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3" documentId="8_{AF593D0D-0A75-46A5-A20A-36BDBA29082E}" xr6:coauthVersionLast="45" xr6:coauthVersionMax="45" xr10:uidLastSave="{B6C2A563-7861-44EC-AD40-A36D58BB7AB6}"/>
  <bookViews>
    <workbookView xWindow="1140" yWindow="114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E15" i="1"/>
  <c r="H15" i="1" l="1"/>
  <c r="H12" i="1" l="1"/>
  <c r="H9" i="1" l="1"/>
  <c r="H10" i="1" s="1"/>
  <c r="H22" i="1" s="1"/>
  <c r="H23" i="1" l="1"/>
</calcChain>
</file>

<file path=xl/sharedStrings.xml><?xml version="1.0" encoding="utf-8"?>
<sst xmlns="http://schemas.openxmlformats.org/spreadsheetml/2006/main" count="36" uniqueCount="33">
  <si>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</si>
  <si>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</si>
  <si>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</si>
  <si>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</si>
  <si>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</si>
  <si>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</si>
  <si>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</si>
  <si>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</si>
  <si>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</si>
  <si>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</si>
  <si>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</si>
  <si>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</si>
  <si>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</si>
  <si>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</si>
  <si>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</si>
  <si>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</si>
  <si>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</si>
  <si>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</si>
  <si>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</si>
  <si>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</si>
  <si>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</si>
  <si>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</si>
  <si>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</si>
  <si>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</si>
  <si>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</si>
  <si>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</si>
  <si>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Shrubs</t>
  </si>
  <si>
    <t>total</t>
  </si>
  <si>
    <t>Pride Contracting Inc.</t>
  </si>
  <si>
    <t>All Trees</t>
  </si>
  <si>
    <t>All Shrubs</t>
  </si>
  <si>
    <t>1/2" Screened Saddleback Brown</t>
  </si>
  <si>
    <t>Waddell Storage Preliminary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</si>
</sst>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2" fillId="0" borderId="4" xfId="0" applyFont="1" applyBorder="1"/>
    <xf numFmtId="0" fontId="2" fillId="0" borderId="5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16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28"/>
  <sheetViews>
    <sheetView tabSelected="1" workbookViewId="0">
      <selection sqref="A1:XFD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4"/>
      <c r="B1" s="14"/>
      <c r="C1" s="14"/>
      <c r="D1" s="14"/>
      <c r="E1" s="14"/>
      <c r="F1" s="14"/>
    </row>
    <row r="2" spans="1:8" x14ac:dyDescent="0.35">
      <c r="A2" s="1" t="s">
        <v>3</v>
      </c>
      <c r="B2" s="1" t="s">
        <v>0</v>
      </c>
      <c r="C2" s="12" t="s">
        <v>28</v>
      </c>
      <c r="D2" s="12"/>
      <c r="E2" s="12"/>
      <c r="F2" s="12"/>
    </row>
    <row r="3" spans="1:8" x14ac:dyDescent="0.35">
      <c r="A3" s="2" t="s">
        <v>4</v>
      </c>
      <c r="B3" s="1" t="s">
        <v>1</v>
      </c>
      <c r="C3" s="15">
        <v>44084</v>
      </c>
      <c r="D3" s="16"/>
      <c r="E3" s="16"/>
      <c r="F3" s="16"/>
    </row>
    <row r="4" spans="1:8" x14ac:dyDescent="0.35">
      <c r="A4" s="1" t="s">
        <v>5</v>
      </c>
      <c r="B4" s="1" t="s">
        <v>2</v>
      </c>
      <c r="C4" s="12" t="s">
        <v>32</v>
      </c>
      <c r="D4" s="12"/>
      <c r="E4" s="12"/>
      <c r="F4" s="12"/>
    </row>
    <row r="5" spans="1:8" x14ac:dyDescent="0.35">
      <c r="A5" s="1" t="s">
        <v>6</v>
      </c>
      <c r="B5" s="7" t="s">
        <v>19</v>
      </c>
      <c r="C5" s="15">
        <v>43822</v>
      </c>
      <c r="D5" s="16"/>
      <c r="E5" s="16"/>
      <c r="F5" s="16"/>
    </row>
    <row r="6" spans="1:8" ht="29.25" customHeight="1" x14ac:dyDescent="0.35">
      <c r="A6" s="1" t="s">
        <v>7</v>
      </c>
      <c r="B6" s="11" t="s">
        <v>8</v>
      </c>
      <c r="C6" s="11"/>
      <c r="D6" s="11"/>
      <c r="E6" s="11"/>
      <c r="F6" s="11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9" t="s">
        <v>10</v>
      </c>
      <c r="B8" s="9"/>
      <c r="C8" s="9"/>
      <c r="D8" s="9"/>
      <c r="E8" s="9" t="s">
        <v>9</v>
      </c>
      <c r="F8" s="9"/>
    </row>
    <row r="9" spans="1:8" x14ac:dyDescent="0.35">
      <c r="A9" s="12" t="s">
        <v>29</v>
      </c>
      <c r="B9" s="12"/>
      <c r="C9" s="12"/>
      <c r="D9" s="12"/>
      <c r="E9" s="13">
        <v>93</v>
      </c>
      <c r="F9" s="13"/>
      <c r="G9">
        <v>200</v>
      </c>
      <c r="H9">
        <f t="shared" ref="H9" si="0">E9*G9</f>
        <v>18600</v>
      </c>
    </row>
    <row r="10" spans="1:8" x14ac:dyDescent="0.35">
      <c r="A10" s="4"/>
      <c r="B10" s="4"/>
      <c r="C10" s="4"/>
      <c r="D10" s="4"/>
      <c r="E10" s="5"/>
      <c r="F10" s="5"/>
      <c r="H10">
        <f>SUM(H9:H9)</f>
        <v>18600</v>
      </c>
    </row>
    <row r="11" spans="1:8" x14ac:dyDescent="0.35">
      <c r="A11" s="9" t="s">
        <v>26</v>
      </c>
      <c r="B11" s="9"/>
      <c r="C11" s="9"/>
      <c r="D11" s="9"/>
      <c r="E11" s="9" t="s">
        <v>9</v>
      </c>
      <c r="F11" s="10"/>
    </row>
    <row r="12" spans="1:8" x14ac:dyDescent="0.35">
      <c r="A12" s="12" t="s">
        <v>30</v>
      </c>
      <c r="B12" s="12"/>
      <c r="C12" s="12"/>
      <c r="D12" s="12"/>
      <c r="E12" s="13">
        <v>950</v>
      </c>
      <c r="F12" s="13"/>
      <c r="G12">
        <v>25</v>
      </c>
      <c r="H12">
        <f t="shared" ref="H12" si="1">E12*G12</f>
        <v>23750</v>
      </c>
    </row>
    <row r="13" spans="1:8" x14ac:dyDescent="0.35">
      <c r="A13" s="8"/>
      <c r="B13" s="4"/>
      <c r="C13" s="4"/>
      <c r="D13" s="4"/>
      <c r="E13" s="5"/>
      <c r="F13" s="5"/>
    </row>
    <row r="14" spans="1:8" x14ac:dyDescent="0.35">
      <c r="A14" s="9" t="s">
        <v>20</v>
      </c>
      <c r="B14" s="9"/>
      <c r="C14" s="9"/>
      <c r="D14" s="9"/>
      <c r="E14" s="9" t="s">
        <v>9</v>
      </c>
      <c r="F14" s="10"/>
    </row>
    <row r="15" spans="1:8" x14ac:dyDescent="0.35">
      <c r="A15" s="23" t="s">
        <v>31</v>
      </c>
      <c r="B15" s="12"/>
      <c r="C15" s="12"/>
      <c r="D15" s="12"/>
      <c r="E15" s="13">
        <f>1400</f>
        <v>1400</v>
      </c>
      <c r="F15" s="13"/>
      <c r="G15">
        <v>50</v>
      </c>
      <c r="H15">
        <f>E15*G15</f>
        <v>70000</v>
      </c>
    </row>
    <row r="16" spans="1:8" x14ac:dyDescent="0.35">
      <c r="A16" s="8"/>
      <c r="B16" s="4"/>
      <c r="C16" s="4"/>
      <c r="D16" s="4"/>
      <c r="E16" s="5"/>
      <c r="F16" s="5"/>
    </row>
    <row r="17" spans="1:8" x14ac:dyDescent="0.35">
      <c r="A17" s="8"/>
      <c r="B17" s="4"/>
      <c r="C17" s="4"/>
      <c r="D17" s="4"/>
      <c r="E17" s="5"/>
      <c r="F17" s="5"/>
      <c r="G17" t="s">
        <v>27</v>
      </c>
      <c r="H17">
        <f>SUM(H15,H12,H10)</f>
        <v>112350</v>
      </c>
    </row>
    <row r="18" spans="1:8" x14ac:dyDescent="0.35">
      <c r="A18" s="17" t="s">
        <v>12</v>
      </c>
      <c r="B18" s="18"/>
      <c r="C18" s="18"/>
      <c r="D18" s="18"/>
      <c r="E18" s="18"/>
      <c r="F18" s="19"/>
      <c r="G18" t="s">
        <v>21</v>
      </c>
      <c r="H18">
        <v>30000</v>
      </c>
    </row>
    <row r="19" spans="1:8" x14ac:dyDescent="0.35">
      <c r="A19" s="17" t="s">
        <v>13</v>
      </c>
      <c r="B19" s="18"/>
      <c r="C19" s="18"/>
      <c r="D19" s="18"/>
      <c r="E19" s="18"/>
      <c r="F19" s="19"/>
      <c r="G19" t="s">
        <v>22</v>
      </c>
      <c r="H19">
        <v>35200</v>
      </c>
    </row>
    <row r="20" spans="1:8" x14ac:dyDescent="0.35">
      <c r="A20" s="17" t="s">
        <v>14</v>
      </c>
      <c r="B20" s="18"/>
      <c r="C20" s="18"/>
      <c r="D20" s="18"/>
      <c r="E20" s="18"/>
      <c r="F20" s="19"/>
      <c r="G20" t="s">
        <v>23</v>
      </c>
      <c r="H20">
        <v>5000</v>
      </c>
    </row>
    <row r="21" spans="1:8" x14ac:dyDescent="0.35">
      <c r="A21" s="17" t="s">
        <v>15</v>
      </c>
      <c r="B21" s="18"/>
      <c r="C21" s="18"/>
      <c r="D21" s="18"/>
      <c r="E21" s="18"/>
      <c r="F21" s="19"/>
    </row>
    <row r="22" spans="1:8" x14ac:dyDescent="0.35">
      <c r="A22" s="17" t="s">
        <v>15</v>
      </c>
      <c r="B22" s="18"/>
      <c r="C22" s="18"/>
      <c r="D22" s="18"/>
      <c r="E22" s="18"/>
      <c r="F22" s="19"/>
      <c r="G22" t="s">
        <v>25</v>
      </c>
      <c r="H22">
        <f>SUM(H17:H20)</f>
        <v>182550</v>
      </c>
    </row>
    <row r="23" spans="1:8" x14ac:dyDescent="0.35">
      <c r="A23" s="17" t="s">
        <v>16</v>
      </c>
      <c r="B23" s="18"/>
      <c r="C23" s="18"/>
      <c r="D23" s="18"/>
      <c r="E23" s="18"/>
      <c r="F23" s="19"/>
      <c r="G23" t="s">
        <v>24</v>
      </c>
      <c r="H23">
        <f>H22*1.3</f>
        <v>237315</v>
      </c>
    </row>
    <row r="24" spans="1:8" x14ac:dyDescent="0.35">
      <c r="A24" s="17" t="s">
        <v>17</v>
      </c>
      <c r="B24" s="18"/>
      <c r="C24" s="18"/>
      <c r="D24" s="18"/>
      <c r="E24" s="18"/>
      <c r="F24" s="19"/>
    </row>
    <row r="25" spans="1:8" x14ac:dyDescent="0.35">
      <c r="A25" s="17" t="s">
        <v>18</v>
      </c>
      <c r="B25" s="18"/>
      <c r="C25" s="18"/>
      <c r="D25" s="18"/>
      <c r="E25" s="18"/>
      <c r="F25" s="19"/>
    </row>
    <row r="26" spans="1:8" ht="15.75" customHeight="1" thickBot="1" x14ac:dyDescent="0.4">
      <c r="A26" s="3"/>
      <c r="B26" s="3"/>
      <c r="C26" s="3"/>
      <c r="D26" s="3"/>
      <c r="E26" s="3"/>
      <c r="F26" s="3"/>
    </row>
    <row r="27" spans="1:8" x14ac:dyDescent="0.35">
      <c r="A27" s="20" t="s">
        <v>11</v>
      </c>
      <c r="B27" s="21"/>
      <c r="C27" s="21"/>
      <c r="D27" s="22"/>
      <c r="E27" s="20">
        <v>237315</v>
      </c>
      <c r="F27" s="22"/>
    </row>
    <row r="28" spans="1:8" x14ac:dyDescent="0.35">
      <c r="A28" s="6"/>
      <c r="B28" s="6"/>
      <c r="C28" s="6"/>
      <c r="D28" s="6"/>
      <c r="E28" s="6"/>
      <c r="F28" s="6"/>
    </row>
  </sheetData>
  <mergeCells count="28">
    <mergeCell ref="A15:D15"/>
    <mergeCell ref="E15:F15"/>
    <mergeCell ref="A27:D27"/>
    <mergeCell ref="A20:F20"/>
    <mergeCell ref="A21:F21"/>
    <mergeCell ref="A25:F25"/>
    <mergeCell ref="E27:F27"/>
    <mergeCell ref="A18:F18"/>
    <mergeCell ref="A19:F19"/>
    <mergeCell ref="A23:F23"/>
    <mergeCell ref="A24:F24"/>
    <mergeCell ref="A22:F22"/>
    <mergeCell ref="A1:F1"/>
    <mergeCell ref="C2:F2"/>
    <mergeCell ref="C3:F3"/>
    <mergeCell ref="C4:F4"/>
    <mergeCell ref="C5:F5"/>
    <mergeCell ref="A14:D14"/>
    <mergeCell ref="E14:F14"/>
    <mergeCell ref="B6:F6"/>
    <mergeCell ref="E11:F11"/>
    <mergeCell ref="A8:D8"/>
    <mergeCell ref="E8:F8"/>
    <mergeCell ref="A9:D9"/>
    <mergeCell ref="E9:F9"/>
    <mergeCell ref="A11:D11"/>
    <mergeCell ref="A12:D12"/>
    <mergeCell ref="E12:F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2020-09-10T23:51:25Z</dcterms:modified>
</cp:coreProperties>
</file>