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udget" sheetId="1" state="visible" r:id="rId3"/>
    <sheet name="summaries" sheetId="2" state="visible" r:id="rId4"/>
    <sheet name="Indices" sheetId="3" state="visible" r:id="rId5"/>
    <sheet name="Drawdowns" sheetId="4" state="visible" r:id="rId6"/>
    <sheet name="Activities" sheetId="5"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<sst xmlns="http://schemas.openxmlformats.org/spreadsheetml/2006/main" count="154" uniqueCount="116">
  <si>
    <t xml:space="preserve">Alex Ndambuki</t>
  </si>
  <si>
    <t xml:space="preserve">Participation Incentives</t>
  </si>
  <si>
    <t xml:space="preserve">Incentives for people providing input</t>
  </si>
  <si>
    <t xml:space="preserve">Per person</t>
  </si>
  <si>
    <t xml:space="preserve">Detailed 2-Month Timeline</t>
  </si>
  <si>
    <t xml:space="preserve">c38d4b</t>
  </si>
  <si>
    <t xml:space="preserve">Weeks 1-3 (Pre-Production Phase):</t>
  </si>
  <si>
    <t xml:space="preserve">This phase includes research, script development, and location scouting. The key tasks will focus on preparing the script, securing locations, and finalizing the crew. Here's the breakdown:</t>
  </si>
  <si>
    <t xml:space="preserve">Phase</t>
  </si>
  <si>
    <t xml:space="preserve">Task</t>
  </si>
  <si>
    <t xml:space="preserve">Activities</t>
  </si>
  <si>
    <t xml:space="preserve">Particulars</t>
  </si>
  <si>
    <t xml:space="preserve">No. of Units</t>
  </si>
  <si>
    <t xml:space="preserve">Cost Per Unit (Ksh)</t>
  </si>
  <si>
    <t xml:space="preserve">Total (Ksh)</t>
  </si>
  <si>
    <t xml:space="preserve">Research</t>
  </si>
  <si>
    <t xml:space="preserve">Transport (Public/Uber)</t>
  </si>
  <si>
    <t xml:space="preserve">Public transport for research</t>
  </si>
  <si>
    <t xml:space="preserve">Lump sum</t>
  </si>
  <si>
    <t xml:space="preserve">Internet</t>
  </si>
  <si>
    <t xml:space="preserve">Internet for research and communication</t>
  </si>
  <si>
    <t xml:space="preserve">Month</t>
  </si>
  <si>
    <t xml:space="preserve">Meals</t>
  </si>
  <si>
    <t xml:space="preserve">Meals for research activities</t>
  </si>
  <si>
    <t xml:space="preserve">Per day</t>
  </si>
  <si>
    <t xml:space="preserve">Writing</t>
  </si>
  <si>
    <t xml:space="preserve">Script Development</t>
  </si>
  <si>
    <t xml:space="preserve">Writer fees</t>
  </si>
  <si>
    <t xml:space="preserve">Script finalization</t>
  </si>
  <si>
    <t xml:space="preserve">Location Scouting</t>
  </si>
  <si>
    <t xml:space="preserve">Public transport for location scouting</t>
  </si>
  <si>
    <t xml:space="preserve">Location Fees</t>
  </si>
  <si>
    <t xml:space="preserve">Fees for securing filming locations</t>
  </si>
  <si>
    <t xml:space="preserve">Per location</t>
  </si>
  <si>
    <t xml:space="preserve">Meals for scouting</t>
  </si>
  <si>
    <t xml:space="preserve">Weeks 4-5 (Production Phase):</t>
  </si>
  <si>
    <t xml:space="preserve">In this period, filming takes place. The production process will be tightly scheduled to fit into 10 days, using public transport/Ubers and meals for the crew. The necessary equipment will be rented, and key crew members will work within these two weeks.</t>
  </si>
  <si>
    <t xml:space="preserve">No. of Units / Frequency (months)</t>
  </si>
  <si>
    <t xml:space="preserve">Production</t>
  </si>
  <si>
    <t xml:space="preserve">Equipment Rental &amp; Purchase</t>
  </si>
  <si>
    <t xml:space="preserve">Rental of essential equipment</t>
  </si>
  <si>
    <t xml:space="preserve">4K camera, Sound recorder</t>
  </si>
  <si>
    <t xml:space="preserve">Purchasing of essential equipment </t>
  </si>
  <si>
    <t xml:space="preserve">Gimbals</t>
  </si>
  <si>
    <t xml:space="preserve">Lights</t>
  </si>
  <si>
    <t xml:space="preserve">Reflectors</t>
  </si>
  <si>
    <t xml:space="preserve">SD Cards and other Equipment</t>
  </si>
  <si>
    <t xml:space="preserve">Hardrives</t>
  </si>
  <si>
    <t xml:space="preserve">Crew</t>
  </si>
  <si>
    <t xml:space="preserve">Meals for crew during production</t>
  </si>
  <si>
    <t xml:space="preserve">Uber or public transport for crew</t>
  </si>
  <si>
    <t xml:space="preserve">Remuneration for crew members</t>
  </si>
  <si>
    <t xml:space="preserve">Production Manager</t>
  </si>
  <si>
    <t xml:space="preserve">Director</t>
  </si>
  <si>
    <t xml:space="preserve">Director of Photography (DOP)</t>
  </si>
  <si>
    <t xml:space="preserve">Producer</t>
  </si>
  <si>
    <t xml:space="preserve">Location Manager</t>
  </si>
  <si>
    <t xml:space="preserve">Weeks 6-8 (Post-Production Phase):</t>
  </si>
  <si>
    <t xml:space="preserve">Post-production will focus on editing, sound design, and the final assembly of the film. This will include tasks such as color grading, sound effects, and music synchronization. Marketing tasks will also start toward the end of this phase.</t>
  </si>
  <si>
    <t xml:space="preserve">Post-Production</t>
  </si>
  <si>
    <t xml:space="preserve">Editor Fees</t>
  </si>
  <si>
    <t xml:space="preserve">Editing the video content</t>
  </si>
  <si>
    <t xml:space="preserve">Editor's work</t>
  </si>
  <si>
    <t xml:space="preserve">Sound Designer</t>
  </si>
  <si>
    <t xml:space="preserve">Sound editing and music composition</t>
  </si>
  <si>
    <t xml:space="preserve">Sound designer's work</t>
  </si>
  <si>
    <t xml:space="preserve">Week 8 and Beyond (Marketing and Distribution Phase):</t>
  </si>
  <si>
    <t xml:space="preserve">Marketing efforts will involve submitting the film to festivals, creating promotional posters, and preparing for screenings. At this stage, the contingency fund will be available to cover any unexpected costs.</t>
  </si>
  <si>
    <t xml:space="preserve">Marketing</t>
  </si>
  <si>
    <t xml:space="preserve">Festival Submissions</t>
  </si>
  <si>
    <t xml:space="preserve">Submissions to key film festivals</t>
  </si>
  <si>
    <t xml:space="preserve">Posters</t>
  </si>
  <si>
    <t xml:space="preserve">Creating and printing promotional posters</t>
  </si>
  <si>
    <t xml:space="preserve">Miscellaneous</t>
  </si>
  <si>
    <t xml:space="preserve">Contingency</t>
  </si>
  <si>
    <t xml:space="preserve">Reserve for unexpected costs</t>
  </si>
  <si>
    <t xml:space="preserve">Contingency fund</t>
  </si>
  <si>
    <t xml:space="preserve">Final Detailed Budget Summary </t>
  </si>
  <si>
    <t xml:space="preserve">Total Cost (Ksh)</t>
  </si>
  <si>
    <t xml:space="preserve">Pre-Production (Weeks 1-3)</t>
  </si>
  <si>
    <t xml:space="preserve">Production (Weeks 4-5)</t>
  </si>
  <si>
    <t xml:space="preserve">Post-Production (Weeks 6-8)</t>
  </si>
  <si>
    <t xml:space="preserve">Marketing &amp; Miscellaneous</t>
  </si>
  <si>
    <t xml:space="preserve">Contingency Fund</t>
  </si>
  <si>
    <t xml:space="preserve">Grand Total</t>
  </si>
  <si>
    <t xml:space="preserve">Key Notes:</t>
  </si>
  <si>
    <t xml:space="preserve">Transport: Public transport and Uber costs have been accurately factored in as lump sums for each phase.</t>
  </si>
  <si>
    <t xml:space="preserve">Crew: Payments for Director, DOP, and Sound Technician are based on realistic rates for short-term projects.</t>
  </si>
  <si>
    <t xml:space="preserve">Contingency: A 5,000 Ksh contingency fund ensures flexibility for unforeseen expenses.</t>
  </si>
  <si>
    <t xml:space="preserve">Timeline: The production is scheduled to be completed in two months, with filming compressed into a 10-day window and post-production taking three weeks.</t>
  </si>
  <si>
    <t xml:space="preserve">Activity Description</t>
  </si>
  <si>
    <t xml:space="preserve">Costs</t>
  </si>
  <si>
    <t xml:space="preserve">Stakeholders</t>
  </si>
  <si>
    <t xml:space="preserve">Pre Production </t>
  </si>
  <si>
    <t xml:space="preserve">transport, Internet, particpation incentive, meals, subsitence expenses</t>
  </si>
  <si>
    <t xml:space="preserve">writing</t>
  </si>
  <si>
    <t xml:space="preserve">internet, writer fees</t>
  </si>
  <si>
    <t xml:space="preserve">crewing</t>
  </si>
  <si>
    <t xml:space="preserve">based on appointment</t>
  </si>
  <si>
    <t xml:space="preserve">location scouting</t>
  </si>
  <si>
    <t xml:space="preserve">Transport, meals, airtime, location fees&lt;accomodation.</t>
  </si>
  <si>
    <t xml:space="preserve">equipment sourcing</t>
  </si>
  <si>
    <t xml:space="preserve">Test shoots Hiring, purchasing .</t>
  </si>
  <si>
    <t xml:space="preserve">Hard drives, backups, gimbals, cameras, sound recorder, tripod, lights, reflector, drone, sd cards</t>
  </si>
  <si>
    <t xml:space="preserve">Shooting</t>
  </si>
  <si>
    <t xml:space="preserve">Equipment Hiring, meals,  transport, accomodation, airtime, Location Fees, Licences.</t>
  </si>
  <si>
    <t xml:space="preserve">crew</t>
  </si>
  <si>
    <t xml:space="preserve">Renumeration for crew members, Insurance. </t>
  </si>
  <si>
    <t xml:space="preserve">Accountant, Prod. Man, DOP, Director, Producer, Location Manager.</t>
  </si>
  <si>
    <t xml:space="preserve">Post Production</t>
  </si>
  <si>
    <t xml:space="preserve">editing and colour grading</t>
  </si>
  <si>
    <t xml:space="preserve">Editor Fees, </t>
  </si>
  <si>
    <t xml:space="preserve">marketing &amp; promotion </t>
  </si>
  <si>
    <t xml:space="preserve">Festival fees, posters, banners,Marketer fees, ads sponsoring, </t>
  </si>
  <si>
    <t xml:space="preserve">classification </t>
  </si>
  <si>
    <t xml:space="preserve">Classification Fees. </t>
  </si>
</sst>
</file>

<file path=xl/styles.xml><?xml version="1.0" encoding="utf-8"?>
<styleSheet xmlns="http://schemas.openxmlformats.org/spreadsheetml/2006/main">
  <numFmts count="4">
    <numFmt numFmtId="164" formatCode="General"/>
    <numFmt numFmtId="165" formatCode="_-* #,##0.00_-;\-* #,##0.00_-;_-* \-??_-;_-@_-"/>
    <numFmt numFmtId="166" formatCode="_-* #,##0_-;\-* #,##0_-;_-* \-??_-;_-@_-"/>
    <numFmt numFmtId="167" formatCode="#,##0"/>
  </numFmts>
  <fonts count="5">
    <font>
      <sz val="11"/>
      <color theme="1"/>
      <name val="Aptos Narrow"/>
      <family val="2"/>
      <charset val="1"/>
    </font>
    <font>
      <sz val="10"/>
      <name val="Arial"/>
      <family val="0"/>
    </font>
    <font>
      <sz val="10"/>
      <name val="Arial"/>
      <family val="0"/>
    </font>
    <font>
      <sz val="10"/>
      <name val="Arial"/>
      <family val="0"/>
    </font>
    <font>
      <b val="true"/>
      <sz val="11"/>
      <color theme="1"/>
      <name val="Aptos Narrow"/>
      <family val="2"/>
      <charset val="1"/>
    </font>
  </fonts>
  <fills count="2">
    <fill>
      <patternFill patternType="none"/>
    </fill>
    <fill>
      <patternFill patternType="gray125"/>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15"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6" fontId="0" fillId="0" borderId="1" xfId="15"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6" fontId="4" fillId="0" borderId="1" xfId="15" applyFont="true" applyBorder="true" applyAlignment="true" applyProtection="true">
      <alignment horizontal="general" vertical="bottom" textRotation="0" wrapText="false" indent="0" shrinkToFit="false"/>
      <protection locked="true" hidden="false"/>
    </xf>
    <xf numFmtId="166" fontId="4" fillId="0" borderId="0" xfId="15"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6" fontId="0" fillId="0" borderId="2" xfId="15"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6" fontId="0" fillId="0" borderId="4" xfId="15" applyFont="true" applyBorder="true" applyAlignment="true" applyProtection="true">
      <alignment horizontal="general" vertical="bottom" textRotation="0" wrapText="false" indent="0" shrinkToFit="false"/>
      <protection locked="true" hidden="false"/>
    </xf>
    <xf numFmtId="166" fontId="0" fillId="0" borderId="5" xfId="15" applyFont="true" applyBorder="true" applyAlignment="true" applyProtection="true">
      <alignment horizontal="general" vertical="bottom" textRotation="0" wrapText="false" indent="0" shrinkToFit="false"/>
      <protection locked="true" hidden="false"/>
    </xf>
    <xf numFmtId="164" fontId="0" fillId="0" borderId="6" xfId="0" applyFont="true" applyBorder="true" applyAlignment="true" applyProtection="true">
      <alignment horizontal="general" vertical="bottom" textRotation="0" wrapText="false" indent="0" shrinkToFit="false"/>
      <protection locked="true" hidden="false"/>
    </xf>
    <xf numFmtId="166" fontId="0" fillId="0" borderId="6" xfId="15"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7" fontId="0" fillId="0" borderId="1" xfId="0" applyFont="false" applyBorder="true" applyAlignment="true" applyProtection="true">
      <alignment horizontal="general" vertical="bottom" textRotation="0" wrapText="false" indent="0" shrinkToFit="false"/>
      <protection locked="true" hidden="false"/>
    </xf>
    <xf numFmtId="167" fontId="4" fillId="0" borderId="1"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G8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5" activeCellId="0" sqref="F15"/>
    </sheetView>
  </sheetViews>
  <sheetFormatPr defaultColWidth="8.59765625" defaultRowHeight="15" zeroHeight="false" outlineLevelRow="0" outlineLevelCol="0"/>
  <cols>
    <col collapsed="false" customWidth="true" hidden="false" outlineLevel="0" max="1" min="1" style="1" width="26.29"/>
    <col collapsed="false" customWidth="true" hidden="false" outlineLevel="0" max="2" min="2" style="1" width="28.29"/>
    <col collapsed="false" customWidth="true" hidden="false" outlineLevel="0" max="3" min="3" style="1" width="38"/>
    <col collapsed="false" customWidth="true" hidden="false" outlineLevel="0" max="4" min="4" style="1" width="28.43"/>
    <col collapsed="false" customWidth="true" hidden="false" outlineLevel="0" max="5" min="5" style="1" width="17.3"/>
    <col collapsed="false" customWidth="true" hidden="false" outlineLevel="0" max="6" min="6" style="2" width="18.57"/>
    <col collapsed="false" customWidth="true" hidden="false" outlineLevel="0" max="8" min="7" style="2" width="14.86"/>
    <col collapsed="false" customWidth="true" hidden="false" outlineLevel="0" max="16384" min="16383" style="1" width="10.16"/>
  </cols>
  <sheetData>
    <row r="2" customFormat="false" ht="15" hidden="false" customHeight="false" outlineLevel="0" collapsed="false">
      <c r="A2" s="3" t="s">
        <v>0</v>
      </c>
      <c r="B2" s="4" t="s">
        <v>1</v>
      </c>
      <c r="C2" s="4" t="s">
        <v>2</v>
      </c>
      <c r="D2" s="4" t="s">
        <v>3</v>
      </c>
      <c r="E2" s="4" t="n">
        <v>5</v>
      </c>
      <c r="F2" s="5" t="n">
        <v>600</v>
      </c>
      <c r="G2" s="5" t="n">
        <f aca="false">E2*F2</f>
        <v>3000</v>
      </c>
    </row>
    <row r="3" customFormat="false" ht="15" hidden="false" customHeight="false" outlineLevel="0" collapsed="false">
      <c r="A3" s="3" t="s">
        <v>4</v>
      </c>
      <c r="B3" s="3" t="s">
        <v>5</v>
      </c>
    </row>
    <row r="5" customFormat="false" ht="15" hidden="false" customHeight="false" outlineLevel="0" collapsed="false">
      <c r="A5" s="3" t="s">
        <v>6</v>
      </c>
    </row>
    <row r="7" customFormat="false" ht="15" hidden="false" customHeight="false" outlineLevel="0" collapsed="false">
      <c r="A7" s="3" t="s">
        <v>7</v>
      </c>
    </row>
    <row r="9" customFormat="false" ht="15" hidden="false" customHeight="false" outlineLevel="0" collapsed="false">
      <c r="A9" s="6" t="s">
        <v>8</v>
      </c>
      <c r="B9" s="6" t="s">
        <v>9</v>
      </c>
      <c r="C9" s="6" t="s">
        <v>10</v>
      </c>
      <c r="D9" s="6" t="s">
        <v>11</v>
      </c>
      <c r="E9" s="6" t="s">
        <v>12</v>
      </c>
      <c r="F9" s="7" t="s">
        <v>13</v>
      </c>
      <c r="G9" s="7" t="s">
        <v>14</v>
      </c>
    </row>
    <row r="10" customFormat="false" ht="15" hidden="false" customHeight="false" outlineLevel="0" collapsed="false">
      <c r="A10" s="4" t="s">
        <v>15</v>
      </c>
      <c r="B10" s="4" t="s">
        <v>16</v>
      </c>
      <c r="C10" s="4" t="s">
        <v>17</v>
      </c>
      <c r="D10" s="4" t="s">
        <v>18</v>
      </c>
      <c r="E10" s="4" t="n">
        <v>1</v>
      </c>
      <c r="F10" s="5" t="n">
        <v>3000</v>
      </c>
      <c r="G10" s="5" t="n">
        <f aca="false">E10*F10</f>
        <v>3000</v>
      </c>
    </row>
    <row r="11" customFormat="false" ht="15" hidden="false" customHeight="false" outlineLevel="0" collapsed="false">
      <c r="A11" s="4"/>
      <c r="B11" s="4" t="s">
        <v>19</v>
      </c>
      <c r="C11" s="4" t="s">
        <v>20</v>
      </c>
      <c r="D11" s="4" t="s">
        <v>21</v>
      </c>
      <c r="E11" s="4" t="n">
        <v>1</v>
      </c>
      <c r="F11" s="5" t="n">
        <v>3000</v>
      </c>
      <c r="G11" s="5" t="n">
        <f aca="false">E11*F11</f>
        <v>3000</v>
      </c>
    </row>
    <row r="12" customFormat="false" ht="15" hidden="false" customHeight="false" outlineLevel="0" collapsed="false">
      <c r="A12" s="4"/>
      <c r="B12" s="4" t="s">
        <v>1</v>
      </c>
      <c r="C12" s="4" t="s">
        <v>2</v>
      </c>
      <c r="D12" s="4" t="s">
        <v>3</v>
      </c>
      <c r="E12" s="4" t="n">
        <v>5</v>
      </c>
      <c r="F12" s="5" t="n">
        <v>600</v>
      </c>
      <c r="G12" s="5" t="n">
        <f aca="false">E12*F12</f>
        <v>3000</v>
      </c>
    </row>
    <row r="13" customFormat="false" ht="15" hidden="false" customHeight="false" outlineLevel="0" collapsed="false">
      <c r="A13" s="4"/>
      <c r="B13" s="4" t="s">
        <v>22</v>
      </c>
      <c r="C13" s="4" t="s">
        <v>23</v>
      </c>
      <c r="D13" s="4" t="s">
        <v>24</v>
      </c>
      <c r="E13" s="4" t="n">
        <v>5</v>
      </c>
      <c r="F13" s="5" t="n">
        <v>300</v>
      </c>
      <c r="G13" s="5" t="n">
        <f aca="false">E13*F13</f>
        <v>1500</v>
      </c>
    </row>
    <row r="14" customFormat="false" ht="15" hidden="false" customHeight="false" outlineLevel="0" collapsed="false">
      <c r="A14" s="4" t="s">
        <v>25</v>
      </c>
      <c r="B14" s="4" t="s">
        <v>26</v>
      </c>
      <c r="C14" s="4" t="s">
        <v>27</v>
      </c>
      <c r="D14" s="4" t="s">
        <v>28</v>
      </c>
      <c r="E14" s="4" t="n">
        <v>1</v>
      </c>
      <c r="F14" s="5" t="n">
        <v>10000</v>
      </c>
      <c r="G14" s="5" t="n">
        <f aca="false">E14*F14</f>
        <v>10000</v>
      </c>
    </row>
    <row r="15" customFormat="false" ht="15" hidden="false" customHeight="false" outlineLevel="0" collapsed="false">
      <c r="A15" s="4" t="s">
        <v>29</v>
      </c>
      <c r="B15" s="4" t="s">
        <v>16</v>
      </c>
      <c r="C15" s="4" t="s">
        <v>30</v>
      </c>
      <c r="D15" s="4" t="s">
        <v>18</v>
      </c>
      <c r="E15" s="4" t="n">
        <v>1</v>
      </c>
      <c r="F15" s="5" t="n">
        <v>2000</v>
      </c>
      <c r="G15" s="5" t="n">
        <f aca="false">E15*F15</f>
        <v>2000</v>
      </c>
    </row>
    <row r="16" customFormat="false" ht="15" hidden="false" customHeight="false" outlineLevel="0" collapsed="false">
      <c r="A16" s="4"/>
      <c r="B16" s="4" t="s">
        <v>31</v>
      </c>
      <c r="C16" s="4" t="s">
        <v>32</v>
      </c>
      <c r="D16" s="4" t="s">
        <v>33</v>
      </c>
      <c r="E16" s="4" t="n">
        <v>2</v>
      </c>
      <c r="F16" s="5" t="n">
        <v>2000</v>
      </c>
      <c r="G16" s="5" t="n">
        <f aca="false">E16*F16</f>
        <v>4000</v>
      </c>
    </row>
    <row r="17" customFormat="false" ht="15" hidden="false" customHeight="false" outlineLevel="0" collapsed="false">
      <c r="A17" s="4"/>
      <c r="B17" s="4" t="s">
        <v>22</v>
      </c>
      <c r="C17" s="4" t="s">
        <v>34</v>
      </c>
      <c r="D17" s="4" t="s">
        <v>24</v>
      </c>
      <c r="E17" s="4" t="n">
        <v>5</v>
      </c>
      <c r="F17" s="5" t="n">
        <v>300</v>
      </c>
      <c r="G17" s="5" t="n">
        <f aca="false">E17*F17</f>
        <v>1500</v>
      </c>
    </row>
    <row r="18" customFormat="false" ht="15" hidden="false" customHeight="false" outlineLevel="0" collapsed="false">
      <c r="G18" s="8" t="n">
        <f aca="false">SUM(G10:G17)</f>
        <v>28000</v>
      </c>
    </row>
    <row r="20" customFormat="false" ht="15" hidden="false" customHeight="false" outlineLevel="0" collapsed="false">
      <c r="A20" s="3" t="s">
        <v>35</v>
      </c>
    </row>
    <row r="22" customFormat="false" ht="15" hidden="false" customHeight="true" outlineLevel="0" collapsed="false">
      <c r="A22" s="9" t="s">
        <v>36</v>
      </c>
      <c r="B22" s="9"/>
      <c r="C22" s="9"/>
      <c r="D22" s="9"/>
      <c r="E22" s="9"/>
      <c r="F22" s="9"/>
      <c r="G22" s="9"/>
    </row>
    <row r="23" customFormat="false" ht="15" hidden="false" customHeight="false" outlineLevel="0" collapsed="false">
      <c r="A23" s="9"/>
      <c r="B23" s="9"/>
      <c r="C23" s="9"/>
      <c r="D23" s="9"/>
      <c r="E23" s="9"/>
      <c r="F23" s="9"/>
      <c r="G23" s="9"/>
    </row>
    <row r="25" customFormat="false" ht="46.25" hidden="false" customHeight="false" outlineLevel="0" collapsed="false">
      <c r="A25" s="6" t="s">
        <v>8</v>
      </c>
      <c r="B25" s="6" t="s">
        <v>9</v>
      </c>
      <c r="C25" s="6" t="s">
        <v>10</v>
      </c>
      <c r="D25" s="6" t="s">
        <v>11</v>
      </c>
      <c r="E25" s="10" t="s">
        <v>37</v>
      </c>
      <c r="F25" s="7" t="s">
        <v>13</v>
      </c>
      <c r="G25" s="7" t="s">
        <v>14</v>
      </c>
    </row>
    <row r="26" customFormat="false" ht="15" hidden="false" customHeight="false" outlineLevel="0" collapsed="false">
      <c r="A26" s="4" t="s">
        <v>38</v>
      </c>
      <c r="B26" s="6" t="s">
        <v>39</v>
      </c>
      <c r="C26" s="4" t="s">
        <v>40</v>
      </c>
      <c r="D26" s="4" t="s">
        <v>41</v>
      </c>
      <c r="E26" s="4" t="n">
        <v>1</v>
      </c>
      <c r="F26" s="5" t="n">
        <v>25000</v>
      </c>
      <c r="G26" s="5" t="n">
        <f aca="false">E26*F26</f>
        <v>25000</v>
      </c>
    </row>
    <row r="27" customFormat="false" ht="15" hidden="false" customHeight="false" outlineLevel="0" collapsed="false">
      <c r="A27" s="4"/>
      <c r="B27" s="4"/>
      <c r="C27" s="4" t="s">
        <v>42</v>
      </c>
      <c r="D27" s="4" t="s">
        <v>43</v>
      </c>
      <c r="E27" s="4" t="n">
        <v>1</v>
      </c>
      <c r="F27" s="5" t="n">
        <v>15000</v>
      </c>
      <c r="G27" s="5" t="n">
        <f aca="false">E27*F27</f>
        <v>15000</v>
      </c>
    </row>
    <row r="28" customFormat="false" ht="15" hidden="false" customHeight="false" outlineLevel="0" collapsed="false">
      <c r="A28" s="4"/>
      <c r="B28" s="4"/>
      <c r="C28" s="4"/>
      <c r="D28" s="4" t="s">
        <v>44</v>
      </c>
      <c r="E28" s="4" t="n">
        <v>2</v>
      </c>
      <c r="F28" s="5" t="n">
        <v>15000</v>
      </c>
      <c r="G28" s="5" t="n">
        <f aca="false">E28*F28</f>
        <v>30000</v>
      </c>
    </row>
    <row r="29" customFormat="false" ht="15" hidden="false" customHeight="false" outlineLevel="0" collapsed="false">
      <c r="A29" s="4"/>
      <c r="B29" s="4"/>
      <c r="C29" s="4"/>
      <c r="D29" s="4" t="s">
        <v>45</v>
      </c>
      <c r="E29" s="4" t="n">
        <v>5</v>
      </c>
      <c r="F29" s="5" t="n">
        <v>400</v>
      </c>
      <c r="G29" s="5" t="n">
        <f aca="false">E29*F29</f>
        <v>2000</v>
      </c>
    </row>
    <row r="30" customFormat="false" ht="15" hidden="false" customHeight="false" outlineLevel="0" collapsed="false">
      <c r="A30" s="4"/>
      <c r="B30" s="4"/>
      <c r="C30" s="4"/>
      <c r="D30" s="4" t="s">
        <v>46</v>
      </c>
      <c r="E30" s="4" t="n">
        <v>5</v>
      </c>
      <c r="F30" s="5" t="n">
        <v>2500</v>
      </c>
      <c r="G30" s="5" t="n">
        <f aca="false">E30*F30</f>
        <v>12500</v>
      </c>
    </row>
    <row r="31" customFormat="false" ht="15" hidden="false" customHeight="false" outlineLevel="0" collapsed="false">
      <c r="A31" s="4"/>
      <c r="B31" s="4"/>
      <c r="C31" s="11"/>
      <c r="D31" s="11" t="s">
        <v>47</v>
      </c>
      <c r="E31" s="11" t="n">
        <v>4</v>
      </c>
      <c r="F31" s="12" t="n">
        <v>2500</v>
      </c>
      <c r="G31" s="12" t="n">
        <f aca="false">E31*F31</f>
        <v>10000</v>
      </c>
    </row>
    <row r="32" customFormat="false" ht="15" hidden="false" customHeight="false" outlineLevel="0" collapsed="false">
      <c r="A32" s="4"/>
      <c r="B32" s="13" t="s">
        <v>48</v>
      </c>
      <c r="C32" s="14"/>
      <c r="D32" s="15"/>
      <c r="E32" s="15"/>
      <c r="F32" s="16"/>
      <c r="G32" s="17"/>
    </row>
    <row r="33" customFormat="false" ht="15" hidden="false" customHeight="false" outlineLevel="0" collapsed="false">
      <c r="A33" s="4"/>
      <c r="B33" s="4" t="s">
        <v>22</v>
      </c>
      <c r="C33" s="18" t="s">
        <v>49</v>
      </c>
      <c r="D33" s="18" t="s">
        <v>18</v>
      </c>
      <c r="E33" s="18" t="n">
        <v>2</v>
      </c>
      <c r="F33" s="19" t="n">
        <v>5000</v>
      </c>
      <c r="G33" s="19" t="n">
        <f aca="false">E33*F33</f>
        <v>10000</v>
      </c>
    </row>
    <row r="34" customFormat="false" ht="15" hidden="false" customHeight="false" outlineLevel="0" collapsed="false">
      <c r="A34" s="4"/>
      <c r="B34" s="4" t="s">
        <v>16</v>
      </c>
      <c r="C34" s="4" t="s">
        <v>50</v>
      </c>
      <c r="D34" s="4" t="s">
        <v>18</v>
      </c>
      <c r="E34" s="4" t="n">
        <v>2</v>
      </c>
      <c r="F34" s="5" t="n">
        <v>2500</v>
      </c>
      <c r="G34" s="5" t="n">
        <f aca="false">E34*F34</f>
        <v>5000</v>
      </c>
    </row>
    <row r="35" customFormat="false" ht="16.4" hidden="false" customHeight="false" outlineLevel="0" collapsed="false">
      <c r="A35" s="4"/>
      <c r="B35" s="4"/>
      <c r="C35" s="20" t="s">
        <v>51</v>
      </c>
      <c r="D35" s="4" t="s">
        <v>18</v>
      </c>
      <c r="E35" s="4" t="n">
        <v>2</v>
      </c>
      <c r="F35" s="5" t="n">
        <v>30000</v>
      </c>
      <c r="G35" s="5" t="n">
        <f aca="false">E35*F35</f>
        <v>60000</v>
      </c>
    </row>
    <row r="36" customFormat="false" ht="16.4" hidden="false" customHeight="false" outlineLevel="0" collapsed="false">
      <c r="A36" s="4"/>
      <c r="B36" s="4"/>
      <c r="C36" s="20" t="s">
        <v>52</v>
      </c>
      <c r="D36" s="4"/>
      <c r="E36" s="4" t="n">
        <v>2</v>
      </c>
      <c r="F36" s="5" t="n">
        <v>25000</v>
      </c>
      <c r="G36" s="5" t="n">
        <f aca="false">E36*F36</f>
        <v>50000</v>
      </c>
    </row>
    <row r="37" customFormat="false" ht="16.4" hidden="false" customHeight="false" outlineLevel="0" collapsed="false">
      <c r="A37" s="4"/>
      <c r="B37" s="4"/>
      <c r="C37" s="20" t="s">
        <v>53</v>
      </c>
      <c r="D37" s="4"/>
      <c r="E37" s="4" t="n">
        <v>2</v>
      </c>
      <c r="F37" s="5" t="n">
        <v>25000</v>
      </c>
      <c r="G37" s="5" t="n">
        <f aca="false">E37*F37</f>
        <v>50000</v>
      </c>
    </row>
    <row r="38" customFormat="false" ht="16.4" hidden="false" customHeight="false" outlineLevel="0" collapsed="false">
      <c r="A38" s="4"/>
      <c r="B38" s="4"/>
      <c r="C38" s="20" t="s">
        <v>54</v>
      </c>
      <c r="D38" s="4"/>
      <c r="E38" s="4" t="n">
        <v>2</v>
      </c>
      <c r="F38" s="5" t="n">
        <v>15000</v>
      </c>
      <c r="G38" s="5" t="n">
        <f aca="false">E38*F38</f>
        <v>30000</v>
      </c>
    </row>
    <row r="39" customFormat="false" ht="16.4" hidden="false" customHeight="false" outlineLevel="0" collapsed="false">
      <c r="A39" s="4"/>
      <c r="B39" s="4"/>
      <c r="C39" s="20" t="s">
        <v>55</v>
      </c>
      <c r="D39" s="4"/>
      <c r="E39" s="4" t="n">
        <v>2</v>
      </c>
      <c r="F39" s="5" t="n">
        <v>20000</v>
      </c>
      <c r="G39" s="5" t="n">
        <f aca="false">E39*F39</f>
        <v>40000</v>
      </c>
    </row>
    <row r="40" customFormat="false" ht="15" hidden="false" customHeight="false" outlineLevel="0" collapsed="false">
      <c r="A40" s="4"/>
      <c r="B40" s="4"/>
      <c r="C40" s="4" t="s">
        <v>56</v>
      </c>
      <c r="D40" s="4"/>
      <c r="E40" s="4" t="n">
        <v>2</v>
      </c>
      <c r="F40" s="5" t="n">
        <v>15000</v>
      </c>
      <c r="G40" s="5" t="n">
        <f aca="false">E40*F40</f>
        <v>30000</v>
      </c>
    </row>
    <row r="42" customFormat="false" ht="15" hidden="false" customHeight="false" outlineLevel="0" collapsed="false">
      <c r="G42" s="8" t="n">
        <f aca="false">SUM(G26:G34)</f>
        <v>109500</v>
      </c>
    </row>
    <row r="46" customFormat="false" ht="15" hidden="false" customHeight="false" outlineLevel="0" collapsed="false">
      <c r="A46" s="3" t="s">
        <v>57</v>
      </c>
    </row>
    <row r="48" customFormat="false" ht="15" hidden="false" customHeight="true" outlineLevel="0" collapsed="false">
      <c r="A48" s="9" t="s">
        <v>58</v>
      </c>
      <c r="B48" s="9"/>
      <c r="C48" s="9"/>
      <c r="D48" s="9"/>
      <c r="E48" s="9"/>
      <c r="F48" s="9"/>
      <c r="G48" s="9"/>
    </row>
    <row r="49" customFormat="false" ht="15" hidden="false" customHeight="false" outlineLevel="0" collapsed="false">
      <c r="A49" s="9"/>
      <c r="B49" s="9"/>
      <c r="C49" s="9"/>
      <c r="D49" s="9"/>
      <c r="E49" s="9"/>
      <c r="F49" s="9"/>
      <c r="G49" s="9"/>
    </row>
    <row r="51" customFormat="false" ht="15" hidden="false" customHeight="false" outlineLevel="0" collapsed="false">
      <c r="A51" s="6" t="s">
        <v>8</v>
      </c>
      <c r="B51" s="6" t="s">
        <v>9</v>
      </c>
      <c r="C51" s="6" t="s">
        <v>10</v>
      </c>
      <c r="D51" s="6" t="s">
        <v>11</v>
      </c>
      <c r="E51" s="6" t="s">
        <v>12</v>
      </c>
      <c r="F51" s="7" t="s">
        <v>13</v>
      </c>
      <c r="G51" s="7" t="s">
        <v>14</v>
      </c>
    </row>
    <row r="52" customFormat="false" ht="15" hidden="false" customHeight="false" outlineLevel="0" collapsed="false">
      <c r="A52" s="4" t="s">
        <v>59</v>
      </c>
      <c r="B52" s="4" t="s">
        <v>60</v>
      </c>
      <c r="C52" s="4" t="s">
        <v>61</v>
      </c>
      <c r="D52" s="4" t="s">
        <v>62</v>
      </c>
      <c r="E52" s="4" t="n">
        <v>1</v>
      </c>
      <c r="F52" s="5" t="n">
        <v>22000</v>
      </c>
      <c r="G52" s="5" t="n">
        <f aca="false">E52*F52</f>
        <v>22000</v>
      </c>
    </row>
    <row r="53" customFormat="false" ht="15" hidden="false" customHeight="false" outlineLevel="0" collapsed="false">
      <c r="A53" s="4"/>
      <c r="B53" s="4" t="s">
        <v>63</v>
      </c>
      <c r="C53" s="4" t="s">
        <v>64</v>
      </c>
      <c r="D53" s="4" t="s">
        <v>65</v>
      </c>
      <c r="E53" s="4" t="n">
        <v>1</v>
      </c>
      <c r="F53" s="5" t="n">
        <v>15000</v>
      </c>
      <c r="G53" s="5" t="n">
        <f aca="false">E53*F53</f>
        <v>15000</v>
      </c>
    </row>
    <row r="54" customFormat="false" ht="15" hidden="false" customHeight="false" outlineLevel="0" collapsed="false">
      <c r="G54" s="8" t="n">
        <f aca="false">SUM(G52:G53)</f>
        <v>37000</v>
      </c>
    </row>
    <row r="56" customFormat="false" ht="15" hidden="false" customHeight="false" outlineLevel="0" collapsed="false">
      <c r="A56" s="3" t="s">
        <v>66</v>
      </c>
    </row>
    <row r="58" customFormat="false" ht="15" hidden="false" customHeight="false" outlineLevel="0" collapsed="false">
      <c r="A58" s="3" t="s">
        <v>67</v>
      </c>
    </row>
    <row r="60" customFormat="false" ht="15" hidden="false" customHeight="false" outlineLevel="0" collapsed="false">
      <c r="A60" s="6" t="s">
        <v>8</v>
      </c>
      <c r="B60" s="6" t="s">
        <v>9</v>
      </c>
      <c r="C60" s="6" t="s">
        <v>10</v>
      </c>
      <c r="D60" s="6" t="s">
        <v>11</v>
      </c>
      <c r="E60" s="6" t="s">
        <v>12</v>
      </c>
      <c r="F60" s="7" t="s">
        <v>13</v>
      </c>
      <c r="G60" s="7" t="s">
        <v>14</v>
      </c>
    </row>
    <row r="61" customFormat="false" ht="15" hidden="false" customHeight="false" outlineLevel="0" collapsed="false">
      <c r="A61" s="4" t="s">
        <v>68</v>
      </c>
      <c r="B61" s="4" t="s">
        <v>69</v>
      </c>
      <c r="C61" s="4" t="s">
        <v>70</v>
      </c>
      <c r="D61" s="4" t="s">
        <v>18</v>
      </c>
      <c r="E61" s="4" t="n">
        <v>1</v>
      </c>
      <c r="F61" s="5" t="n">
        <v>7000</v>
      </c>
      <c r="G61" s="5" t="n">
        <f aca="false">E61*F61</f>
        <v>7000</v>
      </c>
    </row>
    <row r="62" customFormat="false" ht="15" hidden="false" customHeight="false" outlineLevel="0" collapsed="false">
      <c r="A62" s="4"/>
      <c r="B62" s="4" t="s">
        <v>71</v>
      </c>
      <c r="C62" s="4" t="s">
        <v>72</v>
      </c>
      <c r="D62" s="4" t="s">
        <v>18</v>
      </c>
      <c r="E62" s="4" t="n">
        <v>1</v>
      </c>
      <c r="F62" s="5" t="n">
        <v>6000</v>
      </c>
      <c r="G62" s="5" t="n">
        <f aca="false">E62*F62</f>
        <v>6000</v>
      </c>
    </row>
    <row r="63" customFormat="false" ht="15" hidden="false" customHeight="false" outlineLevel="0" collapsed="false">
      <c r="G63" s="8" t="n">
        <f aca="false">SUM(G61:G62)</f>
        <v>13000</v>
      </c>
    </row>
    <row r="65" customFormat="false" ht="15" hidden="false" customHeight="false" outlineLevel="0" collapsed="false">
      <c r="A65" s="4" t="s">
        <v>73</v>
      </c>
      <c r="B65" s="4" t="s">
        <v>74</v>
      </c>
      <c r="C65" s="4" t="s">
        <v>75</v>
      </c>
      <c r="D65" s="4" t="s">
        <v>76</v>
      </c>
      <c r="E65" s="4" t="s">
        <v>18</v>
      </c>
      <c r="F65" s="5" t="n">
        <v>1</v>
      </c>
      <c r="G65" s="7" t="n">
        <v>5000</v>
      </c>
    </row>
    <row r="68" customFormat="false" ht="15" hidden="false" customHeight="false" outlineLevel="0" collapsed="false">
      <c r="A68" s="21" t="s">
        <v>77</v>
      </c>
    </row>
    <row r="70" customFormat="false" ht="15" hidden="false" customHeight="false" outlineLevel="0" collapsed="false">
      <c r="A70" s="6" t="s">
        <v>8</v>
      </c>
      <c r="B70" s="6" t="s">
        <v>78</v>
      </c>
    </row>
    <row r="71" customFormat="false" ht="15" hidden="false" customHeight="false" outlineLevel="0" collapsed="false">
      <c r="A71" s="4" t="s">
        <v>79</v>
      </c>
      <c r="B71" s="22" t="n">
        <f aca="false">G18</f>
        <v>28000</v>
      </c>
    </row>
    <row r="72" customFormat="false" ht="15" hidden="false" customHeight="false" outlineLevel="0" collapsed="false">
      <c r="A72" s="4" t="s">
        <v>80</v>
      </c>
      <c r="B72" s="22" t="n">
        <f aca="false">G42</f>
        <v>109500</v>
      </c>
    </row>
    <row r="73" customFormat="false" ht="15" hidden="false" customHeight="false" outlineLevel="0" collapsed="false">
      <c r="A73" s="4" t="s">
        <v>81</v>
      </c>
      <c r="B73" s="22" t="n">
        <f aca="false">G54</f>
        <v>37000</v>
      </c>
    </row>
    <row r="74" customFormat="false" ht="15" hidden="false" customHeight="false" outlineLevel="0" collapsed="false">
      <c r="A74" s="4" t="s">
        <v>82</v>
      </c>
      <c r="B74" s="22" t="n">
        <f aca="false">G63</f>
        <v>13000</v>
      </c>
    </row>
    <row r="75" customFormat="false" ht="15" hidden="false" customHeight="false" outlineLevel="0" collapsed="false">
      <c r="A75" s="4" t="s">
        <v>83</v>
      </c>
      <c r="B75" s="22" t="n">
        <f aca="false">G65</f>
        <v>5000</v>
      </c>
    </row>
    <row r="76" customFormat="false" ht="15" hidden="false" customHeight="false" outlineLevel="0" collapsed="false">
      <c r="A76" s="4" t="s">
        <v>84</v>
      </c>
      <c r="B76" s="23" t="n">
        <f aca="false">SUM(B71:B75)</f>
        <v>192500</v>
      </c>
    </row>
    <row r="79" customFormat="false" ht="15" hidden="false" customHeight="false" outlineLevel="0" collapsed="false">
      <c r="A79" s="3" t="s">
        <v>85</v>
      </c>
    </row>
    <row r="81" customFormat="false" ht="15" hidden="false" customHeight="false" outlineLevel="0" collapsed="false">
      <c r="A81" s="3" t="s">
        <v>86</v>
      </c>
    </row>
    <row r="82" customFormat="false" ht="15" hidden="false" customHeight="false" outlineLevel="0" collapsed="false">
      <c r="A82" s="3" t="s">
        <v>87</v>
      </c>
    </row>
    <row r="83" customFormat="false" ht="15" hidden="false" customHeight="false" outlineLevel="0" collapsed="false">
      <c r="A83" s="3" t="s">
        <v>88</v>
      </c>
    </row>
    <row r="84" customFormat="false" ht="15" hidden="false" customHeight="false" outlineLevel="0" collapsed="false">
      <c r="A84" s="3" t="s">
        <v>89</v>
      </c>
    </row>
  </sheetData>
  <mergeCells count="2">
    <mergeCell ref="A22:G23"/>
    <mergeCell ref="A48:G4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76562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76562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76562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59765625" defaultRowHeight="15" zeroHeight="false" outlineLevelRow="0" outlineLevelCol="0"/>
  <cols>
    <col collapsed="false" customWidth="true" hidden="false" outlineLevel="0" max="1" min="1" style="1" width="31.28"/>
    <col collapsed="false" customWidth="true" hidden="false" outlineLevel="0" max="2" min="2" style="1" width="81.3"/>
    <col collapsed="false" customWidth="true" hidden="false" outlineLevel="0" max="3" min="3" style="24" width="45.71"/>
    <col collapsed="false" customWidth="true" hidden="false" outlineLevel="0" max="4" min="4" style="1" width="16.72"/>
  </cols>
  <sheetData>
    <row r="1" customFormat="false" ht="16.4" hidden="false" customHeight="false" outlineLevel="0" collapsed="false">
      <c r="A1" s="6" t="s">
        <v>90</v>
      </c>
      <c r="B1" s="6" t="s">
        <v>91</v>
      </c>
      <c r="C1" s="10" t="s">
        <v>92</v>
      </c>
    </row>
    <row r="2" customFormat="false" ht="15" hidden="false" customHeight="false" outlineLevel="0" collapsed="false">
      <c r="A2" s="6" t="s">
        <v>93</v>
      </c>
      <c r="B2" s="4"/>
      <c r="C2" s="25"/>
    </row>
    <row r="3" customFormat="false" ht="15" hidden="false" customHeight="false" outlineLevel="0" collapsed="false">
      <c r="A3" s="4" t="s">
        <v>15</v>
      </c>
      <c r="B3" s="4" t="s">
        <v>94</v>
      </c>
      <c r="C3" s="25"/>
    </row>
    <row r="4" customFormat="false" ht="15" hidden="false" customHeight="false" outlineLevel="0" collapsed="false">
      <c r="A4" s="4"/>
      <c r="B4" s="4"/>
      <c r="C4" s="25"/>
    </row>
    <row r="5" customFormat="false" ht="15" hidden="false" customHeight="false" outlineLevel="0" collapsed="false">
      <c r="A5" s="4" t="s">
        <v>95</v>
      </c>
      <c r="B5" s="4" t="s">
        <v>96</v>
      </c>
      <c r="C5" s="25"/>
    </row>
    <row r="6" customFormat="false" ht="15" hidden="false" customHeight="false" outlineLevel="0" collapsed="false">
      <c r="A6" s="4" t="s">
        <v>97</v>
      </c>
      <c r="B6" s="4" t="s">
        <v>98</v>
      </c>
      <c r="C6" s="25"/>
    </row>
    <row r="7" customFormat="false" ht="15" hidden="false" customHeight="false" outlineLevel="0" collapsed="false">
      <c r="A7" s="4" t="s">
        <v>99</v>
      </c>
      <c r="B7" s="4" t="s">
        <v>100</v>
      </c>
      <c r="C7" s="25"/>
    </row>
    <row r="8" customFormat="false" ht="31.3" hidden="false" customHeight="false" outlineLevel="0" collapsed="false">
      <c r="A8" s="4" t="s">
        <v>101</v>
      </c>
      <c r="B8" s="4" t="s">
        <v>102</v>
      </c>
      <c r="C8" s="25" t="s">
        <v>103</v>
      </c>
    </row>
    <row r="9" customFormat="false" ht="15" hidden="false" customHeight="false" outlineLevel="0" collapsed="false">
      <c r="A9" s="4"/>
      <c r="B9" s="4"/>
      <c r="C9" s="25"/>
    </row>
    <row r="10" customFormat="false" ht="15" hidden="false" customHeight="false" outlineLevel="0" collapsed="false">
      <c r="A10" s="6" t="s">
        <v>38</v>
      </c>
      <c r="B10" s="4"/>
      <c r="C10" s="25"/>
    </row>
    <row r="11" customFormat="false" ht="15" hidden="false" customHeight="false" outlineLevel="0" collapsed="false">
      <c r="A11" s="4" t="s">
        <v>104</v>
      </c>
      <c r="B11" s="4" t="s">
        <v>105</v>
      </c>
      <c r="C11" s="25"/>
    </row>
    <row r="12" customFormat="false" ht="31.3" hidden="false" customHeight="false" outlineLevel="0" collapsed="false">
      <c r="A12" s="4" t="s">
        <v>106</v>
      </c>
      <c r="B12" s="4" t="s">
        <v>107</v>
      </c>
      <c r="C12" s="25" t="s">
        <v>108</v>
      </c>
    </row>
    <row r="13" customFormat="false" ht="15" hidden="false" customHeight="false" outlineLevel="0" collapsed="false">
      <c r="A13" s="4"/>
      <c r="B13" s="4"/>
      <c r="C13" s="25"/>
    </row>
    <row r="14" customFormat="false" ht="15" hidden="false" customHeight="false" outlineLevel="0" collapsed="false">
      <c r="A14" s="6" t="s">
        <v>109</v>
      </c>
      <c r="B14" s="4"/>
      <c r="C14" s="25"/>
    </row>
    <row r="15" customFormat="false" ht="15" hidden="false" customHeight="false" outlineLevel="0" collapsed="false">
      <c r="A15" s="4" t="s">
        <v>110</v>
      </c>
      <c r="B15" s="4" t="s">
        <v>111</v>
      </c>
      <c r="C15" s="25"/>
    </row>
    <row r="16" customFormat="false" ht="15" hidden="false" customHeight="false" outlineLevel="0" collapsed="false">
      <c r="A16" s="4" t="s">
        <v>112</v>
      </c>
      <c r="B16" s="4" t="s">
        <v>113</v>
      </c>
      <c r="C16" s="25"/>
    </row>
    <row r="17" customFormat="false" ht="15" hidden="false" customHeight="false" outlineLevel="0" collapsed="false">
      <c r="A17" s="4" t="s">
        <v>114</v>
      </c>
      <c r="B17" s="4" t="s">
        <v>115</v>
      </c>
      <c r="C17" s="25"/>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2024-10-23T02:29:17Z</dcterms:created>
  <dc:creator>Alex Ndambuki</dc:creator>
  <dc:description/>
  <dc:language>en-US</dc:language>
  <cp:lastModifiedBy/>
  <dcterms:modified xsi:type="dcterms:W3CDTF">2025-01-22T05:24:02Z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