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connor/Desktop/mapping_data/"/>
    </mc:Choice>
  </mc:AlternateContent>
  <xr:revisionPtr revIDLastSave="0" documentId="13_ncr:1_{A1A3586D-4CF3-4E43-8493-5023DDBBC2AC}" xr6:coauthVersionLast="47" xr6:coauthVersionMax="47" xr10:uidLastSave="{00000000-0000-0000-0000-000000000000}"/>
  <bookViews>
    <workbookView minimized="1" xWindow="-24980" yWindow="13700" windowWidth="22180" windowHeight="15000" firstSheet="2" activeTab="10" xr2:uid="{5DE33E80-0134-3442-9B67-598D46398006}"/>
  </bookViews>
  <sheets>
    <sheet name="Page27 (2)" sheetId="3" r:id="rId1"/>
    <sheet name="Page28 (2)" sheetId="5" r:id="rId2"/>
    <sheet name="Page29 (2)" sheetId="4" r:id="rId3"/>
    <sheet name="Page30 (2)" sheetId="6" r:id="rId4"/>
    <sheet name="Page31 (2)" sheetId="7" r:id="rId5"/>
    <sheet name="Page32 (2)" sheetId="8" r:id="rId6"/>
    <sheet name="Title 42" sheetId="15" r:id="rId7"/>
    <sheet name="Total" sheetId="10" r:id="rId8"/>
    <sheet name="Copy" sheetId="11" r:id="rId9"/>
    <sheet name="A-Z" sheetId="12" r:id="rId10"/>
    <sheet name="Final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9" i="16" l="1"/>
  <c r="C217" i="16"/>
  <c r="B209" i="16"/>
  <c r="B207" i="16"/>
  <c r="B206" i="16"/>
  <c r="B22" i="15"/>
  <c r="B21" i="15"/>
  <c r="B20" i="15"/>
  <c r="B17" i="15"/>
  <c r="I212" i="16"/>
  <c r="C209" i="12"/>
  <c r="F203" i="16"/>
  <c r="D203" i="16"/>
  <c r="B203" i="16"/>
  <c r="C186" i="12"/>
  <c r="J52" i="16"/>
  <c r="B199" i="12"/>
  <c r="B200" i="12"/>
  <c r="B201" i="12"/>
  <c r="B202" i="12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2" i="8"/>
</calcChain>
</file>

<file path=xl/sharedStrings.xml><?xml version="1.0" encoding="utf-8"?>
<sst xmlns="http://schemas.openxmlformats.org/spreadsheetml/2006/main" count="1198" uniqueCount="506">
  <si>
    <r>
      <rPr>
        <sz val="10"/>
        <rFont val="Times New Roman"/>
        <family val="1"/>
      </rPr>
      <t>CHAD</t>
    </r>
  </si>
  <si>
    <r>
      <rPr>
        <sz val="10"/>
        <rFont val="Times New Roman"/>
        <family val="1"/>
      </rPr>
      <t>REPUBLIC</t>
    </r>
  </si>
  <si>
    <r>
      <rPr>
        <sz val="10"/>
        <rFont val="Times New Roman"/>
        <family val="1"/>
      </rPr>
      <t>CENTRAL</t>
    </r>
    <r>
      <rPr>
        <sz val="10"/>
        <rFont val="Times New Roman"/>
        <family val="1"/>
      </rPr>
      <t xml:space="preserve"> AFRICAN</t>
    </r>
  </si>
  <si>
    <r>
      <rPr>
        <sz val="10"/>
        <rFont val="Times New Roman"/>
        <family val="1"/>
      </rPr>
      <t>CAYMAN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</si>
  <si>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CAPE</t>
    </r>
    <r>
      <rPr>
        <sz val="10"/>
        <rFont val="Times New Roman"/>
        <family val="1"/>
      </rPr>
      <t xml:space="preserve"> VERDE</t>
    </r>
  </si>
  <si>
    <r>
      <rPr>
        <sz val="10"/>
        <rFont val="Times New Roman"/>
        <family val="1"/>
      </rPr>
      <t>CANADA</t>
    </r>
  </si>
  <si>
    <r>
      <rPr>
        <sz val="10"/>
        <rFont val="Times New Roman"/>
        <family val="1"/>
      </rPr>
      <t>CAMEROON</t>
    </r>
  </si>
  <si>
    <r>
      <rPr>
        <sz val="10"/>
        <rFont val="Times New Roman"/>
        <family val="1"/>
      </rPr>
      <t>CAMBODIA</t>
    </r>
  </si>
  <si>
    <r>
      <rPr>
        <sz val="10"/>
        <rFont val="Times New Roman"/>
        <family val="1"/>
      </rPr>
      <t>BURUNDI</t>
    </r>
  </si>
  <si>
    <r>
      <rPr>
        <sz val="10"/>
        <rFont val="Times New Roman"/>
        <family val="1"/>
      </rPr>
      <t>BURMA</t>
    </r>
  </si>
  <si>
    <r>
      <rPr>
        <sz val="10"/>
        <rFont val="Times New Roman"/>
        <family val="1"/>
      </rPr>
      <t>BURKINA</t>
    </r>
    <r>
      <rPr>
        <sz val="10"/>
        <rFont val="Times New Roman"/>
        <family val="1"/>
      </rPr>
      <t xml:space="preserve"> FASO</t>
    </r>
  </si>
  <si>
    <r>
      <rPr>
        <sz val="10"/>
        <rFont val="Times New Roman"/>
        <family val="1"/>
      </rPr>
      <t>BULGARIA</t>
    </r>
  </si>
  <si>
    <r>
      <rPr>
        <sz val="10"/>
        <rFont val="Times New Roman"/>
        <family val="1"/>
      </rPr>
      <t>BRUNEI</t>
    </r>
  </si>
  <si>
    <r>
      <rPr>
        <sz val="10"/>
        <rFont val="Times New Roman"/>
        <family val="1"/>
      </rPr>
      <t>BRITISH</t>
    </r>
    <r>
      <rPr>
        <sz val="10"/>
        <rFont val="Times New Roman"/>
        <family val="1"/>
      </rPr>
      <t xml:space="preserve"> VIRGIN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</si>
  <si>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1,902</t>
    </r>
  </si>
  <si>
    <r>
      <rPr>
        <sz val="10"/>
        <rFont val="Times New Roman"/>
        <family val="1"/>
      </rPr>
      <t>1,770</t>
    </r>
  </si>
  <si>
    <r>
      <rPr>
        <sz val="10"/>
        <rFont val="Times New Roman"/>
        <family val="1"/>
      </rPr>
      <t>1,691</t>
    </r>
  </si>
  <si>
    <r>
      <rPr>
        <sz val="10"/>
        <rFont val="Times New Roman"/>
        <family val="1"/>
      </rPr>
      <t>BRAZIL</t>
    </r>
  </si>
  <si>
    <r>
      <rPr>
        <sz val="10"/>
        <rFont val="Times New Roman"/>
        <family val="1"/>
      </rPr>
      <t>BOTSWANA</t>
    </r>
  </si>
  <si>
    <r>
      <rPr>
        <sz val="10"/>
        <rFont val="Times New Roman"/>
        <family val="1"/>
      </rPr>
      <t>BOSNIA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HE</t>
    </r>
    <r>
      <rPr>
        <sz val="10"/>
        <rFont val="Times New Roman"/>
        <family val="1"/>
      </rPr>
      <t>RZEGOVINA</t>
    </r>
  </si>
  <si>
    <r>
      <rPr>
        <sz val="10"/>
        <rFont val="Times New Roman"/>
        <family val="1"/>
      </rPr>
      <t>BOLIVIA</t>
    </r>
  </si>
  <si>
    <r>
      <rPr>
        <sz val="10"/>
        <rFont val="Times New Roman"/>
        <family val="1"/>
      </rPr>
      <t>BHUTAN</t>
    </r>
  </si>
  <si>
    <r>
      <rPr>
        <sz val="10"/>
        <rFont val="Times New Roman"/>
        <family val="1"/>
      </rPr>
      <t>BERMUDA</t>
    </r>
  </si>
  <si>
    <r>
      <rPr>
        <sz val="10"/>
        <rFont val="Times New Roman"/>
        <family val="1"/>
      </rPr>
      <t>BENIN</t>
    </r>
  </si>
  <si>
    <r>
      <rPr>
        <sz val="10"/>
        <rFont val="Times New Roman"/>
        <family val="1"/>
      </rPr>
      <t>BELIZE</t>
    </r>
  </si>
  <si>
    <r>
      <rPr>
        <sz val="10"/>
        <rFont val="Times New Roman"/>
        <family val="1"/>
      </rPr>
      <t>BELGIUM</t>
    </r>
  </si>
  <si>
    <r>
      <rPr>
        <sz val="10"/>
        <rFont val="Times New Roman"/>
        <family val="1"/>
      </rPr>
      <t>BELARUS</t>
    </r>
  </si>
  <si>
    <r>
      <rPr>
        <sz val="10"/>
        <rFont val="Times New Roman"/>
        <family val="1"/>
      </rPr>
      <t>BARBADOS</t>
    </r>
  </si>
  <si>
    <r>
      <rPr>
        <sz val="10"/>
        <rFont val="Times New Roman"/>
        <family val="1"/>
      </rPr>
      <t>BANGLADESH</t>
    </r>
  </si>
  <si>
    <r>
      <rPr>
        <sz val="10"/>
        <rFont val="Times New Roman"/>
        <family val="1"/>
      </rPr>
      <t>BAHRAIN</t>
    </r>
  </si>
  <si>
    <r>
      <rPr>
        <sz val="10"/>
        <rFont val="Times New Roman"/>
        <family val="1"/>
      </rPr>
      <t>BAHAMAS</t>
    </r>
  </si>
  <si>
    <r>
      <rPr>
        <sz val="10"/>
        <rFont val="Times New Roman"/>
        <family val="1"/>
      </rPr>
      <t>AZERBAIJAN</t>
    </r>
  </si>
  <si>
    <r>
      <rPr>
        <sz val="10"/>
        <rFont val="Times New Roman"/>
        <family val="1"/>
      </rPr>
      <t>AUSTRIA</t>
    </r>
  </si>
  <si>
    <r>
      <rPr>
        <sz val="10"/>
        <rFont val="Times New Roman"/>
        <family val="1"/>
      </rPr>
      <t>AUSTRALIA</t>
    </r>
  </si>
  <si>
    <r>
      <rPr>
        <sz val="10"/>
        <rFont val="Times New Roman"/>
        <family val="1"/>
      </rPr>
      <t>ARUBA</t>
    </r>
  </si>
  <si>
    <r>
      <rPr>
        <sz val="10"/>
        <rFont val="Times New Roman"/>
        <family val="1"/>
      </rPr>
      <t>ARMENIA</t>
    </r>
  </si>
  <si>
    <r>
      <rPr>
        <sz val="10"/>
        <rFont val="Times New Roman"/>
        <family val="1"/>
      </rPr>
      <t>ARGENTINA</t>
    </r>
  </si>
  <si>
    <r>
      <rPr>
        <sz val="10"/>
        <rFont val="Times New Roman"/>
        <family val="1"/>
      </rPr>
      <t>ANTIGUA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BARBUDA</t>
    </r>
  </si>
  <si>
    <r>
      <rPr>
        <sz val="10"/>
        <rFont val="Times New Roman"/>
        <family val="1"/>
      </rPr>
      <t>ANGUILLA</t>
    </r>
  </si>
  <si>
    <r>
      <rPr>
        <sz val="10"/>
        <rFont val="Times New Roman"/>
        <family val="1"/>
      </rPr>
      <t>ANGOLA</t>
    </r>
  </si>
  <si>
    <r>
      <rPr>
        <sz val="10"/>
        <rFont val="Times New Roman"/>
        <family val="1"/>
      </rPr>
      <t>ANDORRA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</si>
  <si>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2020</t>
    </r>
  </si>
  <si>
    <r>
      <rPr>
        <sz val="10"/>
        <rFont val="Times New Roman"/>
        <family val="1"/>
      </rPr>
      <t>FY</t>
    </r>
    <r>
      <rPr>
        <sz val="10"/>
        <rFont val="Times New Roman"/>
        <family val="1"/>
      </rPr>
      <t xml:space="preserve"> 2019</t>
    </r>
  </si>
  <si>
    <r>
      <rPr>
        <sz val="10"/>
        <rFont val="Times New Roman"/>
        <family val="1"/>
      </rPr>
      <t>F</t>
    </r>
    <r>
      <rPr>
        <sz val="10"/>
        <rFont val="Times New Roman"/>
        <family val="1"/>
      </rPr>
      <t>Y</t>
    </r>
    <r>
      <rPr>
        <sz val="10"/>
        <rFont val="Times New Roman"/>
        <family val="1"/>
      </rPr>
      <t xml:space="preserve"> 2018</t>
    </r>
  </si>
  <si>
    <r>
      <rPr>
        <sz val="10"/>
        <rFont val="Times New Roman"/>
        <family val="1"/>
      </rPr>
      <t>Country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Citizenship</t>
    </r>
  </si>
  <si>
    <r>
      <rPr>
        <sz val="10"/>
        <rFont val="Times New Roman"/>
        <family val="1"/>
      </rPr>
      <t>LUXEMBOURG</t>
    </r>
  </si>
  <si>
    <r>
      <rPr>
        <sz val="10"/>
        <rFont val="Times New Roman"/>
        <family val="1"/>
      </rPr>
      <t>LITHUANIA</t>
    </r>
  </si>
  <si>
    <r>
      <rPr>
        <sz val="10"/>
        <rFont val="Times New Roman"/>
        <family val="1"/>
      </rPr>
      <t>LIECHTENSTEIN</t>
    </r>
  </si>
  <si>
    <r>
      <rPr>
        <sz val="10"/>
        <rFont val="Times New Roman"/>
        <family val="1"/>
      </rPr>
      <t>LIBYA</t>
    </r>
  </si>
  <si>
    <r>
      <rPr>
        <sz val="10"/>
        <rFont val="Times New Roman"/>
        <family val="1"/>
      </rPr>
      <t>LIBERIA</t>
    </r>
  </si>
  <si>
    <r>
      <rPr>
        <sz val="10"/>
        <rFont val="Times New Roman"/>
        <family val="1"/>
      </rPr>
      <t>LESOTHO</t>
    </r>
  </si>
  <si>
    <r>
      <rPr>
        <sz val="10"/>
        <rFont val="Times New Roman"/>
        <family val="1"/>
      </rPr>
      <t>LEBANON</t>
    </r>
  </si>
  <si>
    <r>
      <rPr>
        <sz val="10"/>
        <rFont val="Times New Roman"/>
        <family val="1"/>
      </rPr>
      <t>LATVIA</t>
    </r>
  </si>
  <si>
    <r>
      <rPr>
        <sz val="10"/>
        <rFont val="Times New Roman"/>
        <family val="1"/>
      </rPr>
      <t>LAOS</t>
    </r>
  </si>
  <si>
    <r>
      <rPr>
        <sz val="10"/>
        <rFont val="Times New Roman"/>
        <family val="1"/>
      </rPr>
      <t>KYRGYZSTAN</t>
    </r>
  </si>
  <si>
    <r>
      <rPr>
        <sz val="10"/>
        <rFont val="Times New Roman"/>
        <family val="1"/>
      </rPr>
      <t>KUWAIT</t>
    </r>
  </si>
  <si>
    <r>
      <rPr>
        <sz val="10"/>
        <rFont val="Times New Roman"/>
        <family val="1"/>
      </rPr>
      <t>KOSOVO</t>
    </r>
  </si>
  <si>
    <r>
      <rPr>
        <sz val="10"/>
        <rFont val="Times New Roman"/>
        <family val="1"/>
      </rPr>
      <t>KOREA</t>
    </r>
  </si>
  <si>
    <r>
      <rPr>
        <sz val="10"/>
        <rFont val="Times New Roman"/>
        <family val="1"/>
      </rPr>
      <t>K</t>
    </r>
    <r>
      <rPr>
        <sz val="10"/>
        <rFont val="Times New Roman"/>
        <family val="1"/>
      </rPr>
      <t>IRIBATI</t>
    </r>
  </si>
  <si>
    <r>
      <rPr>
        <sz val="10"/>
        <rFont val="Times New Roman"/>
        <family val="1"/>
      </rPr>
      <t>KENYA</t>
    </r>
  </si>
  <si>
    <r>
      <rPr>
        <sz val="10"/>
        <rFont val="Times New Roman"/>
        <family val="1"/>
      </rPr>
      <t>KAZAKHSTAN</t>
    </r>
  </si>
  <si>
    <r>
      <rPr>
        <sz val="10"/>
        <rFont val="Times New Roman"/>
        <family val="1"/>
      </rPr>
      <t>JORDAN</t>
    </r>
  </si>
  <si>
    <r>
      <rPr>
        <sz val="10"/>
        <rFont val="Times New Roman"/>
        <family val="1"/>
      </rPr>
      <t>JAPAN</t>
    </r>
  </si>
  <si>
    <r>
      <rPr>
        <sz val="10"/>
        <rFont val="Times New Roman"/>
        <family val="1"/>
      </rPr>
      <t>JAMAICA</t>
    </r>
  </si>
  <si>
    <r>
      <rPr>
        <sz val="10"/>
        <rFont val="Times New Roman"/>
        <family val="1"/>
      </rPr>
      <t>IVORY</t>
    </r>
    <r>
      <rPr>
        <sz val="10"/>
        <rFont val="Times New Roman"/>
        <family val="1"/>
      </rPr>
      <t xml:space="preserve"> COAST</t>
    </r>
  </si>
  <si>
    <r>
      <rPr>
        <sz val="10"/>
        <rFont val="Times New Roman"/>
        <family val="1"/>
      </rPr>
      <t>ITALY</t>
    </r>
  </si>
  <si>
    <r>
      <rPr>
        <sz val="10"/>
        <rFont val="Times New Roman"/>
        <family val="1"/>
      </rPr>
      <t>ISRAEL</t>
    </r>
  </si>
  <si>
    <r>
      <rPr>
        <sz val="10"/>
        <rFont val="Times New Roman"/>
        <family val="1"/>
      </rPr>
      <t>IRELAND</t>
    </r>
  </si>
  <si>
    <r>
      <rPr>
        <sz val="10"/>
        <rFont val="Times New Roman"/>
        <family val="1"/>
      </rPr>
      <t>IRAQ</t>
    </r>
  </si>
  <si>
    <r>
      <rPr>
        <sz val="10"/>
        <rFont val="Times New Roman"/>
        <family val="1"/>
      </rPr>
      <t>IRAN</t>
    </r>
  </si>
  <si>
    <r>
      <rPr>
        <sz val="10"/>
        <rFont val="Times New Roman"/>
        <family val="1"/>
      </rPr>
      <t>INDONESIA</t>
    </r>
  </si>
  <si>
    <r>
      <rPr>
        <sz val="10"/>
        <rFont val="Times New Roman"/>
        <family val="1"/>
      </rPr>
      <t>2,312</t>
    </r>
  </si>
  <si>
    <r>
      <rPr>
        <sz val="10"/>
        <rFont val="Times New Roman"/>
        <family val="1"/>
      </rPr>
      <t>1,616</t>
    </r>
  </si>
  <si>
    <r>
      <rPr>
        <sz val="10"/>
        <rFont val="Times New Roman"/>
        <family val="1"/>
      </rPr>
      <t>INDIA</t>
    </r>
  </si>
  <si>
    <r>
      <rPr>
        <sz val="10"/>
        <rFont val="Times New Roman"/>
        <family val="1"/>
      </rPr>
      <t>ICELAND</t>
    </r>
  </si>
  <si>
    <r>
      <rPr>
        <sz val="10"/>
        <rFont val="Times New Roman"/>
        <family val="1"/>
      </rPr>
      <t>HUNGARY</t>
    </r>
  </si>
  <si>
    <r>
      <rPr>
        <sz val="10"/>
        <rFont val="Times New Roman"/>
        <family val="1"/>
      </rPr>
      <t>HONG</t>
    </r>
    <r>
      <rPr>
        <sz val="10"/>
        <rFont val="Times New Roman"/>
        <family val="1"/>
      </rPr>
      <t xml:space="preserve"> KONG</t>
    </r>
  </si>
  <si>
    <r>
      <rPr>
        <sz val="10"/>
        <rFont val="Times New Roman"/>
        <family val="1"/>
      </rPr>
      <t>21,139</t>
    </r>
  </si>
  <si>
    <r>
      <rPr>
        <sz val="10"/>
        <rFont val="Times New Roman"/>
        <family val="1"/>
      </rPr>
      <t>41,800</t>
    </r>
  </si>
  <si>
    <r>
      <rPr>
        <sz val="10"/>
        <rFont val="Times New Roman"/>
        <family val="1"/>
      </rPr>
      <t>28,894</t>
    </r>
  </si>
  <si>
    <r>
      <rPr>
        <sz val="10"/>
        <rFont val="Times New Roman"/>
        <family val="1"/>
      </rPr>
      <t>HONDURAS</t>
    </r>
  </si>
  <si>
    <r>
      <rPr>
        <sz val="10"/>
        <rFont val="Times New Roman"/>
        <family val="1"/>
      </rPr>
      <t>HAITI</t>
    </r>
  </si>
  <si>
    <r>
      <rPr>
        <sz val="10"/>
        <rFont val="Times New Roman"/>
        <family val="1"/>
      </rPr>
      <t>GUYANA</t>
    </r>
  </si>
  <si>
    <r>
      <rPr>
        <sz val="10"/>
        <rFont val="Times New Roman"/>
        <family val="1"/>
      </rPr>
      <t>GUINEA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BISSAU</t>
    </r>
  </si>
  <si>
    <r>
      <rPr>
        <sz val="10"/>
        <rFont val="Times New Roman"/>
        <family val="1"/>
      </rPr>
      <t>GUINEA</t>
    </r>
  </si>
  <si>
    <r>
      <rPr>
        <sz val="10"/>
        <rFont val="Times New Roman"/>
        <family val="1"/>
      </rPr>
      <t>29,790</t>
    </r>
  </si>
  <si>
    <r>
      <rPr>
        <sz val="10"/>
        <rFont val="Times New Roman"/>
        <family val="1"/>
      </rPr>
      <t>54,919</t>
    </r>
  </si>
  <si>
    <r>
      <rPr>
        <sz val="10"/>
        <rFont val="Times New Roman"/>
        <family val="1"/>
      </rPr>
      <t>50,390</t>
    </r>
  </si>
  <si>
    <r>
      <rPr>
        <sz val="10"/>
        <rFont val="Times New Roman"/>
        <family val="1"/>
      </rPr>
      <t>GUATEMALA</t>
    </r>
  </si>
  <si>
    <r>
      <rPr>
        <sz val="10"/>
        <rFont val="Times New Roman"/>
        <family val="1"/>
      </rPr>
      <t>GUADELOUPE</t>
    </r>
  </si>
  <si>
    <r>
      <rPr>
        <sz val="10"/>
        <rFont val="Times New Roman"/>
        <family val="1"/>
      </rPr>
      <t>GRENADA</t>
    </r>
  </si>
  <si>
    <r>
      <rPr>
        <sz val="10"/>
        <rFont val="Times New Roman"/>
        <family val="1"/>
      </rPr>
      <t>GREECE</t>
    </r>
  </si>
  <si>
    <r>
      <rPr>
        <sz val="10"/>
        <rFont val="Times New Roman"/>
        <family val="1"/>
      </rPr>
      <t>GHANA</t>
    </r>
  </si>
  <si>
    <r>
      <rPr>
        <sz val="10"/>
        <rFont val="Times New Roman"/>
        <family val="1"/>
      </rPr>
      <t>GERMANY</t>
    </r>
  </si>
  <si>
    <r>
      <rPr>
        <sz val="10"/>
        <rFont val="Times New Roman"/>
        <family val="1"/>
      </rPr>
      <t>GEORGIA</t>
    </r>
  </si>
  <si>
    <r>
      <rPr>
        <sz val="10"/>
        <rFont val="Times New Roman"/>
        <family val="1"/>
      </rPr>
      <t>GAMBIA</t>
    </r>
  </si>
  <si>
    <r>
      <rPr>
        <sz val="10"/>
        <rFont val="Times New Roman"/>
        <family val="1"/>
      </rPr>
      <t>GABON</t>
    </r>
  </si>
  <si>
    <r>
      <rPr>
        <sz val="10"/>
        <rFont val="Times New Roman"/>
        <family val="1"/>
      </rPr>
      <t>FRENCH</t>
    </r>
    <r>
      <rPr>
        <sz val="10"/>
        <rFont val="Times New Roman"/>
        <family val="1"/>
      </rPr>
      <t xml:space="preserve"> POLYNESIA</t>
    </r>
  </si>
  <si>
    <r>
      <rPr>
        <sz val="10"/>
        <rFont val="Times New Roman"/>
        <family val="1"/>
      </rPr>
      <t>FR</t>
    </r>
    <r>
      <rPr>
        <sz val="10"/>
        <rFont val="Times New Roman"/>
        <family val="1"/>
      </rPr>
      <t>ENCH</t>
    </r>
    <r>
      <rPr>
        <sz val="10"/>
        <rFont val="Times New Roman"/>
        <family val="1"/>
      </rPr>
      <t xml:space="preserve"> GUIANA</t>
    </r>
  </si>
  <si>
    <r>
      <rPr>
        <sz val="10"/>
        <rFont val="Times New Roman"/>
        <family val="1"/>
      </rPr>
      <t>FRANCE</t>
    </r>
  </si>
  <si>
    <r>
      <rPr>
        <sz val="10"/>
        <rFont val="Times New Roman"/>
        <family val="1"/>
      </rPr>
      <t>FINLAND</t>
    </r>
  </si>
  <si>
    <r>
      <rPr>
        <sz val="10"/>
        <rFont val="Times New Roman"/>
        <family val="1"/>
      </rPr>
      <t>FIJI</t>
    </r>
  </si>
  <si>
    <r>
      <rPr>
        <sz val="10"/>
        <rFont val="Times New Roman"/>
        <family val="1"/>
      </rPr>
      <t>ETHIOPIA</t>
    </r>
  </si>
  <si>
    <r>
      <rPr>
        <sz val="10"/>
        <rFont val="Times New Roman"/>
        <family val="1"/>
      </rPr>
      <t>ESWATINI</t>
    </r>
  </si>
  <si>
    <r>
      <rPr>
        <sz val="10"/>
        <rFont val="Times New Roman"/>
        <family val="1"/>
      </rPr>
      <t>ESTONIA</t>
    </r>
  </si>
  <si>
    <r>
      <rPr>
        <sz val="10"/>
        <rFont val="Times New Roman"/>
        <family val="1"/>
      </rPr>
      <t>ERITREA</t>
    </r>
  </si>
  <si>
    <r>
      <rPr>
        <sz val="10"/>
        <rFont val="Times New Roman"/>
        <family val="1"/>
      </rPr>
      <t>EQUATORIAL</t>
    </r>
    <r>
      <rPr>
        <sz val="10"/>
        <rFont val="Times New Roman"/>
        <family val="1"/>
      </rPr>
      <t xml:space="preserve"> GUINEA</t>
    </r>
  </si>
  <si>
    <r>
      <rPr>
        <sz val="10"/>
        <rFont val="Times New Roman"/>
        <family val="1"/>
      </rPr>
      <t>12,590</t>
    </r>
  </si>
  <si>
    <r>
      <rPr>
        <sz val="10"/>
        <rFont val="Times New Roman"/>
        <family val="1"/>
      </rPr>
      <t>18,981</t>
    </r>
  </si>
  <si>
    <r>
      <rPr>
        <sz val="10"/>
        <rFont val="Times New Roman"/>
        <family val="1"/>
      </rPr>
      <t>15,445</t>
    </r>
  </si>
  <si>
    <r>
      <rPr>
        <sz val="10"/>
        <rFont val="Times New Roman"/>
        <family val="1"/>
      </rPr>
      <t>EL</t>
    </r>
    <r>
      <rPr>
        <sz val="10"/>
        <rFont val="Times New Roman"/>
        <family val="1"/>
      </rPr>
      <t xml:space="preserve"> SALVADOR</t>
    </r>
  </si>
  <si>
    <r>
      <rPr>
        <sz val="10"/>
        <rFont val="Times New Roman"/>
        <family val="1"/>
      </rPr>
      <t>EGYPT</t>
    </r>
  </si>
  <si>
    <r>
      <rPr>
        <sz val="10"/>
        <rFont val="Times New Roman"/>
        <family val="1"/>
      </rPr>
      <t>2,951</t>
    </r>
  </si>
  <si>
    <r>
      <rPr>
        <sz val="10"/>
        <rFont val="Times New Roman"/>
        <family val="1"/>
      </rPr>
      <t>2,253</t>
    </r>
  </si>
  <si>
    <r>
      <rPr>
        <sz val="10"/>
        <rFont val="Times New Roman"/>
        <family val="1"/>
      </rPr>
      <t>1,264</t>
    </r>
  </si>
  <si>
    <r>
      <rPr>
        <sz val="10"/>
        <rFont val="Times New Roman"/>
        <family val="1"/>
      </rPr>
      <t>ECUADOR</t>
    </r>
  </si>
  <si>
    <r>
      <rPr>
        <sz val="10"/>
        <rFont val="Times New Roman"/>
        <family val="1"/>
      </rPr>
      <t>EAST</t>
    </r>
    <r>
      <rPr>
        <sz val="10"/>
        <rFont val="Times New Roman"/>
        <family val="1"/>
      </rPr>
      <t xml:space="preserve"> TIMOR</t>
    </r>
  </si>
  <si>
    <r>
      <rPr>
        <sz val="10"/>
        <rFont val="Times New Roman"/>
        <family val="1"/>
      </rPr>
      <t>1,835</t>
    </r>
  </si>
  <si>
    <r>
      <rPr>
        <sz val="10"/>
        <rFont val="Times New Roman"/>
        <family val="1"/>
      </rPr>
      <t>2,186</t>
    </r>
  </si>
  <si>
    <r>
      <rPr>
        <sz val="10"/>
        <rFont val="Times New Roman"/>
        <family val="1"/>
      </rPr>
      <t>1,769</t>
    </r>
  </si>
  <si>
    <r>
      <rPr>
        <sz val="10"/>
        <rFont val="Times New Roman"/>
        <family val="1"/>
      </rPr>
      <t>DOMINICAN</t>
    </r>
    <r>
      <rPr>
        <sz val="10"/>
        <rFont val="Times New Roman"/>
        <family val="1"/>
      </rPr>
      <t xml:space="preserve"> REPUBLIC</t>
    </r>
  </si>
  <si>
    <r>
      <rPr>
        <sz val="10"/>
        <rFont val="Times New Roman"/>
        <family val="1"/>
      </rPr>
      <t>DOMINICA</t>
    </r>
  </si>
  <si>
    <r>
      <rPr>
        <sz val="10"/>
        <rFont val="Times New Roman"/>
        <family val="1"/>
      </rPr>
      <t>DJIBOUTI</t>
    </r>
  </si>
  <si>
    <r>
      <rPr>
        <sz val="10"/>
        <rFont val="Times New Roman"/>
        <family val="1"/>
      </rPr>
      <t>DENMARK</t>
    </r>
  </si>
  <si>
    <r>
      <rPr>
        <sz val="10"/>
        <rFont val="Times New Roman"/>
        <family val="1"/>
      </rPr>
      <t>DEM</t>
    </r>
    <r>
      <rPr>
        <sz val="10"/>
        <rFont val="Times New Roman"/>
        <family val="1"/>
      </rPr>
      <t xml:space="preserve"> REP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CONGO</t>
    </r>
  </si>
  <si>
    <r>
      <rPr>
        <sz val="10"/>
        <rFont val="Times New Roman"/>
        <family val="1"/>
      </rPr>
      <t>CZECHOSLOVAKIA</t>
    </r>
  </si>
  <si>
    <r>
      <rPr>
        <sz val="10"/>
        <rFont val="Times New Roman"/>
        <family val="1"/>
      </rPr>
      <t>CZECH</t>
    </r>
    <r>
      <rPr>
        <sz val="10"/>
        <rFont val="Times New Roman"/>
        <family val="1"/>
      </rPr>
      <t xml:space="preserve"> REPUBLIC</t>
    </r>
  </si>
  <si>
    <r>
      <rPr>
        <sz val="10"/>
        <rFont val="Times New Roman"/>
        <family val="1"/>
      </rPr>
      <t>CYPRUS</t>
    </r>
  </si>
  <si>
    <r>
      <rPr>
        <sz val="10"/>
        <rFont val="Times New Roman"/>
        <family val="1"/>
      </rPr>
      <t>1,583</t>
    </r>
  </si>
  <si>
    <r>
      <rPr>
        <sz val="10"/>
        <rFont val="Times New Roman"/>
        <family val="1"/>
      </rPr>
      <t>1,179</t>
    </r>
  </si>
  <si>
    <r>
      <rPr>
        <sz val="10"/>
        <rFont val="Times New Roman"/>
        <family val="1"/>
      </rPr>
      <t>CUBA</t>
    </r>
  </si>
  <si>
    <r>
      <rPr>
        <sz val="10"/>
        <rFont val="Times New Roman"/>
        <family val="1"/>
      </rPr>
      <t>CROA</t>
    </r>
    <r>
      <rPr>
        <sz val="10"/>
        <rFont val="Times New Roman"/>
        <family val="1"/>
      </rPr>
      <t>TIA</t>
    </r>
  </si>
  <si>
    <r>
      <rPr>
        <sz val="10"/>
        <rFont val="Times New Roman"/>
        <family val="1"/>
      </rPr>
      <t>COSTA</t>
    </r>
    <r>
      <rPr>
        <sz val="10"/>
        <rFont val="Times New Roman"/>
        <family val="1"/>
      </rPr>
      <t xml:space="preserve"> RICA</t>
    </r>
  </si>
  <si>
    <r>
      <rPr>
        <sz val="10"/>
        <rFont val="Times New Roman"/>
        <family val="1"/>
      </rPr>
      <t>CONGO</t>
    </r>
  </si>
  <si>
    <r>
      <rPr>
        <sz val="10"/>
        <rFont val="Times New Roman"/>
        <family val="1"/>
      </rPr>
      <t>COMOROS</t>
    </r>
  </si>
  <si>
    <r>
      <rPr>
        <sz val="10"/>
        <rFont val="Times New Roman"/>
        <family val="1"/>
      </rPr>
      <t>1,158</t>
    </r>
  </si>
  <si>
    <r>
      <rPr>
        <sz val="10"/>
        <rFont val="Times New Roman"/>
        <family val="1"/>
      </rPr>
      <t>1,162</t>
    </r>
  </si>
  <si>
    <r>
      <rPr>
        <sz val="10"/>
        <rFont val="Times New Roman"/>
        <family val="1"/>
      </rPr>
      <t>COLOMBIA</t>
    </r>
  </si>
  <si>
    <r>
      <rPr>
        <sz val="10"/>
        <rFont val="Times New Roman"/>
        <family val="1"/>
      </rPr>
      <t>CHRISTMAS</t>
    </r>
    <r>
      <rPr>
        <sz val="10"/>
        <rFont val="Times New Roman"/>
        <family val="1"/>
      </rPr>
      <t xml:space="preserve"> ISLAND</t>
    </r>
  </si>
  <si>
    <r>
      <rPr>
        <sz val="10"/>
        <rFont val="Times New Roman"/>
        <family val="1"/>
      </rPr>
      <t>CHILE</t>
    </r>
  </si>
  <si>
    <r>
      <rPr>
        <sz val="10"/>
        <rFont val="Times New Roman"/>
        <family val="1"/>
      </rPr>
      <t>PAKISTAN</t>
    </r>
  </si>
  <si>
    <r>
      <rPr>
        <sz val="10"/>
        <rFont val="Times New Roman"/>
        <family val="1"/>
      </rPr>
      <t>OMAN</t>
    </r>
  </si>
  <si>
    <r>
      <rPr>
        <sz val="10"/>
        <rFont val="Times New Roman"/>
        <family val="1"/>
      </rPr>
      <t>NORWAY</t>
    </r>
  </si>
  <si>
    <r>
      <rPr>
        <sz val="10"/>
        <rFont val="Times New Roman"/>
        <family val="1"/>
      </rPr>
      <t>NORTH</t>
    </r>
    <r>
      <rPr>
        <sz val="10"/>
        <rFont val="Times New Roman"/>
        <family val="1"/>
      </rPr>
      <t xml:space="preserve"> MACEDONIA</t>
    </r>
  </si>
  <si>
    <r>
      <rPr>
        <sz val="10"/>
        <rFont val="Times New Roman"/>
        <family val="1"/>
      </rPr>
      <t>NORTH</t>
    </r>
    <r>
      <rPr>
        <sz val="10"/>
        <rFont val="Times New Roman"/>
        <family val="1"/>
      </rPr>
      <t xml:space="preserve"> KOREA</t>
    </r>
  </si>
  <si>
    <r>
      <rPr>
        <sz val="10"/>
        <rFont val="Times New Roman"/>
        <family val="1"/>
      </rPr>
      <t>NIGERIA</t>
    </r>
  </si>
  <si>
    <r>
      <rPr>
        <sz val="10"/>
        <rFont val="Times New Roman"/>
        <family val="1"/>
      </rPr>
      <t>NIGE</t>
    </r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</si>
  <si>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1,416</t>
    </r>
  </si>
  <si>
    <r>
      <rPr>
        <sz val="10"/>
        <rFont val="Times New Roman"/>
        <family val="1"/>
      </rPr>
      <t>2,240</t>
    </r>
  </si>
  <si>
    <r>
      <rPr>
        <sz val="10"/>
        <rFont val="Times New Roman"/>
        <family val="1"/>
      </rPr>
      <t>NICARAGUA</t>
    </r>
  </si>
  <si>
    <r>
      <rPr>
        <sz val="10"/>
        <rFont val="Times New Roman"/>
        <family val="1"/>
      </rPr>
      <t>NEW</t>
    </r>
    <r>
      <rPr>
        <sz val="10"/>
        <rFont val="Times New Roman"/>
        <family val="1"/>
      </rPr>
      <t xml:space="preserve"> ZEALAND</t>
    </r>
  </si>
  <si>
    <r>
      <rPr>
        <sz val="10"/>
        <rFont val="Times New Roman"/>
        <family val="1"/>
      </rPr>
      <t>NEW</t>
    </r>
    <r>
      <rPr>
        <sz val="10"/>
        <rFont val="Times New Roman"/>
        <family val="1"/>
      </rPr>
      <t xml:space="preserve"> CALEDONIA</t>
    </r>
  </si>
  <si>
    <r>
      <rPr>
        <sz val="10"/>
        <rFont val="Times New Roman"/>
        <family val="1"/>
      </rPr>
      <t>NETHERLANDS</t>
    </r>
  </si>
  <si>
    <r>
      <rPr>
        <sz val="10"/>
        <rFont val="Times New Roman"/>
        <family val="1"/>
      </rPr>
      <t>NEPAL</t>
    </r>
  </si>
  <si>
    <r>
      <rPr>
        <sz val="10"/>
        <rFont val="Times New Roman"/>
        <family val="1"/>
      </rPr>
      <t>NAURU</t>
    </r>
  </si>
  <si>
    <r>
      <rPr>
        <sz val="10"/>
        <rFont val="Times New Roman"/>
        <family val="1"/>
      </rPr>
      <t>NAMIBIA</t>
    </r>
  </si>
  <si>
    <r>
      <rPr>
        <sz val="10"/>
        <rFont val="Times New Roman"/>
        <family val="1"/>
      </rPr>
      <t>MOZAMBIQUE</t>
    </r>
  </si>
  <si>
    <r>
      <rPr>
        <sz val="10"/>
        <rFont val="Times New Roman"/>
        <family val="1"/>
      </rPr>
      <t>MOROCCO</t>
    </r>
  </si>
  <si>
    <r>
      <rPr>
        <sz val="10"/>
        <rFont val="Times New Roman"/>
        <family val="1"/>
      </rPr>
      <t>MONTSERRAT</t>
    </r>
  </si>
  <si>
    <r>
      <rPr>
        <sz val="10"/>
        <rFont val="Times New Roman"/>
        <family val="1"/>
      </rPr>
      <t>MONTENEGRO</t>
    </r>
  </si>
  <si>
    <r>
      <rPr>
        <sz val="10"/>
        <rFont val="Times New Roman"/>
        <family val="1"/>
      </rPr>
      <t>MONGOLIA</t>
    </r>
  </si>
  <si>
    <r>
      <rPr>
        <sz val="10"/>
        <rFont val="Times New Roman"/>
        <family val="1"/>
      </rPr>
      <t>MONACO</t>
    </r>
  </si>
  <si>
    <r>
      <rPr>
        <sz val="10"/>
        <rFont val="Times New Roman"/>
        <family val="1"/>
      </rPr>
      <t>MOLDOVA</t>
    </r>
  </si>
  <si>
    <r>
      <rPr>
        <sz val="10"/>
        <rFont val="Times New Roman"/>
        <family val="1"/>
      </rPr>
      <t>100,388</t>
    </r>
  </si>
  <si>
    <r>
      <rPr>
        <sz val="10"/>
        <rFont val="Times New Roman"/>
        <family val="1"/>
      </rPr>
      <t>127,492</t>
    </r>
  </si>
  <si>
    <r>
      <rPr>
        <sz val="10"/>
        <rFont val="Times New Roman"/>
        <family val="1"/>
      </rPr>
      <t>141,045</t>
    </r>
  </si>
  <si>
    <r>
      <rPr>
        <sz val="10"/>
        <rFont val="Times New Roman"/>
        <family val="1"/>
      </rPr>
      <t>MEXICO</t>
    </r>
  </si>
  <si>
    <r>
      <rPr>
        <sz val="10"/>
        <rFont val="Times New Roman"/>
        <family val="1"/>
      </rPr>
      <t>MAURITIUS</t>
    </r>
  </si>
  <si>
    <r>
      <rPr>
        <sz val="10"/>
        <rFont val="Times New Roman"/>
        <family val="1"/>
      </rPr>
      <t>MAURITANIA</t>
    </r>
  </si>
  <si>
    <r>
      <rPr>
        <sz val="10"/>
        <rFont val="Times New Roman"/>
        <family val="1"/>
      </rPr>
      <t>MARTINIQUE</t>
    </r>
  </si>
  <si>
    <r>
      <rPr>
        <sz val="10"/>
        <rFont val="Times New Roman"/>
        <family val="1"/>
      </rPr>
      <t>MARSHALL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</si>
  <si>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MALTA</t>
    </r>
  </si>
  <si>
    <r>
      <rPr>
        <sz val="10"/>
        <rFont val="Times New Roman"/>
        <family val="1"/>
      </rPr>
      <t>MALI</t>
    </r>
  </si>
  <si>
    <r>
      <rPr>
        <sz val="10"/>
        <rFont val="Times New Roman"/>
        <family val="1"/>
      </rPr>
      <t>MALDIVES</t>
    </r>
  </si>
  <si>
    <r>
      <rPr>
        <sz val="10"/>
        <rFont val="Times New Roman"/>
        <family val="1"/>
      </rPr>
      <t>MALAYSIA</t>
    </r>
  </si>
  <si>
    <r>
      <rPr>
        <sz val="10"/>
        <rFont val="Times New Roman"/>
        <family val="1"/>
      </rPr>
      <t>MALAWI</t>
    </r>
  </si>
  <si>
    <r>
      <rPr>
        <sz val="10"/>
        <rFont val="Times New Roman"/>
        <family val="1"/>
      </rPr>
      <t>MADAGASCAR</t>
    </r>
  </si>
  <si>
    <r>
      <rPr>
        <sz val="10"/>
        <rFont val="Times New Roman"/>
        <family val="1"/>
      </rPr>
      <t>MACEDONIA</t>
    </r>
  </si>
  <si>
    <r>
      <rPr>
        <sz val="10"/>
        <rFont val="Times New Roman"/>
        <family val="1"/>
      </rPr>
      <t>MACAU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</si>
  <si>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LUCIA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</si>
  <si>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KITTS</t>
    </r>
    <r>
      <rPr>
        <sz val="10"/>
        <rFont val="Times New Roman"/>
        <family val="1"/>
      </rPr>
      <t>-</t>
    </r>
    <r>
      <rPr>
        <sz val="10"/>
        <rFont val="Times New Roman"/>
        <family val="1"/>
      </rPr>
      <t>NEVIS</t>
    </r>
  </si>
  <si>
    <r>
      <rPr>
        <sz val="10"/>
        <rFont val="Times New Roman"/>
        <family val="1"/>
      </rPr>
      <t>ST.</t>
    </r>
    <r>
      <rPr>
        <sz val="10"/>
        <rFont val="Times New Roman"/>
        <family val="1"/>
      </rPr>
      <t xml:space="preserve"> HELENA</t>
    </r>
  </si>
  <si>
    <r>
      <rPr>
        <sz val="10"/>
        <rFont val="Times New Roman"/>
        <family val="1"/>
      </rPr>
      <t>SRI</t>
    </r>
    <r>
      <rPr>
        <sz val="10"/>
        <rFont val="Times New Roman"/>
        <family val="1"/>
      </rPr>
      <t xml:space="preserve"> LANKA</t>
    </r>
  </si>
  <si>
    <r>
      <rPr>
        <sz val="10"/>
        <rFont val="Times New Roman"/>
        <family val="1"/>
      </rPr>
      <t>SPAIN</t>
    </r>
  </si>
  <si>
    <r>
      <rPr>
        <sz val="10"/>
        <rFont val="Times New Roman"/>
        <family val="1"/>
      </rPr>
      <t>SOUTH</t>
    </r>
    <r>
      <rPr>
        <sz val="10"/>
        <rFont val="Times New Roman"/>
        <family val="1"/>
      </rPr>
      <t xml:space="preserve"> SUDAN</t>
    </r>
  </si>
  <si>
    <r>
      <rPr>
        <sz val="10"/>
        <rFont val="Times New Roman"/>
        <family val="1"/>
      </rPr>
      <t>SOUTH</t>
    </r>
    <r>
      <rPr>
        <sz val="10"/>
        <rFont val="Times New Roman"/>
        <family val="1"/>
      </rPr>
      <t xml:space="preserve"> KOREA</t>
    </r>
  </si>
  <si>
    <r>
      <rPr>
        <sz val="10"/>
        <rFont val="Times New Roman"/>
        <family val="1"/>
      </rPr>
      <t>SOUTH</t>
    </r>
    <r>
      <rPr>
        <sz val="10"/>
        <rFont val="Times New Roman"/>
        <family val="1"/>
      </rPr>
      <t xml:space="preserve"> AFRICA</t>
    </r>
  </si>
  <si>
    <r>
      <rPr>
        <sz val="10"/>
        <rFont val="Times New Roman"/>
        <family val="1"/>
      </rPr>
      <t>SOMALIA</t>
    </r>
  </si>
  <si>
    <r>
      <rPr>
        <sz val="10"/>
        <rFont val="Times New Roman"/>
        <family val="1"/>
      </rPr>
      <t>SOLOMON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</si>
  <si>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SLOVENIA</t>
    </r>
  </si>
  <si>
    <r>
      <rPr>
        <sz val="10"/>
        <rFont val="Times New Roman"/>
        <family val="1"/>
      </rPr>
      <t>SLOVAKIA</t>
    </r>
  </si>
  <si>
    <r>
      <rPr>
        <sz val="10"/>
        <rFont val="Times New Roman"/>
        <family val="1"/>
      </rPr>
      <t>SINGAPORE</t>
    </r>
  </si>
  <si>
    <r>
      <rPr>
        <sz val="10"/>
        <rFont val="Times New Roman"/>
        <family val="1"/>
      </rPr>
      <t>SIERRA</t>
    </r>
    <r>
      <rPr>
        <sz val="10"/>
        <rFont val="Times New Roman"/>
        <family val="1"/>
      </rPr>
      <t xml:space="preserve"> LEONE</t>
    </r>
  </si>
  <si>
    <r>
      <rPr>
        <sz val="10"/>
        <rFont val="Times New Roman"/>
        <family val="1"/>
      </rPr>
      <t>SEYCHELLES</t>
    </r>
  </si>
  <si>
    <r>
      <rPr>
        <sz val="10"/>
        <rFont val="Times New Roman"/>
        <family val="1"/>
      </rPr>
      <t>SERBIA</t>
    </r>
    <r>
      <rPr>
        <sz val="10"/>
        <rFont val="Times New Roman"/>
        <family val="1"/>
      </rPr>
      <t xml:space="preserve"> AND</t>
    </r>
  </si>
  <si>
    <r>
      <rPr>
        <sz val="10"/>
        <rFont val="Times New Roman"/>
        <family val="1"/>
      </rPr>
      <t>SERBIA</t>
    </r>
  </si>
  <si>
    <r>
      <rPr>
        <sz val="10"/>
        <rFont val="Times New Roman"/>
        <family val="1"/>
      </rPr>
      <t>SENEGAL</t>
    </r>
  </si>
  <si>
    <r>
      <rPr>
        <sz val="10"/>
        <rFont val="Times New Roman"/>
        <family val="1"/>
      </rPr>
      <t>SAUDI</t>
    </r>
    <r>
      <rPr>
        <sz val="10"/>
        <rFont val="Times New Roman"/>
        <family val="1"/>
      </rPr>
      <t xml:space="preserve"> ARABIA</t>
    </r>
  </si>
  <si>
    <r>
      <rPr>
        <sz val="10"/>
        <rFont val="Times New Roman"/>
        <family val="1"/>
      </rPr>
      <t>SAO</t>
    </r>
    <r>
      <rPr>
        <sz val="10"/>
        <rFont val="Times New Roman"/>
        <family val="1"/>
      </rPr>
      <t xml:space="preserve"> TOME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PRINCIPE</t>
    </r>
  </si>
  <si>
    <r>
      <rPr>
        <sz val="10"/>
        <rFont val="Times New Roman"/>
        <family val="1"/>
      </rPr>
      <t>SAN</t>
    </r>
    <r>
      <rPr>
        <sz val="10"/>
        <rFont val="Times New Roman"/>
        <family val="1"/>
      </rPr>
      <t xml:space="preserve"> MARINO</t>
    </r>
  </si>
  <si>
    <r>
      <rPr>
        <sz val="10"/>
        <rFont val="Times New Roman"/>
        <family val="1"/>
      </rPr>
      <t>SAMOA</t>
    </r>
  </si>
  <si>
    <r>
      <rPr>
        <sz val="10"/>
        <rFont val="Times New Roman"/>
        <family val="1"/>
      </rPr>
      <t>RWANDA</t>
    </r>
  </si>
  <si>
    <r>
      <rPr>
        <sz val="10"/>
        <rFont val="Times New Roman"/>
        <family val="1"/>
      </rPr>
      <t>RUSSIA</t>
    </r>
  </si>
  <si>
    <r>
      <rPr>
        <sz val="10"/>
        <rFont val="Times New Roman"/>
        <family val="1"/>
      </rPr>
      <t>ROMANIA</t>
    </r>
  </si>
  <si>
    <r>
      <rPr>
        <sz val="10"/>
        <rFont val="Times New Roman"/>
        <family val="1"/>
      </rPr>
      <t>REUNIO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</si>
  <si>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QATAR</t>
    </r>
  </si>
  <si>
    <r>
      <rPr>
        <sz val="10"/>
        <rFont val="Times New Roman"/>
        <family val="1"/>
      </rPr>
      <t>PORTUGAL</t>
    </r>
  </si>
  <si>
    <r>
      <rPr>
        <sz val="10"/>
        <rFont val="Times New Roman"/>
        <family val="1"/>
      </rPr>
      <t>POLAND</t>
    </r>
  </si>
  <si>
    <r>
      <rPr>
        <sz val="10"/>
        <rFont val="Times New Roman"/>
        <family val="1"/>
      </rPr>
      <t>PITCAIRN</t>
    </r>
    <r>
      <rPr>
        <sz val="10"/>
        <rFont val="Times New Roman"/>
        <family val="1"/>
      </rPr>
      <t xml:space="preserve"> ISLANDS</t>
    </r>
  </si>
  <si>
    <r>
      <rPr>
        <sz val="10"/>
        <rFont val="Times New Roman"/>
        <family val="1"/>
      </rPr>
      <t>PHILIPPINES</t>
    </r>
  </si>
  <si>
    <r>
      <rPr>
        <sz val="10"/>
        <rFont val="Times New Roman"/>
        <family val="1"/>
      </rPr>
      <t>PERU</t>
    </r>
  </si>
  <si>
    <r>
      <rPr>
        <sz val="10"/>
        <rFont val="Times New Roman"/>
        <family val="1"/>
      </rPr>
      <t>PARAGUAY</t>
    </r>
  </si>
  <si>
    <r>
      <rPr>
        <sz val="10"/>
        <rFont val="Times New Roman"/>
        <family val="1"/>
      </rPr>
      <t>PAPUA</t>
    </r>
    <r>
      <rPr>
        <sz val="10"/>
        <rFont val="Times New Roman"/>
        <family val="1"/>
      </rPr>
      <t xml:space="preserve"> NEW</t>
    </r>
    <r>
      <rPr>
        <sz val="10"/>
        <rFont val="Times New Roman"/>
        <family val="1"/>
      </rPr>
      <t xml:space="preserve"> GUINEA</t>
    </r>
  </si>
  <si>
    <r>
      <rPr>
        <sz val="10"/>
        <rFont val="Times New Roman"/>
        <family val="1"/>
      </rPr>
      <t>PANAMA</t>
    </r>
  </si>
  <si>
    <r>
      <rPr>
        <sz val="10"/>
        <rFont val="Times New Roman"/>
        <family val="1"/>
      </rPr>
      <t>PALESTINE</t>
    </r>
  </si>
  <si>
    <r>
      <rPr>
        <sz val="10"/>
        <rFont val="Times New Roman"/>
        <family val="1"/>
      </rPr>
      <t>PALAU</t>
    </r>
  </si>
  <si>
    <r>
      <rPr>
        <sz val="10"/>
        <rFont val="Times New Roman"/>
        <family val="1"/>
      </rPr>
      <t>ZIMBABWE</t>
    </r>
  </si>
  <si>
    <r>
      <rPr>
        <sz val="10"/>
        <rFont val="Times New Roman"/>
        <family val="1"/>
      </rPr>
      <t>ZAMBIA</t>
    </r>
  </si>
  <si>
    <r>
      <rPr>
        <sz val="10"/>
        <rFont val="Times New Roman"/>
        <family val="1"/>
      </rPr>
      <t>YUGOSLAVIA</t>
    </r>
  </si>
  <si>
    <r>
      <rPr>
        <sz val="10"/>
        <rFont val="Times New Roman"/>
        <family val="1"/>
      </rPr>
      <t>YEMEN</t>
    </r>
  </si>
  <si>
    <r>
      <rPr>
        <sz val="10"/>
        <rFont val="Times New Roman"/>
        <family val="1"/>
      </rPr>
      <t>VIETNAM</t>
    </r>
  </si>
  <si>
    <r>
      <rPr>
        <sz val="10"/>
        <rFont val="Times New Roman"/>
        <family val="1"/>
      </rPr>
      <t>VENEZUELA</t>
    </r>
  </si>
  <si>
    <r>
      <rPr>
        <sz val="10"/>
        <rFont val="Times New Roman"/>
        <family val="1"/>
      </rPr>
      <t>VANUATU</t>
    </r>
  </si>
  <si>
    <r>
      <rPr>
        <sz val="10"/>
        <rFont val="Times New Roman"/>
        <family val="1"/>
      </rPr>
      <t>4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</si>
  <si>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UZBEKISTAN</t>
    </r>
  </si>
  <si>
    <r>
      <rPr>
        <sz val="10"/>
        <rFont val="Times New Roman"/>
        <family val="1"/>
      </rPr>
      <t>URUGUAY</t>
    </r>
  </si>
  <si>
    <r>
      <rPr>
        <sz val="10"/>
        <rFont val="Times New Roman"/>
        <family val="1"/>
      </rPr>
      <t>UNKNOWN</t>
    </r>
  </si>
  <si>
    <r>
      <rPr>
        <sz val="10"/>
        <rFont val="Times New Roman"/>
        <family val="1"/>
      </rPr>
      <t>UNITED</t>
    </r>
    <r>
      <rPr>
        <sz val="10"/>
        <rFont val="Times New Roman"/>
        <family val="1"/>
      </rPr>
      <t xml:space="preserve"> KINGDOM</t>
    </r>
  </si>
  <si>
    <r>
      <rPr>
        <sz val="10"/>
        <rFont val="Times New Roman"/>
        <family val="1"/>
      </rPr>
      <t>UNITED</t>
    </r>
    <r>
      <rPr>
        <sz val="10"/>
        <rFont val="Times New Roman"/>
        <family val="1"/>
      </rPr>
      <t xml:space="preserve"> ARAB</t>
    </r>
    <r>
      <rPr>
        <sz val="10"/>
        <rFont val="Times New Roman"/>
        <family val="1"/>
      </rPr>
      <t xml:space="preserve"> EMIRATES</t>
    </r>
  </si>
  <si>
    <r>
      <rPr>
        <sz val="10"/>
        <rFont val="Times New Roman"/>
        <family val="1"/>
      </rPr>
      <t>UKRAINE</t>
    </r>
  </si>
  <si>
    <r>
      <rPr>
        <sz val="10"/>
        <rFont val="Times New Roman"/>
        <family val="1"/>
      </rPr>
      <t>UGANDA</t>
    </r>
  </si>
  <si>
    <r>
      <rPr>
        <sz val="10"/>
        <rFont val="Times New Roman"/>
        <family val="1"/>
      </rPr>
      <t>TUVALU</t>
    </r>
  </si>
  <si>
    <r>
      <rPr>
        <sz val="10"/>
        <rFont val="Times New Roman"/>
        <family val="1"/>
      </rPr>
      <t>TURKM</t>
    </r>
    <r>
      <rPr>
        <sz val="10"/>
        <rFont val="Times New Roman"/>
        <family val="1"/>
      </rPr>
      <t>ENISTAN</t>
    </r>
  </si>
  <si>
    <r>
      <rPr>
        <sz val="10"/>
        <rFont val="Times New Roman"/>
        <family val="1"/>
      </rPr>
      <t>TURKEY</t>
    </r>
  </si>
  <si>
    <r>
      <rPr>
        <sz val="10"/>
        <rFont val="Times New Roman"/>
        <family val="1"/>
      </rPr>
      <t>TUNISIA</t>
    </r>
  </si>
  <si>
    <r>
      <rPr>
        <sz val="10"/>
        <rFont val="Times New Roman"/>
        <family val="1"/>
      </rPr>
      <t>TRINIDA</t>
    </r>
    <r>
      <rPr>
        <sz val="10"/>
        <rFont val="Times New Roman"/>
        <family val="1"/>
      </rPr>
      <t>D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TOBAGO</t>
    </r>
  </si>
  <si>
    <r>
      <rPr>
        <sz val="10"/>
        <rFont val="Times New Roman"/>
        <family val="1"/>
      </rPr>
      <t>TONGA</t>
    </r>
  </si>
  <si>
    <r>
      <rPr>
        <sz val="10"/>
        <rFont val="Times New Roman"/>
        <family val="1"/>
      </rPr>
      <t>TOGO</t>
    </r>
  </si>
  <si>
    <r>
      <rPr>
        <sz val="10"/>
        <rFont val="Times New Roman"/>
        <family val="1"/>
      </rPr>
      <t>THAILAND</t>
    </r>
  </si>
  <si>
    <r>
      <rPr>
        <sz val="10"/>
        <rFont val="Times New Roman"/>
        <family val="1"/>
      </rPr>
      <t>1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</si>
  <si>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TANZANIA</t>
    </r>
  </si>
  <si>
    <r>
      <rPr>
        <sz val="10"/>
        <rFont val="Times New Roman"/>
        <family val="1"/>
      </rPr>
      <t>TAJIKISTAN</t>
    </r>
  </si>
  <si>
    <r>
      <rPr>
        <sz val="10"/>
        <rFont val="Times New Roman"/>
        <family val="1"/>
      </rPr>
      <t>TAIWAN</t>
    </r>
  </si>
  <si>
    <r>
      <rPr>
        <sz val="10"/>
        <rFont val="Times New Roman"/>
        <family val="1"/>
      </rPr>
      <t>SYRIA</t>
    </r>
  </si>
  <si>
    <r>
      <rPr>
        <sz val="10"/>
        <rFont val="Times New Roman"/>
        <family val="1"/>
      </rPr>
      <t>SWITZERLAND</t>
    </r>
  </si>
  <si>
    <r>
      <rPr>
        <sz val="10"/>
        <rFont val="Times New Roman"/>
        <family val="1"/>
      </rPr>
      <t>SWEDEN</t>
    </r>
  </si>
  <si>
    <r>
      <rPr>
        <sz val="10"/>
        <rFont val="Times New Roman"/>
        <family val="1"/>
      </rPr>
      <t>SWAZILAND</t>
    </r>
  </si>
  <si>
    <r>
      <rPr>
        <sz val="10"/>
        <rFont val="Times New Roman"/>
        <family val="1"/>
      </rPr>
      <t>SURINAME</t>
    </r>
  </si>
  <si>
    <r>
      <rPr>
        <sz val="10"/>
        <rFont val="Times New Roman"/>
        <family val="1"/>
      </rPr>
      <t>SUDAN</t>
    </r>
  </si>
  <si>
    <r>
      <rPr>
        <sz val="10"/>
        <rFont val="Times New Roman"/>
        <family val="1"/>
      </rPr>
      <t>STATELESS</t>
    </r>
  </si>
  <si>
    <r>
      <rPr>
        <sz val="10"/>
        <rFont val="Times New Roman"/>
        <family val="1"/>
      </rPr>
      <t>CHINA, PEOPLES</t>
    </r>
    <r>
      <rPr>
        <sz val="10"/>
        <rFont val="Verdana"/>
        <family val="2"/>
      </rPr>
      <t xml:space="preserve"> REPUBLIC OF</t>
    </r>
  </si>
  <si>
    <t>MICRONESIA, FEDERATED STATES OF</t>
  </si>
  <si>
    <t>NETHERLANDS ANTILLES</t>
  </si>
  <si>
    <t>SERBIA AND MONTENEGRO</t>
  </si>
  <si>
    <r>
      <rPr>
        <sz val="10"/>
        <rFont val="Times New Roman"/>
        <family val="1"/>
      </rPr>
      <t>ST. PIERRE AND</t>
    </r>
    <r>
      <rPr>
        <sz val="10"/>
        <rFont val="Verdana"/>
        <family val="2"/>
      </rPr>
      <t xml:space="preserve"> MIQUELON</t>
    </r>
  </si>
  <si>
    <r>
      <rPr>
        <sz val="10"/>
        <rFont val="Times New Roman"/>
        <family val="1"/>
      </rPr>
      <t>ST. VINCENT-</t>
    </r>
    <r>
      <rPr>
        <sz val="10"/>
        <rFont val="Verdana"/>
        <family val="2"/>
      </rPr>
      <t>GRENADINES</t>
    </r>
  </si>
  <si>
    <t>TURKS AND CAICOS ISLANDS</t>
  </si>
  <si>
    <t>AFGHANISTAN </t>
  </si>
  <si>
    <t>30 </t>
  </si>
  <si>
    <t>36 </t>
  </si>
  <si>
    <t>25 </t>
  </si>
  <si>
    <t>ALBANIA </t>
  </si>
  <si>
    <t>98 </t>
  </si>
  <si>
    <t>80 </t>
  </si>
  <si>
    <t>53 </t>
  </si>
  <si>
    <t>ALGERIA </t>
  </si>
  <si>
    <t>17 </t>
  </si>
  <si>
    <t>20 </t>
  </si>
  <si>
    <t>5 </t>
  </si>
  <si>
    <t>Country of Citizenship</t>
  </si>
  <si>
    <t>ANDORRA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</si>
  <si>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</si>
  <si>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</si>
  <si>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</si>
  <si>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</si>
  <si>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</si>
  <si>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</si>
  <si>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</si>
  <si>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</si>
  <si>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</si>
  <si>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</si>
  <si>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</si>
  <si>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</si>
  <si>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</si>
  <si>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</si>
  <si>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</si>
  <si>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</si>
  <si>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</si>
  <si>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</si>
  <si>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</si>
  <si>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</si>
  <si>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</si>
  <si>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</si>
  <si>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</si>
  <si>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</si>
  <si>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</si>
  <si>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</si>
  <si>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</si>
  <si>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</si>
  <si>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</si>
  <si>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</si>
  <si>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</si>
  <si>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</si>
  <si>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</si>
  <si>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</si>
  <si>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</si>
  <si>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</si>
  <si>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</si>
  <si>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PEOPLES REPUBLIC OF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</si>
  <si>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</si>
  <si>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</si>
  <si>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</si>
  <si>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</si>
  <si>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</si>
  <si>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</si>
  <si>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</si>
  <si>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</si>
  <si>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</si>
  <si>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CZECHOSLOVAKIA</t>
  </si>
  <si>
    <t>DEM REP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</si>
  <si>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</si>
  <si>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</si>
  <si>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</si>
  <si>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</si>
  <si>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</si>
  <si>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</si>
  <si>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</si>
  <si>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</si>
  <si>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</si>
  <si>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</si>
  <si>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</si>
  <si>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</si>
  <si>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</si>
  <si>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</si>
  <si>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</si>
  <si>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</si>
  <si>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</si>
  <si>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</si>
  <si>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</si>
  <si>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</si>
  <si>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</si>
  <si>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</si>
  <si>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</si>
  <si>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</si>
  <si>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</si>
  <si>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</si>
  <si>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</si>
  <si>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</si>
  <si>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</si>
  <si>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</si>
  <si>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</si>
  <si>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</si>
  <si>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</si>
  <si>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</si>
  <si>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</si>
  <si>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</si>
  <si>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</si>
  <si>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</si>
  <si>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</si>
  <si>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</si>
  <si>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</si>
  <si>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</si>
  <si>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</si>
  <si>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</si>
  <si>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</si>
  <si>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</si>
  <si>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</si>
  <si>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</si>
  <si>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</si>
  <si>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</si>
  <si>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</si>
  <si>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</si>
  <si>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</si>
  <si>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</si>
  <si>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</si>
  <si>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</si>
  <si>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</si>
  <si>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</si>
  <si>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</si>
  <si>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</si>
  <si>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</si>
  <si>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</si>
  <si>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</si>
  <si>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</si>
  <si>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</si>
  <si>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</si>
  <si>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</si>
  <si>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</si>
  <si>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</si>
  <si>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</si>
  <si>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</si>
  <si>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</si>
  <si>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</si>
  <si>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</si>
  <si>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</si>
  <si>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</si>
  <si>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</si>
  <si>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</si>
  <si>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</si>
  <si>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</si>
  <si>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</si>
  <si>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</si>
  <si>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</si>
  <si>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</si>
  <si>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</si>
  <si>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</si>
  <si>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</si>
  <si>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</si>
  <si>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</si>
  <si>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</si>
  <si>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</si>
  <si>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</si>
  <si>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</si>
  <si>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</si>
  <si>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</si>
  <si>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</si>
  <si>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</si>
  <si>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</si>
  <si>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</si>
  <si>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</si>
  <si>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</si>
  <si>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</si>
  <si>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</si>
  <si>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</si>
  <si>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</si>
  <si>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</si>
  <si>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</si>
  <si>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</si>
  <si>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</si>
  <si>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</si>
  <si>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</si>
  <si>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</si>
  <si>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</si>
  <si>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</si>
  <si>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</si>
  <si>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</si>
  <si>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</si>
  <si>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</si>
  <si>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</si>
  <si>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</si>
  <si>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</si>
  <si>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</si>
  <si>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</si>
  <si>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</si>
  <si>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</si>
  <si>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</si>
  <si>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</si>
  <si>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</si>
  <si>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</si>
  <si>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HELENA</t>
  </si>
  <si>
    <t>ST. KITTS-NEVIS</t>
  </si>
  <si>
    <t>ST. LUCIA</t>
  </si>
  <si>
    <t>ST. PIERRE AND MIQUELON</t>
  </si>
  <si>
    <t>ST. VINCENT-GRENADINES</t>
  </si>
  <si>
    <t>STATELESS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</si>
  <si>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</si>
  <si>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</si>
  <si>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</si>
  <si>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</si>
  <si>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</si>
  <si>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</si>
  <si>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</si>
  <si>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</si>
  <si>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</si>
  <si>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</si>
  <si>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</si>
  <si>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</si>
  <si>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</si>
  <si>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</si>
  <si>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</si>
  <si>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</si>
  <si>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</si>
  <si>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</si>
  <si>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</si>
  <si>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</si>
  <si>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</si>
  <si>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UNKNOWN</t>
  </si>
  <si>
    <t>URUGUAY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</si>
  <si>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</si>
  <si>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</si>
  <si>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</si>
  <si>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</si>
  <si>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</si>
  <si>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</si>
  <si>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</si>
  <si>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</si>
  <si>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Total</t>
  </si>
  <si>
    <t>Mexico</t>
  </si>
  <si>
    <t>El Salvador</t>
  </si>
  <si>
    <t>Guatemala</t>
  </si>
  <si>
    <t>Honduras</t>
  </si>
  <si>
    <t>Other</t>
  </si>
  <si>
    <t>Northern</t>
  </si>
  <si>
    <t>Pct Total</t>
  </si>
  <si>
    <t>total w/o Other</t>
  </si>
  <si>
    <t>100,388 </t>
  </si>
  <si>
    <t>ERO 2020</t>
  </si>
  <si>
    <t>Title 42 2020</t>
  </si>
  <si>
    <t>ICE ERO 2020</t>
  </si>
  <si>
    <t xml:space="preserve">Total </t>
  </si>
  <si>
    <t>PCT inc from IRO</t>
  </si>
  <si>
    <t>42 PCT total</t>
  </si>
  <si>
    <t>TOTAL</t>
  </si>
  <si>
    <t>median</t>
  </si>
  <si>
    <t>mean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</si>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</sst>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0"/>
      <name val="Times New Roman"/>
      <family val="1"/>
    </font>
    <font>
      <sz val="10"/>
      <name val="Verdana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Verdana"/>
      <family val="2"/>
    </font>
    <font>
      <sz val="11"/>
      <name val="Times New Roman"/>
      <family val="1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2" fontId="3" fillId="0" borderId="0" xfId="0" applyNumberFormat="1" applyFont="1"/>
    <xf numFmtId="0" fontId="5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3" fontId="6" fillId="0" borderId="2" xfId="0" applyNumberFormat="1" applyFont="1" applyBorder="1" applyAlignment="1">
      <alignment horizontal="right"/>
    </xf>
    <xf numFmtId="0" fontId="7" fillId="0" borderId="0" xfId="0" applyFont="1"/>
    <xf numFmtId="2" fontId="0" fillId="0" borderId="0" xfId="0" applyNumberForma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9B5D-DA52-D04A-B04A-D80E32DEF94E}">
  <dimension ref="A1:E42"/>
  <sheetViews>
    <sheetView workbookViewId="0">
      <selection activeCell="E40" sqref="E40:E42"/>
    </sheetView>
  </sheetViews>
  <sheetFormatPr baseColWidth="10" defaultColWidth="8.83203125" defaultRowHeight="13" x14ac:dyDescent="0.15"/>
  <cols>
    <col min="1" max="1" width="20.6640625" customWidth="1"/>
    <col min="2" max="3" width="8.33203125" customWidth="1"/>
    <col min="4" max="4" width="10.5" customWidth="1"/>
  </cols>
  <sheetData>
    <row r="1" spans="1:4" ht="14" customHeight="1" x14ac:dyDescent="0.15">
      <c r="A1" s="1" t="s">
        <v>44</v>
      </c>
      <c r="B1" s="1" t="s">
        <v>43</v>
      </c>
      <c r="C1" s="1" t="s">
        <v>42</v>
      </c>
      <c r="D1" s="1" t="s">
        <v>41</v>
      </c>
    </row>
    <row r="2" spans="1:4" ht="13.5" customHeight="1" x14ac:dyDescent="0.15">
      <c r="A2" s="1" t="s">
        <v>40</v>
      </c>
      <c r="B2" s="1">
        <v>0</v>
      </c>
      <c r="C2" s="1">
        <v>0</v>
      </c>
      <c r="D2" s="1">
        <v>1</v>
      </c>
    </row>
    <row r="3" spans="1:4" ht="13.5" customHeight="1" x14ac:dyDescent="0.15">
      <c r="A3" s="1" t="s">
        <v>39</v>
      </c>
      <c r="B3" s="1">
        <v>32</v>
      </c>
      <c r="C3" s="1">
        <v>40</v>
      </c>
      <c r="D3" s="1">
        <v>43</v>
      </c>
    </row>
    <row r="4" spans="1:4" ht="13.5" customHeight="1" x14ac:dyDescent="0.15">
      <c r="A4" s="1" t="s">
        <v>38</v>
      </c>
      <c r="B4" s="1">
        <v>0</v>
      </c>
      <c r="C4" s="1">
        <v>2</v>
      </c>
      <c r="D4" s="1">
        <v>0</v>
      </c>
    </row>
    <row r="5" spans="1:4" ht="13.5" customHeight="1" x14ac:dyDescent="0.15">
      <c r="A5" s="1" t="s">
        <v>37</v>
      </c>
      <c r="B5" s="1">
        <v>24</v>
      </c>
      <c r="C5" s="1">
        <v>12</v>
      </c>
      <c r="D5" s="1">
        <v>6</v>
      </c>
    </row>
    <row r="6" spans="1:4" ht="13.5" customHeight="1" x14ac:dyDescent="0.15">
      <c r="A6" s="1" t="s">
        <v>36</v>
      </c>
      <c r="B6" s="1">
        <v>121</v>
      </c>
      <c r="C6" s="1">
        <v>130</v>
      </c>
      <c r="D6" s="1">
        <v>87</v>
      </c>
    </row>
    <row r="7" spans="1:4" ht="13.5" customHeight="1" x14ac:dyDescent="0.15">
      <c r="A7" s="1" t="s">
        <v>35</v>
      </c>
      <c r="B7" s="1">
        <v>27</v>
      </c>
      <c r="C7" s="1">
        <v>48</v>
      </c>
      <c r="D7" s="1">
        <v>31</v>
      </c>
    </row>
    <row r="8" spans="1:4" ht="13.5" customHeight="1" x14ac:dyDescent="0.15">
      <c r="A8" s="1" t="s">
        <v>34</v>
      </c>
      <c r="B8" s="1">
        <v>1</v>
      </c>
      <c r="C8" s="1">
        <v>1</v>
      </c>
      <c r="D8" s="1">
        <v>0</v>
      </c>
    </row>
    <row r="9" spans="1:4" ht="13.5" customHeight="1" x14ac:dyDescent="0.15">
      <c r="A9" s="1" t="s">
        <v>33</v>
      </c>
      <c r="B9" s="1">
        <v>39</v>
      </c>
      <c r="C9" s="1">
        <v>40</v>
      </c>
      <c r="D9" s="1">
        <v>39</v>
      </c>
    </row>
    <row r="10" spans="1:4" ht="13.5" customHeight="1" x14ac:dyDescent="0.15">
      <c r="A10" s="1" t="s">
        <v>32</v>
      </c>
      <c r="B10" s="1">
        <v>7</v>
      </c>
      <c r="C10" s="1">
        <v>8</v>
      </c>
      <c r="D10" s="1">
        <v>6</v>
      </c>
    </row>
    <row r="11" spans="1:4" ht="13.5" customHeight="1" x14ac:dyDescent="0.15">
      <c r="A11" s="1" t="s">
        <v>31</v>
      </c>
      <c r="B11" s="1">
        <v>14</v>
      </c>
      <c r="C11" s="1">
        <v>10</v>
      </c>
      <c r="D11" s="1">
        <v>9</v>
      </c>
    </row>
    <row r="12" spans="1:4" ht="13.5" customHeight="1" x14ac:dyDescent="0.15">
      <c r="A12" s="1" t="s">
        <v>30</v>
      </c>
      <c r="B12" s="1">
        <v>101</v>
      </c>
      <c r="C12" s="1">
        <v>109</v>
      </c>
      <c r="D12" s="1">
        <v>76</v>
      </c>
    </row>
    <row r="13" spans="1:4" ht="13.5" customHeight="1" x14ac:dyDescent="0.15">
      <c r="A13" s="1" t="s">
        <v>29</v>
      </c>
      <c r="B13" s="1">
        <v>1</v>
      </c>
      <c r="C13" s="1">
        <v>2</v>
      </c>
      <c r="D13" s="1">
        <v>0</v>
      </c>
    </row>
    <row r="14" spans="1:4" ht="13.5" customHeight="1" x14ac:dyDescent="0.15">
      <c r="A14" s="1" t="s">
        <v>28</v>
      </c>
      <c r="B14" s="1">
        <v>147</v>
      </c>
      <c r="C14" s="1">
        <v>159</v>
      </c>
      <c r="D14" s="1">
        <v>305</v>
      </c>
    </row>
    <row r="15" spans="1:4" ht="13.5" customHeight="1" x14ac:dyDescent="0.15">
      <c r="A15" s="1" t="s">
        <v>27</v>
      </c>
      <c r="B15" s="1">
        <v>17</v>
      </c>
      <c r="C15" s="1">
        <v>29</v>
      </c>
      <c r="D15" s="1">
        <v>6</v>
      </c>
    </row>
    <row r="16" spans="1:4" ht="13.5" customHeight="1" x14ac:dyDescent="0.15">
      <c r="A16" s="1" t="s">
        <v>26</v>
      </c>
      <c r="B16" s="1">
        <v>10</v>
      </c>
      <c r="C16" s="1">
        <v>18</v>
      </c>
      <c r="D16" s="1">
        <v>11</v>
      </c>
    </row>
    <row r="17" spans="1:4" ht="13.5" customHeight="1" x14ac:dyDescent="0.15">
      <c r="A17" s="1" t="s">
        <v>25</v>
      </c>
      <c r="B17" s="1">
        <v>17</v>
      </c>
      <c r="C17" s="1">
        <v>7</v>
      </c>
      <c r="D17" s="1">
        <v>10</v>
      </c>
    </row>
    <row r="18" spans="1:4" ht="13.5" customHeight="1" x14ac:dyDescent="0.15">
      <c r="A18" s="1" t="s">
        <v>24</v>
      </c>
      <c r="B18" s="1">
        <v>91</v>
      </c>
      <c r="C18" s="1">
        <v>90</v>
      </c>
      <c r="D18" s="1">
        <v>78</v>
      </c>
    </row>
    <row r="19" spans="1:4" ht="13.5" customHeight="1" x14ac:dyDescent="0.15">
      <c r="A19" s="1" t="s">
        <v>23</v>
      </c>
      <c r="B19" s="1">
        <v>10</v>
      </c>
      <c r="C19" s="1">
        <v>9</v>
      </c>
      <c r="D19" s="1">
        <v>5</v>
      </c>
    </row>
    <row r="20" spans="1:4" ht="13.5" customHeight="1" x14ac:dyDescent="0.15">
      <c r="A20" s="1" t="s">
        <v>22</v>
      </c>
      <c r="B20" s="1">
        <v>5</v>
      </c>
      <c r="C20" s="1">
        <v>2</v>
      </c>
      <c r="D20" s="1">
        <v>1</v>
      </c>
    </row>
    <row r="21" spans="1:4" ht="13.5" customHeight="1" x14ac:dyDescent="0.15">
      <c r="A21" s="1" t="s">
        <v>21</v>
      </c>
      <c r="B21" s="1">
        <v>1</v>
      </c>
      <c r="C21" s="1">
        <v>1</v>
      </c>
      <c r="D21" s="1">
        <v>0</v>
      </c>
    </row>
    <row r="22" spans="1:4" ht="13.5" customHeight="1" x14ac:dyDescent="0.15">
      <c r="A22" s="1" t="s">
        <v>20</v>
      </c>
      <c r="B22" s="1">
        <v>81</v>
      </c>
      <c r="C22" s="1">
        <v>64</v>
      </c>
      <c r="D22" s="1">
        <v>49</v>
      </c>
    </row>
    <row r="23" spans="1:4" ht="13.5" customHeight="1" x14ac:dyDescent="0.15">
      <c r="A23" s="1" t="s">
        <v>19</v>
      </c>
      <c r="B23" s="1">
        <v>47</v>
      </c>
      <c r="C23" s="1">
        <v>36</v>
      </c>
      <c r="D23" s="1">
        <v>27</v>
      </c>
    </row>
    <row r="24" spans="1:4" ht="13.5" customHeight="1" x14ac:dyDescent="0.15">
      <c r="A24" s="1" t="s">
        <v>18</v>
      </c>
      <c r="B24" s="1">
        <v>1</v>
      </c>
      <c r="C24" s="1">
        <v>3</v>
      </c>
      <c r="D24" s="1">
        <v>2</v>
      </c>
    </row>
    <row r="25" spans="1:4" ht="13.5" customHeight="1" x14ac:dyDescent="0.15">
      <c r="A25" s="1" t="s">
        <v>17</v>
      </c>
      <c r="B25" s="1" t="s">
        <v>16</v>
      </c>
      <c r="C25" s="1" t="s">
        <v>15</v>
      </c>
      <c r="D25" s="1" t="s">
        <v>14</v>
      </c>
    </row>
    <row r="26" spans="1:4" ht="13.5" customHeight="1" x14ac:dyDescent="0.15">
      <c r="A26" s="1" t="s">
        <v>13</v>
      </c>
      <c r="B26" s="1">
        <v>1</v>
      </c>
      <c r="C26" s="1">
        <v>4</v>
      </c>
      <c r="D26" s="1">
        <v>5</v>
      </c>
    </row>
    <row r="27" spans="1:4" ht="13.5" customHeight="1" x14ac:dyDescent="0.15">
      <c r="A27" s="1" t="s">
        <v>12</v>
      </c>
      <c r="B27" s="1">
        <v>0</v>
      </c>
      <c r="C27" s="1">
        <v>0</v>
      </c>
      <c r="D27" s="1">
        <v>0</v>
      </c>
    </row>
    <row r="28" spans="1:4" ht="13.5" customHeight="1" x14ac:dyDescent="0.15">
      <c r="A28" s="1" t="s">
        <v>11</v>
      </c>
      <c r="B28" s="1">
        <v>34</v>
      </c>
      <c r="C28" s="1">
        <v>21</v>
      </c>
      <c r="D28" s="1">
        <v>21</v>
      </c>
    </row>
    <row r="29" spans="1:4" ht="13.5" customHeight="1" x14ac:dyDescent="0.15">
      <c r="A29" s="1" t="s">
        <v>10</v>
      </c>
      <c r="B29" s="1">
        <v>35</v>
      </c>
      <c r="C29" s="1">
        <v>20</v>
      </c>
      <c r="D29" s="1">
        <v>4</v>
      </c>
    </row>
    <row r="30" spans="1:4" ht="13.5" customHeight="1" x14ac:dyDescent="0.15">
      <c r="A30" s="1" t="s">
        <v>9</v>
      </c>
      <c r="B30" s="1">
        <v>40</v>
      </c>
      <c r="C30" s="1">
        <v>29</v>
      </c>
      <c r="D30" s="1">
        <v>26</v>
      </c>
    </row>
    <row r="31" spans="1:4" ht="13.5" customHeight="1" x14ac:dyDescent="0.15">
      <c r="A31" s="1" t="s">
        <v>8</v>
      </c>
      <c r="B31" s="1">
        <v>14</v>
      </c>
      <c r="C31" s="1">
        <v>5</v>
      </c>
      <c r="D31" s="1">
        <v>10</v>
      </c>
    </row>
    <row r="32" spans="1:4" ht="13.5" customHeight="1" x14ac:dyDescent="0.15">
      <c r="A32" s="1" t="s">
        <v>7</v>
      </c>
      <c r="B32" s="1">
        <v>110</v>
      </c>
      <c r="C32" s="1">
        <v>80</v>
      </c>
      <c r="D32" s="1">
        <v>32</v>
      </c>
    </row>
    <row r="33" spans="1:5" ht="13.5" customHeight="1" x14ac:dyDescent="0.15">
      <c r="A33" s="1" t="s">
        <v>6</v>
      </c>
      <c r="B33" s="1">
        <v>72</v>
      </c>
      <c r="C33" s="1">
        <v>76</v>
      </c>
      <c r="D33" s="1">
        <v>54</v>
      </c>
    </row>
    <row r="34" spans="1:5" ht="13.5" customHeight="1" x14ac:dyDescent="0.15">
      <c r="A34" s="1" t="s">
        <v>5</v>
      </c>
      <c r="B34" s="1">
        <v>342</v>
      </c>
      <c r="C34" s="1">
        <v>318</v>
      </c>
      <c r="D34" s="1">
        <v>320</v>
      </c>
    </row>
    <row r="35" spans="1:5" ht="13.5" customHeight="1" x14ac:dyDescent="0.15">
      <c r="A35" s="1" t="s">
        <v>4</v>
      </c>
      <c r="B35" s="1">
        <v>68</v>
      </c>
      <c r="C35" s="1">
        <v>50</v>
      </c>
      <c r="D35" s="1">
        <v>15</v>
      </c>
    </row>
    <row r="36" spans="1:5" ht="13.5" customHeight="1" x14ac:dyDescent="0.15">
      <c r="A36" s="1" t="s">
        <v>3</v>
      </c>
      <c r="B36" s="1">
        <v>0</v>
      </c>
      <c r="C36" s="1">
        <v>3</v>
      </c>
      <c r="D36" s="1">
        <v>1</v>
      </c>
    </row>
    <row r="37" spans="1:5" ht="13.5" customHeight="1" x14ac:dyDescent="0.15">
      <c r="A37" s="1" t="s">
        <v>2</v>
      </c>
      <c r="B37" s="2"/>
      <c r="C37" s="2"/>
      <c r="D37" s="2"/>
    </row>
    <row r="38" spans="1:5" ht="13.5" customHeight="1" x14ac:dyDescent="0.15">
      <c r="A38" s="1" t="s">
        <v>1</v>
      </c>
      <c r="B38" s="1">
        <v>2</v>
      </c>
      <c r="C38" s="1">
        <v>7</v>
      </c>
      <c r="D38" s="1">
        <v>1</v>
      </c>
    </row>
    <row r="39" spans="1:5" ht="13.5" customHeight="1" x14ac:dyDescent="0.15">
      <c r="A39" s="1" t="s">
        <v>0</v>
      </c>
      <c r="B39" s="1">
        <v>13</v>
      </c>
      <c r="C39" s="1">
        <v>3</v>
      </c>
      <c r="D39" s="1">
        <v>1</v>
      </c>
    </row>
    <row r="40" spans="1:5" ht="13.5" customHeight="1" x14ac:dyDescent="0.2">
      <c r="A40" s="5" t="s">
        <v>257</v>
      </c>
      <c r="B40" s="6" t="s">
        <v>258</v>
      </c>
      <c r="C40" s="6" t="s">
        <v>259</v>
      </c>
      <c r="D40" s="6" t="s">
        <v>260</v>
      </c>
      <c r="E40" s="6" t="s">
        <v>258</v>
      </c>
    </row>
    <row r="41" spans="1:5" ht="16" x14ac:dyDescent="0.2">
      <c r="A41" s="5" t="s">
        <v>261</v>
      </c>
      <c r="B41" s="6" t="s">
        <v>262</v>
      </c>
      <c r="C41" s="6" t="s">
        <v>263</v>
      </c>
      <c r="D41" s="6" t="s">
        <v>264</v>
      </c>
      <c r="E41" s="6" t="s">
        <v>262</v>
      </c>
    </row>
    <row r="42" spans="1:5" ht="16" x14ac:dyDescent="0.2">
      <c r="A42" s="5" t="s">
        <v>265</v>
      </c>
      <c r="B42" s="6" t="s">
        <v>266</v>
      </c>
      <c r="C42" s="6" t="s">
        <v>267</v>
      </c>
      <c r="D42" s="6" t="s">
        <v>268</v>
      </c>
      <c r="E42" s="6" t="s">
        <v>266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0881-2D4E-354D-821E-11ECB6EB23A3}">
  <dimension ref="A1:D39"/>
  <sheetViews>
    <sheetView workbookViewId="0">
      <selection activeCell="A42" sqref="A42"/>
    </sheetView>
  </sheetViews>
  <sheetFormatPr baseColWidth="10" defaultColWidth="8.83203125" defaultRowHeight="13" x14ac:dyDescent="0.15"/>
  <cols>
    <col min="1" max="1" width="27" bestFit="1" customWidth="1"/>
    <col min="2" max="3" width="8.33203125" customWidth="1"/>
    <col min="4" max="4" width="10.5" customWidth="1"/>
  </cols>
  <sheetData>
    <row r="1" spans="1:4" ht="14" customHeight="1" x14ac:dyDescent="0.15">
      <c r="A1" s="1" t="s">
        <v>44</v>
      </c>
      <c r="B1" s="1" t="s">
        <v>43</v>
      </c>
      <c r="C1" s="1" t="s">
        <v>42</v>
      </c>
      <c r="D1" s="1" t="s">
        <v>41</v>
      </c>
    </row>
    <row r="2" spans="1:4" ht="13.5" customHeight="1" x14ac:dyDescent="0.15">
      <c r="A2" s="1" t="s">
        <v>139</v>
      </c>
      <c r="B2" s="1">
        <v>166</v>
      </c>
      <c r="C2" s="1">
        <v>253</v>
      </c>
      <c r="D2" s="1">
        <v>351</v>
      </c>
    </row>
    <row r="3" spans="1:4" ht="13.5" customHeight="1" x14ac:dyDescent="0.15">
      <c r="A3" s="4" t="s">
        <v>250</v>
      </c>
      <c r="B3" s="1">
        <v>726</v>
      </c>
      <c r="C3" s="1">
        <v>637</v>
      </c>
      <c r="D3" s="1">
        <v>337</v>
      </c>
    </row>
    <row r="4" spans="1:4" ht="13.5" customHeight="1" x14ac:dyDescent="0.15">
      <c r="A4" s="1" t="s">
        <v>138</v>
      </c>
      <c r="B4" s="1">
        <v>0</v>
      </c>
      <c r="C4" s="1">
        <v>0</v>
      </c>
      <c r="D4" s="1">
        <v>0</v>
      </c>
    </row>
    <row r="5" spans="1:4" ht="13.5" customHeight="1" x14ac:dyDescent="0.15">
      <c r="A5" s="1" t="s">
        <v>137</v>
      </c>
      <c r="B5" s="1" t="s">
        <v>136</v>
      </c>
      <c r="C5" s="1" t="s">
        <v>135</v>
      </c>
      <c r="D5" s="1">
        <v>931</v>
      </c>
    </row>
    <row r="6" spans="1:4" ht="13.5" customHeight="1" x14ac:dyDescent="0.15">
      <c r="A6" s="1" t="s">
        <v>134</v>
      </c>
      <c r="B6" s="1">
        <v>0</v>
      </c>
      <c r="C6" s="1">
        <v>0</v>
      </c>
      <c r="D6" s="1">
        <v>0</v>
      </c>
    </row>
    <row r="7" spans="1:4" ht="13.5" customHeight="1" x14ac:dyDescent="0.15">
      <c r="A7" s="1" t="s">
        <v>133</v>
      </c>
      <c r="B7" s="1">
        <v>18</v>
      </c>
      <c r="C7" s="1">
        <v>15</v>
      </c>
      <c r="D7" s="1">
        <v>12</v>
      </c>
    </row>
    <row r="8" spans="1:4" ht="13.5" customHeight="1" x14ac:dyDescent="0.15">
      <c r="A8" s="1" t="s">
        <v>132</v>
      </c>
      <c r="B8" s="1">
        <v>162</v>
      </c>
      <c r="C8" s="1">
        <v>176</v>
      </c>
      <c r="D8" s="1">
        <v>130</v>
      </c>
    </row>
    <row r="9" spans="1:4" ht="13.5" customHeight="1" x14ac:dyDescent="0.15">
      <c r="A9" s="1" t="s">
        <v>131</v>
      </c>
      <c r="B9" s="1">
        <v>12</v>
      </c>
      <c r="C9" s="1">
        <v>9</v>
      </c>
      <c r="D9" s="1">
        <v>4</v>
      </c>
    </row>
    <row r="10" spans="1:4" ht="13.5" customHeight="1" x14ac:dyDescent="0.15">
      <c r="A10" s="1" t="s">
        <v>130</v>
      </c>
      <c r="B10" s="1">
        <v>463</v>
      </c>
      <c r="C10" s="1" t="s">
        <v>129</v>
      </c>
      <c r="D10" s="1" t="s">
        <v>128</v>
      </c>
    </row>
    <row r="11" spans="1:4" ht="13.5" customHeight="1" x14ac:dyDescent="0.15">
      <c r="A11" s="1" t="s">
        <v>127</v>
      </c>
      <c r="B11" s="1">
        <v>3</v>
      </c>
      <c r="C11" s="1">
        <v>1</v>
      </c>
      <c r="D11" s="1">
        <v>2</v>
      </c>
    </row>
    <row r="12" spans="1:4" ht="13.5" customHeight="1" x14ac:dyDescent="0.15">
      <c r="A12" s="1" t="s">
        <v>126</v>
      </c>
      <c r="B12" s="1">
        <v>47</v>
      </c>
      <c r="C12" s="1">
        <v>56</v>
      </c>
      <c r="D12" s="1">
        <v>22</v>
      </c>
    </row>
    <row r="13" spans="1:4" ht="13.5" customHeight="1" x14ac:dyDescent="0.15">
      <c r="A13" s="1" t="s">
        <v>125</v>
      </c>
      <c r="B13" s="1">
        <v>4</v>
      </c>
      <c r="C13" s="1">
        <v>2</v>
      </c>
      <c r="D13" s="1">
        <v>1</v>
      </c>
    </row>
    <row r="14" spans="1:4" ht="13.5" customHeight="1" x14ac:dyDescent="0.15">
      <c r="A14" s="1" t="s">
        <v>124</v>
      </c>
      <c r="B14" s="1">
        <v>79</v>
      </c>
      <c r="C14" s="1">
        <v>81</v>
      </c>
      <c r="D14" s="1">
        <v>96</v>
      </c>
    </row>
    <row r="15" spans="1:4" ht="13.5" customHeight="1" x14ac:dyDescent="0.15">
      <c r="A15" s="1" t="s">
        <v>123</v>
      </c>
      <c r="B15" s="1">
        <v>2</v>
      </c>
      <c r="C15" s="1">
        <v>5</v>
      </c>
      <c r="D15" s="1">
        <v>12</v>
      </c>
    </row>
    <row r="16" spans="1:4" ht="13.5" customHeight="1" x14ac:dyDescent="0.15">
      <c r="A16" s="1" t="s">
        <v>122</v>
      </c>
      <c r="B16" s="1">
        <v>3</v>
      </c>
      <c r="C16" s="1">
        <v>3</v>
      </c>
      <c r="D16" s="1">
        <v>0</v>
      </c>
    </row>
    <row r="17" spans="1:4" ht="13.5" customHeight="1" x14ac:dyDescent="0.15">
      <c r="A17" s="1" t="s">
        <v>121</v>
      </c>
      <c r="B17" s="1">
        <v>19</v>
      </c>
      <c r="C17" s="1">
        <v>16</v>
      </c>
      <c r="D17" s="1">
        <v>13</v>
      </c>
    </row>
    <row r="18" spans="1:4" ht="13.5" customHeight="1" x14ac:dyDescent="0.15">
      <c r="A18" s="1" t="s">
        <v>120</v>
      </c>
      <c r="B18" s="1" t="s">
        <v>119</v>
      </c>
      <c r="C18" s="1" t="s">
        <v>118</v>
      </c>
      <c r="D18" s="1" t="s">
        <v>117</v>
      </c>
    </row>
    <row r="19" spans="1:4" ht="13.5" customHeight="1" x14ac:dyDescent="0.15">
      <c r="A19" s="1" t="s">
        <v>116</v>
      </c>
      <c r="B19" s="1">
        <v>0</v>
      </c>
      <c r="C19" s="1">
        <v>0</v>
      </c>
      <c r="D19" s="1">
        <v>0</v>
      </c>
    </row>
    <row r="20" spans="1:4" ht="13.5" customHeight="1" x14ac:dyDescent="0.15">
      <c r="A20" s="1" t="s">
        <v>115</v>
      </c>
      <c r="B20" s="1" t="s">
        <v>114</v>
      </c>
      <c r="C20" s="1" t="s">
        <v>113</v>
      </c>
      <c r="D20" s="1" t="s">
        <v>112</v>
      </c>
    </row>
    <row r="21" spans="1:4" ht="13.5" customHeight="1" x14ac:dyDescent="0.15">
      <c r="A21" s="1" t="s">
        <v>111</v>
      </c>
      <c r="B21" s="1">
        <v>85</v>
      </c>
      <c r="C21" s="1">
        <v>57</v>
      </c>
      <c r="D21" s="1">
        <v>78</v>
      </c>
    </row>
    <row r="22" spans="1:4" ht="13.5" customHeight="1" x14ac:dyDescent="0.15">
      <c r="A22" s="1" t="s">
        <v>110</v>
      </c>
      <c r="B22" s="1" t="s">
        <v>109</v>
      </c>
      <c r="C22" s="1" t="s">
        <v>108</v>
      </c>
      <c r="D22" s="1" t="s">
        <v>107</v>
      </c>
    </row>
    <row r="23" spans="1:4" ht="13.5" customHeight="1" x14ac:dyDescent="0.15">
      <c r="A23" s="1" t="s">
        <v>106</v>
      </c>
      <c r="B23" s="1">
        <v>5</v>
      </c>
      <c r="C23" s="1">
        <v>5</v>
      </c>
      <c r="D23" s="1">
        <v>7</v>
      </c>
    </row>
    <row r="24" spans="1:4" ht="13.5" customHeight="1" x14ac:dyDescent="0.15">
      <c r="A24" s="1" t="s">
        <v>105</v>
      </c>
      <c r="B24" s="1">
        <v>62</v>
      </c>
      <c r="C24" s="1">
        <v>49</v>
      </c>
      <c r="D24" s="1">
        <v>37</v>
      </c>
    </row>
    <row r="25" spans="1:4" ht="13.5" customHeight="1" x14ac:dyDescent="0.15">
      <c r="A25" s="1" t="s">
        <v>104</v>
      </c>
      <c r="B25" s="1">
        <v>13</v>
      </c>
      <c r="C25" s="1">
        <v>9</v>
      </c>
      <c r="D25" s="1">
        <v>6</v>
      </c>
    </row>
    <row r="26" spans="1:4" ht="13.5" customHeight="1" x14ac:dyDescent="0.15">
      <c r="A26" s="1" t="s">
        <v>103</v>
      </c>
      <c r="B26" s="1">
        <v>0</v>
      </c>
      <c r="C26" s="1">
        <v>1</v>
      </c>
      <c r="D26" s="1">
        <v>0</v>
      </c>
    </row>
    <row r="27" spans="1:4" ht="13.5" customHeight="1" x14ac:dyDescent="0.15">
      <c r="A27" s="1" t="s">
        <v>102</v>
      </c>
      <c r="B27" s="1">
        <v>36</v>
      </c>
      <c r="C27" s="1">
        <v>32</v>
      </c>
      <c r="D27" s="1">
        <v>43</v>
      </c>
    </row>
    <row r="28" spans="1:4" ht="13.5" customHeight="1" x14ac:dyDescent="0.15">
      <c r="A28" s="1" t="s">
        <v>101</v>
      </c>
      <c r="B28" s="1">
        <v>21</v>
      </c>
      <c r="C28" s="1">
        <v>11</v>
      </c>
      <c r="D28" s="1">
        <v>9</v>
      </c>
    </row>
    <row r="29" spans="1:4" ht="13.5" customHeight="1" x14ac:dyDescent="0.15">
      <c r="A29" s="1" t="s">
        <v>100</v>
      </c>
      <c r="B29" s="1">
        <v>3</v>
      </c>
      <c r="C29" s="1">
        <v>3</v>
      </c>
      <c r="D29" s="1">
        <v>4</v>
      </c>
    </row>
    <row r="30" spans="1:4" ht="13.5" customHeight="1" x14ac:dyDescent="0.15">
      <c r="A30" s="1" t="s">
        <v>99</v>
      </c>
      <c r="B30" s="1">
        <v>85</v>
      </c>
      <c r="C30" s="1">
        <v>78</v>
      </c>
      <c r="D30" s="1">
        <v>83</v>
      </c>
    </row>
    <row r="31" spans="1:4" ht="13.5" customHeight="1" x14ac:dyDescent="0.15">
      <c r="A31" s="1" t="s">
        <v>98</v>
      </c>
      <c r="B31" s="1">
        <v>0</v>
      </c>
      <c r="C31" s="1">
        <v>2</v>
      </c>
      <c r="D31" s="1">
        <v>0</v>
      </c>
    </row>
    <row r="32" spans="1:4" ht="13.5" customHeight="1" x14ac:dyDescent="0.15">
      <c r="A32" s="1" t="s">
        <v>97</v>
      </c>
      <c r="B32" s="1">
        <v>0</v>
      </c>
      <c r="C32" s="1">
        <v>2</v>
      </c>
      <c r="D32" s="1">
        <v>0</v>
      </c>
    </row>
    <row r="33" spans="1:4" ht="13.5" customHeight="1" x14ac:dyDescent="0.15">
      <c r="A33" s="1" t="s">
        <v>96</v>
      </c>
      <c r="B33" s="1">
        <v>6</v>
      </c>
      <c r="C33" s="1">
        <v>8</v>
      </c>
      <c r="D33" s="1">
        <v>4</v>
      </c>
    </row>
    <row r="34" spans="1:4" ht="13.5" customHeight="1" x14ac:dyDescent="0.15">
      <c r="A34" s="1" t="s">
        <v>95</v>
      </c>
      <c r="B34" s="1">
        <v>111</v>
      </c>
      <c r="C34" s="1">
        <v>124</v>
      </c>
      <c r="D34" s="1">
        <v>45</v>
      </c>
    </row>
    <row r="35" spans="1:4" ht="13.5" customHeight="1" x14ac:dyDescent="0.15">
      <c r="A35" s="1" t="s">
        <v>94</v>
      </c>
      <c r="B35" s="1">
        <v>20</v>
      </c>
      <c r="C35" s="1">
        <v>38</v>
      </c>
      <c r="D35" s="1">
        <v>44</v>
      </c>
    </row>
    <row r="36" spans="1:4" ht="13.5" customHeight="1" x14ac:dyDescent="0.15">
      <c r="A36" s="1" t="s">
        <v>93</v>
      </c>
      <c r="B36" s="1">
        <v>72</v>
      </c>
      <c r="C36" s="1">
        <v>77</v>
      </c>
      <c r="D36" s="1">
        <v>63</v>
      </c>
    </row>
    <row r="37" spans="1:4" ht="13.5" customHeight="1" x14ac:dyDescent="0.15">
      <c r="A37" s="1" t="s">
        <v>92</v>
      </c>
      <c r="B37" s="1">
        <v>243</v>
      </c>
      <c r="C37" s="1">
        <v>203</v>
      </c>
      <c r="D37" s="1">
        <v>121</v>
      </c>
    </row>
    <row r="38" spans="1:4" ht="13.5" customHeight="1" x14ac:dyDescent="0.15">
      <c r="A38" s="1" t="s">
        <v>91</v>
      </c>
      <c r="B38" s="1">
        <v>22</v>
      </c>
      <c r="C38" s="1">
        <v>32</v>
      </c>
      <c r="D38" s="1">
        <v>17</v>
      </c>
    </row>
    <row r="39" spans="1:4" ht="13.5" customHeight="1" x14ac:dyDescent="0.15">
      <c r="A39" s="2"/>
      <c r="B39" s="2"/>
      <c r="C39" s="2"/>
      <c r="D39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2867-7887-4E4D-A23D-CF3F186C5AA0}">
  <dimension ref="A1:D40"/>
  <sheetViews>
    <sheetView workbookViewId="0">
      <selection activeCell="E51" sqref="E51"/>
    </sheetView>
  </sheetViews>
  <sheetFormatPr baseColWidth="10" defaultColWidth="8.83203125" defaultRowHeight="13" x14ac:dyDescent="0.15"/>
  <cols>
    <col min="1" max="1" width="16.6640625" customWidth="1"/>
    <col min="2" max="3" width="8.33203125" customWidth="1"/>
    <col min="4" max="4" width="10.5" customWidth="1"/>
  </cols>
  <sheetData>
    <row r="1" spans="1:4" ht="14" customHeight="1" x14ac:dyDescent="0.15">
      <c r="A1" s="1" t="s">
        <v>44</v>
      </c>
      <c r="B1" s="1" t="s">
        <v>43</v>
      </c>
      <c r="C1" s="1" t="s">
        <v>42</v>
      </c>
      <c r="D1" s="1" t="s">
        <v>41</v>
      </c>
    </row>
    <row r="2" spans="1:4" ht="13.5" customHeight="1" x14ac:dyDescent="0.15">
      <c r="A2" s="1" t="s">
        <v>90</v>
      </c>
      <c r="B2" s="1">
        <v>9</v>
      </c>
      <c r="C2" s="1">
        <v>13</v>
      </c>
      <c r="D2" s="1">
        <v>6</v>
      </c>
    </row>
    <row r="3" spans="1:4" ht="13.5" customHeight="1" x14ac:dyDescent="0.15">
      <c r="A3" s="1" t="s">
        <v>89</v>
      </c>
      <c r="B3" s="1">
        <v>1</v>
      </c>
      <c r="C3" s="1">
        <v>1</v>
      </c>
      <c r="D3" s="1">
        <v>1</v>
      </c>
    </row>
    <row r="4" spans="1:4" ht="13.5" customHeight="1" x14ac:dyDescent="0.15">
      <c r="A4" s="1" t="s">
        <v>88</v>
      </c>
      <c r="B4" s="1" t="s">
        <v>87</v>
      </c>
      <c r="C4" s="1" t="s">
        <v>86</v>
      </c>
      <c r="D4" s="1" t="s">
        <v>85</v>
      </c>
    </row>
    <row r="5" spans="1:4" ht="13.5" customHeight="1" x14ac:dyDescent="0.15">
      <c r="A5" s="1" t="s">
        <v>84</v>
      </c>
      <c r="B5" s="1">
        <v>219</v>
      </c>
      <c r="C5" s="1">
        <v>102</v>
      </c>
      <c r="D5" s="1">
        <v>44</v>
      </c>
    </row>
    <row r="6" spans="1:4" ht="13.5" customHeight="1" x14ac:dyDescent="0.15">
      <c r="A6" s="1" t="s">
        <v>83</v>
      </c>
      <c r="B6" s="1">
        <v>5</v>
      </c>
      <c r="C6" s="1">
        <v>4</v>
      </c>
      <c r="D6" s="1">
        <v>0</v>
      </c>
    </row>
    <row r="7" spans="1:4" ht="13.5" customHeight="1" x14ac:dyDescent="0.15">
      <c r="A7" s="1" t="s">
        <v>82</v>
      </c>
      <c r="B7" s="1">
        <v>142</v>
      </c>
      <c r="C7" s="1">
        <v>125</v>
      </c>
      <c r="D7" s="1">
        <v>84</v>
      </c>
    </row>
    <row r="8" spans="1:4" ht="13.5" customHeight="1" x14ac:dyDescent="0.15">
      <c r="A8" s="1" t="s">
        <v>81</v>
      </c>
      <c r="B8" s="1">
        <v>934</v>
      </c>
      <c r="C8" s="1">
        <v>690</v>
      </c>
      <c r="D8" s="1">
        <v>895</v>
      </c>
    </row>
    <row r="9" spans="1:4" ht="13.5" customHeight="1" x14ac:dyDescent="0.15">
      <c r="A9" s="1" t="s">
        <v>80</v>
      </c>
      <c r="B9" s="1" t="s">
        <v>79</v>
      </c>
      <c r="C9" s="1" t="s">
        <v>78</v>
      </c>
      <c r="D9" s="1" t="s">
        <v>77</v>
      </c>
    </row>
    <row r="10" spans="1:4" ht="13.5" customHeight="1" x14ac:dyDescent="0.15">
      <c r="A10" s="1" t="s">
        <v>76</v>
      </c>
      <c r="B10" s="1">
        <v>15</v>
      </c>
      <c r="C10" s="1">
        <v>7</v>
      </c>
      <c r="D10" s="1">
        <v>3</v>
      </c>
    </row>
    <row r="11" spans="1:4" ht="13.5" customHeight="1" x14ac:dyDescent="0.15">
      <c r="A11" s="1" t="s">
        <v>75</v>
      </c>
      <c r="B11" s="1">
        <v>81</v>
      </c>
      <c r="C11" s="1">
        <v>71</v>
      </c>
      <c r="D11" s="1">
        <v>44</v>
      </c>
    </row>
    <row r="12" spans="1:4" ht="13.5" customHeight="1" x14ac:dyDescent="0.15">
      <c r="A12" s="1" t="s">
        <v>74</v>
      </c>
      <c r="B12" s="1">
        <v>2</v>
      </c>
      <c r="C12" s="1">
        <v>0</v>
      </c>
      <c r="D12" s="1">
        <v>1</v>
      </c>
    </row>
    <row r="13" spans="1:4" ht="13.5" customHeight="1" x14ac:dyDescent="0.15">
      <c r="A13" s="1" t="s">
        <v>73</v>
      </c>
      <c r="B13" s="1">
        <v>611</v>
      </c>
      <c r="C13" s="1" t="s">
        <v>72</v>
      </c>
      <c r="D13" s="1" t="s">
        <v>71</v>
      </c>
    </row>
    <row r="14" spans="1:4" ht="13.5" customHeight="1" x14ac:dyDescent="0.15">
      <c r="A14" s="1" t="s">
        <v>70</v>
      </c>
      <c r="B14" s="1">
        <v>110</v>
      </c>
      <c r="C14" s="1">
        <v>77</v>
      </c>
      <c r="D14" s="1">
        <v>62</v>
      </c>
    </row>
    <row r="15" spans="1:4" ht="13.5" customHeight="1" x14ac:dyDescent="0.15">
      <c r="A15" s="1" t="s">
        <v>69</v>
      </c>
      <c r="B15" s="1">
        <v>22</v>
      </c>
      <c r="C15" s="1">
        <v>21</v>
      </c>
      <c r="D15" s="1">
        <v>16</v>
      </c>
    </row>
    <row r="16" spans="1:4" ht="13.5" customHeight="1" x14ac:dyDescent="0.15">
      <c r="A16" s="1" t="s">
        <v>68</v>
      </c>
      <c r="B16" s="1">
        <v>48</v>
      </c>
      <c r="C16" s="1">
        <v>84</v>
      </c>
      <c r="D16" s="1">
        <v>32</v>
      </c>
    </row>
    <row r="17" spans="1:4" ht="13.5" customHeight="1" x14ac:dyDescent="0.15">
      <c r="A17" s="1" t="s">
        <v>67</v>
      </c>
      <c r="B17" s="1">
        <v>47</v>
      </c>
      <c r="C17" s="1">
        <v>33</v>
      </c>
      <c r="D17" s="1">
        <v>19</v>
      </c>
    </row>
    <row r="18" spans="1:4" ht="13.5" customHeight="1" x14ac:dyDescent="0.15">
      <c r="A18" s="1" t="s">
        <v>66</v>
      </c>
      <c r="B18" s="1">
        <v>93</v>
      </c>
      <c r="C18" s="1">
        <v>89</v>
      </c>
      <c r="D18" s="1">
        <v>52</v>
      </c>
    </row>
    <row r="19" spans="1:4" ht="13.5" customHeight="1" x14ac:dyDescent="0.15">
      <c r="A19" s="1" t="s">
        <v>65</v>
      </c>
      <c r="B19" s="1">
        <v>125</v>
      </c>
      <c r="C19" s="1">
        <v>140</v>
      </c>
      <c r="D19" s="1">
        <v>139</v>
      </c>
    </row>
    <row r="20" spans="1:4" ht="13.5" customHeight="1" x14ac:dyDescent="0.15">
      <c r="A20" s="1" t="s">
        <v>64</v>
      </c>
      <c r="B20" s="1">
        <v>82</v>
      </c>
      <c r="C20" s="1">
        <v>39</v>
      </c>
      <c r="D20" s="1">
        <v>41</v>
      </c>
    </row>
    <row r="21" spans="1:4" ht="13.5" customHeight="1" x14ac:dyDescent="0.15">
      <c r="A21" s="1" t="s">
        <v>63</v>
      </c>
      <c r="B21" s="1">
        <v>792</v>
      </c>
      <c r="C21" s="1">
        <v>751</v>
      </c>
      <c r="D21" s="1">
        <v>523</v>
      </c>
    </row>
    <row r="22" spans="1:4" ht="13.5" customHeight="1" x14ac:dyDescent="0.15">
      <c r="A22" s="1" t="s">
        <v>62</v>
      </c>
      <c r="B22" s="1">
        <v>28</v>
      </c>
      <c r="C22" s="1">
        <v>21</v>
      </c>
      <c r="D22" s="1">
        <v>27</v>
      </c>
    </row>
    <row r="23" spans="1:4" ht="13.5" customHeight="1" x14ac:dyDescent="0.15">
      <c r="A23" s="1" t="s">
        <v>61</v>
      </c>
      <c r="B23" s="1">
        <v>94</v>
      </c>
      <c r="C23" s="1">
        <v>106</v>
      </c>
      <c r="D23" s="1">
        <v>70</v>
      </c>
    </row>
    <row r="24" spans="1:4" ht="13.5" customHeight="1" x14ac:dyDescent="0.15">
      <c r="A24" s="1" t="s">
        <v>60</v>
      </c>
      <c r="B24" s="1">
        <v>30</v>
      </c>
      <c r="C24" s="1">
        <v>26</v>
      </c>
      <c r="D24" s="1">
        <v>25</v>
      </c>
    </row>
    <row r="25" spans="1:4" ht="13.5" customHeight="1" x14ac:dyDescent="0.15">
      <c r="A25" s="1" t="s">
        <v>59</v>
      </c>
      <c r="B25" s="1">
        <v>140</v>
      </c>
      <c r="C25" s="1">
        <v>122</v>
      </c>
      <c r="D25" s="1">
        <v>85</v>
      </c>
    </row>
    <row r="26" spans="1:4" ht="13.5" customHeight="1" x14ac:dyDescent="0.15">
      <c r="A26" s="1" t="s">
        <v>58</v>
      </c>
      <c r="B26" s="1">
        <v>0</v>
      </c>
      <c r="C26" s="1">
        <v>0</v>
      </c>
      <c r="D26" s="1">
        <v>0</v>
      </c>
    </row>
    <row r="27" spans="1:4" ht="13.5" customHeight="1" x14ac:dyDescent="0.15">
      <c r="A27" s="1" t="s">
        <v>57</v>
      </c>
      <c r="B27" s="1">
        <v>32</v>
      </c>
      <c r="C27" s="1">
        <v>59</v>
      </c>
      <c r="D27" s="1">
        <v>23</v>
      </c>
    </row>
    <row r="28" spans="1:4" ht="13.5" customHeight="1" x14ac:dyDescent="0.15">
      <c r="A28" s="1" t="s">
        <v>56</v>
      </c>
      <c r="B28" s="1">
        <v>14</v>
      </c>
      <c r="C28" s="1">
        <v>15</v>
      </c>
      <c r="D28" s="1">
        <v>13</v>
      </c>
    </row>
    <row r="29" spans="1:4" ht="13.5" customHeight="1" x14ac:dyDescent="0.15">
      <c r="A29" s="1" t="s">
        <v>55</v>
      </c>
      <c r="B29" s="1">
        <v>11</v>
      </c>
      <c r="C29" s="1">
        <v>21</v>
      </c>
      <c r="D29" s="1">
        <v>14</v>
      </c>
    </row>
    <row r="30" spans="1:4" ht="13.5" customHeight="1" x14ac:dyDescent="0.15">
      <c r="A30" s="1" t="s">
        <v>54</v>
      </c>
      <c r="B30" s="1">
        <v>15</v>
      </c>
      <c r="C30" s="1">
        <v>19</v>
      </c>
      <c r="D30" s="1">
        <v>3</v>
      </c>
    </row>
    <row r="31" spans="1:4" ht="13.5" customHeight="1" x14ac:dyDescent="0.15">
      <c r="A31" s="1" t="s">
        <v>53</v>
      </c>
      <c r="B31" s="1">
        <v>8</v>
      </c>
      <c r="C31" s="1">
        <v>5</v>
      </c>
      <c r="D31" s="1">
        <v>11</v>
      </c>
    </row>
    <row r="32" spans="1:4" ht="13.5" customHeight="1" x14ac:dyDescent="0.15">
      <c r="A32" s="1" t="s">
        <v>52</v>
      </c>
      <c r="B32" s="1">
        <v>17</v>
      </c>
      <c r="C32" s="1">
        <v>15</v>
      </c>
      <c r="D32" s="1">
        <v>19</v>
      </c>
    </row>
    <row r="33" spans="1:4" ht="13.5" customHeight="1" x14ac:dyDescent="0.15">
      <c r="A33" s="1" t="s">
        <v>51</v>
      </c>
      <c r="B33" s="1">
        <v>51</v>
      </c>
      <c r="C33" s="1">
        <v>48</v>
      </c>
      <c r="D33" s="1">
        <v>41</v>
      </c>
    </row>
    <row r="34" spans="1:4" ht="13.5" customHeight="1" x14ac:dyDescent="0.15">
      <c r="A34" s="1" t="s">
        <v>50</v>
      </c>
      <c r="B34" s="1">
        <v>1</v>
      </c>
      <c r="C34" s="1">
        <v>0</v>
      </c>
      <c r="D34" s="1">
        <v>0</v>
      </c>
    </row>
    <row r="35" spans="1:4" ht="13.5" customHeight="1" x14ac:dyDescent="0.15">
      <c r="A35" s="1" t="s">
        <v>49</v>
      </c>
      <c r="B35" s="1">
        <v>113</v>
      </c>
      <c r="C35" s="1">
        <v>108</v>
      </c>
      <c r="D35" s="1">
        <v>112</v>
      </c>
    </row>
    <row r="36" spans="1:4" ht="13.5" customHeight="1" x14ac:dyDescent="0.15">
      <c r="A36" s="1" t="s">
        <v>48</v>
      </c>
      <c r="B36" s="1">
        <v>8</v>
      </c>
      <c r="C36" s="1">
        <v>6</v>
      </c>
      <c r="D36" s="1">
        <v>4</v>
      </c>
    </row>
    <row r="37" spans="1:4" ht="13.5" customHeight="1" x14ac:dyDescent="0.15">
      <c r="A37" s="1" t="s">
        <v>47</v>
      </c>
      <c r="B37" s="1">
        <v>0</v>
      </c>
      <c r="C37" s="1">
        <v>0</v>
      </c>
      <c r="D37" s="1">
        <v>0</v>
      </c>
    </row>
    <row r="38" spans="1:4" ht="13.5" customHeight="1" x14ac:dyDescent="0.15">
      <c r="A38" s="1" t="s">
        <v>46</v>
      </c>
      <c r="B38" s="1">
        <v>49</v>
      </c>
      <c r="C38" s="1">
        <v>37</v>
      </c>
      <c r="D38" s="1">
        <v>22</v>
      </c>
    </row>
    <row r="39" spans="1:4" ht="13.5" customHeight="1" x14ac:dyDescent="0.15">
      <c r="A39" s="1" t="s">
        <v>45</v>
      </c>
      <c r="B39" s="1">
        <v>0</v>
      </c>
      <c r="C39" s="1">
        <v>0</v>
      </c>
      <c r="D39" s="1">
        <v>1</v>
      </c>
    </row>
    <row r="40" spans="1:4" ht="13.5" customHeight="1" x14ac:dyDescent="0.15">
      <c r="A40" s="2"/>
      <c r="B40" s="2"/>
      <c r="C40" s="2"/>
      <c r="D40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35D9-C220-B242-B724-CFB0555862D3}">
  <dimension ref="A1:D38"/>
  <sheetViews>
    <sheetView workbookViewId="0">
      <selection activeCell="F43" sqref="F43"/>
    </sheetView>
  </sheetViews>
  <sheetFormatPr baseColWidth="10" defaultColWidth="8.83203125" defaultRowHeight="13" x14ac:dyDescent="0.15"/>
  <cols>
    <col min="1" max="1" width="32.1640625" bestFit="1" customWidth="1"/>
    <col min="2" max="3" width="8.33203125" customWidth="1"/>
    <col min="4" max="4" width="10.5" customWidth="1"/>
  </cols>
  <sheetData>
    <row r="1" spans="1:4" ht="14" customHeight="1" x14ac:dyDescent="0.15">
      <c r="A1" s="1" t="s">
        <v>44</v>
      </c>
      <c r="B1" s="1" t="s">
        <v>43</v>
      </c>
      <c r="C1" s="1" t="s">
        <v>42</v>
      </c>
      <c r="D1" s="1" t="s">
        <v>41</v>
      </c>
    </row>
    <row r="2" spans="1:4" ht="13.5" customHeight="1" x14ac:dyDescent="0.15">
      <c r="A2" s="1" t="s">
        <v>178</v>
      </c>
      <c r="B2" s="1">
        <v>1</v>
      </c>
      <c r="C2" s="1">
        <v>2</v>
      </c>
      <c r="D2" s="1">
        <v>1</v>
      </c>
    </row>
    <row r="3" spans="1:4" ht="13.5" customHeight="1" x14ac:dyDescent="0.15">
      <c r="A3" s="1" t="s">
        <v>177</v>
      </c>
      <c r="B3" s="1">
        <v>18</v>
      </c>
      <c r="C3" s="1">
        <v>0</v>
      </c>
      <c r="D3" s="1">
        <v>0</v>
      </c>
    </row>
    <row r="4" spans="1:4" ht="13.5" customHeight="1" x14ac:dyDescent="0.15">
      <c r="A4" s="1" t="s">
        <v>176</v>
      </c>
      <c r="B4" s="1">
        <v>1</v>
      </c>
      <c r="C4" s="1">
        <v>0</v>
      </c>
      <c r="D4" s="1">
        <v>0</v>
      </c>
    </row>
    <row r="5" spans="1:4" ht="13.5" customHeight="1" x14ac:dyDescent="0.15">
      <c r="A5" s="1" t="s">
        <v>175</v>
      </c>
      <c r="B5" s="1">
        <v>3</v>
      </c>
      <c r="C5" s="1">
        <v>1</v>
      </c>
      <c r="D5" s="1">
        <v>2</v>
      </c>
    </row>
    <row r="6" spans="1:4" ht="13.5" customHeight="1" x14ac:dyDescent="0.15">
      <c r="A6" s="1" t="s">
        <v>174</v>
      </c>
      <c r="B6" s="1">
        <v>11</v>
      </c>
      <c r="C6" s="1">
        <v>9</v>
      </c>
      <c r="D6" s="1">
        <v>11</v>
      </c>
    </row>
    <row r="7" spans="1:4" ht="13.5" customHeight="1" x14ac:dyDescent="0.15">
      <c r="A7" s="1" t="s">
        <v>173</v>
      </c>
      <c r="B7" s="1">
        <v>1</v>
      </c>
      <c r="C7" s="1">
        <v>0</v>
      </c>
      <c r="D7" s="1">
        <v>0</v>
      </c>
    </row>
    <row r="8" spans="1:4" ht="13.5" customHeight="1" x14ac:dyDescent="0.15">
      <c r="A8" s="1" t="s">
        <v>172</v>
      </c>
      <c r="B8" s="1">
        <v>63</v>
      </c>
      <c r="C8" s="1">
        <v>52</v>
      </c>
      <c r="D8" s="1">
        <v>15</v>
      </c>
    </row>
    <row r="9" spans="1:4" ht="13.5" customHeight="1" x14ac:dyDescent="0.15">
      <c r="A9" s="1" t="s">
        <v>171</v>
      </c>
      <c r="B9" s="1">
        <v>0</v>
      </c>
      <c r="C9" s="1">
        <v>1</v>
      </c>
      <c r="D9" s="1">
        <v>1</v>
      </c>
    </row>
    <row r="10" spans="1:4" ht="13.5" customHeight="1" x14ac:dyDescent="0.15">
      <c r="A10" s="1" t="s">
        <v>170</v>
      </c>
      <c r="B10" s="1">
        <v>35</v>
      </c>
      <c r="C10" s="1">
        <v>32</v>
      </c>
      <c r="D10" s="1">
        <v>16</v>
      </c>
    </row>
    <row r="11" spans="1:4" ht="13.5" customHeight="1" x14ac:dyDescent="0.15">
      <c r="A11" s="1" t="s">
        <v>169</v>
      </c>
      <c r="B11" s="1">
        <v>0</v>
      </c>
      <c r="C11" s="1">
        <v>0</v>
      </c>
      <c r="D11" s="1">
        <v>0</v>
      </c>
    </row>
    <row r="12" spans="1:4" ht="13.5" customHeight="1" x14ac:dyDescent="0.15">
      <c r="A12" s="1" t="s">
        <v>168</v>
      </c>
      <c r="B12" s="1">
        <v>98</v>
      </c>
      <c r="C12" s="1">
        <v>41</v>
      </c>
      <c r="D12" s="1">
        <v>25</v>
      </c>
    </row>
    <row r="13" spans="1:4" ht="13.5" customHeight="1" x14ac:dyDescent="0.15">
      <c r="A13" s="1" t="s">
        <v>167</v>
      </c>
      <c r="B13" s="1">
        <v>0</v>
      </c>
      <c r="C13" s="1">
        <v>1</v>
      </c>
      <c r="D13" s="1">
        <v>0</v>
      </c>
    </row>
    <row r="14" spans="1:4" ht="13.5" customHeight="1" x14ac:dyDescent="0.15">
      <c r="A14" s="1" t="s">
        <v>166</v>
      </c>
      <c r="B14" s="1" t="s">
        <v>165</v>
      </c>
      <c r="C14" s="1" t="s">
        <v>164</v>
      </c>
      <c r="D14" s="1" t="s">
        <v>163</v>
      </c>
    </row>
    <row r="15" spans="1:4" ht="13.5" customHeight="1" x14ac:dyDescent="0.15">
      <c r="A15" s="3" t="s">
        <v>251</v>
      </c>
      <c r="B15" s="1">
        <v>99</v>
      </c>
      <c r="C15" s="1">
        <v>91</v>
      </c>
      <c r="D15" s="1">
        <v>24</v>
      </c>
    </row>
    <row r="16" spans="1:4" ht="13.5" customHeight="1" x14ac:dyDescent="0.15">
      <c r="A16" s="1" t="s">
        <v>162</v>
      </c>
      <c r="B16" s="1">
        <v>38</v>
      </c>
      <c r="C16" s="1">
        <v>28</v>
      </c>
      <c r="D16" s="1">
        <v>17</v>
      </c>
    </row>
    <row r="17" spans="1:4" ht="13.5" customHeight="1" x14ac:dyDescent="0.15">
      <c r="A17" s="1" t="s">
        <v>161</v>
      </c>
      <c r="B17" s="1">
        <v>0</v>
      </c>
      <c r="C17" s="1">
        <v>0</v>
      </c>
      <c r="D17" s="1">
        <v>0</v>
      </c>
    </row>
    <row r="18" spans="1:4" ht="13.5" customHeight="1" x14ac:dyDescent="0.15">
      <c r="A18" s="1" t="s">
        <v>160</v>
      </c>
      <c r="B18" s="1">
        <v>28</v>
      </c>
      <c r="C18" s="1">
        <v>19</v>
      </c>
      <c r="D18" s="1">
        <v>19</v>
      </c>
    </row>
    <row r="19" spans="1:4" ht="13.5" customHeight="1" x14ac:dyDescent="0.15">
      <c r="A19" s="1" t="s">
        <v>159</v>
      </c>
      <c r="B19" s="1">
        <v>18</v>
      </c>
      <c r="C19" s="1">
        <v>23</v>
      </c>
      <c r="D19" s="1">
        <v>7</v>
      </c>
    </row>
    <row r="20" spans="1:4" ht="13.5" customHeight="1" x14ac:dyDescent="0.15">
      <c r="A20" s="1" t="s">
        <v>158</v>
      </c>
      <c r="B20" s="1">
        <v>1</v>
      </c>
      <c r="C20" s="1">
        <v>1</v>
      </c>
      <c r="D20" s="1">
        <v>0</v>
      </c>
    </row>
    <row r="21" spans="1:4" ht="13.5" customHeight="1" x14ac:dyDescent="0.15">
      <c r="A21" s="1" t="s">
        <v>157</v>
      </c>
      <c r="B21" s="1">
        <v>58</v>
      </c>
      <c r="C21" s="1">
        <v>33</v>
      </c>
      <c r="D21" s="1">
        <v>27</v>
      </c>
    </row>
    <row r="22" spans="1:4" ht="13.5" customHeight="1" x14ac:dyDescent="0.15">
      <c r="A22" s="1" t="s">
        <v>156</v>
      </c>
      <c r="B22" s="1">
        <v>0</v>
      </c>
      <c r="C22" s="1">
        <v>3</v>
      </c>
      <c r="D22" s="1">
        <v>2</v>
      </c>
    </row>
    <row r="23" spans="1:4" ht="13.5" customHeight="1" x14ac:dyDescent="0.15">
      <c r="A23" s="1" t="s">
        <v>155</v>
      </c>
      <c r="B23" s="1">
        <v>2</v>
      </c>
      <c r="C23" s="1">
        <v>0</v>
      </c>
      <c r="D23" s="1">
        <v>0</v>
      </c>
    </row>
    <row r="24" spans="1:4" ht="13.5" customHeight="1" x14ac:dyDescent="0.15">
      <c r="A24" s="1" t="s">
        <v>154</v>
      </c>
      <c r="B24" s="1">
        <v>0</v>
      </c>
      <c r="C24" s="1">
        <v>0</v>
      </c>
      <c r="D24" s="1">
        <v>1</v>
      </c>
    </row>
    <row r="25" spans="1:4" ht="13.5" customHeight="1" x14ac:dyDescent="0.15">
      <c r="A25" s="1" t="s">
        <v>153</v>
      </c>
      <c r="B25" s="1">
        <v>45</v>
      </c>
      <c r="C25" s="1">
        <v>162</v>
      </c>
      <c r="D25" s="1">
        <v>97</v>
      </c>
    </row>
    <row r="26" spans="1:4" ht="13.5" customHeight="1" x14ac:dyDescent="0.15">
      <c r="A26" s="1" t="s">
        <v>152</v>
      </c>
      <c r="B26" s="1">
        <v>40</v>
      </c>
      <c r="C26" s="1">
        <v>40</v>
      </c>
      <c r="D26" s="1">
        <v>31</v>
      </c>
    </row>
    <row r="27" spans="1:4" ht="13.5" customHeight="1" x14ac:dyDescent="0.15">
      <c r="A27" s="3" t="s">
        <v>252</v>
      </c>
      <c r="B27" s="1">
        <v>2</v>
      </c>
      <c r="C27" s="1">
        <v>6</v>
      </c>
      <c r="D27" s="1">
        <v>4</v>
      </c>
    </row>
    <row r="28" spans="1:4" ht="13.5" customHeight="1" x14ac:dyDescent="0.15">
      <c r="A28" s="1" t="s">
        <v>151</v>
      </c>
      <c r="B28" s="1">
        <v>0</v>
      </c>
      <c r="C28" s="1">
        <v>0</v>
      </c>
      <c r="D28" s="1">
        <v>0</v>
      </c>
    </row>
    <row r="29" spans="1:4" ht="13.5" customHeight="1" x14ac:dyDescent="0.15">
      <c r="A29" s="1" t="s">
        <v>150</v>
      </c>
      <c r="B29" s="1">
        <v>24</v>
      </c>
      <c r="C29" s="1">
        <v>22</v>
      </c>
      <c r="D29" s="1">
        <v>13</v>
      </c>
    </row>
    <row r="30" spans="1:4" ht="13.5" customHeight="1" x14ac:dyDescent="0.15">
      <c r="A30" s="1" t="s">
        <v>149</v>
      </c>
      <c r="B30" s="1">
        <v>879</v>
      </c>
      <c r="C30" s="1" t="s">
        <v>148</v>
      </c>
      <c r="D30" s="1" t="s">
        <v>147</v>
      </c>
    </row>
    <row r="31" spans="1:4" ht="13.5" customHeight="1" x14ac:dyDescent="0.15">
      <c r="A31" s="1" t="s">
        <v>146</v>
      </c>
      <c r="B31" s="1">
        <v>5</v>
      </c>
      <c r="C31" s="1">
        <v>13</v>
      </c>
      <c r="D31" s="1">
        <v>5</v>
      </c>
    </row>
    <row r="32" spans="1:4" ht="13.5" customHeight="1" x14ac:dyDescent="0.15">
      <c r="A32" s="1" t="s">
        <v>145</v>
      </c>
      <c r="B32" s="1">
        <v>369</v>
      </c>
      <c r="C32" s="1">
        <v>286</v>
      </c>
      <c r="D32" s="1">
        <v>199</v>
      </c>
    </row>
    <row r="33" spans="1:4" ht="13.5" customHeight="1" x14ac:dyDescent="0.15">
      <c r="A33" s="1" t="s">
        <v>144</v>
      </c>
      <c r="B33" s="1">
        <v>0</v>
      </c>
      <c r="C33" s="1">
        <v>0</v>
      </c>
      <c r="D33" s="1">
        <v>0</v>
      </c>
    </row>
    <row r="34" spans="1:4" ht="13.5" customHeight="1" x14ac:dyDescent="0.15">
      <c r="A34" s="1" t="s">
        <v>143</v>
      </c>
      <c r="B34" s="1">
        <v>0</v>
      </c>
      <c r="C34" s="1">
        <v>15</v>
      </c>
      <c r="D34" s="1">
        <v>10</v>
      </c>
    </row>
    <row r="35" spans="1:4" ht="13.5" customHeight="1" x14ac:dyDescent="0.15">
      <c r="A35" s="1" t="s">
        <v>142</v>
      </c>
      <c r="B35" s="1">
        <v>7</v>
      </c>
      <c r="C35" s="1">
        <v>9</v>
      </c>
      <c r="D35" s="1">
        <v>11</v>
      </c>
    </row>
    <row r="36" spans="1:4" ht="13.5" customHeight="1" x14ac:dyDescent="0.15">
      <c r="A36" s="1" t="s">
        <v>141</v>
      </c>
      <c r="B36" s="1">
        <v>0</v>
      </c>
      <c r="C36" s="1">
        <v>0</v>
      </c>
      <c r="D36" s="1">
        <v>2</v>
      </c>
    </row>
    <row r="37" spans="1:4" ht="13.5" customHeight="1" x14ac:dyDescent="0.15">
      <c r="A37" s="1" t="s">
        <v>140</v>
      </c>
      <c r="B37" s="1">
        <v>235</v>
      </c>
      <c r="C37" s="1">
        <v>202</v>
      </c>
      <c r="D37" s="1">
        <v>207</v>
      </c>
    </row>
    <row r="38" spans="1:4" ht="13.5" customHeight="1" x14ac:dyDescent="0.15">
      <c r="A38" s="2"/>
      <c r="B38" s="2"/>
      <c r="C38" s="2"/>
      <c r="D38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8FAC-25AC-6643-8E6D-3BE95B38ADFB}">
  <dimension ref="A1:D40"/>
  <sheetViews>
    <sheetView workbookViewId="0">
      <selection activeCell="A2" sqref="A2:D39"/>
    </sheetView>
  </sheetViews>
  <sheetFormatPr baseColWidth="10" defaultColWidth="8.83203125" defaultRowHeight="13" x14ac:dyDescent="0.15"/>
  <cols>
    <col min="1" max="1" width="22" bestFit="1" customWidth="1"/>
    <col min="2" max="3" width="8.33203125" customWidth="1"/>
    <col min="4" max="4" width="10.5" customWidth="1"/>
  </cols>
  <sheetData>
    <row r="1" spans="1:4" ht="14" customHeight="1" x14ac:dyDescent="0.15">
      <c r="A1" s="1" t="s">
        <v>44</v>
      </c>
      <c r="B1" s="1" t="s">
        <v>43</v>
      </c>
      <c r="C1" s="1" t="s">
        <v>42</v>
      </c>
      <c r="D1" s="1" t="s">
        <v>41</v>
      </c>
    </row>
    <row r="2" spans="1:4" ht="13.5" customHeight="1" x14ac:dyDescent="0.15">
      <c r="A2" s="1" t="s">
        <v>215</v>
      </c>
      <c r="B2" s="1">
        <v>9</v>
      </c>
      <c r="C2" s="1">
        <v>10</v>
      </c>
      <c r="D2" s="1">
        <v>4</v>
      </c>
    </row>
    <row r="3" spans="1:4" ht="13.5" customHeight="1" x14ac:dyDescent="0.15">
      <c r="A3" s="1" t="s">
        <v>214</v>
      </c>
      <c r="B3" s="1">
        <v>0</v>
      </c>
      <c r="C3" s="1">
        <v>0</v>
      </c>
      <c r="D3" s="1">
        <v>0</v>
      </c>
    </row>
    <row r="4" spans="1:4" ht="13.5" customHeight="1" x14ac:dyDescent="0.15">
      <c r="A4" s="1" t="s">
        <v>213</v>
      </c>
      <c r="B4" s="1">
        <v>59</v>
      </c>
      <c r="C4" s="1">
        <v>55</v>
      </c>
      <c r="D4" s="1">
        <v>36</v>
      </c>
    </row>
    <row r="5" spans="1:4" ht="13.5" customHeight="1" x14ac:dyDescent="0.15">
      <c r="A5" s="1" t="s">
        <v>212</v>
      </c>
      <c r="B5" s="1">
        <v>1</v>
      </c>
      <c r="C5" s="1">
        <v>2</v>
      </c>
      <c r="D5" s="1">
        <v>1</v>
      </c>
    </row>
    <row r="6" spans="1:4" ht="13.5" customHeight="1" x14ac:dyDescent="0.15">
      <c r="A6" s="1" t="s">
        <v>211</v>
      </c>
      <c r="B6" s="1">
        <v>6</v>
      </c>
      <c r="C6" s="1">
        <v>7</v>
      </c>
      <c r="D6" s="1">
        <v>9</v>
      </c>
    </row>
    <row r="7" spans="1:4" ht="13.5" customHeight="1" x14ac:dyDescent="0.15">
      <c r="A7" s="1" t="s">
        <v>210</v>
      </c>
      <c r="B7" s="1">
        <v>581</v>
      </c>
      <c r="C7" s="1">
        <v>571</v>
      </c>
      <c r="D7" s="1">
        <v>353</v>
      </c>
    </row>
    <row r="8" spans="1:4" ht="13.5" customHeight="1" x14ac:dyDescent="0.15">
      <c r="A8" s="1" t="s">
        <v>209</v>
      </c>
      <c r="B8" s="1">
        <v>217</v>
      </c>
      <c r="C8" s="1">
        <v>176</v>
      </c>
      <c r="D8" s="1">
        <v>120</v>
      </c>
    </row>
    <row r="9" spans="1:4" ht="13.5" customHeight="1" x14ac:dyDescent="0.15">
      <c r="A9" s="1" t="s">
        <v>208</v>
      </c>
      <c r="B9" s="1">
        <v>0</v>
      </c>
      <c r="C9" s="1">
        <v>0</v>
      </c>
      <c r="D9" s="1">
        <v>0</v>
      </c>
    </row>
    <row r="10" spans="1:4" ht="13.5" customHeight="1" x14ac:dyDescent="0.15">
      <c r="A10" s="1" t="s">
        <v>207</v>
      </c>
      <c r="B10" s="1">
        <v>123</v>
      </c>
      <c r="C10" s="1">
        <v>135</v>
      </c>
      <c r="D10" s="1">
        <v>102</v>
      </c>
    </row>
    <row r="11" spans="1:4" ht="13.5" customHeight="1" x14ac:dyDescent="0.15">
      <c r="A11" s="1" t="s">
        <v>206</v>
      </c>
      <c r="B11" s="1">
        <v>96</v>
      </c>
      <c r="C11" s="1">
        <v>101</v>
      </c>
      <c r="D11" s="1">
        <v>47</v>
      </c>
    </row>
    <row r="12" spans="1:4" ht="13.5" customHeight="1" x14ac:dyDescent="0.15">
      <c r="A12" s="1" t="s">
        <v>205</v>
      </c>
      <c r="B12" s="1">
        <v>2</v>
      </c>
      <c r="C12" s="1">
        <v>3</v>
      </c>
      <c r="D12" s="1">
        <v>1</v>
      </c>
    </row>
    <row r="13" spans="1:4" ht="13.5" customHeight="1" x14ac:dyDescent="0.15">
      <c r="A13" s="1" t="s">
        <v>204</v>
      </c>
      <c r="B13" s="1">
        <v>0</v>
      </c>
      <c r="C13" s="1">
        <v>0</v>
      </c>
      <c r="D13" s="1">
        <v>0</v>
      </c>
    </row>
    <row r="14" spans="1:4" ht="13.5" customHeight="1" x14ac:dyDescent="0.15">
      <c r="A14" s="1" t="s">
        <v>203</v>
      </c>
      <c r="B14" s="1">
        <v>403</v>
      </c>
      <c r="C14" s="1">
        <v>400</v>
      </c>
      <c r="D14" s="1">
        <v>263</v>
      </c>
    </row>
    <row r="15" spans="1:4" ht="13.5" customHeight="1" x14ac:dyDescent="0.15">
      <c r="A15" s="1" t="s">
        <v>202</v>
      </c>
      <c r="B15" s="1">
        <v>107</v>
      </c>
      <c r="C15" s="1">
        <v>153</v>
      </c>
      <c r="D15" s="1">
        <v>108</v>
      </c>
    </row>
    <row r="16" spans="1:4" ht="13.5" customHeight="1" x14ac:dyDescent="0.15">
      <c r="A16" s="1" t="s">
        <v>201</v>
      </c>
      <c r="B16" s="1">
        <v>2</v>
      </c>
      <c r="C16" s="1">
        <v>12</v>
      </c>
      <c r="D16" s="1">
        <v>8</v>
      </c>
    </row>
    <row r="17" spans="1:4" ht="13.5" customHeight="1" x14ac:dyDescent="0.15">
      <c r="A17" s="1" t="s">
        <v>200</v>
      </c>
      <c r="B17" s="1">
        <v>30</v>
      </c>
      <c r="C17" s="1">
        <v>17</v>
      </c>
      <c r="D17" s="1">
        <v>4</v>
      </c>
    </row>
    <row r="18" spans="1:4" ht="13.5" customHeight="1" x14ac:dyDescent="0.15">
      <c r="A18" s="1" t="s">
        <v>199</v>
      </c>
      <c r="B18" s="1">
        <v>0</v>
      </c>
      <c r="C18" s="1">
        <v>0</v>
      </c>
      <c r="D18" s="1">
        <v>0</v>
      </c>
    </row>
    <row r="19" spans="1:4" ht="13.5" customHeight="1" x14ac:dyDescent="0.15">
      <c r="A19" s="1" t="s">
        <v>198</v>
      </c>
      <c r="B19" s="1">
        <v>0</v>
      </c>
      <c r="C19" s="1">
        <v>0</v>
      </c>
      <c r="D19" s="1">
        <v>0</v>
      </c>
    </row>
    <row r="20" spans="1:4" ht="13.5" customHeight="1" x14ac:dyDescent="0.15">
      <c r="A20" s="1" t="s">
        <v>197</v>
      </c>
      <c r="B20" s="1">
        <v>135</v>
      </c>
      <c r="C20" s="1">
        <v>79</v>
      </c>
      <c r="D20" s="1">
        <v>60</v>
      </c>
    </row>
    <row r="21" spans="1:4" ht="13.5" customHeight="1" x14ac:dyDescent="0.15">
      <c r="A21" s="1" t="s">
        <v>196</v>
      </c>
      <c r="B21" s="1">
        <v>125</v>
      </c>
      <c r="C21" s="1">
        <v>55</v>
      </c>
      <c r="D21" s="1">
        <v>52</v>
      </c>
    </row>
    <row r="22" spans="1:4" ht="13.5" customHeight="1" x14ac:dyDescent="0.15">
      <c r="A22" s="1" t="s">
        <v>195</v>
      </c>
      <c r="B22" s="1">
        <v>30</v>
      </c>
      <c r="C22" s="1">
        <v>31</v>
      </c>
      <c r="D22" s="1">
        <v>16</v>
      </c>
    </row>
    <row r="23" spans="1:4" ht="13.5" customHeight="1" x14ac:dyDescent="0.15">
      <c r="A23" s="1" t="s">
        <v>194</v>
      </c>
      <c r="B23" s="2"/>
      <c r="C23" s="2"/>
      <c r="D23" s="2"/>
    </row>
    <row r="24" spans="1:4" ht="13.5" customHeight="1" x14ac:dyDescent="0.15">
      <c r="A24" s="1" t="s">
        <v>159</v>
      </c>
      <c r="B24" s="1">
        <v>2</v>
      </c>
      <c r="C24" s="1">
        <v>2</v>
      </c>
      <c r="D24" s="1">
        <v>1</v>
      </c>
    </row>
    <row r="25" spans="1:4" ht="13.5" customHeight="1" x14ac:dyDescent="0.15">
      <c r="A25" s="1" t="s">
        <v>193</v>
      </c>
      <c r="B25" s="1">
        <v>0</v>
      </c>
      <c r="C25" s="1">
        <v>1</v>
      </c>
      <c r="D25" s="1">
        <v>1</v>
      </c>
    </row>
    <row r="26" spans="1:4" ht="13.5" customHeight="1" x14ac:dyDescent="0.15">
      <c r="A26" s="1" t="s">
        <v>192</v>
      </c>
      <c r="B26" s="1">
        <v>79</v>
      </c>
      <c r="C26" s="1">
        <v>86</v>
      </c>
      <c r="D26" s="1">
        <v>23</v>
      </c>
    </row>
    <row r="27" spans="1:4" ht="13.5" customHeight="1" x14ac:dyDescent="0.15">
      <c r="A27" s="1" t="s">
        <v>191</v>
      </c>
      <c r="B27" s="1">
        <v>6</v>
      </c>
      <c r="C27" s="1">
        <v>3</v>
      </c>
      <c r="D27" s="1">
        <v>5</v>
      </c>
    </row>
    <row r="28" spans="1:4" ht="13.5" customHeight="1" x14ac:dyDescent="0.15">
      <c r="A28" s="1" t="s">
        <v>190</v>
      </c>
      <c r="B28" s="1">
        <v>35</v>
      </c>
      <c r="C28" s="1">
        <v>22</v>
      </c>
      <c r="D28" s="1">
        <v>12</v>
      </c>
    </row>
    <row r="29" spans="1:4" ht="13.5" customHeight="1" x14ac:dyDescent="0.15">
      <c r="A29" s="1" t="s">
        <v>189</v>
      </c>
      <c r="B29" s="1">
        <v>1</v>
      </c>
      <c r="C29" s="1">
        <v>1</v>
      </c>
      <c r="D29" s="1">
        <v>2</v>
      </c>
    </row>
    <row r="30" spans="1:4" ht="13.5" customHeight="1" x14ac:dyDescent="0.15">
      <c r="A30" s="1" t="s">
        <v>188</v>
      </c>
      <c r="B30" s="1">
        <v>0</v>
      </c>
      <c r="C30" s="1">
        <v>0</v>
      </c>
      <c r="D30" s="1">
        <v>0</v>
      </c>
    </row>
    <row r="31" spans="1:4" ht="13.5" customHeight="1" x14ac:dyDescent="0.15">
      <c r="A31" s="1" t="s">
        <v>187</v>
      </c>
      <c r="B31" s="1">
        <v>229</v>
      </c>
      <c r="C31" s="1">
        <v>151</v>
      </c>
      <c r="D31" s="1">
        <v>112</v>
      </c>
    </row>
    <row r="32" spans="1:4" ht="13.5" customHeight="1" x14ac:dyDescent="0.15">
      <c r="A32" s="1" t="s">
        <v>186</v>
      </c>
      <c r="B32" s="1">
        <v>42</v>
      </c>
      <c r="C32" s="1">
        <v>39</v>
      </c>
      <c r="D32" s="1">
        <v>31</v>
      </c>
    </row>
    <row r="33" spans="1:4" ht="13.5" customHeight="1" x14ac:dyDescent="0.15">
      <c r="A33" s="1" t="s">
        <v>185</v>
      </c>
      <c r="B33" s="1">
        <v>122</v>
      </c>
      <c r="C33" s="1">
        <v>127</v>
      </c>
      <c r="D33" s="1">
        <v>129</v>
      </c>
    </row>
    <row r="34" spans="1:4" ht="13.5" customHeight="1" x14ac:dyDescent="0.15">
      <c r="A34" s="1" t="s">
        <v>184</v>
      </c>
      <c r="B34" s="1">
        <v>61</v>
      </c>
      <c r="C34" s="1">
        <v>65</v>
      </c>
      <c r="D34" s="1">
        <v>41</v>
      </c>
    </row>
    <row r="35" spans="1:4" ht="13.5" customHeight="1" x14ac:dyDescent="0.15">
      <c r="A35" s="1" t="s">
        <v>183</v>
      </c>
      <c r="B35" s="1">
        <v>209</v>
      </c>
      <c r="C35" s="1">
        <v>259</v>
      </c>
      <c r="D35" s="1">
        <v>235</v>
      </c>
    </row>
    <row r="36" spans="1:4" ht="13.5" customHeight="1" x14ac:dyDescent="0.15">
      <c r="A36" s="1" t="s">
        <v>182</v>
      </c>
      <c r="B36" s="1">
        <v>36</v>
      </c>
      <c r="C36" s="1">
        <v>112</v>
      </c>
      <c r="D36" s="1">
        <v>119</v>
      </c>
    </row>
    <row r="37" spans="1:4" ht="13.5" customHeight="1" x14ac:dyDescent="0.15">
      <c r="A37" s="1" t="s">
        <v>181</v>
      </c>
      <c r="B37" s="1">
        <v>0</v>
      </c>
      <c r="C37" s="1">
        <v>0</v>
      </c>
      <c r="D37" s="1">
        <v>0</v>
      </c>
    </row>
    <row r="38" spans="1:4" ht="13.5" customHeight="1" x14ac:dyDescent="0.15">
      <c r="A38" s="1" t="s">
        <v>180</v>
      </c>
      <c r="B38" s="1">
        <v>15</v>
      </c>
      <c r="C38" s="1">
        <v>11</v>
      </c>
      <c r="D38" s="1">
        <v>3</v>
      </c>
    </row>
    <row r="39" spans="1:4" ht="13.5" customHeight="1" x14ac:dyDescent="0.15">
      <c r="A39" s="1" t="s">
        <v>179</v>
      </c>
      <c r="B39" s="1">
        <v>28</v>
      </c>
      <c r="C39" s="1">
        <v>22</v>
      </c>
      <c r="D39" s="1">
        <v>10</v>
      </c>
    </row>
    <row r="40" spans="1:4" ht="13.5" customHeight="1" x14ac:dyDescent="0.15">
      <c r="A40" s="2"/>
      <c r="B40" s="2"/>
      <c r="C40" s="2"/>
      <c r="D40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140-3672-174B-B824-1BC62AE9991D}">
  <dimension ref="A1:E37"/>
  <sheetViews>
    <sheetView workbookViewId="0">
      <selection activeCell="E2" sqref="E2:E36"/>
    </sheetView>
  </sheetViews>
  <sheetFormatPr baseColWidth="10" defaultColWidth="8.83203125" defaultRowHeight="13" x14ac:dyDescent="0.15"/>
  <cols>
    <col min="1" max="1" width="25.1640625" bestFit="1" customWidth="1"/>
    <col min="2" max="3" width="8.33203125" customWidth="1"/>
    <col min="4" max="4" width="10.5" customWidth="1"/>
  </cols>
  <sheetData>
    <row r="1" spans="1:5" ht="14" customHeight="1" x14ac:dyDescent="0.15">
      <c r="A1" s="1" t="s">
        <v>44</v>
      </c>
      <c r="B1" s="1" t="s">
        <v>43</v>
      </c>
      <c r="C1" s="1" t="s">
        <v>42</v>
      </c>
      <c r="D1" s="1" t="s">
        <v>41</v>
      </c>
    </row>
    <row r="2" spans="1:5" ht="13.5" customHeight="1" x14ac:dyDescent="0.15">
      <c r="A2" s="4" t="s">
        <v>254</v>
      </c>
      <c r="B2" s="1">
        <v>0</v>
      </c>
      <c r="C2" s="1">
        <v>0</v>
      </c>
      <c r="D2" s="1">
        <v>0</v>
      </c>
      <c r="E2">
        <f>SUM(B2:D2)</f>
        <v>0</v>
      </c>
    </row>
    <row r="3" spans="1:5" ht="13.5" customHeight="1" x14ac:dyDescent="0.15">
      <c r="A3" s="4" t="s">
        <v>255</v>
      </c>
      <c r="B3" s="1">
        <v>13</v>
      </c>
      <c r="C3" s="1">
        <v>19</v>
      </c>
      <c r="D3" s="1">
        <v>8</v>
      </c>
      <c r="E3">
        <f t="shared" ref="E3:E36" si="0">SUM(B3:D3)</f>
        <v>40</v>
      </c>
    </row>
    <row r="4" spans="1:5" ht="13.5" customHeight="1" x14ac:dyDescent="0.15">
      <c r="A4" s="1" t="s">
        <v>249</v>
      </c>
      <c r="B4" s="1">
        <v>0</v>
      </c>
      <c r="C4" s="1">
        <v>0</v>
      </c>
      <c r="D4" s="1">
        <v>0</v>
      </c>
      <c r="E4">
        <f t="shared" si="0"/>
        <v>0</v>
      </c>
    </row>
    <row r="5" spans="1:5" ht="13.5" customHeight="1" x14ac:dyDescent="0.15">
      <c r="A5" s="1" t="s">
        <v>248</v>
      </c>
      <c r="B5" s="1">
        <v>42</v>
      </c>
      <c r="C5" s="1">
        <v>18</v>
      </c>
      <c r="D5" s="1">
        <v>17</v>
      </c>
      <c r="E5">
        <f t="shared" si="0"/>
        <v>77</v>
      </c>
    </row>
    <row r="6" spans="1:5" ht="13.5" customHeight="1" x14ac:dyDescent="0.15">
      <c r="A6" s="1" t="s">
        <v>247</v>
      </c>
      <c r="B6" s="1">
        <v>19</v>
      </c>
      <c r="C6" s="1">
        <v>12</v>
      </c>
      <c r="D6" s="1">
        <v>1</v>
      </c>
      <c r="E6">
        <f t="shared" si="0"/>
        <v>32</v>
      </c>
    </row>
    <row r="7" spans="1:5" ht="13.5" customHeight="1" x14ac:dyDescent="0.15">
      <c r="A7" s="1" t="s">
        <v>246</v>
      </c>
      <c r="B7" s="1">
        <v>0</v>
      </c>
      <c r="C7" s="1">
        <v>0</v>
      </c>
      <c r="D7" s="1">
        <v>0</v>
      </c>
      <c r="E7">
        <f t="shared" si="0"/>
        <v>0</v>
      </c>
    </row>
    <row r="8" spans="1:5" ht="13.5" customHeight="1" x14ac:dyDescent="0.15">
      <c r="A8" s="1" t="s">
        <v>245</v>
      </c>
      <c r="B8" s="1">
        <v>19</v>
      </c>
      <c r="C8" s="1">
        <v>21</v>
      </c>
      <c r="D8" s="1">
        <v>9</v>
      </c>
      <c r="E8">
        <f t="shared" si="0"/>
        <v>49</v>
      </c>
    </row>
    <row r="9" spans="1:5" ht="13.5" customHeight="1" x14ac:dyDescent="0.15">
      <c r="A9" s="1" t="s">
        <v>244</v>
      </c>
      <c r="B9" s="1">
        <v>4</v>
      </c>
      <c r="C9" s="1">
        <v>6</v>
      </c>
      <c r="D9" s="1">
        <v>10</v>
      </c>
      <c r="E9">
        <f t="shared" si="0"/>
        <v>20</v>
      </c>
    </row>
    <row r="10" spans="1:5" ht="13.5" customHeight="1" x14ac:dyDescent="0.15">
      <c r="A10" s="1" t="s">
        <v>243</v>
      </c>
      <c r="B10" s="1">
        <v>7</v>
      </c>
      <c r="C10" s="1">
        <v>9</v>
      </c>
      <c r="D10" s="1">
        <v>2</v>
      </c>
      <c r="E10">
        <f t="shared" si="0"/>
        <v>18</v>
      </c>
    </row>
    <row r="11" spans="1:5" ht="13.5" customHeight="1" x14ac:dyDescent="0.15">
      <c r="A11" s="1" t="s">
        <v>242</v>
      </c>
      <c r="B11" s="1">
        <v>27</v>
      </c>
      <c r="C11" s="1">
        <v>51</v>
      </c>
      <c r="D11" s="1">
        <v>42</v>
      </c>
      <c r="E11">
        <f t="shared" si="0"/>
        <v>120</v>
      </c>
    </row>
    <row r="12" spans="1:5" ht="13.5" customHeight="1" x14ac:dyDescent="0.15">
      <c r="A12" s="1" t="s">
        <v>241</v>
      </c>
      <c r="B12" s="1">
        <v>8</v>
      </c>
      <c r="C12" s="1">
        <v>4</v>
      </c>
      <c r="D12" s="1">
        <v>4</v>
      </c>
      <c r="E12">
        <f t="shared" si="0"/>
        <v>16</v>
      </c>
    </row>
    <row r="13" spans="1:5" ht="13.5" customHeight="1" x14ac:dyDescent="0.15">
      <c r="A13" s="1" t="s">
        <v>240</v>
      </c>
      <c r="B13" s="1">
        <v>19</v>
      </c>
      <c r="C13" s="1">
        <v>25</v>
      </c>
      <c r="D13" s="1" t="s">
        <v>239</v>
      </c>
      <c r="E13">
        <f t="shared" si="0"/>
        <v>44</v>
      </c>
    </row>
    <row r="14" spans="1:5" ht="13.5" customHeight="1" x14ac:dyDescent="0.15">
      <c r="A14" s="1" t="s">
        <v>238</v>
      </c>
      <c r="B14" s="1">
        <v>55</v>
      </c>
      <c r="C14" s="1">
        <v>46</v>
      </c>
      <c r="D14" s="1">
        <v>25</v>
      </c>
      <c r="E14">
        <f t="shared" si="0"/>
        <v>126</v>
      </c>
    </row>
    <row r="15" spans="1:5" ht="13.5" customHeight="1" x14ac:dyDescent="0.15">
      <c r="A15" s="1" t="s">
        <v>237</v>
      </c>
      <c r="B15" s="1">
        <v>24</v>
      </c>
      <c r="C15" s="1">
        <v>16</v>
      </c>
      <c r="D15" s="1">
        <v>14</v>
      </c>
      <c r="E15">
        <f t="shared" si="0"/>
        <v>54</v>
      </c>
    </row>
    <row r="16" spans="1:5" ht="13.5" customHeight="1" x14ac:dyDescent="0.15">
      <c r="A16" s="1" t="s">
        <v>236</v>
      </c>
      <c r="B16" s="1">
        <v>21</v>
      </c>
      <c r="C16" s="1">
        <v>10</v>
      </c>
      <c r="D16" s="1">
        <v>10</v>
      </c>
      <c r="E16">
        <f t="shared" si="0"/>
        <v>41</v>
      </c>
    </row>
    <row r="17" spans="1:5" ht="13.5" customHeight="1" x14ac:dyDescent="0.15">
      <c r="A17" s="1" t="s">
        <v>235</v>
      </c>
      <c r="B17" s="1">
        <v>104</v>
      </c>
      <c r="C17" s="1">
        <v>106</v>
      </c>
      <c r="D17" s="1">
        <v>73</v>
      </c>
      <c r="E17">
        <f t="shared" si="0"/>
        <v>283</v>
      </c>
    </row>
    <row r="18" spans="1:5" ht="13.5" customHeight="1" x14ac:dyDescent="0.15">
      <c r="A18" s="1" t="s">
        <v>234</v>
      </c>
      <c r="B18" s="1">
        <v>16</v>
      </c>
      <c r="C18" s="1">
        <v>20</v>
      </c>
      <c r="D18" s="1">
        <v>6</v>
      </c>
      <c r="E18">
        <f t="shared" si="0"/>
        <v>42</v>
      </c>
    </row>
    <row r="19" spans="1:5" ht="13.5" customHeight="1" x14ac:dyDescent="0.15">
      <c r="A19" s="1" t="s">
        <v>233</v>
      </c>
      <c r="B19" s="1">
        <v>85</v>
      </c>
      <c r="C19" s="1">
        <v>113</v>
      </c>
      <c r="D19" s="1">
        <v>77</v>
      </c>
      <c r="E19">
        <f t="shared" si="0"/>
        <v>275</v>
      </c>
    </row>
    <row r="20" spans="1:5" ht="13.5" customHeight="1" x14ac:dyDescent="0.15">
      <c r="A20" s="1" t="s">
        <v>232</v>
      </c>
      <c r="B20" s="1">
        <v>2</v>
      </c>
      <c r="C20" s="1">
        <v>4</v>
      </c>
      <c r="D20" s="1">
        <v>0</v>
      </c>
      <c r="E20">
        <f t="shared" si="0"/>
        <v>6</v>
      </c>
    </row>
    <row r="21" spans="1:5" ht="13.5" customHeight="1" x14ac:dyDescent="0.15">
      <c r="A21" s="3" t="s">
        <v>256</v>
      </c>
      <c r="B21" s="1">
        <v>4</v>
      </c>
      <c r="C21" s="1">
        <v>3</v>
      </c>
      <c r="D21" s="1">
        <v>3</v>
      </c>
      <c r="E21">
        <f t="shared" si="0"/>
        <v>10</v>
      </c>
    </row>
    <row r="22" spans="1:5" ht="13.5" customHeight="1" x14ac:dyDescent="0.15">
      <c r="A22" s="1" t="s">
        <v>231</v>
      </c>
      <c r="B22" s="1">
        <v>0</v>
      </c>
      <c r="C22" s="1">
        <v>0</v>
      </c>
      <c r="D22" s="1">
        <v>0</v>
      </c>
      <c r="E22">
        <f t="shared" si="0"/>
        <v>0</v>
      </c>
    </row>
    <row r="23" spans="1:5" ht="13.5" customHeight="1" x14ac:dyDescent="0.15">
      <c r="A23" s="1" t="s">
        <v>230</v>
      </c>
      <c r="B23" s="1">
        <v>13</v>
      </c>
      <c r="C23" s="1">
        <v>22</v>
      </c>
      <c r="D23" s="1">
        <v>21</v>
      </c>
      <c r="E23">
        <f t="shared" si="0"/>
        <v>56</v>
      </c>
    </row>
    <row r="24" spans="1:5" ht="13.5" customHeight="1" x14ac:dyDescent="0.15">
      <c r="A24" s="1" t="s">
        <v>229</v>
      </c>
      <c r="B24" s="1">
        <v>105</v>
      </c>
      <c r="C24" s="1">
        <v>125</v>
      </c>
      <c r="D24" s="1">
        <v>106</v>
      </c>
      <c r="E24">
        <f t="shared" si="0"/>
        <v>336</v>
      </c>
    </row>
    <row r="25" spans="1:5" ht="13.5" customHeight="1" x14ac:dyDescent="0.15">
      <c r="A25" s="1" t="s">
        <v>228</v>
      </c>
      <c r="B25" s="1">
        <v>2</v>
      </c>
      <c r="C25" s="1">
        <v>3</v>
      </c>
      <c r="D25" s="1">
        <v>3</v>
      </c>
      <c r="E25">
        <f t="shared" si="0"/>
        <v>8</v>
      </c>
    </row>
    <row r="26" spans="1:5" ht="13.5" customHeight="1" x14ac:dyDescent="0.15">
      <c r="A26" s="1" t="s">
        <v>227</v>
      </c>
      <c r="B26" s="1">
        <v>209</v>
      </c>
      <c r="C26" s="1">
        <v>198</v>
      </c>
      <c r="D26" s="1">
        <v>173</v>
      </c>
      <c r="E26">
        <f t="shared" si="0"/>
        <v>580</v>
      </c>
    </row>
    <row r="27" spans="1:5" ht="13.5" customHeight="1" x14ac:dyDescent="0.15">
      <c r="A27" s="1" t="s">
        <v>226</v>
      </c>
      <c r="B27" s="1">
        <v>42</v>
      </c>
      <c r="C27" s="1">
        <v>46</v>
      </c>
      <c r="D27" s="1">
        <v>30</v>
      </c>
      <c r="E27">
        <f t="shared" si="0"/>
        <v>118</v>
      </c>
    </row>
    <row r="28" spans="1:5" ht="13.5" customHeight="1" x14ac:dyDescent="0.15">
      <c r="A28" s="1" t="s">
        <v>225</v>
      </c>
      <c r="B28" s="1">
        <v>47</v>
      </c>
      <c r="C28" s="1">
        <v>51</v>
      </c>
      <c r="D28" s="1">
        <v>28</v>
      </c>
      <c r="E28">
        <f t="shared" si="0"/>
        <v>126</v>
      </c>
    </row>
    <row r="29" spans="1:5" ht="13.5" customHeight="1" x14ac:dyDescent="0.15">
      <c r="A29" s="1" t="s">
        <v>224</v>
      </c>
      <c r="B29" s="1" t="s">
        <v>223</v>
      </c>
      <c r="C29" s="1">
        <v>45</v>
      </c>
      <c r="D29" s="1">
        <v>49</v>
      </c>
      <c r="E29">
        <f t="shared" si="0"/>
        <v>94</v>
      </c>
    </row>
    <row r="30" spans="1:5" ht="13.5" customHeight="1" x14ac:dyDescent="0.15">
      <c r="A30" s="1" t="s">
        <v>222</v>
      </c>
      <c r="B30" s="1">
        <v>0</v>
      </c>
      <c r="C30" s="1">
        <v>0</v>
      </c>
      <c r="D30" s="1">
        <v>0</v>
      </c>
      <c r="E30">
        <f t="shared" si="0"/>
        <v>0</v>
      </c>
    </row>
    <row r="31" spans="1:5" ht="13.5" customHeight="1" x14ac:dyDescent="0.15">
      <c r="A31" s="1" t="s">
        <v>221</v>
      </c>
      <c r="B31" s="1">
        <v>336</v>
      </c>
      <c r="C31" s="1">
        <v>327</v>
      </c>
      <c r="D31" s="1">
        <v>193</v>
      </c>
      <c r="E31">
        <f t="shared" si="0"/>
        <v>856</v>
      </c>
    </row>
    <row r="32" spans="1:5" ht="13.5" customHeight="1" x14ac:dyDescent="0.15">
      <c r="A32" s="1" t="s">
        <v>220</v>
      </c>
      <c r="B32" s="1">
        <v>122</v>
      </c>
      <c r="C32" s="1">
        <v>80</v>
      </c>
      <c r="D32" s="1">
        <v>93</v>
      </c>
      <c r="E32">
        <f t="shared" si="0"/>
        <v>295</v>
      </c>
    </row>
    <row r="33" spans="1:5" ht="13.5" customHeight="1" x14ac:dyDescent="0.15">
      <c r="A33" s="1" t="s">
        <v>219</v>
      </c>
      <c r="B33" s="1">
        <v>24</v>
      </c>
      <c r="C33" s="1">
        <v>46</v>
      </c>
      <c r="D33" s="1">
        <v>14</v>
      </c>
      <c r="E33">
        <f t="shared" si="0"/>
        <v>84</v>
      </c>
    </row>
    <row r="34" spans="1:5" ht="13.5" customHeight="1" x14ac:dyDescent="0.15">
      <c r="A34" s="1" t="s">
        <v>218</v>
      </c>
      <c r="B34" s="1">
        <v>5</v>
      </c>
      <c r="C34" s="1">
        <v>3</v>
      </c>
      <c r="D34" s="1">
        <v>6</v>
      </c>
      <c r="E34">
        <f t="shared" si="0"/>
        <v>14</v>
      </c>
    </row>
    <row r="35" spans="1:5" ht="13.5" customHeight="1" x14ac:dyDescent="0.15">
      <c r="A35" s="1" t="s">
        <v>217</v>
      </c>
      <c r="B35" s="1">
        <v>12</v>
      </c>
      <c r="C35" s="1">
        <v>7</v>
      </c>
      <c r="D35" s="1">
        <v>8</v>
      </c>
      <c r="E35">
        <f t="shared" si="0"/>
        <v>27</v>
      </c>
    </row>
    <row r="36" spans="1:5" ht="13.5" customHeight="1" x14ac:dyDescent="0.15">
      <c r="A36" s="1" t="s">
        <v>216</v>
      </c>
      <c r="B36" s="1">
        <v>19</v>
      </c>
      <c r="C36" s="1">
        <v>16</v>
      </c>
      <c r="D36" s="1">
        <v>16</v>
      </c>
      <c r="E36">
        <f t="shared" si="0"/>
        <v>51</v>
      </c>
    </row>
    <row r="37" spans="1:5" ht="13.5" customHeight="1" x14ac:dyDescent="0.15">
      <c r="A37" s="2"/>
      <c r="B37" s="2"/>
      <c r="C37" s="2"/>
      <c r="D37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08F5-2536-824F-B632-9D17627A89DA}">
  <dimension ref="A1:B22"/>
  <sheetViews>
    <sheetView workbookViewId="0">
      <selection activeCell="D7" sqref="D7"/>
    </sheetView>
  </sheetViews>
  <sheetFormatPr baseColWidth="10" defaultRowHeight="13" x14ac:dyDescent="0.15"/>
  <cols>
    <col min="1" max="1" width="15.83203125" bestFit="1" customWidth="1"/>
  </cols>
  <sheetData>
    <row r="1" spans="1:2" x14ac:dyDescent="0.15">
      <c r="A1" t="s">
        <v>497</v>
      </c>
    </row>
    <row r="2" spans="1:2" x14ac:dyDescent="0.15">
      <c r="A2" t="s">
        <v>486</v>
      </c>
      <c r="B2" s="15">
        <v>204787</v>
      </c>
    </row>
    <row r="3" spans="1:2" x14ac:dyDescent="0.15">
      <c r="A3" t="s">
        <v>487</v>
      </c>
      <c r="B3" s="15">
        <v>157882</v>
      </c>
    </row>
    <row r="4" spans="1:2" x14ac:dyDescent="0.15">
      <c r="A4" t="s">
        <v>488</v>
      </c>
      <c r="B4" s="15">
        <v>5943</v>
      </c>
    </row>
    <row r="5" spans="1:2" x14ac:dyDescent="0.15">
      <c r="A5" t="s">
        <v>489</v>
      </c>
      <c r="B5" s="15">
        <v>15144</v>
      </c>
    </row>
    <row r="6" spans="1:2" x14ac:dyDescent="0.15">
      <c r="A6" t="s">
        <v>490</v>
      </c>
      <c r="B6" s="15">
        <v>17035</v>
      </c>
    </row>
    <row r="7" spans="1:2" x14ac:dyDescent="0.15">
      <c r="A7" t="s">
        <v>491</v>
      </c>
      <c r="B7" s="15">
        <v>8783</v>
      </c>
    </row>
    <row r="9" spans="1:2" x14ac:dyDescent="0.15">
      <c r="A9" t="s">
        <v>492</v>
      </c>
      <c r="B9" s="15">
        <v>328</v>
      </c>
    </row>
    <row r="12" spans="1:2" x14ac:dyDescent="0.15">
      <c r="A12" t="s">
        <v>498</v>
      </c>
    </row>
    <row r="13" spans="1:2" x14ac:dyDescent="0.15">
      <c r="A13" t="s">
        <v>487</v>
      </c>
      <c r="B13" s="15">
        <v>100388</v>
      </c>
    </row>
    <row r="14" spans="1:2" x14ac:dyDescent="0.15">
      <c r="A14" t="s">
        <v>488</v>
      </c>
      <c r="B14">
        <v>12590</v>
      </c>
    </row>
    <row r="15" spans="1:2" x14ac:dyDescent="0.15">
      <c r="A15" t="s">
        <v>489</v>
      </c>
      <c r="B15">
        <v>29790</v>
      </c>
    </row>
    <row r="16" spans="1:2" x14ac:dyDescent="0.15">
      <c r="A16" t="s">
        <v>490</v>
      </c>
      <c r="B16">
        <v>21139</v>
      </c>
    </row>
    <row r="17" spans="1:2" x14ac:dyDescent="0.15">
      <c r="A17" t="s">
        <v>499</v>
      </c>
      <c r="B17" s="15">
        <f>SUM(B13:B16)</f>
        <v>163907</v>
      </c>
    </row>
    <row r="20" spans="1:2" x14ac:dyDescent="0.15">
      <c r="A20" t="s">
        <v>500</v>
      </c>
      <c r="B20">
        <f>(B2/B17)*100</f>
        <v>124.94097262472013</v>
      </c>
    </row>
    <row r="21" spans="1:2" x14ac:dyDescent="0.15">
      <c r="A21" t="s">
        <v>502</v>
      </c>
      <c r="B21" s="15">
        <f>SUM(B2,B17)</f>
        <v>368694</v>
      </c>
    </row>
    <row r="22" spans="1:2" x14ac:dyDescent="0.15">
      <c r="A22" t="s">
        <v>501</v>
      </c>
      <c r="B22">
        <f>(B2/B21)*100</f>
        <v>55.543892767444007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96CD-3C14-DE40-AA6F-A177DF94EF85}">
  <dimension ref="A1:B224"/>
  <sheetViews>
    <sheetView topLeftCell="A209" workbookViewId="0">
      <selection activeCell="B25" sqref="B25"/>
    </sheetView>
  </sheetViews>
  <sheetFormatPr baseColWidth="10" defaultRowHeight="14" x14ac:dyDescent="0.15"/>
  <cols>
    <col min="1" max="1" width="32.1640625" style="7" bestFit="1" customWidth="1"/>
    <col min="2" max="2" width="10.83203125" style="14"/>
  </cols>
  <sheetData>
    <row r="1" spans="1:2" x14ac:dyDescent="0.15">
      <c r="A1" s="10" t="s">
        <v>269</v>
      </c>
      <c r="B1" s="11" t="s">
        <v>486</v>
      </c>
    </row>
    <row r="2" spans="1:2" x14ac:dyDescent="0.15">
      <c r="A2" s="8" t="s">
        <v>257</v>
      </c>
      <c r="B2" s="12" t="s">
        <v>258</v>
      </c>
    </row>
    <row r="3" spans="1:2" x14ac:dyDescent="0.15">
      <c r="A3" s="8" t="s">
        <v>261</v>
      </c>
      <c r="B3" s="12" t="s">
        <v>262</v>
      </c>
    </row>
    <row r="4" spans="1:2" x14ac:dyDescent="0.15">
      <c r="A4" s="8" t="s">
        <v>265</v>
      </c>
      <c r="B4" s="12" t="s">
        <v>266</v>
      </c>
    </row>
    <row r="5" spans="1:2" x14ac:dyDescent="0.15">
      <c r="A5" s="9" t="s">
        <v>270</v>
      </c>
      <c r="B5" s="13">
        <v>1</v>
      </c>
    </row>
    <row r="6" spans="1:2" x14ac:dyDescent="0.15">
      <c r="A6" s="9" t="s">
        <v>271</v>
      </c>
      <c r="B6" s="13">
        <v>115</v>
      </c>
    </row>
    <row r="7" spans="1:2" x14ac:dyDescent="0.15">
      <c r="A7" s="9" t="s">
        <v>272</v>
      </c>
      <c r="B7" s="13">
        <v>2</v>
      </c>
    </row>
    <row r="8" spans="1:2" x14ac:dyDescent="0.15">
      <c r="A8" s="9" t="s">
        <v>273</v>
      </c>
      <c r="B8" s="13">
        <v>42</v>
      </c>
    </row>
    <row r="9" spans="1:2" x14ac:dyDescent="0.15">
      <c r="A9" s="9" t="s">
        <v>274</v>
      </c>
      <c r="B9" s="13">
        <v>338</v>
      </c>
    </row>
    <row r="10" spans="1:2" x14ac:dyDescent="0.15">
      <c r="A10" s="9" t="s">
        <v>275</v>
      </c>
      <c r="B10" s="13">
        <v>106</v>
      </c>
    </row>
    <row r="11" spans="1:2" x14ac:dyDescent="0.15">
      <c r="A11" s="9" t="s">
        <v>276</v>
      </c>
      <c r="B11" s="13">
        <v>2</v>
      </c>
    </row>
    <row r="12" spans="1:2" x14ac:dyDescent="0.15">
      <c r="A12" s="9" t="s">
        <v>277</v>
      </c>
      <c r="B12" s="13">
        <v>118</v>
      </c>
    </row>
    <row r="13" spans="1:2" x14ac:dyDescent="0.15">
      <c r="A13" s="9" t="s">
        <v>278</v>
      </c>
      <c r="B13" s="13">
        <v>21</v>
      </c>
    </row>
    <row r="14" spans="1:2" x14ac:dyDescent="0.15">
      <c r="A14" s="9" t="s">
        <v>279</v>
      </c>
      <c r="B14" s="13">
        <v>33</v>
      </c>
    </row>
    <row r="15" spans="1:2" x14ac:dyDescent="0.15">
      <c r="A15" s="9" t="s">
        <v>280</v>
      </c>
      <c r="B15" s="13">
        <v>286</v>
      </c>
    </row>
    <row r="16" spans="1:2" x14ac:dyDescent="0.15">
      <c r="A16" s="9" t="s">
        <v>281</v>
      </c>
      <c r="B16" s="13">
        <v>3</v>
      </c>
    </row>
    <row r="17" spans="1:2" x14ac:dyDescent="0.15">
      <c r="A17" s="9" t="s">
        <v>282</v>
      </c>
      <c r="B17" s="13">
        <v>611</v>
      </c>
    </row>
    <row r="18" spans="1:2" x14ac:dyDescent="0.15">
      <c r="A18" s="9" t="s">
        <v>283</v>
      </c>
      <c r="B18" s="13">
        <v>52</v>
      </c>
    </row>
    <row r="19" spans="1:2" x14ac:dyDescent="0.15">
      <c r="A19" s="9" t="s">
        <v>284</v>
      </c>
      <c r="B19" s="13">
        <v>39</v>
      </c>
    </row>
    <row r="20" spans="1:2" x14ac:dyDescent="0.15">
      <c r="A20" s="9" t="s">
        <v>285</v>
      </c>
      <c r="B20" s="13">
        <v>34</v>
      </c>
    </row>
    <row r="21" spans="1:2" x14ac:dyDescent="0.15">
      <c r="A21" s="9" t="s">
        <v>286</v>
      </c>
      <c r="B21" s="13">
        <v>259</v>
      </c>
    </row>
    <row r="22" spans="1:2" x14ac:dyDescent="0.15">
      <c r="A22" s="9" t="s">
        <v>287</v>
      </c>
      <c r="B22" s="13">
        <v>24</v>
      </c>
    </row>
    <row r="23" spans="1:2" x14ac:dyDescent="0.15">
      <c r="A23" s="9" t="s">
        <v>288</v>
      </c>
      <c r="B23" s="13">
        <v>8</v>
      </c>
    </row>
    <row r="24" spans="1:2" x14ac:dyDescent="0.15">
      <c r="A24" s="9" t="s">
        <v>289</v>
      </c>
      <c r="B24" s="13">
        <v>2</v>
      </c>
    </row>
    <row r="25" spans="1:2" x14ac:dyDescent="0.15">
      <c r="A25" s="9" t="s">
        <v>290</v>
      </c>
      <c r="B25" s="13">
        <v>194</v>
      </c>
    </row>
    <row r="26" spans="1:2" x14ac:dyDescent="0.15">
      <c r="A26" s="9" t="s">
        <v>291</v>
      </c>
      <c r="B26" s="13">
        <v>110</v>
      </c>
    </row>
    <row r="27" spans="1:2" x14ac:dyDescent="0.15">
      <c r="A27" s="9" t="s">
        <v>292</v>
      </c>
      <c r="B27" s="13">
        <v>6</v>
      </c>
    </row>
    <row r="28" spans="1:2" x14ac:dyDescent="0.15">
      <c r="A28" s="9" t="s">
        <v>293</v>
      </c>
      <c r="B28" s="13">
        <v>5363</v>
      </c>
    </row>
    <row r="29" spans="1:2" x14ac:dyDescent="0.15">
      <c r="A29" s="9" t="s">
        <v>294</v>
      </c>
      <c r="B29" s="13">
        <v>10</v>
      </c>
    </row>
    <row r="30" spans="1:2" x14ac:dyDescent="0.15">
      <c r="A30" s="9" t="s">
        <v>295</v>
      </c>
      <c r="B30" s="13">
        <v>0</v>
      </c>
    </row>
    <row r="31" spans="1:2" x14ac:dyDescent="0.15">
      <c r="A31" s="9" t="s">
        <v>296</v>
      </c>
      <c r="B31" s="13">
        <v>76</v>
      </c>
    </row>
    <row r="32" spans="1:2" x14ac:dyDescent="0.15">
      <c r="A32" s="9" t="s">
        <v>297</v>
      </c>
      <c r="B32" s="13">
        <v>59</v>
      </c>
    </row>
    <row r="33" spans="1:2" x14ac:dyDescent="0.15">
      <c r="A33" s="9" t="s">
        <v>298</v>
      </c>
      <c r="B33" s="13">
        <v>95</v>
      </c>
    </row>
    <row r="34" spans="1:2" x14ac:dyDescent="0.15">
      <c r="A34" s="9" t="s">
        <v>299</v>
      </c>
      <c r="B34" s="13">
        <v>29</v>
      </c>
    </row>
    <row r="35" spans="1:2" x14ac:dyDescent="0.15">
      <c r="A35" s="9" t="s">
        <v>300</v>
      </c>
      <c r="B35" s="13">
        <v>222</v>
      </c>
    </row>
    <row r="36" spans="1:2" x14ac:dyDescent="0.15">
      <c r="A36" s="9" t="s">
        <v>301</v>
      </c>
      <c r="B36" s="13">
        <v>202</v>
      </c>
    </row>
    <row r="37" spans="1:2" x14ac:dyDescent="0.15">
      <c r="A37" s="9" t="s">
        <v>302</v>
      </c>
      <c r="B37" s="13">
        <v>980</v>
      </c>
    </row>
    <row r="38" spans="1:2" x14ac:dyDescent="0.15">
      <c r="A38" s="9" t="s">
        <v>303</v>
      </c>
      <c r="B38" s="13">
        <v>133</v>
      </c>
    </row>
    <row r="39" spans="1:2" x14ac:dyDescent="0.15">
      <c r="A39" s="9" t="s">
        <v>304</v>
      </c>
      <c r="B39" s="13">
        <v>4</v>
      </c>
    </row>
    <row r="40" spans="1:2" x14ac:dyDescent="0.15">
      <c r="A40" s="9" t="s">
        <v>305</v>
      </c>
      <c r="B40" s="13">
        <v>10</v>
      </c>
    </row>
    <row r="41" spans="1:2" x14ac:dyDescent="0.15">
      <c r="A41" s="9" t="s">
        <v>306</v>
      </c>
      <c r="B41" s="13">
        <v>17</v>
      </c>
    </row>
    <row r="42" spans="1:2" x14ac:dyDescent="0.15">
      <c r="A42" s="9" t="s">
        <v>307</v>
      </c>
      <c r="B42" s="13">
        <v>770</v>
      </c>
    </row>
    <row r="43" spans="1:2" x14ac:dyDescent="0.15">
      <c r="A43" s="9" t="s">
        <v>308</v>
      </c>
      <c r="B43" s="13">
        <v>1700</v>
      </c>
    </row>
    <row r="44" spans="1:2" x14ac:dyDescent="0.15">
      <c r="A44" s="9" t="s">
        <v>309</v>
      </c>
      <c r="B44" s="13">
        <v>0</v>
      </c>
    </row>
    <row r="45" spans="1:2" x14ac:dyDescent="0.15">
      <c r="A45" s="9" t="s">
        <v>310</v>
      </c>
      <c r="B45" s="13">
        <v>3251</v>
      </c>
    </row>
    <row r="46" spans="1:2" x14ac:dyDescent="0.15">
      <c r="A46" s="9" t="s">
        <v>311</v>
      </c>
      <c r="B46" s="13">
        <v>0</v>
      </c>
    </row>
    <row r="47" spans="1:2" x14ac:dyDescent="0.15">
      <c r="A47" s="9" t="s">
        <v>312</v>
      </c>
      <c r="B47" s="13">
        <v>45</v>
      </c>
    </row>
    <row r="48" spans="1:2" x14ac:dyDescent="0.15">
      <c r="A48" s="9" t="s">
        <v>313</v>
      </c>
      <c r="B48" s="13">
        <v>468</v>
      </c>
    </row>
    <row r="49" spans="1:2" x14ac:dyDescent="0.15">
      <c r="A49" s="9" t="s">
        <v>314</v>
      </c>
      <c r="B49" s="13">
        <v>25</v>
      </c>
    </row>
    <row r="50" spans="1:2" x14ac:dyDescent="0.15">
      <c r="A50" s="9" t="s">
        <v>315</v>
      </c>
      <c r="B50" s="13">
        <v>3225</v>
      </c>
    </row>
    <row r="51" spans="1:2" x14ac:dyDescent="0.15">
      <c r="A51" s="9" t="s">
        <v>316</v>
      </c>
      <c r="B51" s="13">
        <v>6</v>
      </c>
    </row>
    <row r="52" spans="1:2" x14ac:dyDescent="0.15">
      <c r="A52" s="9" t="s">
        <v>317</v>
      </c>
      <c r="B52" s="13">
        <v>125</v>
      </c>
    </row>
    <row r="53" spans="1:2" x14ac:dyDescent="0.15">
      <c r="A53" s="9" t="s">
        <v>318</v>
      </c>
      <c r="B53" s="13">
        <v>7</v>
      </c>
    </row>
    <row r="54" spans="1:2" x14ac:dyDescent="0.15">
      <c r="A54" s="9" t="s">
        <v>319</v>
      </c>
      <c r="B54" s="13">
        <v>256</v>
      </c>
    </row>
    <row r="55" spans="1:2" x14ac:dyDescent="0.15">
      <c r="A55" s="9" t="s">
        <v>320</v>
      </c>
      <c r="B55" s="13">
        <v>19</v>
      </c>
    </row>
    <row r="56" spans="1:2" x14ac:dyDescent="0.15">
      <c r="A56" s="9" t="s">
        <v>321</v>
      </c>
      <c r="B56" s="13">
        <v>6</v>
      </c>
    </row>
    <row r="57" spans="1:2" x14ac:dyDescent="0.15">
      <c r="A57" s="9" t="s">
        <v>322</v>
      </c>
      <c r="B57" s="13">
        <v>48</v>
      </c>
    </row>
    <row r="58" spans="1:2" x14ac:dyDescent="0.15">
      <c r="A58" s="9" t="s">
        <v>323</v>
      </c>
      <c r="B58" s="13">
        <v>5790</v>
      </c>
    </row>
    <row r="59" spans="1:2" x14ac:dyDescent="0.15">
      <c r="A59" s="9" t="s">
        <v>324</v>
      </c>
      <c r="B59" s="13">
        <v>0</v>
      </c>
    </row>
    <row r="60" spans="1:2" x14ac:dyDescent="0.15">
      <c r="A60" s="9" t="s">
        <v>325</v>
      </c>
      <c r="B60" s="13">
        <v>6468</v>
      </c>
    </row>
    <row r="61" spans="1:2" x14ac:dyDescent="0.15">
      <c r="A61" s="9" t="s">
        <v>326</v>
      </c>
      <c r="B61" s="13">
        <v>220</v>
      </c>
    </row>
    <row r="62" spans="1:2" x14ac:dyDescent="0.15">
      <c r="A62" s="9" t="s">
        <v>327</v>
      </c>
      <c r="B62" s="13">
        <v>47016</v>
      </c>
    </row>
    <row r="63" spans="1:2" x14ac:dyDescent="0.15">
      <c r="A63" s="9" t="s">
        <v>328</v>
      </c>
      <c r="B63" s="13">
        <v>17</v>
      </c>
    </row>
    <row r="64" spans="1:2" x14ac:dyDescent="0.15">
      <c r="A64" s="9" t="s">
        <v>329</v>
      </c>
      <c r="B64" s="13">
        <v>148</v>
      </c>
    </row>
    <row r="65" spans="1:2" x14ac:dyDescent="0.15">
      <c r="A65" s="9" t="s">
        <v>330</v>
      </c>
      <c r="B65" s="13">
        <v>28</v>
      </c>
    </row>
    <row r="66" spans="1:2" x14ac:dyDescent="0.15">
      <c r="A66" s="9" t="s">
        <v>331</v>
      </c>
      <c r="B66" s="13">
        <v>1</v>
      </c>
    </row>
    <row r="67" spans="1:2" x14ac:dyDescent="0.15">
      <c r="A67" s="9" t="s">
        <v>332</v>
      </c>
      <c r="B67" s="13">
        <v>111</v>
      </c>
    </row>
    <row r="68" spans="1:2" x14ac:dyDescent="0.15">
      <c r="A68" s="9" t="s">
        <v>333</v>
      </c>
      <c r="B68" s="13">
        <v>41</v>
      </c>
    </row>
    <row r="69" spans="1:2" x14ac:dyDescent="0.15">
      <c r="A69" s="9" t="s">
        <v>334</v>
      </c>
      <c r="B69" s="13">
        <v>10</v>
      </c>
    </row>
    <row r="70" spans="1:2" x14ac:dyDescent="0.15">
      <c r="A70" s="9" t="s">
        <v>335</v>
      </c>
      <c r="B70" s="13">
        <v>246</v>
      </c>
    </row>
    <row r="71" spans="1:2" x14ac:dyDescent="0.15">
      <c r="A71" s="9" t="s">
        <v>336</v>
      </c>
      <c r="B71" s="13">
        <v>2</v>
      </c>
    </row>
    <row r="72" spans="1:2" x14ac:dyDescent="0.15">
      <c r="A72" s="9" t="s">
        <v>337</v>
      </c>
      <c r="B72" s="13">
        <v>2</v>
      </c>
    </row>
    <row r="73" spans="1:2" x14ac:dyDescent="0.15">
      <c r="A73" s="9" t="s">
        <v>338</v>
      </c>
      <c r="B73" s="13">
        <v>18</v>
      </c>
    </row>
    <row r="74" spans="1:2" x14ac:dyDescent="0.15">
      <c r="A74" s="9" t="s">
        <v>339</v>
      </c>
      <c r="B74" s="13">
        <v>280</v>
      </c>
    </row>
    <row r="75" spans="1:2" x14ac:dyDescent="0.15">
      <c r="A75" s="9" t="s">
        <v>340</v>
      </c>
      <c r="B75" s="13">
        <v>102</v>
      </c>
    </row>
    <row r="76" spans="1:2" x14ac:dyDescent="0.15">
      <c r="A76" s="9" t="s">
        <v>341</v>
      </c>
      <c r="B76" s="13">
        <v>212</v>
      </c>
    </row>
    <row r="77" spans="1:2" x14ac:dyDescent="0.15">
      <c r="A77" s="9" t="s">
        <v>342</v>
      </c>
      <c r="B77" s="13">
        <v>567</v>
      </c>
    </row>
    <row r="78" spans="1:2" x14ac:dyDescent="0.15">
      <c r="A78" s="9" t="s">
        <v>343</v>
      </c>
      <c r="B78" s="13">
        <v>71</v>
      </c>
    </row>
    <row r="79" spans="1:2" x14ac:dyDescent="0.15">
      <c r="A79" s="9" t="s">
        <v>344</v>
      </c>
      <c r="B79" s="13">
        <v>28</v>
      </c>
    </row>
    <row r="80" spans="1:2" x14ac:dyDescent="0.15">
      <c r="A80" s="9" t="s">
        <v>345</v>
      </c>
      <c r="B80" s="13">
        <v>3</v>
      </c>
    </row>
    <row r="81" spans="1:2" x14ac:dyDescent="0.15">
      <c r="A81" s="9" t="s">
        <v>346</v>
      </c>
      <c r="B81" s="13">
        <v>135099</v>
      </c>
    </row>
    <row r="82" spans="1:2" x14ac:dyDescent="0.15">
      <c r="A82" s="9" t="s">
        <v>347</v>
      </c>
      <c r="B82" s="13">
        <v>365</v>
      </c>
    </row>
    <row r="83" spans="1:2" x14ac:dyDescent="0.15">
      <c r="A83" s="9" t="s">
        <v>348</v>
      </c>
      <c r="B83" s="13">
        <v>9</v>
      </c>
    </row>
    <row r="84" spans="1:2" x14ac:dyDescent="0.15">
      <c r="A84" s="9" t="s">
        <v>349</v>
      </c>
      <c r="B84" s="13">
        <v>351</v>
      </c>
    </row>
    <row r="85" spans="1:2" x14ac:dyDescent="0.15">
      <c r="A85" s="9" t="s">
        <v>350</v>
      </c>
      <c r="B85" s="13">
        <v>2519</v>
      </c>
    </row>
    <row r="86" spans="1:2" x14ac:dyDescent="0.15">
      <c r="A86" s="9" t="s">
        <v>351</v>
      </c>
      <c r="B86" s="13">
        <v>91833</v>
      </c>
    </row>
    <row r="87" spans="1:2" x14ac:dyDescent="0.15">
      <c r="A87" s="9" t="s">
        <v>352</v>
      </c>
      <c r="B87" s="13">
        <v>25</v>
      </c>
    </row>
    <row r="88" spans="1:2" x14ac:dyDescent="0.15">
      <c r="A88" s="9" t="s">
        <v>353</v>
      </c>
      <c r="B88" s="13">
        <v>196</v>
      </c>
    </row>
    <row r="89" spans="1:2" x14ac:dyDescent="0.15">
      <c r="A89" s="9" t="s">
        <v>354</v>
      </c>
      <c r="B89" s="13">
        <v>3</v>
      </c>
    </row>
    <row r="90" spans="1:2" x14ac:dyDescent="0.15">
      <c r="A90" s="9" t="s">
        <v>355</v>
      </c>
      <c r="B90" s="13">
        <v>4539</v>
      </c>
    </row>
    <row r="91" spans="1:2" x14ac:dyDescent="0.15">
      <c r="A91" s="9" t="s">
        <v>356</v>
      </c>
      <c r="B91" s="13">
        <v>249</v>
      </c>
    </row>
    <row r="92" spans="1:2" x14ac:dyDescent="0.15">
      <c r="A92" s="9" t="s">
        <v>357</v>
      </c>
      <c r="B92" s="13">
        <v>59</v>
      </c>
    </row>
    <row r="93" spans="1:2" x14ac:dyDescent="0.15">
      <c r="A93" s="9" t="s">
        <v>358</v>
      </c>
      <c r="B93" s="13">
        <v>164</v>
      </c>
    </row>
    <row r="94" spans="1:2" x14ac:dyDescent="0.15">
      <c r="A94" s="9" t="s">
        <v>359</v>
      </c>
      <c r="B94" s="13">
        <v>99</v>
      </c>
    </row>
    <row r="95" spans="1:2" x14ac:dyDescent="0.15">
      <c r="A95" s="9" t="s">
        <v>360</v>
      </c>
      <c r="B95" s="13">
        <v>234</v>
      </c>
    </row>
    <row r="96" spans="1:2" x14ac:dyDescent="0.15">
      <c r="A96" s="9" t="s">
        <v>361</v>
      </c>
      <c r="B96" s="13">
        <v>404</v>
      </c>
    </row>
    <row r="97" spans="1:2" x14ac:dyDescent="0.15">
      <c r="A97" s="9" t="s">
        <v>362</v>
      </c>
      <c r="B97" s="13">
        <v>162</v>
      </c>
    </row>
    <row r="98" spans="1:2" x14ac:dyDescent="0.15">
      <c r="A98" s="9" t="s">
        <v>363</v>
      </c>
      <c r="B98" s="13">
        <v>2066</v>
      </c>
    </row>
    <row r="99" spans="1:2" x14ac:dyDescent="0.15">
      <c r="A99" s="9" t="s">
        <v>364</v>
      </c>
      <c r="B99" s="13">
        <v>76</v>
      </c>
    </row>
    <row r="100" spans="1:2" x14ac:dyDescent="0.15">
      <c r="A100" s="9" t="s">
        <v>365</v>
      </c>
      <c r="B100" s="13">
        <v>270</v>
      </c>
    </row>
    <row r="101" spans="1:2" x14ac:dyDescent="0.15">
      <c r="A101" s="9" t="s">
        <v>366</v>
      </c>
      <c r="B101" s="13">
        <v>81</v>
      </c>
    </row>
    <row r="102" spans="1:2" x14ac:dyDescent="0.15">
      <c r="A102" s="9" t="s">
        <v>367</v>
      </c>
      <c r="B102" s="13">
        <v>347</v>
      </c>
    </row>
    <row r="103" spans="1:2" x14ac:dyDescent="0.15">
      <c r="A103" s="9" t="s">
        <v>368</v>
      </c>
      <c r="B103" s="13">
        <v>0</v>
      </c>
    </row>
    <row r="104" spans="1:2" x14ac:dyDescent="0.15">
      <c r="A104" s="9" t="s">
        <v>369</v>
      </c>
      <c r="B104" s="13">
        <v>114</v>
      </c>
    </row>
    <row r="105" spans="1:2" x14ac:dyDescent="0.15">
      <c r="A105" s="9" t="s">
        <v>370</v>
      </c>
      <c r="B105" s="13">
        <v>42</v>
      </c>
    </row>
    <row r="106" spans="1:2" x14ac:dyDescent="0.15">
      <c r="A106" s="9" t="s">
        <v>371</v>
      </c>
      <c r="B106" s="13">
        <v>46</v>
      </c>
    </row>
    <row r="107" spans="1:2" x14ac:dyDescent="0.15">
      <c r="A107" s="9" t="s">
        <v>372</v>
      </c>
      <c r="B107" s="13">
        <v>37</v>
      </c>
    </row>
    <row r="108" spans="1:2" x14ac:dyDescent="0.15">
      <c r="A108" s="9" t="s">
        <v>373</v>
      </c>
      <c r="B108" s="13">
        <v>24</v>
      </c>
    </row>
    <row r="109" spans="1:2" x14ac:dyDescent="0.15">
      <c r="A109" s="9" t="s">
        <v>374</v>
      </c>
      <c r="B109" s="13">
        <v>51</v>
      </c>
    </row>
    <row r="110" spans="1:2" x14ac:dyDescent="0.15">
      <c r="A110" s="9" t="s">
        <v>375</v>
      </c>
      <c r="B110" s="13">
        <v>140</v>
      </c>
    </row>
    <row r="111" spans="1:2" x14ac:dyDescent="0.15">
      <c r="A111" s="9" t="s">
        <v>376</v>
      </c>
      <c r="B111" s="13">
        <v>1</v>
      </c>
    </row>
    <row r="112" spans="1:2" x14ac:dyDescent="0.15">
      <c r="A112" s="9" t="s">
        <v>377</v>
      </c>
      <c r="B112" s="13">
        <v>333</v>
      </c>
    </row>
    <row r="113" spans="1:2" x14ac:dyDescent="0.15">
      <c r="A113" s="9" t="s">
        <v>378</v>
      </c>
      <c r="B113" s="13">
        <v>18</v>
      </c>
    </row>
    <row r="114" spans="1:2" x14ac:dyDescent="0.15">
      <c r="A114" s="9" t="s">
        <v>379</v>
      </c>
      <c r="B114" s="13">
        <v>0</v>
      </c>
    </row>
    <row r="115" spans="1:2" x14ac:dyDescent="0.15">
      <c r="A115" s="9" t="s">
        <v>380</v>
      </c>
      <c r="B115" s="13">
        <v>108</v>
      </c>
    </row>
    <row r="116" spans="1:2" x14ac:dyDescent="0.15">
      <c r="A116" s="9" t="s">
        <v>381</v>
      </c>
      <c r="B116" s="13">
        <v>1</v>
      </c>
    </row>
    <row r="117" spans="1:2" x14ac:dyDescent="0.15">
      <c r="A117" s="9" t="s">
        <v>382</v>
      </c>
      <c r="B117" s="13">
        <v>4</v>
      </c>
    </row>
    <row r="118" spans="1:2" x14ac:dyDescent="0.15">
      <c r="A118" s="9" t="s">
        <v>383</v>
      </c>
      <c r="B118" s="13">
        <v>18</v>
      </c>
    </row>
    <row r="119" spans="1:2" x14ac:dyDescent="0.15">
      <c r="A119" s="9" t="s">
        <v>384</v>
      </c>
      <c r="B119" s="13">
        <v>1</v>
      </c>
    </row>
    <row r="120" spans="1:2" x14ac:dyDescent="0.15">
      <c r="A120" s="9" t="s">
        <v>385</v>
      </c>
      <c r="B120" s="13">
        <v>6</v>
      </c>
    </row>
    <row r="121" spans="1:2" x14ac:dyDescent="0.15">
      <c r="A121" s="9" t="s">
        <v>386</v>
      </c>
      <c r="B121" s="13">
        <v>31</v>
      </c>
    </row>
    <row r="122" spans="1:2" x14ac:dyDescent="0.15">
      <c r="A122" s="9" t="s">
        <v>387</v>
      </c>
      <c r="B122" s="13">
        <v>1</v>
      </c>
    </row>
    <row r="123" spans="1:2" x14ac:dyDescent="0.15">
      <c r="A123" s="9" t="s">
        <v>388</v>
      </c>
      <c r="B123" s="13">
        <v>130</v>
      </c>
    </row>
    <row r="124" spans="1:2" x14ac:dyDescent="0.15">
      <c r="A124" s="9" t="s">
        <v>389</v>
      </c>
      <c r="B124" s="13">
        <v>2</v>
      </c>
    </row>
    <row r="125" spans="1:2" x14ac:dyDescent="0.15">
      <c r="A125" s="9" t="s">
        <v>390</v>
      </c>
      <c r="B125" s="13">
        <v>83</v>
      </c>
    </row>
    <row r="126" spans="1:2" x14ac:dyDescent="0.15">
      <c r="A126" s="9" t="s">
        <v>391</v>
      </c>
      <c r="B126" s="13">
        <v>0</v>
      </c>
    </row>
    <row r="127" spans="1:2" x14ac:dyDescent="0.15">
      <c r="A127" s="9" t="s">
        <v>392</v>
      </c>
      <c r="B127" s="13">
        <v>164</v>
      </c>
    </row>
    <row r="128" spans="1:2" x14ac:dyDescent="0.15">
      <c r="A128" s="9" t="s">
        <v>393</v>
      </c>
      <c r="B128" s="13">
        <v>1</v>
      </c>
    </row>
    <row r="129" spans="1:2" x14ac:dyDescent="0.15">
      <c r="A129" s="9" t="s">
        <v>394</v>
      </c>
      <c r="B129" s="13">
        <v>368925</v>
      </c>
    </row>
    <row r="130" spans="1:2" x14ac:dyDescent="0.15">
      <c r="A130" s="9" t="s">
        <v>251</v>
      </c>
      <c r="B130" s="13">
        <v>214</v>
      </c>
    </row>
    <row r="131" spans="1:2" x14ac:dyDescent="0.15">
      <c r="A131" s="9" t="s">
        <v>395</v>
      </c>
      <c r="B131" s="13">
        <v>83</v>
      </c>
    </row>
    <row r="132" spans="1:2" x14ac:dyDescent="0.15">
      <c r="A132" s="9" t="s">
        <v>396</v>
      </c>
      <c r="B132" s="13">
        <v>0</v>
      </c>
    </row>
    <row r="133" spans="1:2" x14ac:dyDescent="0.15">
      <c r="A133" s="9" t="s">
        <v>397</v>
      </c>
      <c r="B133" s="13">
        <v>66</v>
      </c>
    </row>
    <row r="134" spans="1:2" x14ac:dyDescent="0.15">
      <c r="A134" s="9" t="s">
        <v>398</v>
      </c>
      <c r="B134" s="13">
        <v>48</v>
      </c>
    </row>
    <row r="135" spans="1:2" x14ac:dyDescent="0.15">
      <c r="A135" s="9" t="s">
        <v>399</v>
      </c>
      <c r="B135" s="13">
        <v>2</v>
      </c>
    </row>
    <row r="136" spans="1:2" x14ac:dyDescent="0.15">
      <c r="A136" s="9" t="s">
        <v>400</v>
      </c>
      <c r="B136" s="13">
        <v>118</v>
      </c>
    </row>
    <row r="137" spans="1:2" x14ac:dyDescent="0.15">
      <c r="A137" s="9" t="s">
        <v>401</v>
      </c>
      <c r="B137" s="13">
        <v>5</v>
      </c>
    </row>
    <row r="138" spans="1:2" x14ac:dyDescent="0.15">
      <c r="A138" s="9" t="s">
        <v>402</v>
      </c>
      <c r="B138" s="13">
        <v>2</v>
      </c>
    </row>
    <row r="139" spans="1:2" x14ac:dyDescent="0.15">
      <c r="A139" s="9" t="s">
        <v>403</v>
      </c>
      <c r="B139" s="13">
        <v>1</v>
      </c>
    </row>
    <row r="140" spans="1:2" x14ac:dyDescent="0.15">
      <c r="A140" s="9" t="s">
        <v>404</v>
      </c>
      <c r="B140" s="13">
        <v>304</v>
      </c>
    </row>
    <row r="141" spans="1:2" x14ac:dyDescent="0.15">
      <c r="A141" s="9" t="s">
        <v>405</v>
      </c>
      <c r="B141" s="13">
        <v>111</v>
      </c>
    </row>
    <row r="142" spans="1:2" x14ac:dyDescent="0.15">
      <c r="A142" s="9" t="s">
        <v>252</v>
      </c>
      <c r="B142" s="13">
        <v>12</v>
      </c>
    </row>
    <row r="143" spans="1:2" x14ac:dyDescent="0.15">
      <c r="A143" s="9" t="s">
        <v>406</v>
      </c>
      <c r="B143" s="13">
        <v>0</v>
      </c>
    </row>
    <row r="144" spans="1:2" x14ac:dyDescent="0.15">
      <c r="A144" s="9" t="s">
        <v>407</v>
      </c>
      <c r="B144" s="13">
        <v>59</v>
      </c>
    </row>
    <row r="145" spans="1:2" x14ac:dyDescent="0.15">
      <c r="A145" s="9" t="s">
        <v>408</v>
      </c>
      <c r="B145" s="13">
        <v>4535</v>
      </c>
    </row>
    <row r="146" spans="1:2" x14ac:dyDescent="0.15">
      <c r="A146" s="9" t="s">
        <v>409</v>
      </c>
      <c r="B146" s="13">
        <v>23</v>
      </c>
    </row>
    <row r="147" spans="1:2" x14ac:dyDescent="0.15">
      <c r="A147" s="9" t="s">
        <v>410</v>
      </c>
      <c r="B147" s="13">
        <v>854</v>
      </c>
    </row>
    <row r="148" spans="1:2" x14ac:dyDescent="0.15">
      <c r="A148" s="9" t="s">
        <v>411</v>
      </c>
      <c r="B148" s="13">
        <v>0</v>
      </c>
    </row>
    <row r="149" spans="1:2" x14ac:dyDescent="0.15">
      <c r="A149" s="9" t="s">
        <v>412</v>
      </c>
      <c r="B149" s="13">
        <v>25</v>
      </c>
    </row>
    <row r="150" spans="1:2" x14ac:dyDescent="0.15">
      <c r="A150" s="9" t="s">
        <v>413</v>
      </c>
      <c r="B150" s="13">
        <v>27</v>
      </c>
    </row>
    <row r="151" spans="1:2" x14ac:dyDescent="0.15">
      <c r="A151" s="9" t="s">
        <v>414</v>
      </c>
      <c r="B151" s="13">
        <v>2</v>
      </c>
    </row>
    <row r="152" spans="1:2" x14ac:dyDescent="0.15">
      <c r="A152" s="9" t="s">
        <v>415</v>
      </c>
      <c r="B152" s="13">
        <v>644</v>
      </c>
    </row>
    <row r="153" spans="1:2" x14ac:dyDescent="0.15">
      <c r="A153" s="9" t="s">
        <v>416</v>
      </c>
      <c r="B153" s="13">
        <v>23</v>
      </c>
    </row>
    <row r="154" spans="1:2" x14ac:dyDescent="0.15">
      <c r="A154" s="9" t="s">
        <v>417</v>
      </c>
      <c r="B154" s="13">
        <v>0</v>
      </c>
    </row>
    <row r="155" spans="1:2" x14ac:dyDescent="0.15">
      <c r="A155" s="9" t="s">
        <v>418</v>
      </c>
      <c r="B155" s="13">
        <v>150</v>
      </c>
    </row>
    <row r="156" spans="1:2" x14ac:dyDescent="0.15">
      <c r="A156" s="9" t="s">
        <v>419</v>
      </c>
      <c r="B156" s="13">
        <v>4</v>
      </c>
    </row>
    <row r="157" spans="1:2" x14ac:dyDescent="0.15">
      <c r="A157" s="9" t="s">
        <v>420</v>
      </c>
      <c r="B157" s="13">
        <v>22</v>
      </c>
    </row>
    <row r="158" spans="1:2" x14ac:dyDescent="0.15">
      <c r="A158" s="9" t="s">
        <v>421</v>
      </c>
      <c r="B158" s="13">
        <v>1505</v>
      </c>
    </row>
    <row r="159" spans="1:2" x14ac:dyDescent="0.15">
      <c r="A159" s="9" t="s">
        <v>422</v>
      </c>
      <c r="B159" s="13">
        <v>513</v>
      </c>
    </row>
    <row r="160" spans="1:2" x14ac:dyDescent="0.15">
      <c r="A160" s="9" t="s">
        <v>423</v>
      </c>
      <c r="B160" s="13">
        <v>0</v>
      </c>
    </row>
    <row r="161" spans="1:2" x14ac:dyDescent="0.15">
      <c r="A161" s="9" t="s">
        <v>424</v>
      </c>
      <c r="B161" s="13">
        <v>360</v>
      </c>
    </row>
    <row r="162" spans="1:2" x14ac:dyDescent="0.15">
      <c r="A162" s="9" t="s">
        <v>425</v>
      </c>
      <c r="B162" s="13">
        <v>244</v>
      </c>
    </row>
    <row r="163" spans="1:2" x14ac:dyDescent="0.15">
      <c r="A163" s="9" t="s">
        <v>426</v>
      </c>
      <c r="B163" s="13">
        <v>6</v>
      </c>
    </row>
    <row r="164" spans="1:2" x14ac:dyDescent="0.15">
      <c r="A164" s="9" t="s">
        <v>427</v>
      </c>
      <c r="B164" s="13">
        <v>0</v>
      </c>
    </row>
    <row r="165" spans="1:2" x14ac:dyDescent="0.15">
      <c r="A165" s="9" t="s">
        <v>428</v>
      </c>
      <c r="B165" s="13">
        <v>1066</v>
      </c>
    </row>
    <row r="166" spans="1:2" x14ac:dyDescent="0.15">
      <c r="A166" s="9" t="s">
        <v>429</v>
      </c>
      <c r="B166" s="13">
        <v>368</v>
      </c>
    </row>
    <row r="167" spans="1:2" x14ac:dyDescent="0.15">
      <c r="A167" s="9" t="s">
        <v>430</v>
      </c>
      <c r="B167" s="13">
        <v>22</v>
      </c>
    </row>
    <row r="168" spans="1:2" x14ac:dyDescent="0.15">
      <c r="A168" s="9" t="s">
        <v>431</v>
      </c>
      <c r="B168" s="13">
        <v>51</v>
      </c>
    </row>
    <row r="169" spans="1:2" x14ac:dyDescent="0.15">
      <c r="A169" s="9" t="s">
        <v>432</v>
      </c>
      <c r="B169" s="13">
        <v>0</v>
      </c>
    </row>
    <row r="170" spans="1:2" x14ac:dyDescent="0.15">
      <c r="A170" s="9" t="s">
        <v>433</v>
      </c>
      <c r="B170" s="13">
        <v>0</v>
      </c>
    </row>
    <row r="171" spans="1:2" x14ac:dyDescent="0.15">
      <c r="A171" s="9" t="s">
        <v>434</v>
      </c>
      <c r="B171" s="13">
        <v>274</v>
      </c>
    </row>
    <row r="172" spans="1:2" x14ac:dyDescent="0.15">
      <c r="A172" s="9" t="s">
        <v>435</v>
      </c>
      <c r="B172" s="13">
        <v>232</v>
      </c>
    </row>
    <row r="173" spans="1:2" x14ac:dyDescent="0.15">
      <c r="A173" s="9" t="s">
        <v>436</v>
      </c>
      <c r="B173" s="13">
        <v>77</v>
      </c>
    </row>
    <row r="174" spans="1:2" x14ac:dyDescent="0.15">
      <c r="A174" s="9" t="s">
        <v>253</v>
      </c>
      <c r="B174" s="13">
        <v>5</v>
      </c>
    </row>
    <row r="175" spans="1:2" x14ac:dyDescent="0.15">
      <c r="A175" s="9" t="s">
        <v>437</v>
      </c>
      <c r="B175" s="13">
        <v>2</v>
      </c>
    </row>
    <row r="176" spans="1:2" x14ac:dyDescent="0.15">
      <c r="A176" s="9" t="s">
        <v>438</v>
      </c>
      <c r="B176" s="13">
        <v>188</v>
      </c>
    </row>
    <row r="177" spans="1:2" x14ac:dyDescent="0.15">
      <c r="A177" s="9" t="s">
        <v>439</v>
      </c>
      <c r="B177" s="13">
        <v>14</v>
      </c>
    </row>
    <row r="178" spans="1:2" x14ac:dyDescent="0.15">
      <c r="A178" s="9" t="s">
        <v>440</v>
      </c>
      <c r="B178" s="13">
        <v>69</v>
      </c>
    </row>
    <row r="179" spans="1:2" x14ac:dyDescent="0.15">
      <c r="A179" s="9" t="s">
        <v>441</v>
      </c>
      <c r="B179" s="13">
        <v>4</v>
      </c>
    </row>
    <row r="180" spans="1:2" x14ac:dyDescent="0.15">
      <c r="A180" s="9" t="s">
        <v>442</v>
      </c>
      <c r="B180" s="13">
        <v>0</v>
      </c>
    </row>
    <row r="181" spans="1:2" x14ac:dyDescent="0.15">
      <c r="A181" s="9" t="s">
        <v>443</v>
      </c>
      <c r="B181" s="13">
        <v>492</v>
      </c>
    </row>
    <row r="182" spans="1:2" x14ac:dyDescent="0.15">
      <c r="A182" s="9" t="s">
        <v>444</v>
      </c>
      <c r="B182" s="13">
        <v>112</v>
      </c>
    </row>
    <row r="183" spans="1:2" x14ac:dyDescent="0.15">
      <c r="A183" s="9" t="s">
        <v>445</v>
      </c>
      <c r="B183" s="13">
        <v>378</v>
      </c>
    </row>
    <row r="184" spans="1:2" x14ac:dyDescent="0.15">
      <c r="A184" s="9" t="s">
        <v>446</v>
      </c>
      <c r="B184" s="13">
        <v>167</v>
      </c>
    </row>
    <row r="185" spans="1:2" x14ac:dyDescent="0.15">
      <c r="A185" s="9" t="s">
        <v>447</v>
      </c>
      <c r="B185" s="13">
        <v>703</v>
      </c>
    </row>
    <row r="186" spans="1:2" x14ac:dyDescent="0.15">
      <c r="A186" s="9" t="s">
        <v>448</v>
      </c>
      <c r="B186" s="13">
        <v>267</v>
      </c>
    </row>
    <row r="187" spans="1:2" x14ac:dyDescent="0.15">
      <c r="A187" s="9" t="s">
        <v>449</v>
      </c>
      <c r="B187" s="13">
        <v>0</v>
      </c>
    </row>
    <row r="188" spans="1:2" x14ac:dyDescent="0.15">
      <c r="A188" s="9" t="s">
        <v>450</v>
      </c>
      <c r="B188" s="13">
        <v>29</v>
      </c>
    </row>
    <row r="189" spans="1:2" x14ac:dyDescent="0.15">
      <c r="A189" s="9" t="s">
        <v>451</v>
      </c>
      <c r="B189" s="13">
        <v>60</v>
      </c>
    </row>
    <row r="190" spans="1:2" x14ac:dyDescent="0.15">
      <c r="A190" s="9" t="s">
        <v>452</v>
      </c>
      <c r="B190" s="13">
        <v>0</v>
      </c>
    </row>
    <row r="191" spans="1:2" x14ac:dyDescent="0.15">
      <c r="A191" s="9" t="s">
        <v>453</v>
      </c>
      <c r="B191" s="13">
        <v>40</v>
      </c>
    </row>
    <row r="192" spans="1:2" x14ac:dyDescent="0.15">
      <c r="A192" s="9" t="s">
        <v>454</v>
      </c>
      <c r="B192" s="13">
        <v>0</v>
      </c>
    </row>
    <row r="193" spans="1:2" x14ac:dyDescent="0.15">
      <c r="A193" s="9" t="s">
        <v>455</v>
      </c>
      <c r="B193" s="13">
        <v>77</v>
      </c>
    </row>
    <row r="194" spans="1:2" x14ac:dyDescent="0.15">
      <c r="A194" s="9" t="s">
        <v>456</v>
      </c>
      <c r="B194" s="13">
        <v>32</v>
      </c>
    </row>
    <row r="195" spans="1:2" x14ac:dyDescent="0.15">
      <c r="A195" s="9" t="s">
        <v>457</v>
      </c>
      <c r="B195" s="13">
        <v>0</v>
      </c>
    </row>
    <row r="196" spans="1:2" x14ac:dyDescent="0.15">
      <c r="A196" s="9" t="s">
        <v>458</v>
      </c>
      <c r="B196" s="13">
        <v>49</v>
      </c>
    </row>
    <row r="197" spans="1:2" x14ac:dyDescent="0.15">
      <c r="A197" s="9" t="s">
        <v>459</v>
      </c>
      <c r="B197" s="13">
        <v>20</v>
      </c>
    </row>
    <row r="198" spans="1:2" x14ac:dyDescent="0.15">
      <c r="A198" s="9" t="s">
        <v>460</v>
      </c>
      <c r="B198" s="13">
        <v>18</v>
      </c>
    </row>
    <row r="199" spans="1:2" x14ac:dyDescent="0.15">
      <c r="A199" s="9" t="s">
        <v>461</v>
      </c>
      <c r="B199" s="13">
        <v>120</v>
      </c>
    </row>
    <row r="200" spans="1:2" x14ac:dyDescent="0.15">
      <c r="A200" s="9" t="s">
        <v>462</v>
      </c>
      <c r="B200" s="13">
        <v>16</v>
      </c>
    </row>
    <row r="201" spans="1:2" x14ac:dyDescent="0.15">
      <c r="A201" s="9" t="s">
        <v>463</v>
      </c>
      <c r="B201" s="13">
        <v>44</v>
      </c>
    </row>
    <row r="202" spans="1:2" x14ac:dyDescent="0.15">
      <c r="A202" s="9" t="s">
        <v>464</v>
      </c>
      <c r="B202" s="13">
        <v>126</v>
      </c>
    </row>
    <row r="203" spans="1:2" x14ac:dyDescent="0.15">
      <c r="A203" s="9" t="s">
        <v>465</v>
      </c>
      <c r="B203" s="13">
        <v>54</v>
      </c>
    </row>
    <row r="204" spans="1:2" x14ac:dyDescent="0.15">
      <c r="A204" s="9" t="s">
        <v>466</v>
      </c>
      <c r="B204" s="13">
        <v>41</v>
      </c>
    </row>
    <row r="205" spans="1:2" x14ac:dyDescent="0.15">
      <c r="A205" s="9" t="s">
        <v>467</v>
      </c>
      <c r="B205" s="13">
        <v>283</v>
      </c>
    </row>
    <row r="206" spans="1:2" x14ac:dyDescent="0.15">
      <c r="A206" s="9" t="s">
        <v>468</v>
      </c>
      <c r="B206" s="13">
        <v>42</v>
      </c>
    </row>
    <row r="207" spans="1:2" x14ac:dyDescent="0.15">
      <c r="A207" s="9" t="s">
        <v>469</v>
      </c>
      <c r="B207" s="13">
        <v>275</v>
      </c>
    </row>
    <row r="208" spans="1:2" x14ac:dyDescent="0.15">
      <c r="A208" s="9" t="s">
        <v>470</v>
      </c>
      <c r="B208" s="13">
        <v>6</v>
      </c>
    </row>
    <row r="209" spans="1:2" x14ac:dyDescent="0.15">
      <c r="A209" s="9" t="s">
        <v>256</v>
      </c>
      <c r="B209" s="13">
        <v>10</v>
      </c>
    </row>
    <row r="210" spans="1:2" x14ac:dyDescent="0.15">
      <c r="A210" s="9" t="s">
        <v>471</v>
      </c>
      <c r="B210" s="13">
        <v>0</v>
      </c>
    </row>
    <row r="211" spans="1:2" x14ac:dyDescent="0.15">
      <c r="A211" s="9" t="s">
        <v>472</v>
      </c>
      <c r="B211" s="13">
        <v>56</v>
      </c>
    </row>
    <row r="212" spans="1:2" x14ac:dyDescent="0.15">
      <c r="A212" s="9" t="s">
        <v>473</v>
      </c>
      <c r="B212" s="13">
        <v>336</v>
      </c>
    </row>
    <row r="213" spans="1:2" x14ac:dyDescent="0.15">
      <c r="A213" s="9" t="s">
        <v>474</v>
      </c>
      <c r="B213" s="13">
        <v>8</v>
      </c>
    </row>
    <row r="214" spans="1:2" x14ac:dyDescent="0.15">
      <c r="A214" s="9" t="s">
        <v>475</v>
      </c>
      <c r="B214" s="13">
        <v>580</v>
      </c>
    </row>
    <row r="215" spans="1:2" x14ac:dyDescent="0.15">
      <c r="A215" s="9" t="s">
        <v>476</v>
      </c>
      <c r="B215" s="13">
        <v>118</v>
      </c>
    </row>
    <row r="216" spans="1:2" x14ac:dyDescent="0.15">
      <c r="A216" s="9" t="s">
        <v>477</v>
      </c>
      <c r="B216" s="13">
        <v>126</v>
      </c>
    </row>
    <row r="217" spans="1:2" x14ac:dyDescent="0.15">
      <c r="A217" s="9" t="s">
        <v>478</v>
      </c>
      <c r="B217" s="13">
        <v>94</v>
      </c>
    </row>
    <row r="218" spans="1:2" x14ac:dyDescent="0.15">
      <c r="A218" s="9" t="s">
        <v>479</v>
      </c>
      <c r="B218" s="13">
        <v>0</v>
      </c>
    </row>
    <row r="219" spans="1:2" x14ac:dyDescent="0.15">
      <c r="A219" s="9" t="s">
        <v>480</v>
      </c>
      <c r="B219" s="13">
        <v>856</v>
      </c>
    </row>
    <row r="220" spans="1:2" x14ac:dyDescent="0.15">
      <c r="A220" s="9" t="s">
        <v>481</v>
      </c>
      <c r="B220" s="13">
        <v>295</v>
      </c>
    </row>
    <row r="221" spans="1:2" x14ac:dyDescent="0.15">
      <c r="A221" s="9" t="s">
        <v>482</v>
      </c>
      <c r="B221" s="13">
        <v>84</v>
      </c>
    </row>
    <row r="222" spans="1:2" x14ac:dyDescent="0.15">
      <c r="A222" s="9" t="s">
        <v>483</v>
      </c>
      <c r="B222" s="13">
        <v>14</v>
      </c>
    </row>
    <row r="223" spans="1:2" x14ac:dyDescent="0.15">
      <c r="A223" s="9" t="s">
        <v>484</v>
      </c>
      <c r="B223" s="13">
        <v>27</v>
      </c>
    </row>
    <row r="224" spans="1:2" x14ac:dyDescent="0.15">
      <c r="A224" s="9" t="s">
        <v>485</v>
      </c>
      <c r="B224" s="13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3658-EDC3-6043-9077-37398E775229}">
  <dimension ref="A1:B224"/>
  <sheetViews>
    <sheetView topLeftCell="A201" workbookViewId="0">
      <selection activeCell="F246" sqref="F246"/>
    </sheetView>
  </sheetViews>
  <sheetFormatPr baseColWidth="10" defaultRowHeight="14" x14ac:dyDescent="0.15"/>
  <cols>
    <col min="1" max="1" width="32.1640625" style="7" bestFit="1" customWidth="1"/>
    <col min="2" max="2" width="10.83203125" style="14"/>
  </cols>
  <sheetData>
    <row r="1" spans="1:2" x14ac:dyDescent="0.15">
      <c r="A1" s="10" t="s">
        <v>269</v>
      </c>
      <c r="B1" s="11" t="s">
        <v>486</v>
      </c>
    </row>
    <row r="2" spans="1:2" x14ac:dyDescent="0.15">
      <c r="A2" s="8" t="s">
        <v>257</v>
      </c>
      <c r="B2" s="12" t="s">
        <v>258</v>
      </c>
    </row>
    <row r="3" spans="1:2" x14ac:dyDescent="0.15">
      <c r="A3" s="8" t="s">
        <v>261</v>
      </c>
      <c r="B3" s="12" t="s">
        <v>262</v>
      </c>
    </row>
    <row r="4" spans="1:2" x14ac:dyDescent="0.15">
      <c r="A4" s="8" t="s">
        <v>265</v>
      </c>
      <c r="B4" s="12" t="s">
        <v>266</v>
      </c>
    </row>
    <row r="5" spans="1:2" x14ac:dyDescent="0.15">
      <c r="A5" s="9" t="s">
        <v>270</v>
      </c>
      <c r="B5" s="13">
        <v>1</v>
      </c>
    </row>
    <row r="6" spans="1:2" x14ac:dyDescent="0.15">
      <c r="A6" s="9" t="s">
        <v>271</v>
      </c>
      <c r="B6" s="13">
        <v>115</v>
      </c>
    </row>
    <row r="7" spans="1:2" x14ac:dyDescent="0.15">
      <c r="A7" s="9" t="s">
        <v>272</v>
      </c>
      <c r="B7" s="13">
        <v>2</v>
      </c>
    </row>
    <row r="8" spans="1:2" x14ac:dyDescent="0.15">
      <c r="A8" s="9" t="s">
        <v>273</v>
      </c>
      <c r="B8" s="13">
        <v>42</v>
      </c>
    </row>
    <row r="9" spans="1:2" x14ac:dyDescent="0.15">
      <c r="A9" s="9" t="s">
        <v>274</v>
      </c>
      <c r="B9" s="13">
        <v>338</v>
      </c>
    </row>
    <row r="10" spans="1:2" x14ac:dyDescent="0.15">
      <c r="A10" s="9" t="s">
        <v>275</v>
      </c>
      <c r="B10" s="13">
        <v>106</v>
      </c>
    </row>
    <row r="11" spans="1:2" x14ac:dyDescent="0.15">
      <c r="A11" s="9" t="s">
        <v>276</v>
      </c>
      <c r="B11" s="13">
        <v>2</v>
      </c>
    </row>
    <row r="12" spans="1:2" x14ac:dyDescent="0.15">
      <c r="A12" s="9" t="s">
        <v>277</v>
      </c>
      <c r="B12" s="13">
        <v>118</v>
      </c>
    </row>
    <row r="13" spans="1:2" x14ac:dyDescent="0.15">
      <c r="A13" s="9" t="s">
        <v>278</v>
      </c>
      <c r="B13" s="13">
        <v>21</v>
      </c>
    </row>
    <row r="14" spans="1:2" x14ac:dyDescent="0.15">
      <c r="A14" s="9" t="s">
        <v>279</v>
      </c>
      <c r="B14" s="13">
        <v>33</v>
      </c>
    </row>
    <row r="15" spans="1:2" x14ac:dyDescent="0.15">
      <c r="A15" s="9" t="s">
        <v>280</v>
      </c>
      <c r="B15" s="13">
        <v>286</v>
      </c>
    </row>
    <row r="16" spans="1:2" x14ac:dyDescent="0.15">
      <c r="A16" s="9" t="s">
        <v>281</v>
      </c>
      <c r="B16" s="13">
        <v>3</v>
      </c>
    </row>
    <row r="17" spans="1:2" x14ac:dyDescent="0.15">
      <c r="A17" s="9" t="s">
        <v>282</v>
      </c>
      <c r="B17" s="13">
        <v>611</v>
      </c>
    </row>
    <row r="18" spans="1:2" x14ac:dyDescent="0.15">
      <c r="A18" s="9" t="s">
        <v>283</v>
      </c>
      <c r="B18" s="13">
        <v>52</v>
      </c>
    </row>
    <row r="19" spans="1:2" x14ac:dyDescent="0.15">
      <c r="A19" s="9" t="s">
        <v>284</v>
      </c>
      <c r="B19" s="13">
        <v>39</v>
      </c>
    </row>
    <row r="20" spans="1:2" x14ac:dyDescent="0.15">
      <c r="A20" s="9" t="s">
        <v>285</v>
      </c>
      <c r="B20" s="13">
        <v>34</v>
      </c>
    </row>
    <row r="21" spans="1:2" x14ac:dyDescent="0.15">
      <c r="A21" s="9" t="s">
        <v>286</v>
      </c>
      <c r="B21" s="13">
        <v>259</v>
      </c>
    </row>
    <row r="22" spans="1:2" x14ac:dyDescent="0.15">
      <c r="A22" s="9" t="s">
        <v>287</v>
      </c>
      <c r="B22" s="13">
        <v>24</v>
      </c>
    </row>
    <row r="23" spans="1:2" x14ac:dyDescent="0.15">
      <c r="A23" s="9" t="s">
        <v>288</v>
      </c>
      <c r="B23" s="13">
        <v>8</v>
      </c>
    </row>
    <row r="24" spans="1:2" x14ac:dyDescent="0.15">
      <c r="A24" s="9" t="s">
        <v>289</v>
      </c>
      <c r="B24" s="13">
        <v>2</v>
      </c>
    </row>
    <row r="25" spans="1:2" x14ac:dyDescent="0.15">
      <c r="A25" s="9" t="s">
        <v>290</v>
      </c>
      <c r="B25" s="13">
        <v>194</v>
      </c>
    </row>
    <row r="26" spans="1:2" x14ac:dyDescent="0.15">
      <c r="A26" s="9" t="s">
        <v>291</v>
      </c>
      <c r="B26" s="13">
        <v>110</v>
      </c>
    </row>
    <row r="27" spans="1:2" x14ac:dyDescent="0.15">
      <c r="A27" s="9" t="s">
        <v>292</v>
      </c>
      <c r="B27" s="13">
        <v>6</v>
      </c>
    </row>
    <row r="28" spans="1:2" x14ac:dyDescent="0.15">
      <c r="A28" s="9" t="s">
        <v>293</v>
      </c>
      <c r="B28" s="13">
        <v>5363</v>
      </c>
    </row>
    <row r="29" spans="1:2" x14ac:dyDescent="0.15">
      <c r="A29" s="9" t="s">
        <v>294</v>
      </c>
      <c r="B29" s="13">
        <v>10</v>
      </c>
    </row>
    <row r="30" spans="1:2" x14ac:dyDescent="0.15">
      <c r="A30" s="9" t="s">
        <v>295</v>
      </c>
      <c r="B30" s="13">
        <v>0</v>
      </c>
    </row>
    <row r="31" spans="1:2" x14ac:dyDescent="0.15">
      <c r="A31" s="9" t="s">
        <v>296</v>
      </c>
      <c r="B31" s="13">
        <v>76</v>
      </c>
    </row>
    <row r="32" spans="1:2" x14ac:dyDescent="0.15">
      <c r="A32" s="9" t="s">
        <v>297</v>
      </c>
      <c r="B32" s="13">
        <v>59</v>
      </c>
    </row>
    <row r="33" spans="1:2" x14ac:dyDescent="0.15">
      <c r="A33" s="9" t="s">
        <v>298</v>
      </c>
      <c r="B33" s="13">
        <v>95</v>
      </c>
    </row>
    <row r="34" spans="1:2" x14ac:dyDescent="0.15">
      <c r="A34" s="9" t="s">
        <v>299</v>
      </c>
      <c r="B34" s="13">
        <v>29</v>
      </c>
    </row>
    <row r="35" spans="1:2" x14ac:dyDescent="0.15">
      <c r="A35" s="9" t="s">
        <v>300</v>
      </c>
      <c r="B35" s="13">
        <v>222</v>
      </c>
    </row>
    <row r="36" spans="1:2" x14ac:dyDescent="0.15">
      <c r="A36" s="9" t="s">
        <v>301</v>
      </c>
      <c r="B36" s="13">
        <v>202</v>
      </c>
    </row>
    <row r="37" spans="1:2" x14ac:dyDescent="0.15">
      <c r="A37" s="9" t="s">
        <v>302</v>
      </c>
      <c r="B37" s="13">
        <v>980</v>
      </c>
    </row>
    <row r="38" spans="1:2" x14ac:dyDescent="0.15">
      <c r="A38" s="9" t="s">
        <v>303</v>
      </c>
      <c r="B38" s="13">
        <v>133</v>
      </c>
    </row>
    <row r="39" spans="1:2" x14ac:dyDescent="0.15">
      <c r="A39" s="9" t="s">
        <v>304</v>
      </c>
      <c r="B39" s="13">
        <v>4</v>
      </c>
    </row>
    <row r="40" spans="1:2" x14ac:dyDescent="0.15">
      <c r="A40" s="9" t="s">
        <v>305</v>
      </c>
      <c r="B40" s="13">
        <v>10</v>
      </c>
    </row>
    <row r="41" spans="1:2" x14ac:dyDescent="0.15">
      <c r="A41" s="9" t="s">
        <v>306</v>
      </c>
      <c r="B41" s="13">
        <v>17</v>
      </c>
    </row>
    <row r="42" spans="1:2" x14ac:dyDescent="0.15">
      <c r="A42" s="9" t="s">
        <v>307</v>
      </c>
      <c r="B42" s="13">
        <v>770</v>
      </c>
    </row>
    <row r="43" spans="1:2" x14ac:dyDescent="0.15">
      <c r="A43" s="9" t="s">
        <v>308</v>
      </c>
      <c r="B43" s="13">
        <v>1700</v>
      </c>
    </row>
    <row r="44" spans="1:2" x14ac:dyDescent="0.15">
      <c r="A44" s="9" t="s">
        <v>309</v>
      </c>
      <c r="B44" s="13">
        <v>0</v>
      </c>
    </row>
    <row r="45" spans="1:2" x14ac:dyDescent="0.15">
      <c r="A45" s="9" t="s">
        <v>310</v>
      </c>
      <c r="B45" s="13">
        <v>3251</v>
      </c>
    </row>
    <row r="46" spans="1:2" x14ac:dyDescent="0.15">
      <c r="A46" s="9" t="s">
        <v>311</v>
      </c>
      <c r="B46" s="13">
        <v>0</v>
      </c>
    </row>
    <row r="47" spans="1:2" x14ac:dyDescent="0.15">
      <c r="A47" s="9" t="s">
        <v>312</v>
      </c>
      <c r="B47" s="13">
        <v>45</v>
      </c>
    </row>
    <row r="48" spans="1:2" x14ac:dyDescent="0.15">
      <c r="A48" s="9" t="s">
        <v>313</v>
      </c>
      <c r="B48" s="13">
        <v>468</v>
      </c>
    </row>
    <row r="49" spans="1:2" x14ac:dyDescent="0.15">
      <c r="A49" s="9" t="s">
        <v>314</v>
      </c>
      <c r="B49" s="13">
        <v>25</v>
      </c>
    </row>
    <row r="50" spans="1:2" x14ac:dyDescent="0.15">
      <c r="A50" s="9" t="s">
        <v>315</v>
      </c>
      <c r="B50" s="13">
        <v>3225</v>
      </c>
    </row>
    <row r="51" spans="1:2" x14ac:dyDescent="0.15">
      <c r="A51" s="9" t="s">
        <v>316</v>
      </c>
      <c r="B51" s="13">
        <v>6</v>
      </c>
    </row>
    <row r="52" spans="1:2" x14ac:dyDescent="0.15">
      <c r="A52" s="9" t="s">
        <v>317</v>
      </c>
      <c r="B52" s="13">
        <v>125</v>
      </c>
    </row>
    <row r="53" spans="1:2" x14ac:dyDescent="0.15">
      <c r="A53" s="9" t="s">
        <v>318</v>
      </c>
      <c r="B53" s="13">
        <v>7</v>
      </c>
    </row>
    <row r="54" spans="1:2" x14ac:dyDescent="0.15">
      <c r="A54" s="9" t="s">
        <v>319</v>
      </c>
      <c r="B54" s="13">
        <v>256</v>
      </c>
    </row>
    <row r="55" spans="1:2" x14ac:dyDescent="0.15">
      <c r="A55" s="9" t="s">
        <v>320</v>
      </c>
      <c r="B55" s="13">
        <v>19</v>
      </c>
    </row>
    <row r="56" spans="1:2" x14ac:dyDescent="0.15">
      <c r="A56" s="9" t="s">
        <v>321</v>
      </c>
      <c r="B56" s="13">
        <v>6</v>
      </c>
    </row>
    <row r="57" spans="1:2" x14ac:dyDescent="0.15">
      <c r="A57" s="9" t="s">
        <v>322</v>
      </c>
      <c r="B57" s="13">
        <v>48</v>
      </c>
    </row>
    <row r="58" spans="1:2" x14ac:dyDescent="0.15">
      <c r="A58" s="9" t="s">
        <v>323</v>
      </c>
      <c r="B58" s="13">
        <v>5790</v>
      </c>
    </row>
    <row r="59" spans="1:2" x14ac:dyDescent="0.15">
      <c r="A59" s="9" t="s">
        <v>324</v>
      </c>
      <c r="B59" s="13">
        <v>0</v>
      </c>
    </row>
    <row r="60" spans="1:2" x14ac:dyDescent="0.15">
      <c r="A60" s="9" t="s">
        <v>325</v>
      </c>
      <c r="B60" s="13">
        <v>6468</v>
      </c>
    </row>
    <row r="61" spans="1:2" x14ac:dyDescent="0.15">
      <c r="A61" s="9" t="s">
        <v>326</v>
      </c>
      <c r="B61" s="13">
        <v>220</v>
      </c>
    </row>
    <row r="62" spans="1:2" x14ac:dyDescent="0.15">
      <c r="A62" s="9" t="s">
        <v>327</v>
      </c>
      <c r="B62" s="13">
        <v>47016</v>
      </c>
    </row>
    <row r="63" spans="1:2" x14ac:dyDescent="0.15">
      <c r="A63" s="9" t="s">
        <v>328</v>
      </c>
      <c r="B63" s="13">
        <v>17</v>
      </c>
    </row>
    <row r="64" spans="1:2" x14ac:dyDescent="0.15">
      <c r="A64" s="9" t="s">
        <v>329</v>
      </c>
      <c r="B64" s="13">
        <v>148</v>
      </c>
    </row>
    <row r="65" spans="1:2" x14ac:dyDescent="0.15">
      <c r="A65" s="9" t="s">
        <v>330</v>
      </c>
      <c r="B65" s="13">
        <v>28</v>
      </c>
    </row>
    <row r="66" spans="1:2" x14ac:dyDescent="0.15">
      <c r="A66" s="9" t="s">
        <v>331</v>
      </c>
      <c r="B66" s="13">
        <v>1</v>
      </c>
    </row>
    <row r="67" spans="1:2" x14ac:dyDescent="0.15">
      <c r="A67" s="9" t="s">
        <v>332</v>
      </c>
      <c r="B67" s="13">
        <v>111</v>
      </c>
    </row>
    <row r="68" spans="1:2" x14ac:dyDescent="0.15">
      <c r="A68" s="9" t="s">
        <v>333</v>
      </c>
      <c r="B68" s="13">
        <v>41</v>
      </c>
    </row>
    <row r="69" spans="1:2" x14ac:dyDescent="0.15">
      <c r="A69" s="9" t="s">
        <v>334</v>
      </c>
      <c r="B69" s="13">
        <v>10</v>
      </c>
    </row>
    <row r="70" spans="1:2" x14ac:dyDescent="0.15">
      <c r="A70" s="9" t="s">
        <v>335</v>
      </c>
      <c r="B70" s="13">
        <v>246</v>
      </c>
    </row>
    <row r="71" spans="1:2" x14ac:dyDescent="0.15">
      <c r="A71" s="9" t="s">
        <v>336</v>
      </c>
      <c r="B71" s="13">
        <v>2</v>
      </c>
    </row>
    <row r="72" spans="1:2" x14ac:dyDescent="0.15">
      <c r="A72" s="9" t="s">
        <v>337</v>
      </c>
      <c r="B72" s="13">
        <v>2</v>
      </c>
    </row>
    <row r="73" spans="1:2" x14ac:dyDescent="0.15">
      <c r="A73" s="9" t="s">
        <v>338</v>
      </c>
      <c r="B73" s="13">
        <v>18</v>
      </c>
    </row>
    <row r="74" spans="1:2" x14ac:dyDescent="0.15">
      <c r="A74" s="9" t="s">
        <v>339</v>
      </c>
      <c r="B74" s="13">
        <v>280</v>
      </c>
    </row>
    <row r="75" spans="1:2" x14ac:dyDescent="0.15">
      <c r="A75" s="9" t="s">
        <v>340</v>
      </c>
      <c r="B75" s="13">
        <v>102</v>
      </c>
    </row>
    <row r="76" spans="1:2" x14ac:dyDescent="0.15">
      <c r="A76" s="9" t="s">
        <v>341</v>
      </c>
      <c r="B76" s="13">
        <v>212</v>
      </c>
    </row>
    <row r="77" spans="1:2" x14ac:dyDescent="0.15">
      <c r="A77" s="9" t="s">
        <v>342</v>
      </c>
      <c r="B77" s="13">
        <v>567</v>
      </c>
    </row>
    <row r="78" spans="1:2" x14ac:dyDescent="0.15">
      <c r="A78" s="9" t="s">
        <v>343</v>
      </c>
      <c r="B78" s="13">
        <v>71</v>
      </c>
    </row>
    <row r="79" spans="1:2" x14ac:dyDescent="0.15">
      <c r="A79" s="9" t="s">
        <v>344</v>
      </c>
      <c r="B79" s="13">
        <v>28</v>
      </c>
    </row>
    <row r="80" spans="1:2" x14ac:dyDescent="0.15">
      <c r="A80" s="9" t="s">
        <v>345</v>
      </c>
      <c r="B80" s="13">
        <v>3</v>
      </c>
    </row>
    <row r="81" spans="1:2" x14ac:dyDescent="0.15">
      <c r="A81" s="9" t="s">
        <v>346</v>
      </c>
      <c r="B81" s="13">
        <v>135099</v>
      </c>
    </row>
    <row r="82" spans="1:2" x14ac:dyDescent="0.15">
      <c r="A82" s="9" t="s">
        <v>347</v>
      </c>
      <c r="B82" s="13">
        <v>365</v>
      </c>
    </row>
    <row r="83" spans="1:2" x14ac:dyDescent="0.15">
      <c r="A83" s="9" t="s">
        <v>348</v>
      </c>
      <c r="B83" s="13">
        <v>9</v>
      </c>
    </row>
    <row r="84" spans="1:2" x14ac:dyDescent="0.15">
      <c r="A84" s="9" t="s">
        <v>349</v>
      </c>
      <c r="B84" s="13">
        <v>351</v>
      </c>
    </row>
    <row r="85" spans="1:2" x14ac:dyDescent="0.15">
      <c r="A85" s="9" t="s">
        <v>350</v>
      </c>
      <c r="B85" s="13">
        <v>2519</v>
      </c>
    </row>
    <row r="86" spans="1:2" x14ac:dyDescent="0.15">
      <c r="A86" s="9" t="s">
        <v>351</v>
      </c>
      <c r="B86" s="13">
        <v>91833</v>
      </c>
    </row>
    <row r="87" spans="1:2" x14ac:dyDescent="0.15">
      <c r="A87" s="9" t="s">
        <v>352</v>
      </c>
      <c r="B87" s="13">
        <v>25</v>
      </c>
    </row>
    <row r="88" spans="1:2" x14ac:dyDescent="0.15">
      <c r="A88" s="9" t="s">
        <v>353</v>
      </c>
      <c r="B88" s="13">
        <v>196</v>
      </c>
    </row>
    <row r="89" spans="1:2" x14ac:dyDescent="0.15">
      <c r="A89" s="9" t="s">
        <v>354</v>
      </c>
      <c r="B89" s="13">
        <v>3</v>
      </c>
    </row>
    <row r="90" spans="1:2" x14ac:dyDescent="0.15">
      <c r="A90" s="9" t="s">
        <v>355</v>
      </c>
      <c r="B90" s="13">
        <v>4539</v>
      </c>
    </row>
    <row r="91" spans="1:2" x14ac:dyDescent="0.15">
      <c r="A91" s="9" t="s">
        <v>356</v>
      </c>
      <c r="B91" s="13">
        <v>249</v>
      </c>
    </row>
    <row r="92" spans="1:2" x14ac:dyDescent="0.15">
      <c r="A92" s="9" t="s">
        <v>357</v>
      </c>
      <c r="B92" s="13">
        <v>59</v>
      </c>
    </row>
    <row r="93" spans="1:2" x14ac:dyDescent="0.15">
      <c r="A93" s="9" t="s">
        <v>358</v>
      </c>
      <c r="B93" s="13">
        <v>164</v>
      </c>
    </row>
    <row r="94" spans="1:2" x14ac:dyDescent="0.15">
      <c r="A94" s="9" t="s">
        <v>359</v>
      </c>
      <c r="B94" s="13">
        <v>99</v>
      </c>
    </row>
    <row r="95" spans="1:2" x14ac:dyDescent="0.15">
      <c r="A95" s="9" t="s">
        <v>360</v>
      </c>
      <c r="B95" s="13">
        <v>234</v>
      </c>
    </row>
    <row r="96" spans="1:2" x14ac:dyDescent="0.15">
      <c r="A96" s="9" t="s">
        <v>361</v>
      </c>
      <c r="B96" s="13">
        <v>404</v>
      </c>
    </row>
    <row r="97" spans="1:2" x14ac:dyDescent="0.15">
      <c r="A97" s="9" t="s">
        <v>362</v>
      </c>
      <c r="B97" s="13">
        <v>162</v>
      </c>
    </row>
    <row r="98" spans="1:2" x14ac:dyDescent="0.15">
      <c r="A98" s="9" t="s">
        <v>363</v>
      </c>
      <c r="B98" s="13">
        <v>2066</v>
      </c>
    </row>
    <row r="99" spans="1:2" x14ac:dyDescent="0.15">
      <c r="A99" s="9" t="s">
        <v>364</v>
      </c>
      <c r="B99" s="13">
        <v>76</v>
      </c>
    </row>
    <row r="100" spans="1:2" x14ac:dyDescent="0.15">
      <c r="A100" s="9" t="s">
        <v>365</v>
      </c>
      <c r="B100" s="13">
        <v>270</v>
      </c>
    </row>
    <row r="101" spans="1:2" x14ac:dyDescent="0.15">
      <c r="A101" s="9" t="s">
        <v>366</v>
      </c>
      <c r="B101" s="13">
        <v>81</v>
      </c>
    </row>
    <row r="102" spans="1:2" x14ac:dyDescent="0.15">
      <c r="A102" s="9" t="s">
        <v>367</v>
      </c>
      <c r="B102" s="13">
        <v>347</v>
      </c>
    </row>
    <row r="103" spans="1:2" x14ac:dyDescent="0.15">
      <c r="A103" s="9" t="s">
        <v>368</v>
      </c>
      <c r="B103" s="13">
        <v>0</v>
      </c>
    </row>
    <row r="104" spans="1:2" x14ac:dyDescent="0.15">
      <c r="A104" s="9" t="s">
        <v>369</v>
      </c>
      <c r="B104" s="13">
        <v>114</v>
      </c>
    </row>
    <row r="105" spans="1:2" x14ac:dyDescent="0.15">
      <c r="A105" s="9" t="s">
        <v>370</v>
      </c>
      <c r="B105" s="13">
        <v>42</v>
      </c>
    </row>
    <row r="106" spans="1:2" x14ac:dyDescent="0.15">
      <c r="A106" s="9" t="s">
        <v>371</v>
      </c>
      <c r="B106" s="13">
        <v>46</v>
      </c>
    </row>
    <row r="107" spans="1:2" x14ac:dyDescent="0.15">
      <c r="A107" s="9" t="s">
        <v>372</v>
      </c>
      <c r="B107" s="13">
        <v>37</v>
      </c>
    </row>
    <row r="108" spans="1:2" x14ac:dyDescent="0.15">
      <c r="A108" s="9" t="s">
        <v>373</v>
      </c>
      <c r="B108" s="13">
        <v>24</v>
      </c>
    </row>
    <row r="109" spans="1:2" x14ac:dyDescent="0.15">
      <c r="A109" s="9" t="s">
        <v>374</v>
      </c>
      <c r="B109" s="13">
        <v>51</v>
      </c>
    </row>
    <row r="110" spans="1:2" x14ac:dyDescent="0.15">
      <c r="A110" s="9" t="s">
        <v>375</v>
      </c>
      <c r="B110" s="13">
        <v>140</v>
      </c>
    </row>
    <row r="111" spans="1:2" x14ac:dyDescent="0.15">
      <c r="A111" s="9" t="s">
        <v>376</v>
      </c>
      <c r="B111" s="13">
        <v>1</v>
      </c>
    </row>
    <row r="112" spans="1:2" x14ac:dyDescent="0.15">
      <c r="A112" s="9" t="s">
        <v>377</v>
      </c>
      <c r="B112" s="13">
        <v>333</v>
      </c>
    </row>
    <row r="113" spans="1:2" x14ac:dyDescent="0.15">
      <c r="A113" s="9" t="s">
        <v>378</v>
      </c>
      <c r="B113" s="13">
        <v>18</v>
      </c>
    </row>
    <row r="114" spans="1:2" x14ac:dyDescent="0.15">
      <c r="A114" s="9" t="s">
        <v>379</v>
      </c>
      <c r="B114" s="13">
        <v>0</v>
      </c>
    </row>
    <row r="115" spans="1:2" x14ac:dyDescent="0.15">
      <c r="A115" s="9" t="s">
        <v>380</v>
      </c>
      <c r="B115" s="13">
        <v>108</v>
      </c>
    </row>
    <row r="116" spans="1:2" x14ac:dyDescent="0.15">
      <c r="A116" s="9" t="s">
        <v>381</v>
      </c>
      <c r="B116" s="13">
        <v>1</v>
      </c>
    </row>
    <row r="117" spans="1:2" x14ac:dyDescent="0.15">
      <c r="A117" s="9" t="s">
        <v>382</v>
      </c>
      <c r="B117" s="13">
        <v>4</v>
      </c>
    </row>
    <row r="118" spans="1:2" x14ac:dyDescent="0.15">
      <c r="A118" s="9" t="s">
        <v>383</v>
      </c>
      <c r="B118" s="13">
        <v>18</v>
      </c>
    </row>
    <row r="119" spans="1:2" x14ac:dyDescent="0.15">
      <c r="A119" s="9" t="s">
        <v>384</v>
      </c>
      <c r="B119" s="13">
        <v>1</v>
      </c>
    </row>
    <row r="120" spans="1:2" x14ac:dyDescent="0.15">
      <c r="A120" s="9" t="s">
        <v>385</v>
      </c>
      <c r="B120" s="13">
        <v>6</v>
      </c>
    </row>
    <row r="121" spans="1:2" x14ac:dyDescent="0.15">
      <c r="A121" s="9" t="s">
        <v>386</v>
      </c>
      <c r="B121" s="13">
        <v>31</v>
      </c>
    </row>
    <row r="122" spans="1:2" x14ac:dyDescent="0.15">
      <c r="A122" s="9" t="s">
        <v>387</v>
      </c>
      <c r="B122" s="13">
        <v>1</v>
      </c>
    </row>
    <row r="123" spans="1:2" x14ac:dyDescent="0.15">
      <c r="A123" s="9" t="s">
        <v>388</v>
      </c>
      <c r="B123" s="13">
        <v>130</v>
      </c>
    </row>
    <row r="124" spans="1:2" x14ac:dyDescent="0.15">
      <c r="A124" s="9" t="s">
        <v>389</v>
      </c>
      <c r="B124" s="13">
        <v>2</v>
      </c>
    </row>
    <row r="125" spans="1:2" x14ac:dyDescent="0.15">
      <c r="A125" s="9" t="s">
        <v>390</v>
      </c>
      <c r="B125" s="13">
        <v>83</v>
      </c>
    </row>
    <row r="126" spans="1:2" x14ac:dyDescent="0.15">
      <c r="A126" s="9" t="s">
        <v>391</v>
      </c>
      <c r="B126" s="13">
        <v>0</v>
      </c>
    </row>
    <row r="127" spans="1:2" x14ac:dyDescent="0.15">
      <c r="A127" s="9" t="s">
        <v>392</v>
      </c>
      <c r="B127" s="13">
        <v>164</v>
      </c>
    </row>
    <row r="128" spans="1:2" x14ac:dyDescent="0.15">
      <c r="A128" s="9" t="s">
        <v>393</v>
      </c>
      <c r="B128" s="13">
        <v>1</v>
      </c>
    </row>
    <row r="129" spans="1:2" x14ac:dyDescent="0.15">
      <c r="A129" s="9" t="s">
        <v>394</v>
      </c>
      <c r="B129" s="13">
        <v>368925</v>
      </c>
    </row>
    <row r="130" spans="1:2" x14ac:dyDescent="0.15">
      <c r="A130" s="9" t="s">
        <v>251</v>
      </c>
      <c r="B130" s="13">
        <v>214</v>
      </c>
    </row>
    <row r="131" spans="1:2" x14ac:dyDescent="0.15">
      <c r="A131" s="9" t="s">
        <v>395</v>
      </c>
      <c r="B131" s="13">
        <v>83</v>
      </c>
    </row>
    <row r="132" spans="1:2" x14ac:dyDescent="0.15">
      <c r="A132" s="9" t="s">
        <v>396</v>
      </c>
      <c r="B132" s="13">
        <v>0</v>
      </c>
    </row>
    <row r="133" spans="1:2" x14ac:dyDescent="0.15">
      <c r="A133" s="9" t="s">
        <v>397</v>
      </c>
      <c r="B133" s="13">
        <v>66</v>
      </c>
    </row>
    <row r="134" spans="1:2" x14ac:dyDescent="0.15">
      <c r="A134" s="9" t="s">
        <v>398</v>
      </c>
      <c r="B134" s="13">
        <v>48</v>
      </c>
    </row>
    <row r="135" spans="1:2" x14ac:dyDescent="0.15">
      <c r="A135" s="9" t="s">
        <v>399</v>
      </c>
      <c r="B135" s="13">
        <v>2</v>
      </c>
    </row>
    <row r="136" spans="1:2" x14ac:dyDescent="0.15">
      <c r="A136" s="9" t="s">
        <v>400</v>
      </c>
      <c r="B136" s="13">
        <v>118</v>
      </c>
    </row>
    <row r="137" spans="1:2" x14ac:dyDescent="0.15">
      <c r="A137" s="9" t="s">
        <v>401</v>
      </c>
      <c r="B137" s="13">
        <v>5</v>
      </c>
    </row>
    <row r="138" spans="1:2" x14ac:dyDescent="0.15">
      <c r="A138" s="9" t="s">
        <v>402</v>
      </c>
      <c r="B138" s="13">
        <v>2</v>
      </c>
    </row>
    <row r="139" spans="1:2" x14ac:dyDescent="0.15">
      <c r="A139" s="9" t="s">
        <v>403</v>
      </c>
      <c r="B139" s="13">
        <v>1</v>
      </c>
    </row>
    <row r="140" spans="1:2" x14ac:dyDescent="0.15">
      <c r="A140" s="9" t="s">
        <v>404</v>
      </c>
      <c r="B140" s="13">
        <v>304</v>
      </c>
    </row>
    <row r="141" spans="1:2" x14ac:dyDescent="0.15">
      <c r="A141" s="9" t="s">
        <v>405</v>
      </c>
      <c r="B141" s="13">
        <v>111</v>
      </c>
    </row>
    <row r="142" spans="1:2" x14ac:dyDescent="0.15">
      <c r="A142" s="9" t="s">
        <v>252</v>
      </c>
      <c r="B142" s="13">
        <v>12</v>
      </c>
    </row>
    <row r="143" spans="1:2" x14ac:dyDescent="0.15">
      <c r="A143" s="9" t="s">
        <v>406</v>
      </c>
      <c r="B143" s="13">
        <v>0</v>
      </c>
    </row>
    <row r="144" spans="1:2" x14ac:dyDescent="0.15">
      <c r="A144" s="9" t="s">
        <v>407</v>
      </c>
      <c r="B144" s="13">
        <v>59</v>
      </c>
    </row>
    <row r="145" spans="1:2" x14ac:dyDescent="0.15">
      <c r="A145" s="9" t="s">
        <v>408</v>
      </c>
      <c r="B145" s="13">
        <v>4535</v>
      </c>
    </row>
    <row r="146" spans="1:2" x14ac:dyDescent="0.15">
      <c r="A146" s="9" t="s">
        <v>409</v>
      </c>
      <c r="B146" s="13">
        <v>23</v>
      </c>
    </row>
    <row r="147" spans="1:2" x14ac:dyDescent="0.15">
      <c r="A147" s="9" t="s">
        <v>410</v>
      </c>
      <c r="B147" s="13">
        <v>854</v>
      </c>
    </row>
    <row r="148" spans="1:2" x14ac:dyDescent="0.15">
      <c r="A148" s="9" t="s">
        <v>411</v>
      </c>
      <c r="B148" s="13">
        <v>0</v>
      </c>
    </row>
    <row r="149" spans="1:2" x14ac:dyDescent="0.15">
      <c r="A149" s="9" t="s">
        <v>412</v>
      </c>
      <c r="B149" s="13">
        <v>25</v>
      </c>
    </row>
    <row r="150" spans="1:2" x14ac:dyDescent="0.15">
      <c r="A150" s="9" t="s">
        <v>413</v>
      </c>
      <c r="B150" s="13">
        <v>27</v>
      </c>
    </row>
    <row r="151" spans="1:2" x14ac:dyDescent="0.15">
      <c r="A151" s="9" t="s">
        <v>414</v>
      </c>
      <c r="B151" s="13">
        <v>2</v>
      </c>
    </row>
    <row r="152" spans="1:2" x14ac:dyDescent="0.15">
      <c r="A152" s="9" t="s">
        <v>415</v>
      </c>
      <c r="B152" s="13">
        <v>644</v>
      </c>
    </row>
    <row r="153" spans="1:2" x14ac:dyDescent="0.15">
      <c r="A153" s="9" t="s">
        <v>416</v>
      </c>
      <c r="B153" s="13">
        <v>23</v>
      </c>
    </row>
    <row r="154" spans="1:2" x14ac:dyDescent="0.15">
      <c r="A154" s="9" t="s">
        <v>417</v>
      </c>
      <c r="B154" s="13">
        <v>0</v>
      </c>
    </row>
    <row r="155" spans="1:2" x14ac:dyDescent="0.15">
      <c r="A155" s="9" t="s">
        <v>418</v>
      </c>
      <c r="B155" s="13">
        <v>150</v>
      </c>
    </row>
    <row r="156" spans="1:2" x14ac:dyDescent="0.15">
      <c r="A156" s="9" t="s">
        <v>419</v>
      </c>
      <c r="B156" s="13">
        <v>4</v>
      </c>
    </row>
    <row r="157" spans="1:2" x14ac:dyDescent="0.15">
      <c r="A157" s="9" t="s">
        <v>420</v>
      </c>
      <c r="B157" s="13">
        <v>22</v>
      </c>
    </row>
    <row r="158" spans="1:2" x14ac:dyDescent="0.15">
      <c r="A158" s="9" t="s">
        <v>421</v>
      </c>
      <c r="B158" s="13">
        <v>1505</v>
      </c>
    </row>
    <row r="159" spans="1:2" x14ac:dyDescent="0.15">
      <c r="A159" s="9" t="s">
        <v>422</v>
      </c>
      <c r="B159" s="13">
        <v>513</v>
      </c>
    </row>
    <row r="160" spans="1:2" x14ac:dyDescent="0.15">
      <c r="A160" s="9" t="s">
        <v>423</v>
      </c>
      <c r="B160" s="13">
        <v>0</v>
      </c>
    </row>
    <row r="161" spans="1:2" x14ac:dyDescent="0.15">
      <c r="A161" s="9" t="s">
        <v>424</v>
      </c>
      <c r="B161" s="13">
        <v>360</v>
      </c>
    </row>
    <row r="162" spans="1:2" x14ac:dyDescent="0.15">
      <c r="A162" s="9" t="s">
        <v>425</v>
      </c>
      <c r="B162" s="13">
        <v>244</v>
      </c>
    </row>
    <row r="163" spans="1:2" x14ac:dyDescent="0.15">
      <c r="A163" s="9" t="s">
        <v>426</v>
      </c>
      <c r="B163" s="13">
        <v>6</v>
      </c>
    </row>
    <row r="164" spans="1:2" x14ac:dyDescent="0.15">
      <c r="A164" s="9" t="s">
        <v>427</v>
      </c>
      <c r="B164" s="13">
        <v>0</v>
      </c>
    </row>
    <row r="165" spans="1:2" x14ac:dyDescent="0.15">
      <c r="A165" s="9" t="s">
        <v>428</v>
      </c>
      <c r="B165" s="13">
        <v>1066</v>
      </c>
    </row>
    <row r="166" spans="1:2" x14ac:dyDescent="0.15">
      <c r="A166" s="9" t="s">
        <v>429</v>
      </c>
      <c r="B166" s="13">
        <v>368</v>
      </c>
    </row>
    <row r="167" spans="1:2" x14ac:dyDescent="0.15">
      <c r="A167" s="9" t="s">
        <v>430</v>
      </c>
      <c r="B167" s="13">
        <v>22</v>
      </c>
    </row>
    <row r="168" spans="1:2" x14ac:dyDescent="0.15">
      <c r="A168" s="9" t="s">
        <v>431</v>
      </c>
      <c r="B168" s="13">
        <v>51</v>
      </c>
    </row>
    <row r="169" spans="1:2" x14ac:dyDescent="0.15">
      <c r="A169" s="9" t="s">
        <v>432</v>
      </c>
      <c r="B169" s="13">
        <v>0</v>
      </c>
    </row>
    <row r="170" spans="1:2" x14ac:dyDescent="0.15">
      <c r="A170" s="9" t="s">
        <v>433</v>
      </c>
      <c r="B170" s="13">
        <v>0</v>
      </c>
    </row>
    <row r="171" spans="1:2" x14ac:dyDescent="0.15">
      <c r="A171" s="9" t="s">
        <v>434</v>
      </c>
      <c r="B171" s="13">
        <v>274</v>
      </c>
    </row>
    <row r="172" spans="1:2" x14ac:dyDescent="0.15">
      <c r="A172" s="9" t="s">
        <v>435</v>
      </c>
      <c r="B172" s="13">
        <v>232</v>
      </c>
    </row>
    <row r="173" spans="1:2" x14ac:dyDescent="0.15">
      <c r="A173" s="9" t="s">
        <v>436</v>
      </c>
      <c r="B173" s="13">
        <v>77</v>
      </c>
    </row>
    <row r="174" spans="1:2" x14ac:dyDescent="0.15">
      <c r="A174" s="9" t="s">
        <v>253</v>
      </c>
      <c r="B174" s="13">
        <v>5</v>
      </c>
    </row>
    <row r="175" spans="1:2" x14ac:dyDescent="0.15">
      <c r="A175" s="9" t="s">
        <v>437</v>
      </c>
      <c r="B175" s="13">
        <v>2</v>
      </c>
    </row>
    <row r="176" spans="1:2" x14ac:dyDescent="0.15">
      <c r="A176" s="9" t="s">
        <v>438</v>
      </c>
      <c r="B176" s="13">
        <v>188</v>
      </c>
    </row>
    <row r="177" spans="1:2" x14ac:dyDescent="0.15">
      <c r="A177" s="9" t="s">
        <v>439</v>
      </c>
      <c r="B177" s="13">
        <v>14</v>
      </c>
    </row>
    <row r="178" spans="1:2" x14ac:dyDescent="0.15">
      <c r="A178" s="9" t="s">
        <v>440</v>
      </c>
      <c r="B178" s="13">
        <v>69</v>
      </c>
    </row>
    <row r="179" spans="1:2" x14ac:dyDescent="0.15">
      <c r="A179" s="9" t="s">
        <v>441</v>
      </c>
      <c r="B179" s="13">
        <v>4</v>
      </c>
    </row>
    <row r="180" spans="1:2" x14ac:dyDescent="0.15">
      <c r="A180" s="9" t="s">
        <v>442</v>
      </c>
      <c r="B180" s="13">
        <v>0</v>
      </c>
    </row>
    <row r="181" spans="1:2" x14ac:dyDescent="0.15">
      <c r="A181" s="9" t="s">
        <v>443</v>
      </c>
      <c r="B181" s="13">
        <v>492</v>
      </c>
    </row>
    <row r="182" spans="1:2" x14ac:dyDescent="0.15">
      <c r="A182" s="9" t="s">
        <v>444</v>
      </c>
      <c r="B182" s="13">
        <v>112</v>
      </c>
    </row>
    <row r="183" spans="1:2" x14ac:dyDescent="0.15">
      <c r="A183" s="9" t="s">
        <v>445</v>
      </c>
      <c r="B183" s="13">
        <v>378</v>
      </c>
    </row>
    <row r="184" spans="1:2" x14ac:dyDescent="0.15">
      <c r="A184" s="9" t="s">
        <v>446</v>
      </c>
      <c r="B184" s="13">
        <v>167</v>
      </c>
    </row>
    <row r="185" spans="1:2" x14ac:dyDescent="0.15">
      <c r="A185" s="9" t="s">
        <v>447</v>
      </c>
      <c r="B185" s="13">
        <v>703</v>
      </c>
    </row>
    <row r="186" spans="1:2" x14ac:dyDescent="0.15">
      <c r="A186" s="9" t="s">
        <v>448</v>
      </c>
      <c r="B186" s="13">
        <v>267</v>
      </c>
    </row>
    <row r="187" spans="1:2" x14ac:dyDescent="0.15">
      <c r="A187" s="9" t="s">
        <v>449</v>
      </c>
      <c r="B187" s="13">
        <v>0</v>
      </c>
    </row>
    <row r="188" spans="1:2" x14ac:dyDescent="0.15">
      <c r="A188" s="9" t="s">
        <v>450</v>
      </c>
      <c r="B188" s="13">
        <v>29</v>
      </c>
    </row>
    <row r="189" spans="1:2" x14ac:dyDescent="0.15">
      <c r="A189" s="9" t="s">
        <v>451</v>
      </c>
      <c r="B189" s="13">
        <v>60</v>
      </c>
    </row>
    <row r="190" spans="1:2" x14ac:dyDescent="0.15">
      <c r="A190" s="9" t="s">
        <v>452</v>
      </c>
      <c r="B190" s="13">
        <v>0</v>
      </c>
    </row>
    <row r="191" spans="1:2" x14ac:dyDescent="0.15">
      <c r="A191" s="9" t="s">
        <v>453</v>
      </c>
      <c r="B191" s="13">
        <v>40</v>
      </c>
    </row>
    <row r="192" spans="1:2" x14ac:dyDescent="0.15">
      <c r="A192" s="9" t="s">
        <v>454</v>
      </c>
      <c r="B192" s="13">
        <v>0</v>
      </c>
    </row>
    <row r="193" spans="1:2" x14ac:dyDescent="0.15">
      <c r="A193" s="9" t="s">
        <v>455</v>
      </c>
      <c r="B193" s="13">
        <v>77</v>
      </c>
    </row>
    <row r="194" spans="1:2" x14ac:dyDescent="0.15">
      <c r="A194" s="9" t="s">
        <v>456</v>
      </c>
      <c r="B194" s="13">
        <v>32</v>
      </c>
    </row>
    <row r="195" spans="1:2" x14ac:dyDescent="0.15">
      <c r="A195" s="9" t="s">
        <v>457</v>
      </c>
      <c r="B195" s="13">
        <v>0</v>
      </c>
    </row>
    <row r="196" spans="1:2" x14ac:dyDescent="0.15">
      <c r="A196" s="9" t="s">
        <v>458</v>
      </c>
      <c r="B196" s="13">
        <v>49</v>
      </c>
    </row>
    <row r="197" spans="1:2" x14ac:dyDescent="0.15">
      <c r="A197" s="9" t="s">
        <v>459</v>
      </c>
      <c r="B197" s="13">
        <v>20</v>
      </c>
    </row>
    <row r="198" spans="1:2" x14ac:dyDescent="0.15">
      <c r="A198" s="9" t="s">
        <v>460</v>
      </c>
      <c r="B198" s="13">
        <v>18</v>
      </c>
    </row>
    <row r="199" spans="1:2" x14ac:dyDescent="0.15">
      <c r="A199" s="9" t="s">
        <v>461</v>
      </c>
      <c r="B199" s="13">
        <v>120</v>
      </c>
    </row>
    <row r="200" spans="1:2" x14ac:dyDescent="0.15">
      <c r="A200" s="9" t="s">
        <v>462</v>
      </c>
      <c r="B200" s="13">
        <v>16</v>
      </c>
    </row>
    <row r="201" spans="1:2" x14ac:dyDescent="0.15">
      <c r="A201" s="9" t="s">
        <v>463</v>
      </c>
      <c r="B201" s="13">
        <v>44</v>
      </c>
    </row>
    <row r="202" spans="1:2" x14ac:dyDescent="0.15">
      <c r="A202" s="9" t="s">
        <v>464</v>
      </c>
      <c r="B202" s="13">
        <v>126</v>
      </c>
    </row>
    <row r="203" spans="1:2" x14ac:dyDescent="0.15">
      <c r="A203" s="9" t="s">
        <v>465</v>
      </c>
      <c r="B203" s="13">
        <v>54</v>
      </c>
    </row>
    <row r="204" spans="1:2" x14ac:dyDescent="0.15">
      <c r="A204" s="9" t="s">
        <v>466</v>
      </c>
      <c r="B204" s="13">
        <v>41</v>
      </c>
    </row>
    <row r="205" spans="1:2" x14ac:dyDescent="0.15">
      <c r="A205" s="9" t="s">
        <v>467</v>
      </c>
      <c r="B205" s="13">
        <v>283</v>
      </c>
    </row>
    <row r="206" spans="1:2" x14ac:dyDescent="0.15">
      <c r="A206" s="9" t="s">
        <v>468</v>
      </c>
      <c r="B206" s="13">
        <v>42</v>
      </c>
    </row>
    <row r="207" spans="1:2" x14ac:dyDescent="0.15">
      <c r="A207" s="9" t="s">
        <v>469</v>
      </c>
      <c r="B207" s="13">
        <v>275</v>
      </c>
    </row>
    <row r="208" spans="1:2" x14ac:dyDescent="0.15">
      <c r="A208" s="9" t="s">
        <v>470</v>
      </c>
      <c r="B208" s="13">
        <v>6</v>
      </c>
    </row>
    <row r="209" spans="1:2" x14ac:dyDescent="0.15">
      <c r="A209" s="9" t="s">
        <v>256</v>
      </c>
      <c r="B209" s="13">
        <v>10</v>
      </c>
    </row>
    <row r="210" spans="1:2" x14ac:dyDescent="0.15">
      <c r="A210" s="9" t="s">
        <v>471</v>
      </c>
      <c r="B210" s="13">
        <v>0</v>
      </c>
    </row>
    <row r="211" spans="1:2" x14ac:dyDescent="0.15">
      <c r="A211" s="9" t="s">
        <v>472</v>
      </c>
      <c r="B211" s="13">
        <v>56</v>
      </c>
    </row>
    <row r="212" spans="1:2" x14ac:dyDescent="0.15">
      <c r="A212" s="9" t="s">
        <v>473</v>
      </c>
      <c r="B212" s="13">
        <v>336</v>
      </c>
    </row>
    <row r="213" spans="1:2" x14ac:dyDescent="0.15">
      <c r="A213" s="9" t="s">
        <v>474</v>
      </c>
      <c r="B213" s="13">
        <v>8</v>
      </c>
    </row>
    <row r="214" spans="1:2" x14ac:dyDescent="0.15">
      <c r="A214" s="9" t="s">
        <v>475</v>
      </c>
      <c r="B214" s="13">
        <v>580</v>
      </c>
    </row>
    <row r="215" spans="1:2" x14ac:dyDescent="0.15">
      <c r="A215" s="9" t="s">
        <v>476</v>
      </c>
      <c r="B215" s="13">
        <v>118</v>
      </c>
    </row>
    <row r="216" spans="1:2" x14ac:dyDescent="0.15">
      <c r="A216" s="9" t="s">
        <v>477</v>
      </c>
      <c r="B216" s="13">
        <v>126</v>
      </c>
    </row>
    <row r="217" spans="1:2" x14ac:dyDescent="0.15">
      <c r="A217" s="9" t="s">
        <v>478</v>
      </c>
      <c r="B217" s="13">
        <v>94</v>
      </c>
    </row>
    <row r="218" spans="1:2" x14ac:dyDescent="0.15">
      <c r="A218" s="9" t="s">
        <v>479</v>
      </c>
      <c r="B218" s="13">
        <v>0</v>
      </c>
    </row>
    <row r="219" spans="1:2" x14ac:dyDescent="0.15">
      <c r="A219" s="9" t="s">
        <v>480</v>
      </c>
      <c r="B219" s="13">
        <v>856</v>
      </c>
    </row>
    <row r="220" spans="1:2" x14ac:dyDescent="0.15">
      <c r="A220" s="9" t="s">
        <v>481</v>
      </c>
      <c r="B220" s="13">
        <v>295</v>
      </c>
    </row>
    <row r="221" spans="1:2" x14ac:dyDescent="0.15">
      <c r="A221" s="9" t="s">
        <v>482</v>
      </c>
      <c r="B221" s="13">
        <v>84</v>
      </c>
    </row>
    <row r="222" spans="1:2" x14ac:dyDescent="0.15">
      <c r="A222" s="9" t="s">
        <v>483</v>
      </c>
      <c r="B222" s="13">
        <v>14</v>
      </c>
    </row>
    <row r="223" spans="1:2" x14ac:dyDescent="0.15">
      <c r="A223" s="9" t="s">
        <v>484</v>
      </c>
      <c r="B223" s="13">
        <v>27</v>
      </c>
    </row>
    <row r="224" spans="1:2" x14ac:dyDescent="0.15">
      <c r="A224" s="9" t="s">
        <v>485</v>
      </c>
      <c r="B224" s="13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D228-7829-9640-A735-3BF8C05C6433}">
  <dimension ref="A1:C211"/>
  <sheetViews>
    <sheetView topLeftCell="A173" workbookViewId="0">
      <selection activeCell="C205" sqref="C205:C208"/>
    </sheetView>
  </sheetViews>
  <sheetFormatPr baseColWidth="10" defaultRowHeight="13" x14ac:dyDescent="0.15"/>
  <cols>
    <col min="1" max="1" width="35.33203125" bestFit="1" customWidth="1"/>
    <col min="2" max="2" width="8.83203125" bestFit="1" customWidth="1"/>
  </cols>
  <sheetData>
    <row r="1" spans="1:2" ht="14" x14ac:dyDescent="0.15">
      <c r="A1" s="10" t="s">
        <v>269</v>
      </c>
      <c r="B1" s="11" t="s">
        <v>486</v>
      </c>
    </row>
    <row r="2" spans="1:2" ht="14" x14ac:dyDescent="0.15">
      <c r="A2" s="9" t="s">
        <v>270</v>
      </c>
      <c r="B2" s="13">
        <v>1</v>
      </c>
    </row>
    <row r="3" spans="1:2" ht="14" x14ac:dyDescent="0.15">
      <c r="A3" s="9" t="s">
        <v>331</v>
      </c>
      <c r="B3" s="13">
        <v>1</v>
      </c>
    </row>
    <row r="4" spans="1:2" ht="14" x14ac:dyDescent="0.15">
      <c r="A4" s="9" t="s">
        <v>376</v>
      </c>
      <c r="B4" s="13">
        <v>1</v>
      </c>
    </row>
    <row r="5" spans="1:2" ht="14" x14ac:dyDescent="0.15">
      <c r="A5" s="9" t="s">
        <v>381</v>
      </c>
      <c r="B5" s="13">
        <v>1</v>
      </c>
    </row>
    <row r="6" spans="1:2" ht="14" x14ac:dyDescent="0.15">
      <c r="A6" s="9" t="s">
        <v>384</v>
      </c>
      <c r="B6" s="13">
        <v>1</v>
      </c>
    </row>
    <row r="7" spans="1:2" ht="14" x14ac:dyDescent="0.15">
      <c r="A7" s="9" t="s">
        <v>387</v>
      </c>
      <c r="B7" s="13">
        <v>1</v>
      </c>
    </row>
    <row r="8" spans="1:2" ht="14" x14ac:dyDescent="0.15">
      <c r="A8" s="9" t="s">
        <v>393</v>
      </c>
      <c r="B8" s="13">
        <v>1</v>
      </c>
    </row>
    <row r="9" spans="1:2" ht="14" x14ac:dyDescent="0.15">
      <c r="A9" s="9" t="s">
        <v>403</v>
      </c>
      <c r="B9" s="13">
        <v>1</v>
      </c>
    </row>
    <row r="10" spans="1:2" ht="14" x14ac:dyDescent="0.15">
      <c r="A10" s="9" t="s">
        <v>272</v>
      </c>
      <c r="B10" s="13">
        <v>2</v>
      </c>
    </row>
    <row r="11" spans="1:2" ht="14" x14ac:dyDescent="0.15">
      <c r="A11" s="9" t="s">
        <v>276</v>
      </c>
      <c r="B11" s="13">
        <v>2</v>
      </c>
    </row>
    <row r="12" spans="1:2" ht="14" x14ac:dyDescent="0.15">
      <c r="A12" s="9" t="s">
        <v>289</v>
      </c>
      <c r="B12" s="13">
        <v>2</v>
      </c>
    </row>
    <row r="13" spans="1:2" ht="14" x14ac:dyDescent="0.15">
      <c r="A13" s="9" t="s">
        <v>336</v>
      </c>
      <c r="B13" s="13">
        <v>2</v>
      </c>
    </row>
    <row r="14" spans="1:2" ht="14" x14ac:dyDescent="0.15">
      <c r="A14" s="9" t="s">
        <v>337</v>
      </c>
      <c r="B14" s="13">
        <v>2</v>
      </c>
    </row>
    <row r="15" spans="1:2" ht="14" x14ac:dyDescent="0.15">
      <c r="A15" s="9" t="s">
        <v>389</v>
      </c>
      <c r="B15" s="13">
        <v>2</v>
      </c>
    </row>
    <row r="16" spans="1:2" ht="14" x14ac:dyDescent="0.15">
      <c r="A16" s="9" t="s">
        <v>399</v>
      </c>
      <c r="B16" s="13">
        <v>2</v>
      </c>
    </row>
    <row r="17" spans="1:2" ht="14" x14ac:dyDescent="0.15">
      <c r="A17" s="9" t="s">
        <v>402</v>
      </c>
      <c r="B17" s="13">
        <v>2</v>
      </c>
    </row>
    <row r="18" spans="1:2" ht="14" x14ac:dyDescent="0.15">
      <c r="A18" s="9" t="s">
        <v>414</v>
      </c>
      <c r="B18" s="13">
        <v>2</v>
      </c>
    </row>
    <row r="19" spans="1:2" ht="14" x14ac:dyDescent="0.15">
      <c r="A19" s="9" t="s">
        <v>437</v>
      </c>
      <c r="B19" s="13">
        <v>2</v>
      </c>
    </row>
    <row r="20" spans="1:2" ht="14" x14ac:dyDescent="0.15">
      <c r="A20" s="9" t="s">
        <v>281</v>
      </c>
      <c r="B20" s="13">
        <v>3</v>
      </c>
    </row>
    <row r="21" spans="1:2" ht="14" x14ac:dyDescent="0.15">
      <c r="A21" s="9" t="s">
        <v>345</v>
      </c>
      <c r="B21" s="13">
        <v>3</v>
      </c>
    </row>
    <row r="22" spans="1:2" ht="14" x14ac:dyDescent="0.15">
      <c r="A22" s="9" t="s">
        <v>354</v>
      </c>
      <c r="B22" s="13">
        <v>3</v>
      </c>
    </row>
    <row r="23" spans="1:2" ht="14" x14ac:dyDescent="0.15">
      <c r="A23" s="9" t="s">
        <v>304</v>
      </c>
      <c r="B23" s="13">
        <v>4</v>
      </c>
    </row>
    <row r="24" spans="1:2" ht="14" x14ac:dyDescent="0.15">
      <c r="A24" s="9" t="s">
        <v>382</v>
      </c>
      <c r="B24" s="13">
        <v>4</v>
      </c>
    </row>
    <row r="25" spans="1:2" ht="14" x14ac:dyDescent="0.15">
      <c r="A25" s="9" t="s">
        <v>419</v>
      </c>
      <c r="B25" s="13">
        <v>4</v>
      </c>
    </row>
    <row r="26" spans="1:2" ht="14" x14ac:dyDescent="0.15">
      <c r="A26" s="9" t="s">
        <v>441</v>
      </c>
      <c r="B26" s="13">
        <v>4</v>
      </c>
    </row>
    <row r="27" spans="1:2" ht="14" x14ac:dyDescent="0.15">
      <c r="A27" s="9" t="s">
        <v>401</v>
      </c>
      <c r="B27" s="13">
        <v>5</v>
      </c>
    </row>
    <row r="28" spans="1:2" ht="14" x14ac:dyDescent="0.15">
      <c r="A28" s="9" t="s">
        <v>253</v>
      </c>
      <c r="B28" s="13">
        <v>5</v>
      </c>
    </row>
    <row r="29" spans="1:2" ht="14" x14ac:dyDescent="0.15">
      <c r="A29" s="9" t="s">
        <v>292</v>
      </c>
      <c r="B29" s="13">
        <v>6</v>
      </c>
    </row>
    <row r="30" spans="1:2" ht="14" x14ac:dyDescent="0.15">
      <c r="A30" s="9" t="s">
        <v>316</v>
      </c>
      <c r="B30" s="13">
        <v>6</v>
      </c>
    </row>
    <row r="31" spans="1:2" ht="14" x14ac:dyDescent="0.15">
      <c r="A31" s="9" t="s">
        <v>321</v>
      </c>
      <c r="B31" s="13">
        <v>6</v>
      </c>
    </row>
    <row r="32" spans="1:2" ht="14" x14ac:dyDescent="0.15">
      <c r="A32" s="9" t="s">
        <v>385</v>
      </c>
      <c r="B32" s="13">
        <v>6</v>
      </c>
    </row>
    <row r="33" spans="1:2" ht="14" x14ac:dyDescent="0.15">
      <c r="A33" s="9" t="s">
        <v>426</v>
      </c>
      <c r="B33" s="13">
        <v>6</v>
      </c>
    </row>
    <row r="34" spans="1:2" ht="14" x14ac:dyDescent="0.15">
      <c r="A34" s="9" t="s">
        <v>470</v>
      </c>
      <c r="B34" s="13">
        <v>6</v>
      </c>
    </row>
    <row r="35" spans="1:2" ht="14" x14ac:dyDescent="0.15">
      <c r="A35" s="9" t="s">
        <v>318</v>
      </c>
      <c r="B35" s="13">
        <v>7</v>
      </c>
    </row>
    <row r="36" spans="1:2" ht="14" x14ac:dyDescent="0.15">
      <c r="A36" s="9" t="s">
        <v>288</v>
      </c>
      <c r="B36" s="13">
        <v>8</v>
      </c>
    </row>
    <row r="37" spans="1:2" ht="14" x14ac:dyDescent="0.15">
      <c r="A37" s="9" t="s">
        <v>474</v>
      </c>
      <c r="B37" s="13">
        <v>8</v>
      </c>
    </row>
    <row r="38" spans="1:2" ht="14" x14ac:dyDescent="0.15">
      <c r="A38" s="9" t="s">
        <v>348</v>
      </c>
      <c r="B38" s="13">
        <v>9</v>
      </c>
    </row>
    <row r="39" spans="1:2" ht="14" x14ac:dyDescent="0.15">
      <c r="A39" s="9" t="s">
        <v>294</v>
      </c>
      <c r="B39" s="13">
        <v>10</v>
      </c>
    </row>
    <row r="40" spans="1:2" ht="14" x14ac:dyDescent="0.15">
      <c r="A40" s="9" t="s">
        <v>305</v>
      </c>
      <c r="B40" s="13">
        <v>10</v>
      </c>
    </row>
    <row r="41" spans="1:2" ht="14" x14ac:dyDescent="0.15">
      <c r="A41" s="9" t="s">
        <v>334</v>
      </c>
      <c r="B41" s="13">
        <v>10</v>
      </c>
    </row>
    <row r="42" spans="1:2" ht="14" x14ac:dyDescent="0.15">
      <c r="A42" s="9" t="s">
        <v>256</v>
      </c>
      <c r="B42" s="13">
        <v>10</v>
      </c>
    </row>
    <row r="43" spans="1:2" ht="14" x14ac:dyDescent="0.15">
      <c r="A43" s="9" t="s">
        <v>252</v>
      </c>
      <c r="B43" s="13">
        <v>12</v>
      </c>
    </row>
    <row r="44" spans="1:2" ht="14" x14ac:dyDescent="0.15">
      <c r="A44" s="9" t="s">
        <v>439</v>
      </c>
      <c r="B44" s="13">
        <v>14</v>
      </c>
    </row>
    <row r="45" spans="1:2" ht="14" x14ac:dyDescent="0.15">
      <c r="A45" s="9" t="s">
        <v>483</v>
      </c>
      <c r="B45" s="13">
        <v>14</v>
      </c>
    </row>
    <row r="46" spans="1:2" ht="14" x14ac:dyDescent="0.15">
      <c r="A46" s="9" t="s">
        <v>462</v>
      </c>
      <c r="B46" s="13">
        <v>16</v>
      </c>
    </row>
    <row r="47" spans="1:2" ht="14" x14ac:dyDescent="0.15">
      <c r="A47" s="9" t="s">
        <v>306</v>
      </c>
      <c r="B47" s="13">
        <v>17</v>
      </c>
    </row>
    <row r="48" spans="1:2" ht="14" x14ac:dyDescent="0.15">
      <c r="A48" s="9" t="s">
        <v>328</v>
      </c>
      <c r="B48" s="13">
        <v>17</v>
      </c>
    </row>
    <row r="49" spans="1:2" ht="14" x14ac:dyDescent="0.15">
      <c r="A49" s="8" t="s">
        <v>265</v>
      </c>
      <c r="B49" s="12" t="s">
        <v>266</v>
      </c>
    </row>
    <row r="50" spans="1:2" ht="14" x14ac:dyDescent="0.15">
      <c r="A50" s="9" t="s">
        <v>338</v>
      </c>
      <c r="B50" s="13">
        <v>18</v>
      </c>
    </row>
    <row r="51" spans="1:2" ht="14" x14ac:dyDescent="0.15">
      <c r="A51" s="9" t="s">
        <v>378</v>
      </c>
      <c r="B51" s="13">
        <v>18</v>
      </c>
    </row>
    <row r="52" spans="1:2" ht="14" x14ac:dyDescent="0.15">
      <c r="A52" s="9" t="s">
        <v>383</v>
      </c>
      <c r="B52" s="13">
        <v>18</v>
      </c>
    </row>
    <row r="53" spans="1:2" ht="14" x14ac:dyDescent="0.15">
      <c r="A53" s="9" t="s">
        <v>460</v>
      </c>
      <c r="B53" s="13">
        <v>18</v>
      </c>
    </row>
    <row r="54" spans="1:2" ht="14" x14ac:dyDescent="0.15">
      <c r="A54" s="9" t="s">
        <v>320</v>
      </c>
      <c r="B54" s="13">
        <v>19</v>
      </c>
    </row>
    <row r="55" spans="1:2" ht="14" x14ac:dyDescent="0.15">
      <c r="A55" s="9" t="s">
        <v>459</v>
      </c>
      <c r="B55" s="13">
        <v>20</v>
      </c>
    </row>
    <row r="56" spans="1:2" ht="14" x14ac:dyDescent="0.15">
      <c r="A56" s="9" t="s">
        <v>278</v>
      </c>
      <c r="B56" s="13">
        <v>21</v>
      </c>
    </row>
    <row r="57" spans="1:2" ht="14" x14ac:dyDescent="0.15">
      <c r="A57" s="9" t="s">
        <v>420</v>
      </c>
      <c r="B57" s="13">
        <v>22</v>
      </c>
    </row>
    <row r="58" spans="1:2" ht="14" x14ac:dyDescent="0.15">
      <c r="A58" s="9" t="s">
        <v>430</v>
      </c>
      <c r="B58" s="13">
        <v>22</v>
      </c>
    </row>
    <row r="59" spans="1:2" ht="14" x14ac:dyDescent="0.15">
      <c r="A59" s="9" t="s">
        <v>409</v>
      </c>
      <c r="B59" s="13">
        <v>23</v>
      </c>
    </row>
    <row r="60" spans="1:2" ht="14" x14ac:dyDescent="0.15">
      <c r="A60" s="9" t="s">
        <v>416</v>
      </c>
      <c r="B60" s="13">
        <v>23</v>
      </c>
    </row>
    <row r="61" spans="1:2" ht="14" x14ac:dyDescent="0.15">
      <c r="A61" s="9" t="s">
        <v>287</v>
      </c>
      <c r="B61" s="13">
        <v>24</v>
      </c>
    </row>
    <row r="62" spans="1:2" ht="14" x14ac:dyDescent="0.15">
      <c r="A62" s="9" t="s">
        <v>373</v>
      </c>
      <c r="B62" s="13">
        <v>24</v>
      </c>
    </row>
    <row r="63" spans="1:2" ht="14" x14ac:dyDescent="0.15">
      <c r="A63" s="9" t="s">
        <v>314</v>
      </c>
      <c r="B63" s="13">
        <v>25</v>
      </c>
    </row>
    <row r="64" spans="1:2" ht="14" x14ac:dyDescent="0.15">
      <c r="A64" s="9" t="s">
        <v>352</v>
      </c>
      <c r="B64" s="13">
        <v>25</v>
      </c>
    </row>
    <row r="65" spans="1:2" ht="14" x14ac:dyDescent="0.15">
      <c r="A65" s="9" t="s">
        <v>412</v>
      </c>
      <c r="B65" s="13">
        <v>25</v>
      </c>
    </row>
    <row r="66" spans="1:2" ht="14" x14ac:dyDescent="0.15">
      <c r="A66" s="9" t="s">
        <v>413</v>
      </c>
      <c r="B66" s="13">
        <v>27</v>
      </c>
    </row>
    <row r="67" spans="1:2" ht="14" x14ac:dyDescent="0.15">
      <c r="A67" s="9" t="s">
        <v>484</v>
      </c>
      <c r="B67" s="13">
        <v>27</v>
      </c>
    </row>
    <row r="68" spans="1:2" ht="14" x14ac:dyDescent="0.15">
      <c r="A68" s="9" t="s">
        <v>330</v>
      </c>
      <c r="B68" s="13">
        <v>28</v>
      </c>
    </row>
    <row r="69" spans="1:2" ht="14" x14ac:dyDescent="0.15">
      <c r="A69" s="9" t="s">
        <v>344</v>
      </c>
      <c r="B69" s="13">
        <v>28</v>
      </c>
    </row>
    <row r="70" spans="1:2" ht="14" x14ac:dyDescent="0.15">
      <c r="A70" s="9" t="s">
        <v>299</v>
      </c>
      <c r="B70" s="13">
        <v>29</v>
      </c>
    </row>
    <row r="71" spans="1:2" ht="14" x14ac:dyDescent="0.15">
      <c r="A71" s="9" t="s">
        <v>450</v>
      </c>
      <c r="B71" s="13">
        <v>29</v>
      </c>
    </row>
    <row r="72" spans="1:2" ht="14" x14ac:dyDescent="0.15">
      <c r="A72" s="8" t="s">
        <v>257</v>
      </c>
      <c r="B72" s="12" t="s">
        <v>258</v>
      </c>
    </row>
    <row r="73" spans="1:2" ht="14" x14ac:dyDescent="0.15">
      <c r="A73" s="9" t="s">
        <v>386</v>
      </c>
      <c r="B73" s="13">
        <v>31</v>
      </c>
    </row>
    <row r="74" spans="1:2" ht="14" x14ac:dyDescent="0.15">
      <c r="A74" s="9" t="s">
        <v>456</v>
      </c>
      <c r="B74" s="13">
        <v>32</v>
      </c>
    </row>
    <row r="75" spans="1:2" ht="14" x14ac:dyDescent="0.15">
      <c r="A75" s="9" t="s">
        <v>279</v>
      </c>
      <c r="B75" s="13">
        <v>33</v>
      </c>
    </row>
    <row r="76" spans="1:2" ht="14" x14ac:dyDescent="0.15">
      <c r="A76" s="9" t="s">
        <v>285</v>
      </c>
      <c r="B76" s="13">
        <v>34</v>
      </c>
    </row>
    <row r="77" spans="1:2" ht="14" x14ac:dyDescent="0.15">
      <c r="A77" s="9" t="s">
        <v>372</v>
      </c>
      <c r="B77" s="13">
        <v>37</v>
      </c>
    </row>
    <row r="78" spans="1:2" ht="14" x14ac:dyDescent="0.15">
      <c r="A78" s="9" t="s">
        <v>284</v>
      </c>
      <c r="B78" s="13">
        <v>39</v>
      </c>
    </row>
    <row r="79" spans="1:2" ht="14" x14ac:dyDescent="0.15">
      <c r="A79" s="9" t="s">
        <v>453</v>
      </c>
      <c r="B79" s="13">
        <v>40</v>
      </c>
    </row>
    <row r="80" spans="1:2" ht="14" x14ac:dyDescent="0.15">
      <c r="A80" s="9" t="s">
        <v>333</v>
      </c>
      <c r="B80" s="13">
        <v>41</v>
      </c>
    </row>
    <row r="81" spans="1:2" ht="14" x14ac:dyDescent="0.15">
      <c r="A81" s="9" t="s">
        <v>466</v>
      </c>
      <c r="B81" s="13">
        <v>41</v>
      </c>
    </row>
    <row r="82" spans="1:2" ht="14" x14ac:dyDescent="0.15">
      <c r="A82" s="9" t="s">
        <v>273</v>
      </c>
      <c r="B82" s="13">
        <v>42</v>
      </c>
    </row>
    <row r="83" spans="1:2" ht="14" x14ac:dyDescent="0.15">
      <c r="A83" s="9" t="s">
        <v>370</v>
      </c>
      <c r="B83" s="13">
        <v>42</v>
      </c>
    </row>
    <row r="84" spans="1:2" ht="14" x14ac:dyDescent="0.15">
      <c r="A84" s="9" t="s">
        <v>468</v>
      </c>
      <c r="B84" s="13">
        <v>42</v>
      </c>
    </row>
    <row r="85" spans="1:2" ht="14" x14ac:dyDescent="0.15">
      <c r="A85" s="9" t="s">
        <v>463</v>
      </c>
      <c r="B85" s="13">
        <v>44</v>
      </c>
    </row>
    <row r="86" spans="1:2" ht="14" x14ac:dyDescent="0.15">
      <c r="A86" s="9" t="s">
        <v>312</v>
      </c>
      <c r="B86" s="13">
        <v>45</v>
      </c>
    </row>
    <row r="87" spans="1:2" ht="14" x14ac:dyDescent="0.15">
      <c r="A87" s="9" t="s">
        <v>371</v>
      </c>
      <c r="B87" s="13">
        <v>46</v>
      </c>
    </row>
    <row r="88" spans="1:2" ht="14" x14ac:dyDescent="0.15">
      <c r="A88" s="9" t="s">
        <v>322</v>
      </c>
      <c r="B88" s="13">
        <v>48</v>
      </c>
    </row>
    <row r="89" spans="1:2" ht="14" x14ac:dyDescent="0.15">
      <c r="A89" s="9" t="s">
        <v>398</v>
      </c>
      <c r="B89" s="13">
        <v>48</v>
      </c>
    </row>
    <row r="90" spans="1:2" ht="14" x14ac:dyDescent="0.15">
      <c r="A90" s="9" t="s">
        <v>458</v>
      </c>
      <c r="B90" s="13">
        <v>49</v>
      </c>
    </row>
    <row r="91" spans="1:2" ht="14" x14ac:dyDescent="0.15">
      <c r="A91" s="9" t="s">
        <v>374</v>
      </c>
      <c r="B91" s="13">
        <v>51</v>
      </c>
    </row>
    <row r="92" spans="1:2" ht="14" x14ac:dyDescent="0.15">
      <c r="A92" s="9" t="s">
        <v>431</v>
      </c>
      <c r="B92" s="13">
        <v>51</v>
      </c>
    </row>
    <row r="93" spans="1:2" ht="14" x14ac:dyDescent="0.15">
      <c r="A93" s="9" t="s">
        <v>485</v>
      </c>
      <c r="B93" s="13">
        <v>51</v>
      </c>
    </row>
    <row r="94" spans="1:2" ht="14" x14ac:dyDescent="0.15">
      <c r="A94" s="9" t="s">
        <v>283</v>
      </c>
      <c r="B94" s="13">
        <v>52</v>
      </c>
    </row>
    <row r="95" spans="1:2" ht="14" x14ac:dyDescent="0.15">
      <c r="A95" s="9" t="s">
        <v>465</v>
      </c>
      <c r="B95" s="13">
        <v>54</v>
      </c>
    </row>
    <row r="96" spans="1:2" ht="14" x14ac:dyDescent="0.15">
      <c r="A96" s="9" t="s">
        <v>472</v>
      </c>
      <c r="B96" s="13">
        <v>56</v>
      </c>
    </row>
    <row r="97" spans="1:2" ht="14" x14ac:dyDescent="0.15">
      <c r="A97" s="9" t="s">
        <v>297</v>
      </c>
      <c r="B97" s="13">
        <v>59</v>
      </c>
    </row>
    <row r="98" spans="1:2" ht="14" x14ac:dyDescent="0.15">
      <c r="A98" s="9" t="s">
        <v>357</v>
      </c>
      <c r="B98" s="13">
        <v>59</v>
      </c>
    </row>
    <row r="99" spans="1:2" ht="14" x14ac:dyDescent="0.15">
      <c r="A99" s="9" t="s">
        <v>407</v>
      </c>
      <c r="B99" s="13">
        <v>59</v>
      </c>
    </row>
    <row r="100" spans="1:2" ht="14" x14ac:dyDescent="0.15">
      <c r="A100" s="9" t="s">
        <v>451</v>
      </c>
      <c r="B100" s="13">
        <v>60</v>
      </c>
    </row>
    <row r="101" spans="1:2" ht="14" x14ac:dyDescent="0.15">
      <c r="A101" s="9" t="s">
        <v>397</v>
      </c>
      <c r="B101" s="13">
        <v>66</v>
      </c>
    </row>
    <row r="102" spans="1:2" ht="14" x14ac:dyDescent="0.15">
      <c r="A102" s="9" t="s">
        <v>440</v>
      </c>
      <c r="B102" s="13">
        <v>69</v>
      </c>
    </row>
    <row r="103" spans="1:2" ht="14" x14ac:dyDescent="0.15">
      <c r="A103" s="9" t="s">
        <v>343</v>
      </c>
      <c r="B103" s="13">
        <v>71</v>
      </c>
    </row>
    <row r="104" spans="1:2" ht="14" x14ac:dyDescent="0.15">
      <c r="A104" s="9" t="s">
        <v>296</v>
      </c>
      <c r="B104" s="13">
        <v>76</v>
      </c>
    </row>
    <row r="105" spans="1:2" ht="14" x14ac:dyDescent="0.15">
      <c r="A105" s="9" t="s">
        <v>364</v>
      </c>
      <c r="B105" s="13">
        <v>76</v>
      </c>
    </row>
    <row r="106" spans="1:2" ht="14" x14ac:dyDescent="0.15">
      <c r="A106" s="9" t="s">
        <v>436</v>
      </c>
      <c r="B106" s="13">
        <v>77</v>
      </c>
    </row>
    <row r="107" spans="1:2" ht="14" x14ac:dyDescent="0.15">
      <c r="A107" s="9" t="s">
        <v>455</v>
      </c>
      <c r="B107" s="13">
        <v>77</v>
      </c>
    </row>
    <row r="108" spans="1:2" ht="14" x14ac:dyDescent="0.15">
      <c r="A108" s="9" t="s">
        <v>366</v>
      </c>
      <c r="B108" s="13">
        <v>81</v>
      </c>
    </row>
    <row r="109" spans="1:2" ht="14" x14ac:dyDescent="0.15">
      <c r="A109" s="9" t="s">
        <v>390</v>
      </c>
      <c r="B109" s="13">
        <v>83</v>
      </c>
    </row>
    <row r="110" spans="1:2" ht="14" x14ac:dyDescent="0.15">
      <c r="A110" s="9" t="s">
        <v>395</v>
      </c>
      <c r="B110" s="13">
        <v>83</v>
      </c>
    </row>
    <row r="111" spans="1:2" ht="14" x14ac:dyDescent="0.15">
      <c r="A111" s="9" t="s">
        <v>482</v>
      </c>
      <c r="B111" s="13">
        <v>84</v>
      </c>
    </row>
    <row r="112" spans="1:2" ht="14" x14ac:dyDescent="0.15">
      <c r="A112" s="9" t="s">
        <v>478</v>
      </c>
      <c r="B112" s="13">
        <v>94</v>
      </c>
    </row>
    <row r="113" spans="1:2" ht="14" x14ac:dyDescent="0.15">
      <c r="A113" s="9" t="s">
        <v>298</v>
      </c>
      <c r="B113" s="13">
        <v>95</v>
      </c>
    </row>
    <row r="114" spans="1:2" ht="14" x14ac:dyDescent="0.15">
      <c r="A114" s="8" t="s">
        <v>261</v>
      </c>
      <c r="B114" s="12" t="s">
        <v>262</v>
      </c>
    </row>
    <row r="115" spans="1:2" ht="14" x14ac:dyDescent="0.15">
      <c r="A115" s="9" t="s">
        <v>359</v>
      </c>
      <c r="B115" s="13">
        <v>99</v>
      </c>
    </row>
    <row r="116" spans="1:2" ht="14" x14ac:dyDescent="0.15">
      <c r="A116" s="9" t="s">
        <v>340</v>
      </c>
      <c r="B116" s="13">
        <v>102</v>
      </c>
    </row>
    <row r="117" spans="1:2" ht="14" x14ac:dyDescent="0.15">
      <c r="A117" s="9" t="s">
        <v>275</v>
      </c>
      <c r="B117" s="13">
        <v>106</v>
      </c>
    </row>
    <row r="118" spans="1:2" ht="14" x14ac:dyDescent="0.15">
      <c r="A118" s="9" t="s">
        <v>380</v>
      </c>
      <c r="B118" s="13">
        <v>108</v>
      </c>
    </row>
    <row r="119" spans="1:2" ht="14" x14ac:dyDescent="0.15">
      <c r="A119" s="9" t="s">
        <v>291</v>
      </c>
      <c r="B119" s="13">
        <v>110</v>
      </c>
    </row>
    <row r="120" spans="1:2" ht="14" x14ac:dyDescent="0.15">
      <c r="A120" s="9" t="s">
        <v>332</v>
      </c>
      <c r="B120" s="13">
        <v>111</v>
      </c>
    </row>
    <row r="121" spans="1:2" ht="14" x14ac:dyDescent="0.15">
      <c r="A121" s="9" t="s">
        <v>405</v>
      </c>
      <c r="B121" s="13">
        <v>111</v>
      </c>
    </row>
    <row r="122" spans="1:2" ht="14" x14ac:dyDescent="0.15">
      <c r="A122" s="9" t="s">
        <v>444</v>
      </c>
      <c r="B122" s="13">
        <v>112</v>
      </c>
    </row>
    <row r="123" spans="1:2" ht="14" x14ac:dyDescent="0.15">
      <c r="A123" s="9" t="s">
        <v>369</v>
      </c>
      <c r="B123" s="13">
        <v>114</v>
      </c>
    </row>
    <row r="124" spans="1:2" ht="14" x14ac:dyDescent="0.15">
      <c r="A124" s="9" t="s">
        <v>271</v>
      </c>
      <c r="B124" s="13">
        <v>115</v>
      </c>
    </row>
    <row r="125" spans="1:2" ht="14" x14ac:dyDescent="0.15">
      <c r="A125" s="9" t="s">
        <v>277</v>
      </c>
      <c r="B125" s="13">
        <v>118</v>
      </c>
    </row>
    <row r="126" spans="1:2" ht="14" x14ac:dyDescent="0.15">
      <c r="A126" s="9" t="s">
        <v>400</v>
      </c>
      <c r="B126" s="13">
        <v>118</v>
      </c>
    </row>
    <row r="127" spans="1:2" ht="14" x14ac:dyDescent="0.15">
      <c r="A127" s="9" t="s">
        <v>476</v>
      </c>
      <c r="B127" s="13">
        <v>118</v>
      </c>
    </row>
    <row r="128" spans="1:2" ht="14" x14ac:dyDescent="0.15">
      <c r="A128" s="9" t="s">
        <v>461</v>
      </c>
      <c r="B128" s="13">
        <v>120</v>
      </c>
    </row>
    <row r="129" spans="1:2" ht="14" x14ac:dyDescent="0.15">
      <c r="A129" s="9" t="s">
        <v>317</v>
      </c>
      <c r="B129" s="13">
        <v>125</v>
      </c>
    </row>
    <row r="130" spans="1:2" ht="14" x14ac:dyDescent="0.15">
      <c r="A130" s="9" t="s">
        <v>464</v>
      </c>
      <c r="B130" s="13">
        <v>126</v>
      </c>
    </row>
    <row r="131" spans="1:2" ht="14" x14ac:dyDescent="0.15">
      <c r="A131" s="9" t="s">
        <v>477</v>
      </c>
      <c r="B131" s="13">
        <v>126</v>
      </c>
    </row>
    <row r="132" spans="1:2" ht="14" x14ac:dyDescent="0.15">
      <c r="A132" s="9" t="s">
        <v>388</v>
      </c>
      <c r="B132" s="13">
        <v>130</v>
      </c>
    </row>
    <row r="133" spans="1:2" ht="14" x14ac:dyDescent="0.15">
      <c r="A133" s="9" t="s">
        <v>303</v>
      </c>
      <c r="B133" s="13">
        <v>133</v>
      </c>
    </row>
    <row r="134" spans="1:2" ht="14" x14ac:dyDescent="0.15">
      <c r="A134" s="9" t="s">
        <v>375</v>
      </c>
      <c r="B134" s="13">
        <v>140</v>
      </c>
    </row>
    <row r="135" spans="1:2" ht="14" x14ac:dyDescent="0.15">
      <c r="A135" s="9" t="s">
        <v>329</v>
      </c>
      <c r="B135" s="13">
        <v>148</v>
      </c>
    </row>
    <row r="136" spans="1:2" ht="14" x14ac:dyDescent="0.15">
      <c r="A136" s="9" t="s">
        <v>418</v>
      </c>
      <c r="B136" s="13">
        <v>150</v>
      </c>
    </row>
    <row r="137" spans="1:2" ht="14" x14ac:dyDescent="0.15">
      <c r="A137" s="9" t="s">
        <v>362</v>
      </c>
      <c r="B137" s="13">
        <v>162</v>
      </c>
    </row>
    <row r="138" spans="1:2" ht="14" x14ac:dyDescent="0.15">
      <c r="A138" s="9" t="s">
        <v>358</v>
      </c>
      <c r="B138" s="13">
        <v>164</v>
      </c>
    </row>
    <row r="139" spans="1:2" ht="14" x14ac:dyDescent="0.15">
      <c r="A139" s="9" t="s">
        <v>392</v>
      </c>
      <c r="B139" s="13">
        <v>164</v>
      </c>
    </row>
    <row r="140" spans="1:2" ht="14" x14ac:dyDescent="0.15">
      <c r="A140" s="9" t="s">
        <v>446</v>
      </c>
      <c r="B140" s="13">
        <v>167</v>
      </c>
    </row>
    <row r="141" spans="1:2" ht="14" x14ac:dyDescent="0.15">
      <c r="A141" s="9" t="s">
        <v>438</v>
      </c>
      <c r="B141" s="13">
        <v>188</v>
      </c>
    </row>
    <row r="142" spans="1:2" ht="14" x14ac:dyDescent="0.15">
      <c r="A142" s="9" t="s">
        <v>290</v>
      </c>
      <c r="B142" s="13">
        <v>194</v>
      </c>
    </row>
    <row r="143" spans="1:2" ht="14" x14ac:dyDescent="0.15">
      <c r="A143" s="9" t="s">
        <v>353</v>
      </c>
      <c r="B143" s="13">
        <v>196</v>
      </c>
    </row>
    <row r="144" spans="1:2" ht="14" x14ac:dyDescent="0.15">
      <c r="A144" s="9" t="s">
        <v>301</v>
      </c>
      <c r="B144" s="13">
        <v>202</v>
      </c>
    </row>
    <row r="145" spans="1:2" ht="14" x14ac:dyDescent="0.15">
      <c r="A145" s="9" t="s">
        <v>341</v>
      </c>
      <c r="B145" s="13">
        <v>212</v>
      </c>
    </row>
    <row r="146" spans="1:2" ht="14" x14ac:dyDescent="0.15">
      <c r="A146" s="9" t="s">
        <v>251</v>
      </c>
      <c r="B146" s="13">
        <v>214</v>
      </c>
    </row>
    <row r="147" spans="1:2" ht="14" x14ac:dyDescent="0.15">
      <c r="A147" s="9" t="s">
        <v>326</v>
      </c>
      <c r="B147" s="13">
        <v>220</v>
      </c>
    </row>
    <row r="148" spans="1:2" ht="14" x14ac:dyDescent="0.15">
      <c r="A148" s="9" t="s">
        <v>300</v>
      </c>
      <c r="B148" s="13">
        <v>222</v>
      </c>
    </row>
    <row r="149" spans="1:2" ht="14" x14ac:dyDescent="0.15">
      <c r="A149" s="9" t="s">
        <v>435</v>
      </c>
      <c r="B149" s="13">
        <v>232</v>
      </c>
    </row>
    <row r="150" spans="1:2" ht="14" x14ac:dyDescent="0.15">
      <c r="A150" s="9" t="s">
        <v>360</v>
      </c>
      <c r="B150" s="13">
        <v>234</v>
      </c>
    </row>
    <row r="151" spans="1:2" ht="14" x14ac:dyDescent="0.15">
      <c r="A151" s="9" t="s">
        <v>425</v>
      </c>
      <c r="B151" s="13">
        <v>244</v>
      </c>
    </row>
    <row r="152" spans="1:2" ht="14" x14ac:dyDescent="0.15">
      <c r="A152" s="9" t="s">
        <v>335</v>
      </c>
      <c r="B152" s="13">
        <v>246</v>
      </c>
    </row>
    <row r="153" spans="1:2" ht="14" x14ac:dyDescent="0.15">
      <c r="A153" s="9" t="s">
        <v>356</v>
      </c>
      <c r="B153" s="13">
        <v>249</v>
      </c>
    </row>
    <row r="154" spans="1:2" ht="14" x14ac:dyDescent="0.15">
      <c r="A154" s="9" t="s">
        <v>319</v>
      </c>
      <c r="B154" s="13">
        <v>256</v>
      </c>
    </row>
    <row r="155" spans="1:2" ht="14" x14ac:dyDescent="0.15">
      <c r="A155" s="9" t="s">
        <v>286</v>
      </c>
      <c r="B155" s="13">
        <v>259</v>
      </c>
    </row>
    <row r="156" spans="1:2" ht="14" x14ac:dyDescent="0.15">
      <c r="A156" s="9" t="s">
        <v>448</v>
      </c>
      <c r="B156" s="13">
        <v>267</v>
      </c>
    </row>
    <row r="157" spans="1:2" ht="14" x14ac:dyDescent="0.15">
      <c r="A157" s="9" t="s">
        <v>365</v>
      </c>
      <c r="B157" s="13">
        <v>270</v>
      </c>
    </row>
    <row r="158" spans="1:2" ht="14" x14ac:dyDescent="0.15">
      <c r="A158" s="9" t="s">
        <v>434</v>
      </c>
      <c r="B158" s="13">
        <v>274</v>
      </c>
    </row>
    <row r="159" spans="1:2" ht="14" x14ac:dyDescent="0.15">
      <c r="A159" s="9" t="s">
        <v>469</v>
      </c>
      <c r="B159" s="13">
        <v>275</v>
      </c>
    </row>
    <row r="160" spans="1:2" ht="14" x14ac:dyDescent="0.15">
      <c r="A160" s="9" t="s">
        <v>339</v>
      </c>
      <c r="B160" s="13">
        <v>280</v>
      </c>
    </row>
    <row r="161" spans="1:2" ht="14" x14ac:dyDescent="0.15">
      <c r="A161" s="9" t="s">
        <v>467</v>
      </c>
      <c r="B161" s="13">
        <v>283</v>
      </c>
    </row>
    <row r="162" spans="1:2" ht="14" x14ac:dyDescent="0.15">
      <c r="A162" s="9" t="s">
        <v>280</v>
      </c>
      <c r="B162" s="13">
        <v>286</v>
      </c>
    </row>
    <row r="163" spans="1:2" ht="14" x14ac:dyDescent="0.15">
      <c r="A163" s="9" t="s">
        <v>481</v>
      </c>
      <c r="B163" s="13">
        <v>295</v>
      </c>
    </row>
    <row r="164" spans="1:2" ht="14" x14ac:dyDescent="0.15">
      <c r="A164" s="9" t="s">
        <v>404</v>
      </c>
      <c r="B164" s="13">
        <v>304</v>
      </c>
    </row>
    <row r="165" spans="1:2" ht="14" x14ac:dyDescent="0.15">
      <c r="A165" s="9" t="s">
        <v>377</v>
      </c>
      <c r="B165" s="13">
        <v>333</v>
      </c>
    </row>
    <row r="166" spans="1:2" ht="14" x14ac:dyDescent="0.15">
      <c r="A166" s="9" t="s">
        <v>473</v>
      </c>
      <c r="B166" s="13">
        <v>336</v>
      </c>
    </row>
    <row r="167" spans="1:2" ht="14" x14ac:dyDescent="0.15">
      <c r="A167" s="9" t="s">
        <v>274</v>
      </c>
      <c r="B167" s="13">
        <v>338</v>
      </c>
    </row>
    <row r="168" spans="1:2" ht="14" x14ac:dyDescent="0.15">
      <c r="A168" s="9" t="s">
        <v>367</v>
      </c>
      <c r="B168" s="13">
        <v>347</v>
      </c>
    </row>
    <row r="169" spans="1:2" ht="14" x14ac:dyDescent="0.15">
      <c r="A169" s="9" t="s">
        <v>349</v>
      </c>
      <c r="B169" s="13">
        <v>351</v>
      </c>
    </row>
    <row r="170" spans="1:2" ht="14" x14ac:dyDescent="0.15">
      <c r="A170" s="9" t="s">
        <v>424</v>
      </c>
      <c r="B170" s="13">
        <v>360</v>
      </c>
    </row>
    <row r="171" spans="1:2" ht="14" x14ac:dyDescent="0.15">
      <c r="A171" s="9" t="s">
        <v>347</v>
      </c>
      <c r="B171" s="13">
        <v>365</v>
      </c>
    </row>
    <row r="172" spans="1:2" ht="14" x14ac:dyDescent="0.15">
      <c r="A172" s="9" t="s">
        <v>429</v>
      </c>
      <c r="B172" s="13">
        <v>368</v>
      </c>
    </row>
    <row r="173" spans="1:2" ht="14" x14ac:dyDescent="0.15">
      <c r="A173" s="9" t="s">
        <v>445</v>
      </c>
      <c r="B173" s="13">
        <v>378</v>
      </c>
    </row>
    <row r="174" spans="1:2" ht="14" x14ac:dyDescent="0.15">
      <c r="A174" s="9" t="s">
        <v>361</v>
      </c>
      <c r="B174" s="13">
        <v>404</v>
      </c>
    </row>
    <row r="175" spans="1:2" ht="14" x14ac:dyDescent="0.15">
      <c r="A175" s="9" t="s">
        <v>313</v>
      </c>
      <c r="B175" s="13">
        <v>468</v>
      </c>
    </row>
    <row r="176" spans="1:2" ht="14" x14ac:dyDescent="0.15">
      <c r="A176" s="9" t="s">
        <v>443</v>
      </c>
      <c r="B176" s="13">
        <v>492</v>
      </c>
    </row>
    <row r="177" spans="1:3" ht="14" x14ac:dyDescent="0.15">
      <c r="A177" s="9" t="s">
        <v>422</v>
      </c>
      <c r="B177" s="13">
        <v>513</v>
      </c>
    </row>
    <row r="178" spans="1:3" ht="14" x14ac:dyDescent="0.15">
      <c r="A178" s="9" t="s">
        <v>342</v>
      </c>
      <c r="B178" s="13">
        <v>567</v>
      </c>
    </row>
    <row r="179" spans="1:3" ht="14" x14ac:dyDescent="0.15">
      <c r="A179" s="9" t="s">
        <v>475</v>
      </c>
      <c r="B179" s="13">
        <v>580</v>
      </c>
    </row>
    <row r="180" spans="1:3" ht="14" x14ac:dyDescent="0.15">
      <c r="A180" s="9" t="s">
        <v>282</v>
      </c>
      <c r="B180" s="13">
        <v>611</v>
      </c>
    </row>
    <row r="181" spans="1:3" ht="14" x14ac:dyDescent="0.15">
      <c r="A181" s="9" t="s">
        <v>415</v>
      </c>
      <c r="B181" s="13">
        <v>644</v>
      </c>
    </row>
    <row r="182" spans="1:3" ht="14" x14ac:dyDescent="0.15">
      <c r="A182" s="9" t="s">
        <v>447</v>
      </c>
      <c r="B182" s="13">
        <v>703</v>
      </c>
    </row>
    <row r="183" spans="1:3" ht="14" x14ac:dyDescent="0.15">
      <c r="A183" s="9" t="s">
        <v>307</v>
      </c>
      <c r="B183" s="13">
        <v>770</v>
      </c>
    </row>
    <row r="184" spans="1:3" ht="14" x14ac:dyDescent="0.15">
      <c r="A184" s="9" t="s">
        <v>410</v>
      </c>
      <c r="B184" s="13">
        <v>854</v>
      </c>
    </row>
    <row r="185" spans="1:3" ht="14" x14ac:dyDescent="0.15">
      <c r="A185" s="9" t="s">
        <v>480</v>
      </c>
      <c r="B185" s="13">
        <v>856</v>
      </c>
    </row>
    <row r="186" spans="1:3" ht="14" x14ac:dyDescent="0.15">
      <c r="A186" s="9" t="s">
        <v>302</v>
      </c>
      <c r="B186" s="13">
        <v>980</v>
      </c>
      <c r="C186">
        <f>980+328</f>
        <v>1308</v>
      </c>
    </row>
    <row r="187" spans="1:3" ht="14" x14ac:dyDescent="0.15">
      <c r="A187" s="9" t="s">
        <v>428</v>
      </c>
      <c r="B187" s="13">
        <v>1066</v>
      </c>
    </row>
    <row r="188" spans="1:3" ht="14" x14ac:dyDescent="0.15">
      <c r="A188" s="9" t="s">
        <v>421</v>
      </c>
      <c r="B188" s="13">
        <v>1505</v>
      </c>
    </row>
    <row r="189" spans="1:3" ht="14" x14ac:dyDescent="0.15">
      <c r="A189" s="9" t="s">
        <v>308</v>
      </c>
      <c r="B189" s="13">
        <v>1700</v>
      </c>
    </row>
    <row r="190" spans="1:3" ht="14" x14ac:dyDescent="0.15">
      <c r="A190" s="9" t="s">
        <v>363</v>
      </c>
      <c r="B190" s="13">
        <v>2066</v>
      </c>
    </row>
    <row r="191" spans="1:3" ht="14" x14ac:dyDescent="0.15">
      <c r="A191" s="9" t="s">
        <v>350</v>
      </c>
      <c r="B191" s="13">
        <v>2519</v>
      </c>
    </row>
    <row r="192" spans="1:3" ht="14" x14ac:dyDescent="0.15">
      <c r="A192" s="9" t="s">
        <v>315</v>
      </c>
      <c r="B192" s="13">
        <v>3225</v>
      </c>
    </row>
    <row r="193" spans="1:3" ht="14" x14ac:dyDescent="0.15">
      <c r="A193" s="9" t="s">
        <v>310</v>
      </c>
      <c r="B193" s="13">
        <v>3251</v>
      </c>
    </row>
    <row r="194" spans="1:3" ht="14" x14ac:dyDescent="0.15">
      <c r="A194" s="9" t="s">
        <v>408</v>
      </c>
      <c r="B194" s="13">
        <v>4535</v>
      </c>
    </row>
    <row r="195" spans="1:3" ht="14" x14ac:dyDescent="0.15">
      <c r="A195" s="9" t="s">
        <v>355</v>
      </c>
      <c r="B195" s="13">
        <v>4539</v>
      </c>
    </row>
    <row r="196" spans="1:3" ht="14" x14ac:dyDescent="0.15">
      <c r="A196" s="9" t="s">
        <v>293</v>
      </c>
      <c r="B196" s="13">
        <v>5363</v>
      </c>
    </row>
    <row r="197" spans="1:3" ht="14" x14ac:dyDescent="0.15">
      <c r="A197" s="9" t="s">
        <v>323</v>
      </c>
      <c r="B197" s="13">
        <v>5790</v>
      </c>
    </row>
    <row r="198" spans="1:3" ht="14" x14ac:dyDescent="0.15">
      <c r="A198" s="9" t="s">
        <v>325</v>
      </c>
      <c r="B198" s="13">
        <v>6468</v>
      </c>
    </row>
    <row r="199" spans="1:3" ht="14" x14ac:dyDescent="0.15">
      <c r="A199" s="9" t="s">
        <v>327</v>
      </c>
      <c r="B199" s="18">
        <f>SUM(B206:C206)</f>
        <v>52959</v>
      </c>
    </row>
    <row r="200" spans="1:3" ht="14" x14ac:dyDescent="0.15">
      <c r="A200" s="9" t="s">
        <v>351</v>
      </c>
      <c r="B200" s="18">
        <f>SUM(B208:C208)</f>
        <v>108868</v>
      </c>
    </row>
    <row r="201" spans="1:3" ht="14" x14ac:dyDescent="0.15">
      <c r="A201" s="9" t="s">
        <v>346</v>
      </c>
      <c r="B201" s="18">
        <f>SUM(B207:C207)</f>
        <v>150243</v>
      </c>
    </row>
    <row r="202" spans="1:3" ht="14" x14ac:dyDescent="0.15">
      <c r="A202" s="9" t="s">
        <v>394</v>
      </c>
      <c r="B202" s="18">
        <f>SUM(B205:C205)</f>
        <v>526807</v>
      </c>
    </row>
    <row r="203" spans="1:3" ht="14" x14ac:dyDescent="0.15">
      <c r="A203" s="16"/>
      <c r="B203" s="16"/>
    </row>
    <row r="204" spans="1:3" ht="14" x14ac:dyDescent="0.15">
      <c r="A204" s="16" t="s">
        <v>486</v>
      </c>
      <c r="B204" s="17">
        <v>204787</v>
      </c>
      <c r="C204" s="13"/>
    </row>
    <row r="205" spans="1:3" ht="14" x14ac:dyDescent="0.15">
      <c r="A205" s="16" t="s">
        <v>487</v>
      </c>
      <c r="B205" s="17">
        <v>157882</v>
      </c>
      <c r="C205" s="13">
        <v>368925</v>
      </c>
    </row>
    <row r="206" spans="1:3" ht="14" x14ac:dyDescent="0.15">
      <c r="A206" s="16" t="s">
        <v>488</v>
      </c>
      <c r="B206" s="17">
        <v>5943</v>
      </c>
      <c r="C206" s="13">
        <v>47016</v>
      </c>
    </row>
    <row r="207" spans="1:3" ht="14" x14ac:dyDescent="0.15">
      <c r="A207" s="16" t="s">
        <v>489</v>
      </c>
      <c r="B207" s="17">
        <v>15144</v>
      </c>
      <c r="C207" s="13">
        <v>135099</v>
      </c>
    </row>
    <row r="208" spans="1:3" ht="14" x14ac:dyDescent="0.15">
      <c r="A208" s="16" t="s">
        <v>490</v>
      </c>
      <c r="B208" s="17">
        <v>17035</v>
      </c>
      <c r="C208" s="13">
        <v>91833</v>
      </c>
    </row>
    <row r="209" spans="1:3" ht="14" x14ac:dyDescent="0.15">
      <c r="A209" s="16" t="s">
        <v>491</v>
      </c>
      <c r="B209" s="17">
        <v>8783</v>
      </c>
      <c r="C209">
        <f>SUM(C205:C208)</f>
        <v>642873</v>
      </c>
    </row>
    <row r="211" spans="1:3" ht="14" x14ac:dyDescent="0.15">
      <c r="A211" s="16" t="s">
        <v>494</v>
      </c>
    </row>
  </sheetData>
  <sortState xmlns:xlrd2="http://schemas.microsoft.com/office/spreadsheetml/2017/richdata2" ref="A2:B202">
    <sortCondition ref="B2:B20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E6BB-B2BC-4342-80BC-08A994544FB8}">
  <dimension ref="A1:J224"/>
  <sheetViews>
    <sheetView tabSelected="1" topLeftCell="A137" workbookViewId="0">
      <selection activeCell="A148" sqref="A148"/>
    </sheetView>
  </sheetViews>
  <sheetFormatPr baseColWidth="10" defaultRowHeight="13" x14ac:dyDescent="0.15"/>
  <cols>
    <col min="1" max="1" width="35.33203125" bestFit="1" customWidth="1"/>
    <col min="2" max="2" width="9" customWidth="1"/>
    <col min="6" max="6" width="19.33203125" bestFit="1" customWidth="1"/>
  </cols>
  <sheetData>
    <row r="1" spans="1:4" ht="14" x14ac:dyDescent="0.15">
      <c r="A1" s="10" t="s">
        <v>269</v>
      </c>
      <c r="B1" s="11" t="s">
        <v>486</v>
      </c>
      <c r="D1" s="11" t="s">
        <v>486</v>
      </c>
    </row>
    <row r="2" spans="1:4" ht="14" x14ac:dyDescent="0.15">
      <c r="A2" s="9" t="s">
        <v>270</v>
      </c>
      <c r="B2" s="13">
        <v>1</v>
      </c>
      <c r="D2" s="13">
        <v>1</v>
      </c>
    </row>
    <row r="3" spans="1:4" ht="14" x14ac:dyDescent="0.15">
      <c r="A3" s="9" t="s">
        <v>331</v>
      </c>
      <c r="B3" s="13">
        <v>1</v>
      </c>
      <c r="D3" s="13">
        <v>1</v>
      </c>
    </row>
    <row r="4" spans="1:4" ht="14" x14ac:dyDescent="0.15">
      <c r="A4" s="9" t="s">
        <v>376</v>
      </c>
      <c r="B4" s="13">
        <v>1</v>
      </c>
      <c r="D4" s="13">
        <v>1</v>
      </c>
    </row>
    <row r="5" spans="1:4" ht="14" x14ac:dyDescent="0.15">
      <c r="A5" s="9" t="s">
        <v>381</v>
      </c>
      <c r="B5" s="13">
        <v>1</v>
      </c>
      <c r="D5" s="13">
        <v>1</v>
      </c>
    </row>
    <row r="6" spans="1:4" ht="14" x14ac:dyDescent="0.15">
      <c r="A6" s="9" t="s">
        <v>384</v>
      </c>
      <c r="B6" s="13">
        <v>1</v>
      </c>
      <c r="D6" s="13">
        <v>1</v>
      </c>
    </row>
    <row r="7" spans="1:4" ht="14" x14ac:dyDescent="0.15">
      <c r="A7" s="9" t="s">
        <v>387</v>
      </c>
      <c r="B7" s="13">
        <v>1</v>
      </c>
      <c r="D7" s="13">
        <v>1</v>
      </c>
    </row>
    <row r="8" spans="1:4" ht="14" x14ac:dyDescent="0.15">
      <c r="A8" s="9" t="s">
        <v>393</v>
      </c>
      <c r="B8" s="13">
        <v>1</v>
      </c>
      <c r="D8" s="13">
        <v>1</v>
      </c>
    </row>
    <row r="9" spans="1:4" ht="14" x14ac:dyDescent="0.15">
      <c r="A9" s="9" t="s">
        <v>403</v>
      </c>
      <c r="B9" s="13">
        <v>1</v>
      </c>
      <c r="D9" s="13">
        <v>1</v>
      </c>
    </row>
    <row r="10" spans="1:4" ht="14" x14ac:dyDescent="0.15">
      <c r="A10" s="9" t="s">
        <v>272</v>
      </c>
      <c r="B10" s="13">
        <v>2</v>
      </c>
      <c r="D10" s="13">
        <v>2</v>
      </c>
    </row>
    <row r="11" spans="1:4" ht="14" x14ac:dyDescent="0.15">
      <c r="A11" s="9" t="s">
        <v>276</v>
      </c>
      <c r="B11" s="13">
        <v>2</v>
      </c>
      <c r="D11" s="13">
        <v>2</v>
      </c>
    </row>
    <row r="12" spans="1:4" ht="14" x14ac:dyDescent="0.15">
      <c r="A12" s="9" t="s">
        <v>289</v>
      </c>
      <c r="B12" s="13">
        <v>2</v>
      </c>
      <c r="D12" s="13">
        <v>2</v>
      </c>
    </row>
    <row r="13" spans="1:4" ht="14" x14ac:dyDescent="0.15">
      <c r="A13" s="9" t="s">
        <v>336</v>
      </c>
      <c r="B13" s="13">
        <v>2</v>
      </c>
      <c r="D13" s="13">
        <v>2</v>
      </c>
    </row>
    <row r="14" spans="1:4" ht="14" x14ac:dyDescent="0.15">
      <c r="A14" s="9" t="s">
        <v>337</v>
      </c>
      <c r="B14" s="13">
        <v>2</v>
      </c>
      <c r="D14" s="13">
        <v>2</v>
      </c>
    </row>
    <row r="15" spans="1:4" ht="14" x14ac:dyDescent="0.15">
      <c r="A15" s="9" t="s">
        <v>389</v>
      </c>
      <c r="B15" s="13">
        <v>2</v>
      </c>
      <c r="D15" s="13">
        <v>2</v>
      </c>
    </row>
    <row r="16" spans="1:4" ht="14" x14ac:dyDescent="0.15">
      <c r="A16" s="9" t="s">
        <v>399</v>
      </c>
      <c r="B16" s="13">
        <v>2</v>
      </c>
      <c r="D16" s="13">
        <v>2</v>
      </c>
    </row>
    <row r="17" spans="1:4" ht="14" x14ac:dyDescent="0.15">
      <c r="A17" s="9" t="s">
        <v>402</v>
      </c>
      <c r="B17" s="13">
        <v>2</v>
      </c>
      <c r="D17" s="13">
        <v>2</v>
      </c>
    </row>
    <row r="18" spans="1:4" ht="14" x14ac:dyDescent="0.15">
      <c r="A18" s="9" t="s">
        <v>414</v>
      </c>
      <c r="B18" s="13">
        <v>2</v>
      </c>
      <c r="D18" s="13">
        <v>2</v>
      </c>
    </row>
    <row r="19" spans="1:4" ht="14" x14ac:dyDescent="0.15">
      <c r="A19" s="9" t="s">
        <v>437</v>
      </c>
      <c r="B19" s="13">
        <v>2</v>
      </c>
      <c r="D19" s="13">
        <v>2</v>
      </c>
    </row>
    <row r="20" spans="1:4" ht="14" x14ac:dyDescent="0.15">
      <c r="A20" s="9" t="s">
        <v>281</v>
      </c>
      <c r="B20" s="13">
        <v>3</v>
      </c>
      <c r="D20" s="13">
        <v>3</v>
      </c>
    </row>
    <row r="21" spans="1:4" ht="14" x14ac:dyDescent="0.15">
      <c r="A21" s="9" t="s">
        <v>345</v>
      </c>
      <c r="B21" s="13">
        <v>3</v>
      </c>
      <c r="D21" s="13">
        <v>3</v>
      </c>
    </row>
    <row r="22" spans="1:4" ht="14" x14ac:dyDescent="0.15">
      <c r="A22" s="9" t="s">
        <v>354</v>
      </c>
      <c r="B22" s="13">
        <v>3</v>
      </c>
      <c r="D22" s="13">
        <v>3</v>
      </c>
    </row>
    <row r="23" spans="1:4" ht="14" x14ac:dyDescent="0.15">
      <c r="A23" s="9" t="s">
        <v>304</v>
      </c>
      <c r="B23" s="13">
        <v>4</v>
      </c>
      <c r="D23" s="13">
        <v>4</v>
      </c>
    </row>
    <row r="24" spans="1:4" ht="14" x14ac:dyDescent="0.15">
      <c r="A24" s="9" t="s">
        <v>382</v>
      </c>
      <c r="B24" s="13">
        <v>4</v>
      </c>
      <c r="D24" s="13">
        <v>4</v>
      </c>
    </row>
    <row r="25" spans="1:4" ht="14" x14ac:dyDescent="0.15">
      <c r="A25" s="9" t="s">
        <v>419</v>
      </c>
      <c r="B25" s="13">
        <v>4</v>
      </c>
      <c r="D25" s="13">
        <v>4</v>
      </c>
    </row>
    <row r="26" spans="1:4" ht="14" x14ac:dyDescent="0.15">
      <c r="A26" s="9" t="s">
        <v>441</v>
      </c>
      <c r="B26" s="13">
        <v>4</v>
      </c>
      <c r="D26" s="13">
        <v>4</v>
      </c>
    </row>
    <row r="27" spans="1:4" ht="14" x14ac:dyDescent="0.15">
      <c r="A27" s="9" t="s">
        <v>401</v>
      </c>
      <c r="B27" s="13">
        <v>5</v>
      </c>
      <c r="D27" s="13">
        <v>5</v>
      </c>
    </row>
    <row r="28" spans="1:4" ht="14" x14ac:dyDescent="0.15">
      <c r="A28" s="9" t="s">
        <v>253</v>
      </c>
      <c r="B28" s="13">
        <v>5</v>
      </c>
      <c r="D28" s="13">
        <v>5</v>
      </c>
    </row>
    <row r="29" spans="1:4" ht="14" x14ac:dyDescent="0.15">
      <c r="A29" s="9" t="s">
        <v>292</v>
      </c>
      <c r="B29" s="13">
        <v>6</v>
      </c>
      <c r="D29" s="13">
        <v>6</v>
      </c>
    </row>
    <row r="30" spans="1:4" ht="14" x14ac:dyDescent="0.15">
      <c r="A30" s="9" t="s">
        <v>316</v>
      </c>
      <c r="B30" s="13">
        <v>6</v>
      </c>
      <c r="D30" s="13">
        <v>6</v>
      </c>
    </row>
    <row r="31" spans="1:4" ht="14" x14ac:dyDescent="0.15">
      <c r="A31" s="9" t="s">
        <v>321</v>
      </c>
      <c r="B31" s="13">
        <v>6</v>
      </c>
      <c r="D31" s="13">
        <v>6</v>
      </c>
    </row>
    <row r="32" spans="1:4" ht="14" x14ac:dyDescent="0.15">
      <c r="A32" s="9" t="s">
        <v>385</v>
      </c>
      <c r="B32" s="13">
        <v>6</v>
      </c>
      <c r="D32" s="13">
        <v>6</v>
      </c>
    </row>
    <row r="33" spans="1:4" ht="14" x14ac:dyDescent="0.15">
      <c r="A33" s="9" t="s">
        <v>426</v>
      </c>
      <c r="B33" s="13">
        <v>6</v>
      </c>
      <c r="D33" s="13">
        <v>6</v>
      </c>
    </row>
    <row r="34" spans="1:4" ht="14" x14ac:dyDescent="0.15">
      <c r="A34" s="9" t="s">
        <v>470</v>
      </c>
      <c r="B34" s="13">
        <v>6</v>
      </c>
      <c r="D34" s="13">
        <v>6</v>
      </c>
    </row>
    <row r="35" spans="1:4" ht="14" x14ac:dyDescent="0.15">
      <c r="A35" s="9" t="s">
        <v>318</v>
      </c>
      <c r="B35" s="13">
        <v>7</v>
      </c>
      <c r="D35" s="13">
        <v>7</v>
      </c>
    </row>
    <row r="36" spans="1:4" ht="14" x14ac:dyDescent="0.15">
      <c r="A36" s="9" t="s">
        <v>288</v>
      </c>
      <c r="B36" s="13">
        <v>8</v>
      </c>
      <c r="D36" s="13">
        <v>8</v>
      </c>
    </row>
    <row r="37" spans="1:4" ht="14" x14ac:dyDescent="0.15">
      <c r="A37" s="9" t="s">
        <v>474</v>
      </c>
      <c r="B37" s="13">
        <v>8</v>
      </c>
      <c r="D37" s="13">
        <v>8</v>
      </c>
    </row>
    <row r="38" spans="1:4" ht="14" x14ac:dyDescent="0.15">
      <c r="A38" s="9" t="s">
        <v>348</v>
      </c>
      <c r="B38" s="13">
        <v>9</v>
      </c>
      <c r="D38" s="13">
        <v>9</v>
      </c>
    </row>
    <row r="39" spans="1:4" ht="14" x14ac:dyDescent="0.15">
      <c r="A39" s="9" t="s">
        <v>294</v>
      </c>
      <c r="B39" s="13">
        <v>10</v>
      </c>
      <c r="D39" s="13">
        <v>10</v>
      </c>
    </row>
    <row r="40" spans="1:4" ht="14" x14ac:dyDescent="0.15">
      <c r="A40" s="9" t="s">
        <v>305</v>
      </c>
      <c r="B40" s="13">
        <v>10</v>
      </c>
      <c r="D40" s="13">
        <v>10</v>
      </c>
    </row>
    <row r="41" spans="1:4" ht="14" x14ac:dyDescent="0.15">
      <c r="A41" s="9" t="s">
        <v>334</v>
      </c>
      <c r="B41" s="13">
        <v>10</v>
      </c>
      <c r="D41" s="13">
        <v>10</v>
      </c>
    </row>
    <row r="42" spans="1:4" ht="14" x14ac:dyDescent="0.15">
      <c r="A42" s="9" t="s">
        <v>256</v>
      </c>
      <c r="B42" s="13">
        <v>10</v>
      </c>
      <c r="D42" s="13">
        <v>10</v>
      </c>
    </row>
    <row r="43" spans="1:4" ht="14" x14ac:dyDescent="0.15">
      <c r="A43" s="9" t="s">
        <v>252</v>
      </c>
      <c r="B43" s="13">
        <v>12</v>
      </c>
      <c r="D43" s="13">
        <v>12</v>
      </c>
    </row>
    <row r="44" spans="1:4" ht="14" x14ac:dyDescent="0.15">
      <c r="A44" s="9" t="s">
        <v>439</v>
      </c>
      <c r="B44" s="13">
        <v>14</v>
      </c>
      <c r="D44" s="13">
        <v>14</v>
      </c>
    </row>
    <row r="45" spans="1:4" ht="14" x14ac:dyDescent="0.15">
      <c r="A45" s="9" t="s">
        <v>483</v>
      </c>
      <c r="B45" s="13">
        <v>14</v>
      </c>
      <c r="D45" s="13">
        <v>14</v>
      </c>
    </row>
    <row r="46" spans="1:4" ht="14" x14ac:dyDescent="0.15">
      <c r="A46" s="9" t="s">
        <v>462</v>
      </c>
      <c r="B46" s="13">
        <v>16</v>
      </c>
      <c r="D46" s="13">
        <v>16</v>
      </c>
    </row>
    <row r="47" spans="1:4" ht="14" x14ac:dyDescent="0.15">
      <c r="A47" s="9" t="s">
        <v>306</v>
      </c>
      <c r="B47" s="13">
        <v>17</v>
      </c>
      <c r="D47" s="13">
        <v>17</v>
      </c>
    </row>
    <row r="48" spans="1:4" ht="14" x14ac:dyDescent="0.15">
      <c r="A48" s="9" t="s">
        <v>328</v>
      </c>
      <c r="B48" s="13">
        <v>17</v>
      </c>
      <c r="D48" s="13">
        <v>17</v>
      </c>
    </row>
    <row r="49" spans="1:10" ht="14" x14ac:dyDescent="0.15">
      <c r="A49" s="8" t="s">
        <v>265</v>
      </c>
      <c r="B49" s="12" t="s">
        <v>266</v>
      </c>
      <c r="D49" s="12" t="s">
        <v>266</v>
      </c>
    </row>
    <row r="50" spans="1:10" ht="14" x14ac:dyDescent="0.15">
      <c r="A50" s="9" t="s">
        <v>338</v>
      </c>
      <c r="B50" s="13">
        <v>18</v>
      </c>
      <c r="D50" s="13">
        <v>18</v>
      </c>
    </row>
    <row r="51" spans="1:10" ht="14" x14ac:dyDescent="0.15">
      <c r="A51" s="9" t="s">
        <v>378</v>
      </c>
      <c r="B51" s="13">
        <v>18</v>
      </c>
      <c r="D51" s="13">
        <v>18</v>
      </c>
    </row>
    <row r="52" spans="1:10" ht="14" x14ac:dyDescent="0.15">
      <c r="A52" s="9" t="s">
        <v>383</v>
      </c>
      <c r="B52" s="13">
        <v>18</v>
      </c>
      <c r="D52" s="13">
        <v>18</v>
      </c>
      <c r="J52">
        <f>18+25+14</f>
        <v>57</v>
      </c>
    </row>
    <row r="53" spans="1:10" ht="14" x14ac:dyDescent="0.15">
      <c r="A53" s="9" t="s">
        <v>460</v>
      </c>
      <c r="B53" s="13">
        <v>18</v>
      </c>
      <c r="D53" s="13">
        <v>18</v>
      </c>
    </row>
    <row r="54" spans="1:10" ht="14" x14ac:dyDescent="0.15">
      <c r="A54" s="9" t="s">
        <v>320</v>
      </c>
      <c r="B54" s="13">
        <v>19</v>
      </c>
      <c r="D54" s="13">
        <v>19</v>
      </c>
    </row>
    <row r="55" spans="1:10" ht="14" x14ac:dyDescent="0.15">
      <c r="A55" s="9" t="s">
        <v>459</v>
      </c>
      <c r="B55" s="13">
        <v>20</v>
      </c>
      <c r="D55" s="13">
        <v>20</v>
      </c>
    </row>
    <row r="56" spans="1:10" ht="14" x14ac:dyDescent="0.15">
      <c r="A56" s="9" t="s">
        <v>278</v>
      </c>
      <c r="B56" s="13">
        <v>21</v>
      </c>
      <c r="D56" s="13">
        <v>21</v>
      </c>
    </row>
    <row r="57" spans="1:10" ht="14" x14ac:dyDescent="0.15">
      <c r="A57" s="9" t="s">
        <v>420</v>
      </c>
      <c r="B57" s="13">
        <v>22</v>
      </c>
      <c r="D57" s="13">
        <v>22</v>
      </c>
    </row>
    <row r="58" spans="1:10" ht="14" x14ac:dyDescent="0.15">
      <c r="A58" s="9" t="s">
        <v>430</v>
      </c>
      <c r="B58" s="13">
        <v>22</v>
      </c>
      <c r="D58" s="13">
        <v>22</v>
      </c>
    </row>
    <row r="59" spans="1:10" ht="14" x14ac:dyDescent="0.15">
      <c r="A59" s="9" t="s">
        <v>409</v>
      </c>
      <c r="B59" s="13">
        <v>23</v>
      </c>
      <c r="D59" s="13">
        <v>23</v>
      </c>
    </row>
    <row r="60" spans="1:10" ht="14" x14ac:dyDescent="0.15">
      <c r="A60" s="9" t="s">
        <v>416</v>
      </c>
      <c r="B60" s="13">
        <v>23</v>
      </c>
      <c r="D60" s="13">
        <v>23</v>
      </c>
    </row>
    <row r="61" spans="1:10" ht="14" x14ac:dyDescent="0.15">
      <c r="A61" s="9" t="s">
        <v>287</v>
      </c>
      <c r="B61" s="13">
        <v>24</v>
      </c>
      <c r="D61" s="13">
        <v>24</v>
      </c>
    </row>
    <row r="62" spans="1:10" ht="14" x14ac:dyDescent="0.15">
      <c r="A62" s="9" t="s">
        <v>373</v>
      </c>
      <c r="B62" s="13">
        <v>24</v>
      </c>
      <c r="D62" s="13">
        <v>24</v>
      </c>
    </row>
    <row r="63" spans="1:10" ht="14" x14ac:dyDescent="0.15">
      <c r="A63" s="9" t="s">
        <v>314</v>
      </c>
      <c r="B63" s="13">
        <v>25</v>
      </c>
      <c r="D63" s="13">
        <v>25</v>
      </c>
    </row>
    <row r="64" spans="1:10" ht="14" x14ac:dyDescent="0.15">
      <c r="A64" s="9" t="s">
        <v>352</v>
      </c>
      <c r="B64" s="13">
        <v>25</v>
      </c>
      <c r="D64" s="13">
        <v>25</v>
      </c>
    </row>
    <row r="65" spans="1:4" ht="14" x14ac:dyDescent="0.15">
      <c r="A65" s="9" t="s">
        <v>412</v>
      </c>
      <c r="B65" s="13">
        <v>25</v>
      </c>
      <c r="D65" s="13">
        <v>25</v>
      </c>
    </row>
    <row r="66" spans="1:4" ht="14" x14ac:dyDescent="0.15">
      <c r="A66" s="9" t="s">
        <v>413</v>
      </c>
      <c r="B66" s="13">
        <v>27</v>
      </c>
      <c r="D66" s="13">
        <v>27</v>
      </c>
    </row>
    <row r="67" spans="1:4" ht="14" x14ac:dyDescent="0.15">
      <c r="A67" s="9" t="s">
        <v>484</v>
      </c>
      <c r="B67" s="13">
        <v>27</v>
      </c>
      <c r="D67" s="13">
        <v>27</v>
      </c>
    </row>
    <row r="68" spans="1:4" ht="14" x14ac:dyDescent="0.15">
      <c r="A68" s="9" t="s">
        <v>330</v>
      </c>
      <c r="B68" s="13">
        <v>28</v>
      </c>
      <c r="D68" s="13">
        <v>28</v>
      </c>
    </row>
    <row r="69" spans="1:4" ht="14" x14ac:dyDescent="0.15">
      <c r="A69" s="9" t="s">
        <v>344</v>
      </c>
      <c r="B69" s="13">
        <v>28</v>
      </c>
      <c r="D69" s="13">
        <v>28</v>
      </c>
    </row>
    <row r="70" spans="1:4" ht="14" x14ac:dyDescent="0.15">
      <c r="A70" s="9" t="s">
        <v>299</v>
      </c>
      <c r="B70" s="13">
        <v>29</v>
      </c>
      <c r="D70" s="13">
        <v>29</v>
      </c>
    </row>
    <row r="71" spans="1:4" ht="14" x14ac:dyDescent="0.15">
      <c r="A71" s="9" t="s">
        <v>450</v>
      </c>
      <c r="B71" s="13">
        <v>29</v>
      </c>
      <c r="D71" s="13">
        <v>29</v>
      </c>
    </row>
    <row r="72" spans="1:4" ht="14" x14ac:dyDescent="0.15">
      <c r="A72" s="8" t="s">
        <v>257</v>
      </c>
      <c r="B72" s="12" t="s">
        <v>258</v>
      </c>
      <c r="D72" s="12" t="s">
        <v>258</v>
      </c>
    </row>
    <row r="73" spans="1:4" ht="14" x14ac:dyDescent="0.15">
      <c r="A73" s="9" t="s">
        <v>386</v>
      </c>
      <c r="B73" s="13">
        <v>31</v>
      </c>
      <c r="D73" s="13">
        <v>31</v>
      </c>
    </row>
    <row r="74" spans="1:4" ht="14" x14ac:dyDescent="0.15">
      <c r="A74" s="9" t="s">
        <v>456</v>
      </c>
      <c r="B74" s="13">
        <v>32</v>
      </c>
      <c r="D74" s="13">
        <v>32</v>
      </c>
    </row>
    <row r="75" spans="1:4" ht="14" x14ac:dyDescent="0.15">
      <c r="A75" s="9" t="s">
        <v>279</v>
      </c>
      <c r="B75" s="13">
        <v>33</v>
      </c>
      <c r="D75" s="13">
        <v>33</v>
      </c>
    </row>
    <row r="76" spans="1:4" ht="14" x14ac:dyDescent="0.15">
      <c r="A76" s="9" t="s">
        <v>285</v>
      </c>
      <c r="B76" s="13">
        <v>34</v>
      </c>
      <c r="D76" s="13">
        <v>34</v>
      </c>
    </row>
    <row r="77" spans="1:4" ht="14" x14ac:dyDescent="0.15">
      <c r="A77" s="9" t="s">
        <v>372</v>
      </c>
      <c r="B77" s="13">
        <v>37</v>
      </c>
      <c r="D77" s="13">
        <v>37</v>
      </c>
    </row>
    <row r="78" spans="1:4" ht="14" x14ac:dyDescent="0.15">
      <c r="A78" s="9" t="s">
        <v>284</v>
      </c>
      <c r="B78" s="13">
        <v>39</v>
      </c>
      <c r="D78" s="13">
        <v>39</v>
      </c>
    </row>
    <row r="79" spans="1:4" ht="14" x14ac:dyDescent="0.15">
      <c r="A79" s="9" t="s">
        <v>453</v>
      </c>
      <c r="B79" s="13">
        <v>40</v>
      </c>
      <c r="D79" s="13">
        <v>40</v>
      </c>
    </row>
    <row r="80" spans="1:4" ht="14" x14ac:dyDescent="0.15">
      <c r="A80" s="9" t="s">
        <v>333</v>
      </c>
      <c r="B80" s="13">
        <v>41</v>
      </c>
      <c r="D80" s="13">
        <v>41</v>
      </c>
    </row>
    <row r="81" spans="1:4" ht="14" x14ac:dyDescent="0.15">
      <c r="A81" s="9" t="s">
        <v>466</v>
      </c>
      <c r="B81" s="13">
        <v>41</v>
      </c>
      <c r="D81" s="13">
        <v>41</v>
      </c>
    </row>
    <row r="82" spans="1:4" ht="14" x14ac:dyDescent="0.15">
      <c r="A82" s="9" t="s">
        <v>273</v>
      </c>
      <c r="B82" s="13">
        <v>42</v>
      </c>
      <c r="D82" s="13">
        <v>42</v>
      </c>
    </row>
    <row r="83" spans="1:4" ht="14" x14ac:dyDescent="0.15">
      <c r="A83" s="9" t="s">
        <v>370</v>
      </c>
      <c r="B83" s="13">
        <v>42</v>
      </c>
      <c r="D83" s="13">
        <v>42</v>
      </c>
    </row>
    <row r="84" spans="1:4" ht="14" x14ac:dyDescent="0.15">
      <c r="A84" s="9" t="s">
        <v>468</v>
      </c>
      <c r="B84" s="13">
        <v>42</v>
      </c>
      <c r="D84" s="13">
        <v>42</v>
      </c>
    </row>
    <row r="85" spans="1:4" ht="14" x14ac:dyDescent="0.15">
      <c r="A85" s="9" t="s">
        <v>463</v>
      </c>
      <c r="B85" s="13">
        <v>44</v>
      </c>
      <c r="D85" s="13">
        <v>44</v>
      </c>
    </row>
    <row r="86" spans="1:4" ht="14" x14ac:dyDescent="0.15">
      <c r="A86" s="9" t="s">
        <v>312</v>
      </c>
      <c r="B86" s="13">
        <v>45</v>
      </c>
      <c r="D86" s="13">
        <v>45</v>
      </c>
    </row>
    <row r="87" spans="1:4" ht="14" x14ac:dyDescent="0.15">
      <c r="A87" s="9" t="s">
        <v>371</v>
      </c>
      <c r="B87" s="13">
        <v>46</v>
      </c>
      <c r="D87" s="13">
        <v>46</v>
      </c>
    </row>
    <row r="88" spans="1:4" ht="14" x14ac:dyDescent="0.15">
      <c r="A88" s="9" t="s">
        <v>322</v>
      </c>
      <c r="B88" s="13">
        <v>48</v>
      </c>
      <c r="D88" s="13">
        <v>48</v>
      </c>
    </row>
    <row r="89" spans="1:4" ht="14" x14ac:dyDescent="0.15">
      <c r="A89" s="9" t="s">
        <v>398</v>
      </c>
      <c r="B89" s="13">
        <v>48</v>
      </c>
      <c r="D89" s="13">
        <v>48</v>
      </c>
    </row>
    <row r="90" spans="1:4" ht="14" x14ac:dyDescent="0.15">
      <c r="A90" s="9" t="s">
        <v>458</v>
      </c>
      <c r="B90" s="13">
        <v>49</v>
      </c>
      <c r="D90" s="13">
        <v>49</v>
      </c>
    </row>
    <row r="91" spans="1:4" ht="14" x14ac:dyDescent="0.15">
      <c r="A91" s="9" t="s">
        <v>374</v>
      </c>
      <c r="B91" s="13">
        <v>51</v>
      </c>
      <c r="D91" s="13">
        <v>51</v>
      </c>
    </row>
    <row r="92" spans="1:4" ht="14" x14ac:dyDescent="0.15">
      <c r="A92" s="9" t="s">
        <v>431</v>
      </c>
      <c r="B92" s="13">
        <v>51</v>
      </c>
      <c r="D92" s="13">
        <v>51</v>
      </c>
    </row>
    <row r="93" spans="1:4" ht="14" x14ac:dyDescent="0.15">
      <c r="A93" s="9" t="s">
        <v>485</v>
      </c>
      <c r="B93" s="13">
        <v>51</v>
      </c>
      <c r="D93" s="13">
        <v>51</v>
      </c>
    </row>
    <row r="94" spans="1:4" ht="14" x14ac:dyDescent="0.15">
      <c r="A94" s="9" t="s">
        <v>283</v>
      </c>
      <c r="B94" s="13">
        <v>52</v>
      </c>
      <c r="D94" s="13">
        <v>52</v>
      </c>
    </row>
    <row r="95" spans="1:4" ht="14" x14ac:dyDescent="0.15">
      <c r="A95" s="9" t="s">
        <v>465</v>
      </c>
      <c r="B95" s="13">
        <v>54</v>
      </c>
      <c r="D95" s="13">
        <v>54</v>
      </c>
    </row>
    <row r="96" spans="1:4" ht="14" x14ac:dyDescent="0.15">
      <c r="A96" s="9" t="s">
        <v>472</v>
      </c>
      <c r="B96" s="13">
        <v>56</v>
      </c>
      <c r="D96" s="13">
        <v>56</v>
      </c>
    </row>
    <row r="97" spans="1:4" ht="14" x14ac:dyDescent="0.15">
      <c r="A97" s="9" t="s">
        <v>297</v>
      </c>
      <c r="B97" s="13">
        <v>59</v>
      </c>
      <c r="D97" s="13">
        <v>59</v>
      </c>
    </row>
    <row r="98" spans="1:4" ht="14" x14ac:dyDescent="0.15">
      <c r="A98" s="9" t="s">
        <v>357</v>
      </c>
      <c r="B98" s="13">
        <v>59</v>
      </c>
      <c r="D98" s="13">
        <v>59</v>
      </c>
    </row>
    <row r="99" spans="1:4" ht="14" x14ac:dyDescent="0.15">
      <c r="A99" s="9" t="s">
        <v>407</v>
      </c>
      <c r="B99" s="13">
        <v>59</v>
      </c>
      <c r="D99" s="13">
        <v>59</v>
      </c>
    </row>
    <row r="100" spans="1:4" ht="14" x14ac:dyDescent="0.15">
      <c r="A100" s="9" t="s">
        <v>451</v>
      </c>
      <c r="B100" s="13">
        <v>60</v>
      </c>
      <c r="D100" s="13">
        <v>60</v>
      </c>
    </row>
    <row r="101" spans="1:4" ht="14" x14ac:dyDescent="0.15">
      <c r="A101" s="9" t="s">
        <v>397</v>
      </c>
      <c r="B101" s="13">
        <v>66</v>
      </c>
      <c r="D101" s="13">
        <v>66</v>
      </c>
    </row>
    <row r="102" spans="1:4" ht="14" x14ac:dyDescent="0.15">
      <c r="A102" s="9" t="s">
        <v>440</v>
      </c>
      <c r="B102" s="13">
        <v>69</v>
      </c>
      <c r="D102" s="13">
        <v>69</v>
      </c>
    </row>
    <row r="103" spans="1:4" ht="14" x14ac:dyDescent="0.15">
      <c r="A103" s="9" t="s">
        <v>343</v>
      </c>
      <c r="B103" s="13">
        <v>71</v>
      </c>
      <c r="D103" s="13">
        <v>71</v>
      </c>
    </row>
    <row r="104" spans="1:4" ht="14" x14ac:dyDescent="0.15">
      <c r="A104" s="9" t="s">
        <v>296</v>
      </c>
      <c r="B104" s="13">
        <v>76</v>
      </c>
      <c r="D104" s="13">
        <v>76</v>
      </c>
    </row>
    <row r="105" spans="1:4" ht="14" x14ac:dyDescent="0.15">
      <c r="A105" s="9" t="s">
        <v>364</v>
      </c>
      <c r="B105" s="13">
        <v>76</v>
      </c>
      <c r="D105" s="13">
        <v>76</v>
      </c>
    </row>
    <row r="106" spans="1:4" ht="14" x14ac:dyDescent="0.15">
      <c r="A106" s="9" t="s">
        <v>436</v>
      </c>
      <c r="B106" s="13">
        <v>77</v>
      </c>
      <c r="D106" s="13">
        <v>77</v>
      </c>
    </row>
    <row r="107" spans="1:4" ht="14" x14ac:dyDescent="0.15">
      <c r="A107" s="9" t="s">
        <v>455</v>
      </c>
      <c r="B107" s="13">
        <v>77</v>
      </c>
      <c r="D107" s="13">
        <v>77</v>
      </c>
    </row>
    <row r="108" spans="1:4" ht="14" x14ac:dyDescent="0.15">
      <c r="A108" s="9" t="s">
        <v>366</v>
      </c>
      <c r="B108" s="13">
        <v>81</v>
      </c>
      <c r="D108" s="13">
        <v>81</v>
      </c>
    </row>
    <row r="109" spans="1:4" ht="14" x14ac:dyDescent="0.15">
      <c r="A109" s="9" t="s">
        <v>390</v>
      </c>
      <c r="B109" s="13">
        <v>83</v>
      </c>
      <c r="D109" s="13">
        <v>83</v>
      </c>
    </row>
    <row r="110" spans="1:4" ht="14" x14ac:dyDescent="0.15">
      <c r="A110" s="9" t="s">
        <v>395</v>
      </c>
      <c r="B110" s="13">
        <v>83</v>
      </c>
      <c r="D110" s="13">
        <v>83</v>
      </c>
    </row>
    <row r="111" spans="1:4" ht="14" x14ac:dyDescent="0.15">
      <c r="A111" s="9" t="s">
        <v>482</v>
      </c>
      <c r="B111" s="13">
        <v>84</v>
      </c>
      <c r="D111" s="13">
        <v>84</v>
      </c>
    </row>
    <row r="112" spans="1:4" ht="14" x14ac:dyDescent="0.15">
      <c r="A112" s="9" t="s">
        <v>478</v>
      </c>
      <c r="B112" s="13">
        <v>94</v>
      </c>
      <c r="D112" s="13">
        <v>94</v>
      </c>
    </row>
    <row r="113" spans="1:4" ht="14" x14ac:dyDescent="0.15">
      <c r="A113" s="9" t="s">
        <v>298</v>
      </c>
      <c r="B113" s="13">
        <v>95</v>
      </c>
      <c r="D113" s="13">
        <v>95</v>
      </c>
    </row>
    <row r="114" spans="1:4" ht="14" x14ac:dyDescent="0.15">
      <c r="A114" s="8" t="s">
        <v>261</v>
      </c>
      <c r="B114" s="12" t="s">
        <v>262</v>
      </c>
      <c r="D114" s="12" t="s">
        <v>262</v>
      </c>
    </row>
    <row r="115" spans="1:4" ht="14" x14ac:dyDescent="0.15">
      <c r="A115" s="9" t="s">
        <v>359</v>
      </c>
      <c r="B115" s="13">
        <v>99</v>
      </c>
      <c r="D115" s="13">
        <v>99</v>
      </c>
    </row>
    <row r="116" spans="1:4" ht="14" x14ac:dyDescent="0.15">
      <c r="A116" s="9" t="s">
        <v>340</v>
      </c>
      <c r="B116" s="13">
        <v>102</v>
      </c>
      <c r="D116" s="13">
        <v>102</v>
      </c>
    </row>
    <row r="117" spans="1:4" ht="14" x14ac:dyDescent="0.15">
      <c r="A117" s="9" t="s">
        <v>275</v>
      </c>
      <c r="B117" s="13">
        <v>106</v>
      </c>
      <c r="D117" s="13">
        <v>106</v>
      </c>
    </row>
    <row r="118" spans="1:4" ht="14" x14ac:dyDescent="0.15">
      <c r="A118" s="9" t="s">
        <v>380</v>
      </c>
      <c r="B118" s="13">
        <v>108</v>
      </c>
      <c r="D118" s="13">
        <v>108</v>
      </c>
    </row>
    <row r="119" spans="1:4" ht="14" x14ac:dyDescent="0.15">
      <c r="A119" s="9" t="s">
        <v>291</v>
      </c>
      <c r="B119" s="13">
        <v>110</v>
      </c>
      <c r="D119" s="13">
        <v>110</v>
      </c>
    </row>
    <row r="120" spans="1:4" ht="14" x14ac:dyDescent="0.15">
      <c r="A120" s="9" t="s">
        <v>332</v>
      </c>
      <c r="B120" s="13">
        <v>111</v>
      </c>
      <c r="D120" s="13">
        <v>111</v>
      </c>
    </row>
    <row r="121" spans="1:4" ht="14" x14ac:dyDescent="0.15">
      <c r="A121" s="9" t="s">
        <v>405</v>
      </c>
      <c r="B121" s="13">
        <v>111</v>
      </c>
      <c r="D121" s="13">
        <v>111</v>
      </c>
    </row>
    <row r="122" spans="1:4" ht="14" x14ac:dyDescent="0.15">
      <c r="A122" s="9" t="s">
        <v>444</v>
      </c>
      <c r="B122" s="13">
        <v>112</v>
      </c>
      <c r="D122" s="13">
        <v>112</v>
      </c>
    </row>
    <row r="123" spans="1:4" ht="14" x14ac:dyDescent="0.15">
      <c r="A123" s="9" t="s">
        <v>369</v>
      </c>
      <c r="B123" s="13">
        <v>114</v>
      </c>
      <c r="D123" s="13">
        <v>114</v>
      </c>
    </row>
    <row r="124" spans="1:4" ht="14" x14ac:dyDescent="0.15">
      <c r="A124" s="9" t="s">
        <v>271</v>
      </c>
      <c r="B124" s="13">
        <v>115</v>
      </c>
      <c r="D124" s="13">
        <v>115</v>
      </c>
    </row>
    <row r="125" spans="1:4" ht="14" x14ac:dyDescent="0.15">
      <c r="A125" s="9" t="s">
        <v>277</v>
      </c>
      <c r="B125" s="13">
        <v>118</v>
      </c>
      <c r="D125" s="13">
        <v>118</v>
      </c>
    </row>
    <row r="126" spans="1:4" ht="14" x14ac:dyDescent="0.15">
      <c r="A126" s="9" t="s">
        <v>400</v>
      </c>
      <c r="B126" s="13">
        <v>118</v>
      </c>
      <c r="D126" s="13">
        <v>118</v>
      </c>
    </row>
    <row r="127" spans="1:4" ht="14" x14ac:dyDescent="0.15">
      <c r="A127" s="9" t="s">
        <v>476</v>
      </c>
      <c r="B127" s="13">
        <v>118</v>
      </c>
      <c r="D127" s="13">
        <v>118</v>
      </c>
    </row>
    <row r="128" spans="1:4" ht="14" x14ac:dyDescent="0.15">
      <c r="A128" s="9" t="s">
        <v>461</v>
      </c>
      <c r="B128" s="13">
        <v>120</v>
      </c>
      <c r="D128" s="13">
        <v>120</v>
      </c>
    </row>
    <row r="129" spans="1:4" ht="14" x14ac:dyDescent="0.15">
      <c r="A129" s="9" t="s">
        <v>317</v>
      </c>
      <c r="B129" s="13">
        <v>125</v>
      </c>
      <c r="D129" s="13">
        <v>125</v>
      </c>
    </row>
    <row r="130" spans="1:4" ht="14" x14ac:dyDescent="0.15">
      <c r="A130" s="9" t="s">
        <v>464</v>
      </c>
      <c r="B130" s="13">
        <v>126</v>
      </c>
      <c r="D130" s="13">
        <v>126</v>
      </c>
    </row>
    <row r="131" spans="1:4" ht="14" x14ac:dyDescent="0.15">
      <c r="A131" s="9" t="s">
        <v>477</v>
      </c>
      <c r="B131" s="13">
        <v>126</v>
      </c>
      <c r="D131" s="13">
        <v>126</v>
      </c>
    </row>
    <row r="132" spans="1:4" ht="14" x14ac:dyDescent="0.15">
      <c r="A132" s="9" t="s">
        <v>388</v>
      </c>
      <c r="B132" s="13">
        <v>130</v>
      </c>
      <c r="D132" s="13">
        <v>130</v>
      </c>
    </row>
    <row r="133" spans="1:4" ht="14" x14ac:dyDescent="0.15">
      <c r="A133" s="9" t="s">
        <v>303</v>
      </c>
      <c r="B133" s="13">
        <v>133</v>
      </c>
      <c r="D133" s="13">
        <v>133</v>
      </c>
    </row>
    <row r="134" spans="1:4" ht="14" x14ac:dyDescent="0.15">
      <c r="A134" s="9" t="s">
        <v>375</v>
      </c>
      <c r="B134" s="13">
        <v>140</v>
      </c>
      <c r="D134" s="13">
        <v>140</v>
      </c>
    </row>
    <row r="135" spans="1:4" ht="14" x14ac:dyDescent="0.15">
      <c r="A135" s="9" t="s">
        <v>329</v>
      </c>
      <c r="B135" s="13">
        <v>148</v>
      </c>
      <c r="D135" s="13">
        <v>148</v>
      </c>
    </row>
    <row r="136" spans="1:4" ht="14" x14ac:dyDescent="0.15">
      <c r="A136" s="9" t="s">
        <v>418</v>
      </c>
      <c r="B136" s="13">
        <v>150</v>
      </c>
      <c r="D136" s="13">
        <v>150</v>
      </c>
    </row>
    <row r="137" spans="1:4" ht="14" x14ac:dyDescent="0.15">
      <c r="A137" s="9" t="s">
        <v>362</v>
      </c>
      <c r="B137" s="13">
        <v>162</v>
      </c>
      <c r="D137" s="13">
        <v>162</v>
      </c>
    </row>
    <row r="138" spans="1:4" ht="14" x14ac:dyDescent="0.15">
      <c r="A138" s="9" t="s">
        <v>358</v>
      </c>
      <c r="B138" s="13">
        <v>164</v>
      </c>
      <c r="D138" s="13">
        <v>164</v>
      </c>
    </row>
    <row r="139" spans="1:4" ht="14" x14ac:dyDescent="0.15">
      <c r="A139" s="9" t="s">
        <v>392</v>
      </c>
      <c r="B139" s="13">
        <v>164</v>
      </c>
      <c r="D139" s="13">
        <v>164</v>
      </c>
    </row>
    <row r="140" spans="1:4" ht="14" x14ac:dyDescent="0.15">
      <c r="A140" s="9" t="s">
        <v>446</v>
      </c>
      <c r="B140" s="13">
        <v>167</v>
      </c>
      <c r="D140" s="13">
        <v>167</v>
      </c>
    </row>
    <row r="141" spans="1:4" ht="14" x14ac:dyDescent="0.15">
      <c r="A141" s="9" t="s">
        <v>438</v>
      </c>
      <c r="B141" s="13">
        <v>188</v>
      </c>
      <c r="D141" s="13">
        <v>188</v>
      </c>
    </row>
    <row r="142" spans="1:4" ht="14" x14ac:dyDescent="0.15">
      <c r="A142" s="9" t="s">
        <v>290</v>
      </c>
      <c r="B142" s="13">
        <v>194</v>
      </c>
      <c r="D142" s="13">
        <v>194</v>
      </c>
    </row>
    <row r="143" spans="1:4" ht="14" x14ac:dyDescent="0.15">
      <c r="A143" s="9" t="s">
        <v>353</v>
      </c>
      <c r="B143" s="13">
        <v>196</v>
      </c>
      <c r="D143" s="13">
        <v>196</v>
      </c>
    </row>
    <row r="144" spans="1:4" ht="14" x14ac:dyDescent="0.15">
      <c r="A144" s="9" t="s">
        <v>301</v>
      </c>
      <c r="B144" s="13">
        <v>202</v>
      </c>
      <c r="D144" s="13">
        <v>202</v>
      </c>
    </row>
    <row r="145" spans="1:4" ht="14" x14ac:dyDescent="0.15">
      <c r="A145" s="9" t="s">
        <v>341</v>
      </c>
      <c r="B145" s="13">
        <v>212</v>
      </c>
      <c r="D145" s="13">
        <v>212</v>
      </c>
    </row>
    <row r="146" spans="1:4" ht="14" x14ac:dyDescent="0.15">
      <c r="A146" s="9" t="s">
        <v>251</v>
      </c>
      <c r="B146" s="13">
        <v>214</v>
      </c>
      <c r="D146" s="13">
        <v>214</v>
      </c>
    </row>
    <row r="147" spans="1:4" ht="14" x14ac:dyDescent="0.15">
      <c r="A147" s="9" t="s">
        <v>326</v>
      </c>
      <c r="B147" s="13">
        <v>220</v>
      </c>
      <c r="D147" s="13">
        <v>220</v>
      </c>
    </row>
    <row r="148" spans="1:4" ht="14" x14ac:dyDescent="0.15">
      <c r="A148" s="9" t="s">
        <v>300</v>
      </c>
      <c r="B148" s="13">
        <v>222</v>
      </c>
      <c r="D148" s="13">
        <v>222</v>
      </c>
    </row>
    <row r="149" spans="1:4" ht="14" x14ac:dyDescent="0.15">
      <c r="A149" s="9" t="s">
        <v>435</v>
      </c>
      <c r="B149" s="13">
        <v>232</v>
      </c>
      <c r="D149" s="13">
        <v>232</v>
      </c>
    </row>
    <row r="150" spans="1:4" ht="14" x14ac:dyDescent="0.15">
      <c r="A150" s="9" t="s">
        <v>360</v>
      </c>
      <c r="B150" s="13">
        <v>234</v>
      </c>
      <c r="D150" s="13">
        <v>234</v>
      </c>
    </row>
    <row r="151" spans="1:4" ht="14" x14ac:dyDescent="0.15">
      <c r="A151" s="9" t="s">
        <v>425</v>
      </c>
      <c r="B151" s="13">
        <v>244</v>
      </c>
      <c r="D151" s="13">
        <v>244</v>
      </c>
    </row>
    <row r="152" spans="1:4" ht="14" x14ac:dyDescent="0.15">
      <c r="A152" s="9" t="s">
        <v>335</v>
      </c>
      <c r="B152" s="13">
        <v>246</v>
      </c>
      <c r="D152" s="13">
        <v>246</v>
      </c>
    </row>
    <row r="153" spans="1:4" ht="14" x14ac:dyDescent="0.15">
      <c r="A153" s="9" t="s">
        <v>356</v>
      </c>
      <c r="B153" s="13">
        <v>249</v>
      </c>
      <c r="D153" s="13">
        <v>249</v>
      </c>
    </row>
    <row r="154" spans="1:4" ht="14" x14ac:dyDescent="0.15">
      <c r="A154" s="9" t="s">
        <v>319</v>
      </c>
      <c r="B154" s="13">
        <v>256</v>
      </c>
      <c r="D154" s="13">
        <v>256</v>
      </c>
    </row>
    <row r="155" spans="1:4" ht="14" x14ac:dyDescent="0.15">
      <c r="A155" s="9" t="s">
        <v>286</v>
      </c>
      <c r="B155" s="13">
        <v>259</v>
      </c>
      <c r="D155" s="13">
        <v>259</v>
      </c>
    </row>
    <row r="156" spans="1:4" ht="14" x14ac:dyDescent="0.15">
      <c r="A156" s="9" t="s">
        <v>448</v>
      </c>
      <c r="B156" s="13">
        <v>267</v>
      </c>
      <c r="D156" s="13">
        <v>267</v>
      </c>
    </row>
    <row r="157" spans="1:4" ht="14" x14ac:dyDescent="0.15">
      <c r="A157" s="9" t="s">
        <v>365</v>
      </c>
      <c r="B157" s="13">
        <v>270</v>
      </c>
      <c r="D157" s="13">
        <v>270</v>
      </c>
    </row>
    <row r="158" spans="1:4" ht="14" x14ac:dyDescent="0.15">
      <c r="A158" s="9" t="s">
        <v>434</v>
      </c>
      <c r="B158" s="13">
        <v>274</v>
      </c>
      <c r="D158" s="13">
        <v>274</v>
      </c>
    </row>
    <row r="159" spans="1:4" ht="14" x14ac:dyDescent="0.15">
      <c r="A159" s="9" t="s">
        <v>469</v>
      </c>
      <c r="B159" s="13">
        <v>275</v>
      </c>
      <c r="D159" s="13">
        <v>275</v>
      </c>
    </row>
    <row r="160" spans="1:4" ht="14" x14ac:dyDescent="0.15">
      <c r="A160" s="9" t="s">
        <v>339</v>
      </c>
      <c r="B160" s="13">
        <v>280</v>
      </c>
      <c r="D160" s="13">
        <v>280</v>
      </c>
    </row>
    <row r="161" spans="1:4" ht="14" x14ac:dyDescent="0.15">
      <c r="A161" s="9" t="s">
        <v>467</v>
      </c>
      <c r="B161" s="13">
        <v>283</v>
      </c>
      <c r="D161" s="13">
        <v>283</v>
      </c>
    </row>
    <row r="162" spans="1:4" ht="14" x14ac:dyDescent="0.15">
      <c r="A162" s="9" t="s">
        <v>280</v>
      </c>
      <c r="B162" s="13">
        <v>286</v>
      </c>
      <c r="D162" s="13">
        <v>286</v>
      </c>
    </row>
    <row r="163" spans="1:4" ht="14" x14ac:dyDescent="0.15">
      <c r="A163" s="9" t="s">
        <v>481</v>
      </c>
      <c r="B163" s="13">
        <v>295</v>
      </c>
      <c r="D163" s="13">
        <v>295</v>
      </c>
    </row>
    <row r="164" spans="1:4" ht="14" x14ac:dyDescent="0.15">
      <c r="A164" s="9" t="s">
        <v>404</v>
      </c>
      <c r="B164" s="13">
        <v>304</v>
      </c>
      <c r="D164" s="13">
        <v>304</v>
      </c>
    </row>
    <row r="165" spans="1:4" ht="14" x14ac:dyDescent="0.15">
      <c r="A165" s="9" t="s">
        <v>377</v>
      </c>
      <c r="B165" s="13">
        <v>333</v>
      </c>
      <c r="D165" s="13">
        <v>333</v>
      </c>
    </row>
    <row r="166" spans="1:4" ht="14" x14ac:dyDescent="0.15">
      <c r="A166" s="9" t="s">
        <v>473</v>
      </c>
      <c r="B166" s="13">
        <v>336</v>
      </c>
      <c r="D166" s="13">
        <v>336</v>
      </c>
    </row>
    <row r="167" spans="1:4" ht="14" x14ac:dyDescent="0.15">
      <c r="A167" s="9" t="s">
        <v>274</v>
      </c>
      <c r="B167" s="13">
        <v>338</v>
      </c>
      <c r="D167" s="13">
        <v>338</v>
      </c>
    </row>
    <row r="168" spans="1:4" ht="14" x14ac:dyDescent="0.15">
      <c r="A168" s="9" t="s">
        <v>367</v>
      </c>
      <c r="B168" s="13">
        <v>347</v>
      </c>
      <c r="D168" s="13">
        <v>347</v>
      </c>
    </row>
    <row r="169" spans="1:4" ht="14" x14ac:dyDescent="0.15">
      <c r="A169" s="9" t="s">
        <v>349</v>
      </c>
      <c r="B169" s="13">
        <v>351</v>
      </c>
      <c r="D169" s="13">
        <v>351</v>
      </c>
    </row>
    <row r="170" spans="1:4" ht="14" x14ac:dyDescent="0.15">
      <c r="A170" s="9" t="s">
        <v>424</v>
      </c>
      <c r="B170" s="13">
        <v>360</v>
      </c>
      <c r="D170" s="13">
        <v>360</v>
      </c>
    </row>
    <row r="171" spans="1:4" ht="14" x14ac:dyDescent="0.15">
      <c r="A171" s="9" t="s">
        <v>347</v>
      </c>
      <c r="B171" s="13">
        <v>365</v>
      </c>
      <c r="D171" s="13">
        <v>365</v>
      </c>
    </row>
    <row r="172" spans="1:4" ht="14" x14ac:dyDescent="0.15">
      <c r="A172" s="9" t="s">
        <v>429</v>
      </c>
      <c r="B172" s="13">
        <v>368</v>
      </c>
      <c r="D172" s="13">
        <v>368</v>
      </c>
    </row>
    <row r="173" spans="1:4" ht="14" x14ac:dyDescent="0.15">
      <c r="A173" s="9" t="s">
        <v>445</v>
      </c>
      <c r="B173" s="13">
        <v>378</v>
      </c>
      <c r="D173" s="13">
        <v>378</v>
      </c>
    </row>
    <row r="174" spans="1:4" ht="14" x14ac:dyDescent="0.15">
      <c r="A174" s="9" t="s">
        <v>361</v>
      </c>
      <c r="B174" s="13">
        <v>404</v>
      </c>
      <c r="D174" s="13">
        <v>404</v>
      </c>
    </row>
    <row r="175" spans="1:4" ht="14" x14ac:dyDescent="0.15">
      <c r="A175" s="9" t="s">
        <v>313</v>
      </c>
      <c r="B175" s="13">
        <v>468</v>
      </c>
      <c r="D175" s="13">
        <v>468</v>
      </c>
    </row>
    <row r="176" spans="1:4" ht="14" x14ac:dyDescent="0.15">
      <c r="A176" s="9" t="s">
        <v>443</v>
      </c>
      <c r="B176" s="13">
        <v>492</v>
      </c>
      <c r="D176" s="13">
        <v>492</v>
      </c>
    </row>
    <row r="177" spans="1:4" ht="14" x14ac:dyDescent="0.15">
      <c r="A177" s="9" t="s">
        <v>422</v>
      </c>
      <c r="B177" s="13">
        <v>513</v>
      </c>
      <c r="D177" s="13">
        <v>513</v>
      </c>
    </row>
    <row r="178" spans="1:4" ht="14" x14ac:dyDescent="0.15">
      <c r="A178" s="9" t="s">
        <v>342</v>
      </c>
      <c r="B178" s="13">
        <v>567</v>
      </c>
      <c r="D178" s="13">
        <v>567</v>
      </c>
    </row>
    <row r="179" spans="1:4" ht="14" x14ac:dyDescent="0.15">
      <c r="A179" s="9" t="s">
        <v>475</v>
      </c>
      <c r="B179" s="13">
        <v>580</v>
      </c>
      <c r="D179" s="13">
        <v>580</v>
      </c>
    </row>
    <row r="180" spans="1:4" ht="14" x14ac:dyDescent="0.15">
      <c r="A180" s="9" t="s">
        <v>282</v>
      </c>
      <c r="B180" s="13">
        <v>611</v>
      </c>
      <c r="D180" s="13">
        <v>611</v>
      </c>
    </row>
    <row r="181" spans="1:4" ht="14" x14ac:dyDescent="0.15">
      <c r="A181" s="9" t="s">
        <v>415</v>
      </c>
      <c r="B181" s="13">
        <v>644</v>
      </c>
      <c r="D181" s="13">
        <v>644</v>
      </c>
    </row>
    <row r="182" spans="1:4" ht="14" x14ac:dyDescent="0.15">
      <c r="A182" s="9" t="s">
        <v>447</v>
      </c>
      <c r="B182" s="13">
        <v>703</v>
      </c>
      <c r="D182" s="13">
        <v>703</v>
      </c>
    </row>
    <row r="183" spans="1:4" ht="14" x14ac:dyDescent="0.15">
      <c r="A183" s="9" t="s">
        <v>307</v>
      </c>
      <c r="B183" s="13">
        <v>770</v>
      </c>
      <c r="D183" s="13">
        <v>770</v>
      </c>
    </row>
    <row r="184" spans="1:4" ht="14" x14ac:dyDescent="0.15">
      <c r="A184" s="9" t="s">
        <v>410</v>
      </c>
      <c r="B184" s="13">
        <v>854</v>
      </c>
      <c r="D184" s="13">
        <v>854</v>
      </c>
    </row>
    <row r="185" spans="1:4" ht="14" x14ac:dyDescent="0.15">
      <c r="A185" s="9" t="s">
        <v>480</v>
      </c>
      <c r="B185" s="13">
        <v>856</v>
      </c>
      <c r="D185" s="13">
        <v>856</v>
      </c>
    </row>
    <row r="186" spans="1:4" ht="14" x14ac:dyDescent="0.15">
      <c r="A186" s="9" t="s">
        <v>302</v>
      </c>
      <c r="B186" s="13">
        <v>980</v>
      </c>
      <c r="D186" s="13">
        <v>980</v>
      </c>
    </row>
    <row r="187" spans="1:4" ht="14" x14ac:dyDescent="0.15">
      <c r="A187" s="9" t="s">
        <v>428</v>
      </c>
      <c r="B187" s="13">
        <v>1066</v>
      </c>
      <c r="D187" s="13">
        <v>1066</v>
      </c>
    </row>
    <row r="188" spans="1:4" ht="14" x14ac:dyDescent="0.15">
      <c r="A188" s="9" t="s">
        <v>421</v>
      </c>
      <c r="B188" s="13">
        <v>1505</v>
      </c>
      <c r="D188" s="13">
        <v>1505</v>
      </c>
    </row>
    <row r="189" spans="1:4" ht="14" x14ac:dyDescent="0.15">
      <c r="A189" s="9" t="s">
        <v>308</v>
      </c>
      <c r="B189" s="13">
        <v>1700</v>
      </c>
      <c r="D189" s="13">
        <v>1700</v>
      </c>
    </row>
    <row r="190" spans="1:4" ht="14" x14ac:dyDescent="0.15">
      <c r="A190" s="9" t="s">
        <v>363</v>
      </c>
      <c r="B190" s="13">
        <v>2066</v>
      </c>
      <c r="D190" s="13">
        <v>2066</v>
      </c>
    </row>
    <row r="191" spans="1:4" ht="14" x14ac:dyDescent="0.15">
      <c r="A191" s="9" t="s">
        <v>350</v>
      </c>
      <c r="B191" s="13">
        <v>2519</v>
      </c>
      <c r="D191" s="13">
        <v>2519</v>
      </c>
    </row>
    <row r="192" spans="1:4" ht="14" x14ac:dyDescent="0.15">
      <c r="A192" s="9" t="s">
        <v>315</v>
      </c>
      <c r="B192" s="13">
        <v>3225</v>
      </c>
      <c r="D192" s="13">
        <v>3225</v>
      </c>
    </row>
    <row r="193" spans="1:7" ht="14" x14ac:dyDescent="0.15">
      <c r="A193" s="9" t="s">
        <v>310</v>
      </c>
      <c r="B193" s="13">
        <v>3251</v>
      </c>
      <c r="D193" s="13">
        <v>3251</v>
      </c>
    </row>
    <row r="194" spans="1:7" ht="14" x14ac:dyDescent="0.15">
      <c r="A194" s="9" t="s">
        <v>408</v>
      </c>
      <c r="B194" s="13">
        <v>4535</v>
      </c>
      <c r="D194" s="13">
        <v>4535</v>
      </c>
    </row>
    <row r="195" spans="1:7" ht="14" x14ac:dyDescent="0.15">
      <c r="A195" s="9" t="s">
        <v>355</v>
      </c>
      <c r="B195" s="13">
        <v>4539</v>
      </c>
      <c r="D195" s="13">
        <v>4539</v>
      </c>
    </row>
    <row r="196" spans="1:7" ht="14" x14ac:dyDescent="0.15">
      <c r="A196" s="9" t="s">
        <v>293</v>
      </c>
      <c r="B196" s="13">
        <v>5363</v>
      </c>
      <c r="D196" s="13">
        <v>5363</v>
      </c>
    </row>
    <row r="197" spans="1:7" ht="14" x14ac:dyDescent="0.15">
      <c r="A197" s="9" t="s">
        <v>323</v>
      </c>
      <c r="B197" s="13">
        <v>5790</v>
      </c>
      <c r="D197" s="13">
        <v>5790</v>
      </c>
    </row>
    <row r="198" spans="1:7" ht="14" x14ac:dyDescent="0.15">
      <c r="A198" s="9" t="s">
        <v>325</v>
      </c>
      <c r="B198" s="13">
        <v>6468</v>
      </c>
      <c r="D198" s="13">
        <v>6468</v>
      </c>
    </row>
    <row r="199" spans="1:7" ht="14" x14ac:dyDescent="0.15">
      <c r="A199" s="9" t="s">
        <v>327</v>
      </c>
      <c r="B199" s="18">
        <v>52959</v>
      </c>
      <c r="D199" s="13">
        <v>368925</v>
      </c>
    </row>
    <row r="200" spans="1:7" ht="14" x14ac:dyDescent="0.15">
      <c r="A200" s="9" t="s">
        <v>351</v>
      </c>
      <c r="B200" s="18">
        <v>108868</v>
      </c>
      <c r="D200" s="13">
        <v>47016</v>
      </c>
    </row>
    <row r="201" spans="1:7" ht="14" x14ac:dyDescent="0.15">
      <c r="A201" s="9" t="s">
        <v>346</v>
      </c>
      <c r="B201" s="18">
        <v>150243</v>
      </c>
      <c r="D201" s="13">
        <v>135099</v>
      </c>
    </row>
    <row r="202" spans="1:7" ht="14" x14ac:dyDescent="0.15">
      <c r="A202" s="9" t="s">
        <v>394</v>
      </c>
      <c r="B202" s="18">
        <v>526807</v>
      </c>
      <c r="D202" s="13">
        <v>91833</v>
      </c>
    </row>
    <row r="203" spans="1:7" x14ac:dyDescent="0.15">
      <c r="B203">
        <f>SUM(B2:B202)</f>
        <v>904813</v>
      </c>
      <c r="D203">
        <f>SUM(D2:D202)</f>
        <v>708809</v>
      </c>
      <c r="E203" t="s">
        <v>493</v>
      </c>
      <c r="F203">
        <f>(D203/B203)*100</f>
        <v>78.337623354217939</v>
      </c>
    </row>
    <row r="204" spans="1:7" ht="14" x14ac:dyDescent="0.15">
      <c r="F204" s="9"/>
    </row>
    <row r="205" spans="1:7" ht="14" x14ac:dyDescent="0.15">
      <c r="F205" s="9"/>
    </row>
    <row r="206" spans="1:7" ht="14" x14ac:dyDescent="0.15">
      <c r="A206" t="s">
        <v>503</v>
      </c>
      <c r="B206" s="17">
        <f>MEDIAN(B2:B203)</f>
        <v>71</v>
      </c>
      <c r="F206" s="9"/>
    </row>
    <row r="207" spans="1:7" ht="16" x14ac:dyDescent="0.2">
      <c r="A207" t="s">
        <v>504</v>
      </c>
      <c r="B207">
        <f>AVERAGE(B2:B203)</f>
        <v>9093.5979899497488</v>
      </c>
      <c r="F207" s="9"/>
      <c r="G207" s="19"/>
    </row>
    <row r="208" spans="1:7" ht="16" x14ac:dyDescent="0.2">
      <c r="G208" s="19"/>
    </row>
    <row r="209" spans="1:9" x14ac:dyDescent="0.15">
      <c r="A209" t="s">
        <v>505</v>
      </c>
      <c r="B209">
        <f>(B202/B203)*100</f>
        <v>58.22274878897629</v>
      </c>
    </row>
    <row r="211" spans="1:9" x14ac:dyDescent="0.15">
      <c r="F211" t="s">
        <v>496</v>
      </c>
    </row>
    <row r="212" spans="1:9" ht="14" x14ac:dyDescent="0.15">
      <c r="F212" s="9" t="s">
        <v>327</v>
      </c>
      <c r="G212" s="20">
        <v>12590</v>
      </c>
      <c r="H212" s="15"/>
      <c r="I212" s="20">
        <f>SUM(G212,G213,G214,G215,)</f>
        <v>63519</v>
      </c>
    </row>
    <row r="213" spans="1:9" ht="14" x14ac:dyDescent="0.15">
      <c r="C213" s="18">
        <v>52959</v>
      </c>
      <c r="F213" s="9" t="s">
        <v>351</v>
      </c>
      <c r="G213" s="20">
        <v>21139</v>
      </c>
      <c r="H213" s="15"/>
    </row>
    <row r="214" spans="1:9" ht="14" x14ac:dyDescent="0.15">
      <c r="C214" s="18">
        <v>108868</v>
      </c>
      <c r="F214" s="9" t="s">
        <v>346</v>
      </c>
      <c r="G214" s="20">
        <v>29790</v>
      </c>
      <c r="H214" s="15"/>
    </row>
    <row r="215" spans="1:9" ht="16" x14ac:dyDescent="0.2">
      <c r="C215" s="18">
        <v>150243</v>
      </c>
      <c r="F215" s="9" t="s">
        <v>394</v>
      </c>
      <c r="G215" s="21" t="s">
        <v>495</v>
      </c>
      <c r="H215" s="15"/>
    </row>
    <row r="216" spans="1:9" ht="14" x14ac:dyDescent="0.15">
      <c r="C216" s="18">
        <v>526807</v>
      </c>
      <c r="G216" s="20"/>
      <c r="H216" s="15"/>
    </row>
    <row r="217" spans="1:9" x14ac:dyDescent="0.15">
      <c r="C217" s="15">
        <f>SUM(C213:C216)</f>
        <v>838877</v>
      </c>
      <c r="G217" s="15"/>
    </row>
    <row r="219" spans="1:9" x14ac:dyDescent="0.15">
      <c r="C219">
        <f>(C217/B203)*100</f>
        <v>92.712748380052005</v>
      </c>
    </row>
    <row r="224" spans="1:9" x14ac:dyDescent="0.15">
      <c r="H22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Page27 (2)</vt:lpstr>
      <vt:lpstr>Page28 (2)</vt:lpstr>
      <vt:lpstr>Page29 (2)</vt:lpstr>
      <vt:lpstr>Page30 (2)</vt:lpstr>
      <vt:lpstr>Page31 (2)</vt:lpstr>
      <vt:lpstr>Page32 (2)</vt:lpstr>
      <vt:lpstr>Title 42</vt:lpstr>
      <vt:lpstr>Total</vt:lpstr>
      <vt:lpstr>Copy</vt:lpstr>
      <vt:lpstr>A-Z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O'Connor</dc:creator>
  <cp:lastModifiedBy>Alexandra O'Connor</cp:lastModifiedBy>
  <dcterms:created xsi:type="dcterms:W3CDTF">2021-12-18T01:14:23Z</dcterms:created>
  <dcterms:modified xsi:type="dcterms:W3CDTF">2021-12-19T18:50:43Z</dcterms:modified>
</cp:coreProperties>
</file>