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aPasta_de_trabalho" defaultThemeVersion="153222"/>
  <mc:AlternateContent xmlns:mc="http://schemas.openxmlformats.org/markup-compatibility/2006">
    <mc:Choice Requires="x15">
      <x15ac:absPath xmlns:x15ac="http://schemas.microsoft.com/office/spreadsheetml/2010/11/ac" url="C:\Users\alex.alves\Desktop\"/>
    </mc:Choice>
  </mc:AlternateContent>
  <bookViews>
    <workbookView xWindow="0" yWindow="0" windowWidth="24000" windowHeight="9735" activeTab="2"/>
  </bookViews>
  <sheets>
    <sheet name="todos" sheetId="1" r:id="rId1"/>
    <sheet name="formulas" sheetId="2" r:id="rId2"/>
    <sheet name="gráficos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9" i="2" l="1"/>
  <c r="O3" i="2"/>
  <c r="O7" i="2"/>
  <c r="O6" i="2"/>
  <c r="O5" i="2"/>
  <c r="O8" i="2"/>
  <c r="O4" i="2"/>
  <c r="O2" i="2"/>
  <c r="G2" i="2"/>
  <c r="J14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" i="2"/>
  <c r="A2" i="2"/>
  <c r="O9" i="2" l="1"/>
  <c r="D207" i="2"/>
  <c r="G31" i="2"/>
</calcChain>
</file>

<file path=xl/sharedStrings.xml><?xml version="1.0" encoding="utf-8"?>
<sst xmlns="http://schemas.openxmlformats.org/spreadsheetml/2006/main" count="2975" uniqueCount="1223">
  <si>
    <t>2.5.4.1-10</t>
  </si>
  <si>
    <t>Advertência - UFESP: 0 - Valor: 0</t>
  </si>
  <si>
    <t>Notificar</t>
  </si>
  <si>
    <t>SOL DIVINO COMERCIAL AGRÍCOLA LTDA. - EPP</t>
  </si>
  <si>
    <t>2.5.4.1-18</t>
  </si>
  <si>
    <t>IPANEMA - AGRO COMERCIAL LTDA.</t>
  </si>
  <si>
    <t>IRMÃOS LEAL COMERCIAL E DISTRIBUIDORA DE HORTIFRUTI LTDA.</t>
  </si>
  <si>
    <t>COMÉRCIO DE LEGUMES E FRUTAS FLORESCENTE LTDA. - EPP</t>
  </si>
  <si>
    <t>PILON &amp; PILON LTDA.</t>
  </si>
  <si>
    <t>2.5.4.1-23</t>
  </si>
  <si>
    <t>2.5.4.1-11</t>
  </si>
  <si>
    <t>FRUTAMINA - COMERCIAL AGRÍCOLA LTDA.</t>
  </si>
  <si>
    <t>CANTU OESTE IMPORTAÇÃO E EXPORTAÇÃO LTDA</t>
  </si>
  <si>
    <t>COMERCIAL AGRÍCOLA GUARAÇAI LTDA.</t>
  </si>
  <si>
    <t>ELIAS SANTANA 50443</t>
  </si>
  <si>
    <t>Cancelado</t>
  </si>
  <si>
    <t>CELSO QUEIROZ 49953</t>
  </si>
  <si>
    <t>MARLI ZAMPIER NICOLA</t>
  </si>
  <si>
    <t>DANIELE ZAMPIER NICOLA</t>
  </si>
  <si>
    <t>RENATA OLIVEIRA DE JESUS</t>
  </si>
  <si>
    <t>RONALDO SILVA ARAUJO</t>
  </si>
  <si>
    <t>CLEIDE APARECIDA DA SILVA NICOLA</t>
  </si>
  <si>
    <t>L.G.L. CANARINHO COMÉRCIO DE LEGUMES E FRUTAS LTDA.</t>
  </si>
  <si>
    <t>FABIO JESUS 49636</t>
  </si>
  <si>
    <t>2.5.4.3-16</t>
  </si>
  <si>
    <t>ERON SENOSKI 50338</t>
  </si>
  <si>
    <t>LUIS KATTAN 42304</t>
  </si>
  <si>
    <t>FERNANDO HOLANDA 50441</t>
  </si>
  <si>
    <t>2.5.4.1-24</t>
  </si>
  <si>
    <t>Suspensão 3 dias - UFESP: 0 - Valor: 0</t>
  </si>
  <si>
    <t>Suspender</t>
  </si>
  <si>
    <t>ALTAIR NICOLA LANCHONETE - ME</t>
  </si>
  <si>
    <t>2.5.4.1-2</t>
  </si>
  <si>
    <t>CAFIFA COMÉRCIO DE FRUTAS LTDA.</t>
  </si>
  <si>
    <t>2.5.4.1-4</t>
  </si>
  <si>
    <t>2.5.4.2-13</t>
  </si>
  <si>
    <t>AGRO COMERCIAL SÃO JORGE LTDA.</t>
  </si>
  <si>
    <t>2.5.4.2-14</t>
  </si>
  <si>
    <t>JEAZI BARBOSA 49862</t>
  </si>
  <si>
    <t>ALTAIR NICOLA</t>
  </si>
  <si>
    <t>REGINALDO LUIZ NICOLA</t>
  </si>
  <si>
    <t>AGRO COMERCIAL DUBOM LTDA.</t>
  </si>
  <si>
    <t>BADALO COMERCIAL EIRELI</t>
  </si>
  <si>
    <t>AGRO COMERCIAL VILA GALVÃO LTDA.</t>
  </si>
  <si>
    <t>FRUTÍCOLA VALINHOS LTDA.</t>
  </si>
  <si>
    <t>AGRO COMERCIAL FRUTOBOM EIRELI</t>
  </si>
  <si>
    <t>ESCOAR ALIMENTOS IMPORTAÇÃO E EXPORTAÇÃO LTDA.</t>
  </si>
  <si>
    <t>Recurso</t>
  </si>
  <si>
    <t>Multa - UFESP: 23 - Valor: 669,07</t>
  </si>
  <si>
    <t>Multar</t>
  </si>
  <si>
    <t>RODRIGO IZA 50440</t>
  </si>
  <si>
    <t>COMÉRCIO DE FRUTAS OTHIL LTDA.</t>
  </si>
  <si>
    <t>Multa - UFESP: 46 - Valor: 1338,14</t>
  </si>
  <si>
    <t>EDILSON KASPCHAK 50340</t>
  </si>
  <si>
    <t>DIOGO MESQUITA 50339</t>
  </si>
  <si>
    <t>IGUAPE COMÉRCIO DE LEGUMES LTDA.</t>
  </si>
  <si>
    <t>2.5.4.1-28C</t>
  </si>
  <si>
    <t>Rua 08</t>
  </si>
  <si>
    <t>BUGRES COMÉRCIO DE FRUTAS - EIRELI</t>
  </si>
  <si>
    <t>Rua 22</t>
  </si>
  <si>
    <t>2.5.4.3-18D</t>
  </si>
  <si>
    <t>2.5.4.3-18H</t>
  </si>
  <si>
    <t>VALE DO SOL COMÉRCIO DE FRUTAS LTDA.</t>
  </si>
  <si>
    <t>2.5.4.3-18L</t>
  </si>
  <si>
    <t>Multa - UFESP: 69 - Valor: 2007,21</t>
  </si>
  <si>
    <t>SUELY APARECIDA DE JESUS ALVES - EPP</t>
  </si>
  <si>
    <t>COMÉRCIO DE CEREAIS MARVI EIRELI</t>
  </si>
  <si>
    <t>2.5.4.1-13</t>
  </si>
  <si>
    <t>Rua 05</t>
  </si>
  <si>
    <t>ALEX PRADO 49987</t>
  </si>
  <si>
    <t>2.5.4.2-4</t>
  </si>
  <si>
    <t>COMERCIAL, IMPORTADORA E EXPORTADORA TAVARES LTDA.</t>
  </si>
  <si>
    <t>JOAQUIM FRANCISCO DE MOURA FRUTAS - EPP</t>
  </si>
  <si>
    <t>AGRÍCOLA FAMOSA LTDA.</t>
  </si>
  <si>
    <t>Rua 07</t>
  </si>
  <si>
    <t>SID TRANSPORTADORA E COMÉRCIO LTDA.</t>
  </si>
  <si>
    <t>MFE - B | MODULO 485</t>
  </si>
  <si>
    <t>Multa - UFESP: 92 - Valor: 2676,28</t>
  </si>
  <si>
    <t>Rua 03</t>
  </si>
  <si>
    <t>FRUTÂNIA COMÉRCIO DE FRUTAS LTDA.</t>
  </si>
  <si>
    <t>MFE - B | MODULO 336</t>
  </si>
  <si>
    <t>MFE - B | MODULO 210</t>
  </si>
  <si>
    <t>AP - B | BOX 115</t>
  </si>
  <si>
    <t>JOSE AIRTON DE SOUSA HONORIO - HORTIFRUTI - EPP</t>
  </si>
  <si>
    <t>COMÉRCIO DE LEGUMES LIBERDADE EIRELI</t>
  </si>
  <si>
    <t>CANELAS COMERCIAL AGRÍCOLA LTDA.</t>
  </si>
  <si>
    <t>DIEGO ARRAIS DE SOUSA 38913141833</t>
  </si>
  <si>
    <t>MLP - CAIXEIROS | VAGA 10</t>
  </si>
  <si>
    <t>MFE - B | MODULO 461</t>
  </si>
  <si>
    <t>MFE - B | MODULO 159</t>
  </si>
  <si>
    <t>2.5.4.3-6</t>
  </si>
  <si>
    <t>CLAUDIO PAGLIARI 49422</t>
  </si>
  <si>
    <t>FRUTAS PAIN LTDA.</t>
  </si>
  <si>
    <t>HF - F | BOX 27</t>
  </si>
  <si>
    <t>AP - E | BOX 98</t>
  </si>
  <si>
    <t>MFE - B | MODULO 617</t>
  </si>
  <si>
    <t>COMÉRCIO DE FRUTAS I.S. TUBARÃO LTDA.</t>
  </si>
  <si>
    <t>HF - L | BOX 96 B</t>
  </si>
  <si>
    <t>CALLIX COMÉRCIO DE EMBALAGENS EIRELI</t>
  </si>
  <si>
    <t>AP - D | MODULO 387</t>
  </si>
  <si>
    <t>AIRTON GONÇALVES FRUTAS</t>
  </si>
  <si>
    <t>MFE - B | MODULO 660</t>
  </si>
  <si>
    <t>AGRO COMERCIAL BELLA VISTA LTDA.</t>
  </si>
  <si>
    <t>MFE - B | MODULO 594</t>
  </si>
  <si>
    <t>Rua 09</t>
  </si>
  <si>
    <t>MAGARIO FRUTAS DO BRASIL COMERCIAL, EXPORTAÇÃO LTDA.</t>
  </si>
  <si>
    <t>COMERCIAL IMPORTADORA DE FRUTAS SIG SOCIEDADE LIMITADA</t>
  </si>
  <si>
    <t>BP - A | BOX 10</t>
  </si>
  <si>
    <t>RODRIGO FRANCISCO DE AMORIM - ME</t>
  </si>
  <si>
    <t>MLP - VERDURAS | MODULO 101</t>
  </si>
  <si>
    <t>HF - J | BOX 59</t>
  </si>
  <si>
    <t>CARTEGIANO FREITAS 50436</t>
  </si>
  <si>
    <t>ATÍPICOS - QUIOSQUES | QUIOSQUE 5</t>
  </si>
  <si>
    <t>LOURO E AUGUSTO COMÉRCIO E IMPORTAÇÃO LTDA.</t>
  </si>
  <si>
    <t>AP - E | BOX 86 A</t>
  </si>
  <si>
    <t>JOSÉ BENTO DA SILVA - ME</t>
  </si>
  <si>
    <t>ATÍPICOS - QUIOSQUES | QUIOSQUE 21</t>
  </si>
  <si>
    <t>rua 15</t>
  </si>
  <si>
    <t>AP - E | BOX 87</t>
  </si>
  <si>
    <t>AGRO COMERCIAL HAMA YAMA LTDA. - EPP</t>
  </si>
  <si>
    <t>AP - E | BOX 81</t>
  </si>
  <si>
    <t>COMERCIAL AGRÍCOLA IBIÚNA LTDA.</t>
  </si>
  <si>
    <t>AP - E | BOX 84 B</t>
  </si>
  <si>
    <t>PRIMEIRA FRUTA COMÉRCIO IMPORTAÇÃO E EXPORTAÇÃO LTDA.</t>
  </si>
  <si>
    <t>HF - F | BOX 30</t>
  </si>
  <si>
    <t>MLP - VERDURAS | MODULO 97</t>
  </si>
  <si>
    <t>JORGE COMÉRCIO DE VERDURAS LTDA.</t>
  </si>
  <si>
    <t>MLP - VERDURAS | MODULO 386</t>
  </si>
  <si>
    <t>2.5.4.3-12</t>
  </si>
  <si>
    <t>COMERCIAL AGRÍCOLA MABEL EIRELI</t>
  </si>
  <si>
    <t>SP COMPRAS COMERCIO E REPRESENTAÇÃO LTDA</t>
  </si>
  <si>
    <t>HF - J | BOX 57 A</t>
  </si>
  <si>
    <t>G.R. COMERCIAL DE HORTIFRUTI LTDA.</t>
  </si>
  <si>
    <t>BP - D | BOX 94</t>
  </si>
  <si>
    <t>HETROS IMPORTAÇÃO E EXPORTAÇÃO LTDA.</t>
  </si>
  <si>
    <t>HF - C | BOX 19</t>
  </si>
  <si>
    <t>LEITE &amp; FERREIRA LTDA. - ME</t>
  </si>
  <si>
    <t>AP - B | BOX 140 A</t>
  </si>
  <si>
    <t>BP - B | BOX 41</t>
  </si>
  <si>
    <t>KELLE CRISTINA MIRANDA DE SOUSA - ME</t>
  </si>
  <si>
    <t>HF - C | BOX 25</t>
  </si>
  <si>
    <t>BONAFRUTA COMÉRCIO DE FRUTAS LTDA</t>
  </si>
  <si>
    <t>MFE - B | MODULO 5</t>
  </si>
  <si>
    <t>MLP - CAIXEIROS | VAGA 3</t>
  </si>
  <si>
    <t>WILLIAN JOSE DA SILVA MOURA - EPP</t>
  </si>
  <si>
    <t>2.5.4.3-17</t>
  </si>
  <si>
    <t>MFE - A | MODULO 90</t>
  </si>
  <si>
    <t>JOSE MARIO 49961</t>
  </si>
  <si>
    <t>AP - A | BOX 1</t>
  </si>
  <si>
    <t>MARCOS COSTA CAIRES - ME</t>
  </si>
  <si>
    <t>MFE - A | MODULO 13</t>
  </si>
  <si>
    <t>PELA RUA 09</t>
  </si>
  <si>
    <t>BATISTA COMÉRCIO DE LEGUMES LTDA.</t>
  </si>
  <si>
    <t>PELA RUA 13</t>
  </si>
  <si>
    <t>CLAUDIO LUIZ DE ALMEIDA</t>
  </si>
  <si>
    <t>MLP - VERDURAS | MODULO 388</t>
  </si>
  <si>
    <t>NEILTON OLIVEIRA 50536</t>
  </si>
  <si>
    <t>MFE - A | MODULO 1</t>
  </si>
  <si>
    <t>COMÉRCIO DE FRUTAS ROSEIRA LTDA. - EPP</t>
  </si>
  <si>
    <t>MFE - A | MODULO 142</t>
  </si>
  <si>
    <t>Depósito de caixas em local não permitido prejudicando o funcionamento do setor</t>
  </si>
  <si>
    <t>Depósito de mercadoria em local não permitido prejudicando o funcionamento do setor</t>
  </si>
  <si>
    <t>Corredor MFE-B</t>
  </si>
  <si>
    <t>2.5.4.1-20</t>
  </si>
  <si>
    <t>AGRO COMERCIAL YOSHIOKA LTDA.</t>
  </si>
  <si>
    <t>AP - A | BOX 16 A</t>
  </si>
  <si>
    <t>DISTRIBUIDORA MJ FRUTAS JERRY LTDA</t>
  </si>
  <si>
    <t>HF - L | BOX 102</t>
  </si>
  <si>
    <t>DELLAFRUTTA COMÉRCIO ATACADISTA DE FRUTAS LTDA.</t>
  </si>
  <si>
    <t>HF - N | BOX 169</t>
  </si>
  <si>
    <t>ATÍPICOS - LANCHEIROS | AREA 51</t>
  </si>
  <si>
    <t>GRANFRUITS COMERCIAL DE HORTIFRUTI - EIRELI</t>
  </si>
  <si>
    <t>HF - F | BOX 33</t>
  </si>
  <si>
    <t>DONI COMERCIAL AGRÍCOLA LTDA.</t>
  </si>
  <si>
    <t>AGUAI COMERCIAL DE FRUTAS E LEGUMES LTDA.</t>
  </si>
  <si>
    <t>MFE - B | MODULO 110</t>
  </si>
  <si>
    <t>2.5.4.1-8</t>
  </si>
  <si>
    <t>AGRO COMERCIAL NAGAY EIRELI.</t>
  </si>
  <si>
    <t>AP - B | BOX 143 B</t>
  </si>
  <si>
    <t>MFE - B | MODULO 348</t>
  </si>
  <si>
    <t>PONTUAL - COMERCIAL AGRÍCOLA LTDA.</t>
  </si>
  <si>
    <t>AM - C | BOX 10</t>
  </si>
  <si>
    <t>Plataforma AM-C</t>
  </si>
  <si>
    <t>JONAS DA SILVA LIMA - FRUTAS - EPP</t>
  </si>
  <si>
    <t>Corredor MFE-C</t>
  </si>
  <si>
    <t>AP - E | BOX 94</t>
  </si>
  <si>
    <t>AGRO RIO NILO HORTIFRUTI LTDA</t>
  </si>
  <si>
    <t>AP - E | BOX 83</t>
  </si>
  <si>
    <t>COMÉRCIO DE LEGUMES DOIS AMIGOS LTDA.</t>
  </si>
  <si>
    <t>AP - F | MODULO 459</t>
  </si>
  <si>
    <t>MAXFRUTA IMPORTAÇÃO LTDA.</t>
  </si>
  <si>
    <t>HF - C | BOX 22</t>
  </si>
  <si>
    <t>2.5.4.3-18G</t>
  </si>
  <si>
    <t>ALEX SOUSA 50420</t>
  </si>
  <si>
    <t>COMÉRCIO DE FRUTAS MARIA VITORIA - EIRELI</t>
  </si>
  <si>
    <t>HF - D | BOX 79</t>
  </si>
  <si>
    <t>FORTYS COMERCIAL AGRÍCOLA LTDA.</t>
  </si>
  <si>
    <t>AP - A | BOX 4</t>
  </si>
  <si>
    <t>COMÉRCIO IMPORTAÇÃO E EXPORTAÇÃO DE FRUTAS CRISFRUT LTDA.</t>
  </si>
  <si>
    <t>2.5.4.1-6</t>
  </si>
  <si>
    <t>COMERCIAL DE HORTIFRUTIGRANJEIROS GVD LTDA</t>
  </si>
  <si>
    <t>REINALDO FERNANDES NUNES LUNA 21641450894</t>
  </si>
  <si>
    <t>MLP - CAIXEIROS | VAGA 1</t>
  </si>
  <si>
    <t>ALICE VIEIRA DE ANDRADE</t>
  </si>
  <si>
    <t>2.5.4.4-1</t>
  </si>
  <si>
    <t>AP - B | BOX 119</t>
  </si>
  <si>
    <t>DIEGO AMORIM 50442</t>
  </si>
  <si>
    <t>BRANCOFRUTAS PREMIUM COMERCIO DE FRUTAS LTDA</t>
  </si>
  <si>
    <t>MFE - B | MODULO 399</t>
  </si>
  <si>
    <t>AP - A | BOX 29 A</t>
  </si>
  <si>
    <t>NILSON BUAVA 38040</t>
  </si>
  <si>
    <t>SANTA HELENA COMERCIO DE LEGUMES LTDA</t>
  </si>
  <si>
    <t>AP - A | BOX 3 B</t>
  </si>
  <si>
    <t>FELIPE GIAN DOS SANTOS MOREIRA 10861273664</t>
  </si>
  <si>
    <t>MLP - VERDURAS | MODULO 226</t>
  </si>
  <si>
    <t>MFE - B | MODULO 490</t>
  </si>
  <si>
    <t>SATIRO &amp; ROCHA COMÉRCIO DE FRUTAS LTDA</t>
  </si>
  <si>
    <t>MFE - B | MODULO 523</t>
  </si>
  <si>
    <t>ALAOR JOSE BARBOSA JUNIOR - ME</t>
  </si>
  <si>
    <t>AP - B | BOX 124</t>
  </si>
  <si>
    <t>AP - B | MODULO 301</t>
  </si>
  <si>
    <t>DIEGO MORAES 50336</t>
  </si>
  <si>
    <t>MFE-B Corredor</t>
  </si>
  <si>
    <t>MONTE SIAO COMÉRCIO DE HORTIFRUTI LTDA.</t>
  </si>
  <si>
    <t>AP - A | BOX 17 A</t>
  </si>
  <si>
    <t>CICERO FREITAS DE SOUSA 16649063800</t>
  </si>
  <si>
    <t>MLP - CAIXEIROS | VAGA 9</t>
  </si>
  <si>
    <t>COMERCIAL AGRÍCOLA DE IRMÃOS BARDIN LTDA.</t>
  </si>
  <si>
    <t>MFE - B | MODULO 448</t>
  </si>
  <si>
    <t>FRUTÍCOLA CACIQUE LTDA.</t>
  </si>
  <si>
    <t>HF - B | BOX 70</t>
  </si>
  <si>
    <t>AIRTON COMÉRCIO DE FRUTAS - EIRELI</t>
  </si>
  <si>
    <t>MFE - A | MODULO 112</t>
  </si>
  <si>
    <t>Empresa desrespeitou horário de descarga de mercadoria do pavilhão</t>
  </si>
  <si>
    <t>KALIW COMÉRCIO DE HORTIFRUTIGRANJEIROS LTDA.</t>
  </si>
  <si>
    <t>AP - E | MODULO 166</t>
  </si>
  <si>
    <t>AP - C | BOX 52</t>
  </si>
  <si>
    <t>Empresa desrespeitou o horário de descarga de mercadoria do pavilhão</t>
  </si>
  <si>
    <t>MFE - B | MODULO 22</t>
  </si>
  <si>
    <t>COMÉRCIO DE FRUTAS NOVA ALIANÇA LTDA - EPP</t>
  </si>
  <si>
    <t>MFE - B | MODULO 64</t>
  </si>
  <si>
    <t>F. BARALDI COMERCIO DE FRUTAS LTDA.</t>
  </si>
  <si>
    <t>AP - E | BOX 109</t>
  </si>
  <si>
    <t>LA VIE FRUITS IMPORTAÇÃO LTDA.</t>
  </si>
  <si>
    <t>MFE - A | MODULO 110</t>
  </si>
  <si>
    <t>COMERCIAL AGRÍCOLA KAZUO LTDA.</t>
  </si>
  <si>
    <t>AP - F | BOX 216</t>
  </si>
  <si>
    <t>TERRA BOA COMERCIO DE LEGUMES LTDA</t>
  </si>
  <si>
    <t>AP - B | MODULO 291</t>
  </si>
  <si>
    <t>MFE - C | MODULO 144</t>
  </si>
  <si>
    <t>MFE - C | MODULO 86</t>
  </si>
  <si>
    <t>IGUATEMI DISTRIBUIDORA HORTIFRUTI - EIRELI.</t>
  </si>
  <si>
    <t>AP - F | BOX 210</t>
  </si>
  <si>
    <t>AGRO COMERCIAL FAZENDA CACHOEIRA LTDA.</t>
  </si>
  <si>
    <t>AP - F | BOX 226</t>
  </si>
  <si>
    <t>AGRO PRODUTORA SUDESTE LTDA.</t>
  </si>
  <si>
    <t>ATÍPICOS - LANCHEIROS | AREA 56</t>
  </si>
  <si>
    <t>SÃO LUIZ HORTIFRUTI LTDA.</t>
  </si>
  <si>
    <t>AP - B | BOX 131</t>
  </si>
  <si>
    <t>AP - A | MODULO 43</t>
  </si>
  <si>
    <t>Empresa desrespeitou horário de descarga do pavilhão</t>
  </si>
  <si>
    <t>HF - L | Plataforma</t>
  </si>
  <si>
    <t>DEGGERONE COMERCIAL LTDA. - ME</t>
  </si>
  <si>
    <t>Empresa desrespeitou o horário de descarga do pavilhão</t>
  </si>
  <si>
    <t>PERBONI &amp; PERBONI LTDA.</t>
  </si>
  <si>
    <t>HF - G | BOX 121</t>
  </si>
  <si>
    <t>IRMÃOS MARQUES COMÉRCIO DE FRUTAS E LEGUMES LTDA.</t>
  </si>
  <si>
    <t>MFE - C | MODULO 102</t>
  </si>
  <si>
    <t>AP - B | BOX 118</t>
  </si>
  <si>
    <t>GILVANETE DE SOUSA BEZERRA FRUTAS - EPP</t>
  </si>
  <si>
    <t>001/2023</t>
  </si>
  <si>
    <t>Empresa desrespeitou o horário de descaga do pavilhão</t>
  </si>
  <si>
    <t>ATÍPICOS - LANCHEIROS | AREA 55</t>
  </si>
  <si>
    <t>Manter funcionário sem vínculo empregatício em sua empresa - Jailma C. Leal CPF: 044.463.253-02</t>
  </si>
  <si>
    <t>ATÍPICOS - LANCHEIROS | AREA 42</t>
  </si>
  <si>
    <t xml:space="preserve">Manter funcionário sem vínculo empregatício em sua empresa - José G. Oliveira CPF:473.979.773-91
</t>
  </si>
  <si>
    <t>ATÍPICOS - LANCHEIROS | AREA 34</t>
  </si>
  <si>
    <t>Manter funcionário sem vínculo empregatício em sua empresa - José Henrique CPF:943.318.474.-20</t>
  </si>
  <si>
    <t>ATÍPICOS - LANCHEIROS | AREA 20</t>
  </si>
  <si>
    <t>Manter funcionário sem vínculo empregatício em sua empresa - José G. Moreira</t>
  </si>
  <si>
    <t>ATÍPICOS - LANCHEIROS | AREA 6</t>
  </si>
  <si>
    <t>Manter funcionário sem vínculo empregatício em sua empresa - Joilson O. Silva CPF:347.803.638-02</t>
  </si>
  <si>
    <t>MFE - B | Corredor</t>
  </si>
  <si>
    <t>OURO VERDE EXPORTAÇÃO BRASIL EIRELI</t>
  </si>
  <si>
    <t>MFE - B | MODULO 681</t>
  </si>
  <si>
    <t>Empresa utilizava caixas com marcas alheias</t>
  </si>
  <si>
    <t>M. KATO COMÉRCIO DE FRUTAS LTDA.</t>
  </si>
  <si>
    <t>MFE - A | MODULO 161</t>
  </si>
  <si>
    <t>Manter funcionário sem vínculo empregatício em sua empresa - ANTONIO F. VELOSO CPF 300.064.278-12</t>
  </si>
  <si>
    <t>AF HORTIFRUTI COMÉRCIO E DISTRIBUIDORA LTDA.</t>
  </si>
  <si>
    <t>HF - C | BOX 15 B</t>
  </si>
  <si>
    <t>HF - C | BOX 15B | Rua 07</t>
  </si>
  <si>
    <t>Pernoite de veículo (MHG5A73) em local não permitido prejudicando o funconamento do setor</t>
  </si>
  <si>
    <t>13/2023</t>
  </si>
  <si>
    <t>14/2023</t>
  </si>
  <si>
    <t>MFE - B | MODULO 620</t>
  </si>
  <si>
    <t>15/2023</t>
  </si>
  <si>
    <t>16/2023</t>
  </si>
  <si>
    <t>MFE - B | MODULO 641</t>
  </si>
  <si>
    <t>17/2023</t>
  </si>
  <si>
    <t>MARIA HELENA SOUSA DA COSTA - ME</t>
  </si>
  <si>
    <t>MFE - A | MODULO 11</t>
  </si>
  <si>
    <t>18/2023</t>
  </si>
  <si>
    <t>Empresa desrespeitou o horário de funcionamento do pavilhão</t>
  </si>
  <si>
    <t>19/2023</t>
  </si>
  <si>
    <t>Empresa desrespeitou horário de funcionamento do pavilhão</t>
  </si>
  <si>
    <t>20/2023</t>
  </si>
  <si>
    <t>21/2023</t>
  </si>
  <si>
    <t>Empresa derespeitou o horário de descarga de mercadoria do pavilhão</t>
  </si>
  <si>
    <t>WOQUITON DA TRINDADE SILVA EIRELI - EPP</t>
  </si>
  <si>
    <t>AP - B | BOX 148</t>
  </si>
  <si>
    <t>22/2023</t>
  </si>
  <si>
    <t>23/2023</t>
  </si>
  <si>
    <t>24/2023</t>
  </si>
  <si>
    <t>AP - E | MODULO 207</t>
  </si>
  <si>
    <t>25/2023</t>
  </si>
  <si>
    <t>26/2023</t>
  </si>
  <si>
    <t>GRACON COMERCIO DE LEGUMES LTDA. - ME</t>
  </si>
  <si>
    <t>AP - B | MODULO 299</t>
  </si>
  <si>
    <t>27/2023</t>
  </si>
  <si>
    <t>28/2023</t>
  </si>
  <si>
    <t>29/2023</t>
  </si>
  <si>
    <t>Empresa comercializava caixas de papelão em seu espaço</t>
  </si>
  <si>
    <t>ITALO - BRASILEIRA AGRO COMERCIAL LTDA.</t>
  </si>
  <si>
    <t>BP - C | BOX 49</t>
  </si>
  <si>
    <t>BP - C | RUA 38</t>
  </si>
  <si>
    <t>30/2023</t>
  </si>
  <si>
    <t>Depósito de mercadoria (ovos) em local não permitido prejudicando o funcionamento do setor</t>
  </si>
  <si>
    <t>BP - D | BOX 85</t>
  </si>
  <si>
    <t>BP - D | Rua 42</t>
  </si>
  <si>
    <t>31/2023</t>
  </si>
  <si>
    <t>Depósito de mercadoria (batata) em local não permitido prejudicando o funcionamento do setor</t>
  </si>
  <si>
    <t>COMÉRCIO DE BATATAS SANTA MARIA LTDA.</t>
  </si>
  <si>
    <t>BP - D | BOX 88</t>
  </si>
  <si>
    <t>32/2023</t>
  </si>
  <si>
    <t>33/2023</t>
  </si>
  <si>
    <t>NIHON AGRO COMERCIAL LTDA</t>
  </si>
  <si>
    <t>BP - E | BOX 97</t>
  </si>
  <si>
    <t>BP - E | Rua 42</t>
  </si>
  <si>
    <t>34/2023</t>
  </si>
  <si>
    <t>Rua 6</t>
  </si>
  <si>
    <t>35/2023</t>
  </si>
  <si>
    <t>36/2023</t>
  </si>
  <si>
    <t>Depósito de caixas vázias além da sua área de comercialização prejudicando o funcionamento do setor</t>
  </si>
  <si>
    <t>ANTONIO FABIANO DE ARAUJO 02181867380</t>
  </si>
  <si>
    <t>MLP - CAIXEIROS | VAGA 5</t>
  </si>
  <si>
    <t>37/2023</t>
  </si>
  <si>
    <t>38/2023</t>
  </si>
  <si>
    <t>39/2023</t>
  </si>
  <si>
    <t>ALEX TEMOTEO DE SOUSA</t>
  </si>
  <si>
    <t>MLP - CAIXEIROS | VAGA 8</t>
  </si>
  <si>
    <t>40/2023</t>
  </si>
  <si>
    <t>Depósitos de caixas vázias além da sua área de comercialização prejudicando o funcionamento do setor</t>
  </si>
  <si>
    <t>QUIOSQUE DA SORTE LTDA. - ME</t>
  </si>
  <si>
    <t>ATÍPICOS - QUIOSQUES | QUIOSQUE 17</t>
  </si>
  <si>
    <t>41/2023</t>
  </si>
  <si>
    <t>Marter funcionário sem vinculo empregatício em sua empresa - Marilane Dantas Araujo</t>
  </si>
  <si>
    <t>42/2023</t>
  </si>
  <si>
    <t>Veiculo (Placa IWT2D46) estacionado em horário não permitido prejudicando a limpeza do pavilhão</t>
  </si>
  <si>
    <t>43/2023</t>
  </si>
  <si>
    <t>LUIZ EDUARDO DUMONT ADAMS DE SALVO SOUZA RAFFAELLI</t>
  </si>
  <si>
    <t>HF - J | BOX 58 B</t>
  </si>
  <si>
    <t>E - 8</t>
  </si>
  <si>
    <t>44/2023</t>
  </si>
  <si>
    <t>45/2023</t>
  </si>
  <si>
    <t>BP - D | BOX 90</t>
  </si>
  <si>
    <t>46/2023</t>
  </si>
  <si>
    <t>47/2023</t>
  </si>
  <si>
    <t>E-2</t>
  </si>
  <si>
    <t>48/2023</t>
  </si>
  <si>
    <t>49/2023</t>
  </si>
  <si>
    <t>MARIO TAKAGI E MINEO TAKAGI</t>
  </si>
  <si>
    <t>MLP - FLORES | MODULO 90</t>
  </si>
  <si>
    <t>50/2023</t>
  </si>
  <si>
    <t>Empresa desrespeitou o horário de desmontagem do pavilhão das FLORES</t>
  </si>
  <si>
    <t>51/2023</t>
  </si>
  <si>
    <t>Empresa desrespeitou o horário de descarga de mercadoriia do pavilhão</t>
  </si>
  <si>
    <t>Estacionamento 06</t>
  </si>
  <si>
    <t>52/2023</t>
  </si>
  <si>
    <t>Empresa usava caixas de marcas alheias</t>
  </si>
  <si>
    <t>53/2023</t>
  </si>
  <si>
    <t>Empresa realizava conserto ( manutenção ) do mezanino sem autorirzação do setor responsável</t>
  </si>
  <si>
    <t>54/2023</t>
  </si>
  <si>
    <t>FLORESTAL IMPORTAÇÃO E EXPORTAÇÃO LTDA.</t>
  </si>
  <si>
    <t>HF - C | BOX 26</t>
  </si>
  <si>
    <t>55/2023</t>
  </si>
  <si>
    <t>Empilhadeira 25: Não amarrar mercadoria com a cinta de segurança</t>
  </si>
  <si>
    <t>AMIGÃO HORTIFRUTI LTDA</t>
  </si>
  <si>
    <t>MFE - A | MODULO 160</t>
  </si>
  <si>
    <t>56/2023</t>
  </si>
  <si>
    <t>Veículo (CYR7G02) obstruindo a circulação de veículos</t>
  </si>
  <si>
    <t>57/2023</t>
  </si>
  <si>
    <t>AGRO COMERCIAL BRISTOL LTDA.</t>
  </si>
  <si>
    <t>AP - F | BOX 204</t>
  </si>
  <si>
    <t>58/2023</t>
  </si>
  <si>
    <t>HORT GLOBAL COMERCIO DE HORTIFRUTI LTDA</t>
  </si>
  <si>
    <t>MFE - A | MODULO 61</t>
  </si>
  <si>
    <t>HF - G | Plataforma</t>
  </si>
  <si>
    <t>59/2023</t>
  </si>
  <si>
    <t>Veículo Placa: QMO7J30,</t>
  </si>
  <si>
    <t>MFE - B | MODULO 333</t>
  </si>
  <si>
    <t>60/2023</t>
  </si>
  <si>
    <t>MFE - B | MODULO 667</t>
  </si>
  <si>
    <t>61/2023</t>
  </si>
  <si>
    <t>Depósito de mercadoira em local não permitido prejudicando o funcionamento do setor</t>
  </si>
  <si>
    <t>62/2023</t>
  </si>
  <si>
    <t>Empresa fazia a instalação (adaptação) de toldo sem autorização do setor responsável</t>
  </si>
  <si>
    <t>F.C. FRUTAS CONCHAL SOCIEDADE LIMITADA</t>
  </si>
  <si>
    <t>HF - N | BOX 165 A</t>
  </si>
  <si>
    <t>HF - N | Plataforma</t>
  </si>
  <si>
    <t>63/2023</t>
  </si>
  <si>
    <t>GUAFRUIT COMÉRCIO FRUTAS - EIRELI.</t>
  </si>
  <si>
    <t>MFE - A | MODULO 22</t>
  </si>
  <si>
    <t>64/2023</t>
  </si>
  <si>
    <t>Manter funcionário sem vinculo empregatício em sua empresa - Manoel Ferreira CPF:933.111.928-34</t>
  </si>
  <si>
    <t>65/2023</t>
  </si>
  <si>
    <t>HF - C | Plataforma</t>
  </si>
  <si>
    <t>66/2023</t>
  </si>
  <si>
    <t>Veículo (BWH-6586) estacionado em local não permitido prejudicando o funcionamento do setor</t>
  </si>
  <si>
    <t>67/2023</t>
  </si>
  <si>
    <t>68/2023</t>
  </si>
  <si>
    <t>Depósito e embalamento de mercadorias (melão) em local não permitido.</t>
  </si>
  <si>
    <t>69/2023</t>
  </si>
  <si>
    <t>AGRO COMERCIAL NOVA CACHOEIRA LTDA.</t>
  </si>
  <si>
    <t>AP - F | BOX 222 A</t>
  </si>
  <si>
    <t>70/2023</t>
  </si>
  <si>
    <t>empresa desrespeitou o horário de descarga de mercadoria do pavilhão</t>
  </si>
  <si>
    <t>MAEDA COMÉRCIO DE HORTIFRUTI LTDA.</t>
  </si>
  <si>
    <t>MLP - VERDURAS | MODULO 134</t>
  </si>
  <si>
    <t>71/2023</t>
  </si>
  <si>
    <t>Empresa desrespeitou horário de descarga mercadoria do pavilhão</t>
  </si>
  <si>
    <t>72/2023</t>
  </si>
  <si>
    <t>DANIEL DIAS DE OLIVEIRA</t>
  </si>
  <si>
    <t>MLP - VERDURAS | MODULO 237</t>
  </si>
  <si>
    <t>73/2023</t>
  </si>
  <si>
    <t>V L R GRANADO COMÉRCIO DE HORTIFRUTIGRANJEIROS EIRELI</t>
  </si>
  <si>
    <t>MLP - VERDURAS | MODULO 248</t>
  </si>
  <si>
    <t>74/2023</t>
  </si>
  <si>
    <t>75/2023</t>
  </si>
  <si>
    <t>AGRO COMERCIAL FLORESTA LTDA.</t>
  </si>
  <si>
    <t>MLP - VERDURAS | MODULO 399</t>
  </si>
  <si>
    <t>76/2023</t>
  </si>
  <si>
    <t>AGRO COMERCIAL CONDOR LTDA.</t>
  </si>
  <si>
    <t>AP - F | BOX 203</t>
  </si>
  <si>
    <t>77/2023</t>
  </si>
  <si>
    <t>Dentro da área de comercialização, estavam participando de jogos de azar os funcionários da empresa</t>
  </si>
  <si>
    <t>QFRUTT COMERCIO AGRICOLA LTDA</t>
  </si>
  <si>
    <t>AP - B | MODULO 296</t>
  </si>
  <si>
    <t>78/2023</t>
  </si>
  <si>
    <t>79/2023</t>
  </si>
  <si>
    <t>80/2023</t>
  </si>
  <si>
    <t>81/2023</t>
  </si>
  <si>
    <t>Empilhadeira 021: O operador não fez uso de capacete</t>
  </si>
  <si>
    <t>82/2023</t>
  </si>
  <si>
    <t>Empilhadeira: O operador não fez uso de capacete</t>
  </si>
  <si>
    <t>83/2023</t>
  </si>
  <si>
    <t>Empilhadeira 103: O operador não fez uso de capacete</t>
  </si>
  <si>
    <t>84/2023</t>
  </si>
  <si>
    <t>Empilhadeira 106: O operador não fez uso de capacete</t>
  </si>
  <si>
    <t>AGRO COMERCIAL PORANGABA E NAGAY LTDA</t>
  </si>
  <si>
    <t>AP - B | BOX 141</t>
  </si>
  <si>
    <t>85/2023</t>
  </si>
  <si>
    <t>Empresa desrespeitou o horario de carga de mercadoria do pavilhão</t>
  </si>
  <si>
    <t>86/2023</t>
  </si>
  <si>
    <t>LW COMÉRCIO DE CEREAIS LTDA.</t>
  </si>
  <si>
    <t>BP - E | BOX 107</t>
  </si>
  <si>
    <t>87/2023</t>
  </si>
  <si>
    <t>88/2023</t>
  </si>
  <si>
    <t>Pernoite de Veículo (ATW9C65) em local não autorizado prejudicando o funcionamento do setor</t>
  </si>
  <si>
    <t>89/2023</t>
  </si>
  <si>
    <t>Empilhadeira 65: Op. Alexandre Nunes - Transportando pessoa na cabine</t>
  </si>
  <si>
    <t>Rua 08 X 09</t>
  </si>
  <si>
    <t>90/2023</t>
  </si>
  <si>
    <t>Empilhadeira 29: Operador não fez uso de EPI (capacete)</t>
  </si>
  <si>
    <t>91/2023</t>
  </si>
  <si>
    <t>AQUILINO &amp; JURA COMERCIAL LTDA. - ME</t>
  </si>
  <si>
    <t>BP - C | BOX 57</t>
  </si>
  <si>
    <t>92/2023</t>
  </si>
  <si>
    <t>93/2023</t>
  </si>
  <si>
    <t>AP - C | BOX 76</t>
  </si>
  <si>
    <t>94/2023</t>
  </si>
  <si>
    <t>95/2023</t>
  </si>
  <si>
    <t>96/2023</t>
  </si>
  <si>
    <t>Pernoite de veículo (RX07F96) em local não permitido prejudicando o funcionamento do setor</t>
  </si>
  <si>
    <t>KAUANA SOPHIA TRANSPORTE LTDA.</t>
  </si>
  <si>
    <t>AP - A | BOX 19</t>
  </si>
  <si>
    <t>AP-A BOX 19</t>
  </si>
  <si>
    <t>97/2023</t>
  </si>
  <si>
    <t>A empresa estava efetuando descarga fora do horario regulamentar</t>
  </si>
  <si>
    <t>AP-A BOX 1 E 2</t>
  </si>
  <si>
    <t>98/2023</t>
  </si>
  <si>
    <t>HF - B | BOX 72</t>
  </si>
  <si>
    <t>RUA 09</t>
  </si>
  <si>
    <t>99/2023</t>
  </si>
  <si>
    <t>Operador em exercicio da atividade sem uso de capacete</t>
  </si>
  <si>
    <t>BP-D BOX 94</t>
  </si>
  <si>
    <t>100/2023</t>
  </si>
  <si>
    <t>A empresa estava efetuando carga e descarga após o horario regulamentar.</t>
  </si>
  <si>
    <t>BP - B | BOX 27</t>
  </si>
  <si>
    <t>BP-B BOX 27 E 28</t>
  </si>
  <si>
    <t>101/2023</t>
  </si>
  <si>
    <t>A empresa estava efetuando descarga após o horario regulamentar</t>
  </si>
  <si>
    <t>HF-N 165A</t>
  </si>
  <si>
    <t>102/2023</t>
  </si>
  <si>
    <t>A empresa estava armazenando caixas em local não autorizado.</t>
  </si>
  <si>
    <t>RUA 07</t>
  </si>
  <si>
    <t>103/2023</t>
  </si>
  <si>
    <t>A empresa estava estocando mercadoria na rua em frente ao box.</t>
  </si>
  <si>
    <t>RUA 05</t>
  </si>
  <si>
    <t>104/2023</t>
  </si>
  <si>
    <t>O veiculo a serviço da empresa estava obstruindo a limpeza e lavação da via.</t>
  </si>
  <si>
    <t>HF-B BOX 70</t>
  </si>
  <si>
    <t>105/2023</t>
  </si>
  <si>
    <t>20h08min</t>
  </si>
  <si>
    <t>corredor MFE-B</t>
  </si>
  <si>
    <t>106/2023</t>
  </si>
  <si>
    <t>A A empresa armazenava mercadorias no corredor</t>
  </si>
  <si>
    <t>107/2023</t>
  </si>
  <si>
    <t>A empresa armazenava mercadorias no corredor do pavilhão</t>
  </si>
  <si>
    <t>K&amp;M IMPERIO DE UVAS LTDA</t>
  </si>
  <si>
    <t>MFE - B | MODULO 677</t>
  </si>
  <si>
    <t>108/2023</t>
  </si>
  <si>
    <t>109/2023</t>
  </si>
  <si>
    <t>A empresa armezenava mercadorias no corredor do pavilhão.</t>
  </si>
  <si>
    <t>MFE-B MOD. 5</t>
  </si>
  <si>
    <t>110/2023</t>
  </si>
  <si>
    <t>INSPETORES HUMBERTO E RODRIGO - SESEG</t>
  </si>
  <si>
    <t>HF-J BOXE 87</t>
  </si>
  <si>
    <t>111/2023</t>
  </si>
  <si>
    <t>Permissionário fazendo manutenção (assentando lajota) sem a prévia autorização do setor responsável da CEAGESP.</t>
  </si>
  <si>
    <t>COMÉRCIO DE FRUTAS BRUNHARA LTDA.</t>
  </si>
  <si>
    <t>MFE - C | MODULO 123</t>
  </si>
  <si>
    <t>MFE-C MOD 123</t>
  </si>
  <si>
    <t>112/2023</t>
  </si>
  <si>
    <t>Permissionário fazendo manutenção (colocação de tapume - divisória) sem a prévia autorização do setor responsável da CEAGESP.</t>
  </si>
  <si>
    <t>HELIO MOURA LEAL E SILVA</t>
  </si>
  <si>
    <t>ATÍPICOS - LANCHEIROS | AREA 10</t>
  </si>
  <si>
    <t>ATÍPICOS - LANCHEIROS - ÁREA 10 - RUA 13</t>
  </si>
  <si>
    <t>113/2023</t>
  </si>
  <si>
    <t>Funcionamento fora do horário (20:24) no dia 14/04/2023.</t>
  </si>
  <si>
    <t>TERRA FERTIL DISTRIBUIDORA DE FRUTAS LTDA.</t>
  </si>
  <si>
    <t>HF - J | BOX 58 A</t>
  </si>
  <si>
    <t>HF-J BOXE 58A</t>
  </si>
  <si>
    <t>114/2023</t>
  </si>
  <si>
    <t>Permissionário fazendo manutenção (pintura) sem a prévia autorização do setor responsável da CEAGESP.</t>
  </si>
  <si>
    <t>ATÍPICOS - LANCHEIROS - ÁREA 51</t>
  </si>
  <si>
    <t>115/2023</t>
  </si>
  <si>
    <t>Registro livro de denuncia Nº 107/2023, lancheiro acendendo e utilizando churrasqueira para churrasco.</t>
  </si>
  <si>
    <t>AGRO COMERCIAL SALDANHA LTDA.</t>
  </si>
  <si>
    <t>MLP - VERDURAS | MODULO 395</t>
  </si>
  <si>
    <t>MLP-VERD. MOD. 395</t>
  </si>
  <si>
    <t>116/2023</t>
  </si>
  <si>
    <t xml:space="preserve">Permissionário fazendo manutenção sem a prévia autorização do setor responsável da CEAGESP.
</t>
  </si>
  <si>
    <t>AMC BOXE 10</t>
  </si>
  <si>
    <t>117/2023</t>
  </si>
  <si>
    <t>Permissionário fazendo manutenção sem a prévia autorização do setor responsável da CEAGESP.</t>
  </si>
  <si>
    <t>AP - B | BOX 124 A</t>
  </si>
  <si>
    <t>APB BOXE 124A</t>
  </si>
  <si>
    <t>118/2023</t>
  </si>
  <si>
    <t>Desrespeitar os horários de comercialização, de carga e descarga de mercadorias, estabelecidos pela CEAGESP, salvo os casos com autorização específica.</t>
  </si>
  <si>
    <t>APB BOXE 148</t>
  </si>
  <si>
    <t>119/2023</t>
  </si>
  <si>
    <t>HFD BOXE 79</t>
  </si>
  <si>
    <t>120/2023</t>
  </si>
  <si>
    <t>TREBESCHI DISTRIBUIDORA DE HORTIFRUTI LTDA.</t>
  </si>
  <si>
    <t>AM - H | SALA 1</t>
  </si>
  <si>
    <t>AMH SALA 01</t>
  </si>
  <si>
    <t>121/2023</t>
  </si>
  <si>
    <t>122/2023</t>
  </si>
  <si>
    <t>A empresa armazena mercadorias na rua e emfrente ao boxe vizinho</t>
  </si>
  <si>
    <t>FRUTÍCOLA BSUL LTDA.</t>
  </si>
  <si>
    <t>HF - C | BOX 24 A</t>
  </si>
  <si>
    <t>PLATAFORMA DO PAVILHÃO HFC 24</t>
  </si>
  <si>
    <t>123/2023</t>
  </si>
  <si>
    <t>EDUARDO JOSÉ ALVES - FEIRANTE - ME</t>
  </si>
  <si>
    <t>AP - D | BOX 179</t>
  </si>
  <si>
    <t>RUA 26</t>
  </si>
  <si>
    <t>124/2023</t>
  </si>
  <si>
    <t>SANCHES COMÉRCIO DE FRUTAS LTDA.</t>
  </si>
  <si>
    <t>HF - D | BOX 91</t>
  </si>
  <si>
    <t>PLATAFORMA HFD 91</t>
  </si>
  <si>
    <t>125/2023</t>
  </si>
  <si>
    <t>MFE-B - CORREDOR</t>
  </si>
  <si>
    <t>126/2023</t>
  </si>
  <si>
    <t>A empresa matinha armazenada mercadorias no corredor do pavilhão MFE-B</t>
  </si>
  <si>
    <t>SAN - THOMAS COMÉRCIO DE GÊNEROS ALIMENTÍCIOS EIRELI</t>
  </si>
  <si>
    <t>HF - G | BOX 128</t>
  </si>
  <si>
    <t>HF-G BOXE 128</t>
  </si>
  <si>
    <t>127/2023</t>
  </si>
  <si>
    <t>Desrespeitar os horários de comercialização.</t>
  </si>
  <si>
    <t>HF - E | BOX 112</t>
  </si>
  <si>
    <t>RUA 11</t>
  </si>
  <si>
    <t>128/2023</t>
  </si>
  <si>
    <t>EMPILHADEIRA 66 - O operador não fez uso do capacete - EPI.</t>
  </si>
  <si>
    <t>MFE - A | MODULO 231</t>
  </si>
  <si>
    <t>rua 07</t>
  </si>
  <si>
    <t>129/2023</t>
  </si>
  <si>
    <t>Empresa com descarga de mercadorias (melancia).</t>
  </si>
  <si>
    <t>rua 05 / HFJ</t>
  </si>
  <si>
    <t>130/2023</t>
  </si>
  <si>
    <t>Desrespeitar os horários de comercialização, de carga e descarga de mercadorias, estabelecidos pela CEAGESP, salvo os casos com autorização específica. (COMUNICADO Nº 21/2021.</t>
  </si>
  <si>
    <t>AP-B BOXE 148</t>
  </si>
  <si>
    <t>131/2023</t>
  </si>
  <si>
    <t>Desrespeitar os horários de comercialização, de carga e descarga de mercadorias, estabelecidos pela CEAGESP, salvo os casos com autorização específica. (COMUNICADO Nº 41/2022)</t>
  </si>
  <si>
    <t>AP-B MOD. 301</t>
  </si>
  <si>
    <t>132/2023</t>
  </si>
  <si>
    <t>Desrespeitar os horários de comercialização, de carga e descarga de mercadorias, estabelecidos pela CEAGESP, salvo os casos com autorização específica. (COMUNICADO Nº 41/2022).</t>
  </si>
  <si>
    <t>2.5.4.3-7</t>
  </si>
  <si>
    <t>2023-27.04</t>
  </si>
  <si>
    <t>RUA 13</t>
  </si>
  <si>
    <t>133/2023</t>
  </si>
  <si>
    <t>JORGE AMARAL 50450</t>
  </si>
  <si>
    <t>COMÉRCIO DE FRUTAS E LEGUMES F.R.A. LTDA.</t>
  </si>
  <si>
    <t>HF - D | BOX 88 A</t>
  </si>
  <si>
    <t>PLATAFORMA DO HFD</t>
  </si>
  <si>
    <t>134/2023</t>
  </si>
  <si>
    <t>135/2023</t>
  </si>
  <si>
    <t>04;10</t>
  </si>
  <si>
    <t>136/2023</t>
  </si>
  <si>
    <t>137/2023</t>
  </si>
  <si>
    <t>Fato ocorrido na data e horário mencionado, contra os fiscais no exercicio de suas funções.</t>
  </si>
  <si>
    <t>APC 76</t>
  </si>
  <si>
    <t>138/2023</t>
  </si>
  <si>
    <t>UTILIZANDO-SE DE CAIXAS MALOQUEIRAS, CONFORME FOTOS</t>
  </si>
  <si>
    <t>AM - E | BOX 7 A</t>
  </si>
  <si>
    <t>Plataforma AM-E</t>
  </si>
  <si>
    <t>139/2023</t>
  </si>
  <si>
    <t>A empresa estava descartando mercadorias fora dos conteineres destinados para o fim</t>
  </si>
  <si>
    <t>CONFRUTY ALIMENTOS - EIRELI</t>
  </si>
  <si>
    <t>AM - I | BOX 38</t>
  </si>
  <si>
    <t>AM-I plataforma</t>
  </si>
  <si>
    <t>140/2023</t>
  </si>
  <si>
    <t>A empresa estava descartadando mercadorias fora dos conteineres destinados para o fim</t>
  </si>
  <si>
    <t>141/2023</t>
  </si>
  <si>
    <t>Desrespeitar os horários de comercialização, de carga e descarga de mercadorias, estabelecidos pela CEAGESP, salvo os casos com 
autorização específica. (COMUNICADO Nº 41/2022).</t>
  </si>
  <si>
    <t>AP-B BOXE 140A E 140B</t>
  </si>
  <si>
    <t>142/2023</t>
  </si>
  <si>
    <t>descargas fora do horário da ceagesp ( sem autorização provisória aos domingos).</t>
  </si>
  <si>
    <t>2023-1405</t>
  </si>
  <si>
    <t>AP-B BOXES 295 E 296</t>
  </si>
  <si>
    <t>143/2023</t>
  </si>
  <si>
    <t>descargas fora do horário da ceagesp (sem autorização provisória aos domingos).</t>
  </si>
  <si>
    <t>AP-E BOXE 86A</t>
  </si>
  <si>
    <t>144/2023</t>
  </si>
  <si>
    <t>descarga fora do horário da ceagesp (sem autorização provisória aos domingos).</t>
  </si>
  <si>
    <t>AP-B - QUADRO ELÉTRICO EM FRENTE AOS BOXES 29A E 29B</t>
  </si>
  <si>
    <t>145/2023</t>
  </si>
  <si>
    <t>Carrinho do permissionário tipo mercado na frente do quadro de energia elétrica.</t>
  </si>
  <si>
    <t>SAMUEL DIAS DE OLIVEIRA</t>
  </si>
  <si>
    <t>MLP - VERDURAS | MODULO 382</t>
  </si>
  <si>
    <t>MLP-VERD. MOD. 382</t>
  </si>
  <si>
    <t>146/2023</t>
  </si>
  <si>
    <t>Desrespeitar os horários de comercialização, realizando venda de mercadorias.</t>
  </si>
  <si>
    <t>COMÉRCIO DE VERDURAS A J C LTDA.</t>
  </si>
  <si>
    <t>MLP - VERDURAS | MODULO 88</t>
  </si>
  <si>
    <t>MLP-VERD. MOD. 88</t>
  </si>
  <si>
    <t>147/2023</t>
  </si>
  <si>
    <t>ROBERTO KAZUHIRO KADOTA</t>
  </si>
  <si>
    <t>MLP - VERDURAS | MODULO 343</t>
  </si>
  <si>
    <t>Modulo 340</t>
  </si>
  <si>
    <t>148/2023</t>
  </si>
  <si>
    <t>A empresa estava armazenando mercadoria no modulo 340 de outro permissionario.</t>
  </si>
  <si>
    <t>MLP - V.SABADO | G. B. 430</t>
  </si>
  <si>
    <t>Col. 08 Mlp-V. Sabado</t>
  </si>
  <si>
    <t>149/2023</t>
  </si>
  <si>
    <t>A empresa atrasou a desmontagem dos equipamentos, atrapalhando a entrada dos permissionarios do pavilhão MLP-VERDURAS</t>
  </si>
  <si>
    <t>Interior do pavilhão MLP</t>
  </si>
  <si>
    <t>150/2023</t>
  </si>
  <si>
    <t>CONDUTOR:  MARCOS MOURA SOARES,  NÚMERO 093
NÃO FAZER USO DE CAPACETE  E DEMAIS EPIS.</t>
  </si>
  <si>
    <t>2.5.4.2-15E</t>
  </si>
  <si>
    <t>Interior do pavilhão MLP.</t>
  </si>
  <si>
    <t>151/2023</t>
  </si>
  <si>
    <t>CONDUTOR:  MARCOS MOURA SOARES,  NÚMERO 093.
MANTER PESSOAL NÃO CADASTRADOS E/ NÃO REGISTRADOS EXERCENDO FUNÇÕES NA CEAGESP.</t>
  </si>
  <si>
    <t>152/2023</t>
  </si>
  <si>
    <t>CONDUTOR:  MARCOS MOURA SOARES,  NÚMERO 093.
FAZER USO DE EMPILHADEIRAS DENTRO DOS PAVILHÕES E SOBRE PLATAFORMAS E SEUS ACESSOS.</t>
  </si>
  <si>
    <t>AWE - SERVIÇOS ADMINISTRATIVO TRANSPORTE E COMÉRCIO EIRELI</t>
  </si>
  <si>
    <t>MFE - A | MODULO 220</t>
  </si>
  <si>
    <t>MFE-A MOD. 220</t>
  </si>
  <si>
    <t>153/2023</t>
  </si>
  <si>
    <t>Obs. Permissionário fazendo manutenção sem a prévia autorização do setor responsável da CEAGESP.</t>
  </si>
  <si>
    <t>HFF BOXES 33 E 34</t>
  </si>
  <si>
    <t>154/2023</t>
  </si>
  <si>
    <t>Desrespeitar os horários de comercialização, de carga e descarga.
PERMITIDO DESCARGAS ATÉ ÀS 17H E CARGA ATÉ ÀS 18H</t>
  </si>
  <si>
    <t>COMERCIAL AGRÍCOLA DE HORTIFRUTI D &amp; D LTDA. - EPP</t>
  </si>
  <si>
    <t>AP - B | BOX 146</t>
  </si>
  <si>
    <t>AP-B BOXE 146</t>
  </si>
  <si>
    <t>155/2023</t>
  </si>
  <si>
    <t>sem autorização provisória PARA DESCARGA aos domingos.</t>
  </si>
  <si>
    <t>AP-B box 115</t>
  </si>
  <si>
    <t>156/2023</t>
  </si>
  <si>
    <t>A empresa estava realizando descarga fora do horario regulamentar.</t>
  </si>
  <si>
    <t>AP-B box 119</t>
  </si>
  <si>
    <t>157/2023</t>
  </si>
  <si>
    <t>Estacionamento 02</t>
  </si>
  <si>
    <t>158/2023</t>
  </si>
  <si>
    <t>A empresa esatava armazenando mercadorias no estacionamento.</t>
  </si>
  <si>
    <t>MFE - C | MODULO 112</t>
  </si>
  <si>
    <t>159/2023</t>
  </si>
  <si>
    <t xml:space="preserve">A empresa esatava armazenando e embalando mercadorias no estacionamento.
</t>
  </si>
  <si>
    <t>160/2023</t>
  </si>
  <si>
    <t xml:space="preserve">A empresa esatava armazenando mercadorias no estacionamento.
</t>
  </si>
  <si>
    <t>AM - C | BOX 15</t>
  </si>
  <si>
    <t>161/2023</t>
  </si>
  <si>
    <t>As mercadorias de prorpiedade da empresa estavam obstruindo a passagem de outros usuários do pavilhão.</t>
  </si>
  <si>
    <t>SINDICATO DOS PERMISSIONÁRIOS EM CENTRAIS DE ABASTECIMENTO DE ALIMENTOS DO ESTADO DE SÃO PAULO</t>
  </si>
  <si>
    <t>EDIFÍCIOS - EDSED II | SALA 17</t>
  </si>
  <si>
    <t>Edsed II lado externo</t>
  </si>
  <si>
    <t>162/2023</t>
  </si>
  <si>
    <t>Instalação de cameras de vigilância sem autorização do setor responsável.</t>
  </si>
  <si>
    <t>Rua 05 - MFE-B</t>
  </si>
  <si>
    <t>163/2023</t>
  </si>
  <si>
    <t>CONDUTOR: JOSÉ EVERTON SOARES, EMPILHADEIRA: NÚMERO 084.</t>
  </si>
  <si>
    <t>MFE-B MOD 5</t>
  </si>
  <si>
    <t>164/2023</t>
  </si>
  <si>
    <t>DESCARGA DE MERCADORIAS SEM AUTORIZAÇÃO PROVISÓRIA, AO DOMINGO.</t>
  </si>
  <si>
    <t>rua 09 - HF-I</t>
  </si>
  <si>
    <t>165/2023</t>
  </si>
  <si>
    <t>PALLETS NA RUA.</t>
  </si>
  <si>
    <t>AGRO COMERCIAL CAMPO VITORIA LTDA.</t>
  </si>
  <si>
    <t>BP - C | BOX 67</t>
  </si>
  <si>
    <t>Piso asfaltico frente ao Box 67 e 68 do pav. BP-C</t>
  </si>
  <si>
    <t>166/2023</t>
  </si>
  <si>
    <t>A empresa demarcou vagas para estacionamento de veiculos sem autorização do setor responsável.</t>
  </si>
  <si>
    <t>SÃO CRISTOVÃO AGRO COMERCIAL LTDA. - EPP</t>
  </si>
  <si>
    <t>AP - D | BOX 157</t>
  </si>
  <si>
    <t>AP-D BOXE 157</t>
  </si>
  <si>
    <t>167/2023</t>
  </si>
  <si>
    <t>Desrespeitar os horários de comercialização, de carga e descarga de mercadorias, estabelecidos pela CEAGESP, salvo os casos com autorização específica. COMUNICADO Nº 41/2022.</t>
  </si>
  <si>
    <t>AP-B BOXE 124</t>
  </si>
  <si>
    <t>168/2023</t>
  </si>
  <si>
    <t>AP - F | BOX 215</t>
  </si>
  <si>
    <t>AP-F BOXE 215</t>
  </si>
  <si>
    <t>169/2023</t>
  </si>
  <si>
    <t>ROXO COMERCIAL AGRÍCOLA DE HORTIFRUTI LTDA.</t>
  </si>
  <si>
    <t>AP - D | MODULO 332</t>
  </si>
  <si>
    <t>AP-D MOD 332</t>
  </si>
  <si>
    <t>170/2023</t>
  </si>
  <si>
    <t>ADRIANI SAMPAIO DOS SANTOS AZEVEDO 1927208043</t>
  </si>
  <si>
    <t>EDIFÍCIOS - EDSED II | SALA 17 B</t>
  </si>
  <si>
    <t>loja 17b</t>
  </si>
  <si>
    <t>171/2023</t>
  </si>
  <si>
    <t>A empresa estava realizando reformas em alvenaria e instalações eletricas sem autorização do Departamento de Manutenção.</t>
  </si>
  <si>
    <t>3.9.1-4</t>
  </si>
  <si>
    <t>R.11</t>
  </si>
  <si>
    <t>172/2023</t>
  </si>
  <si>
    <t>Não respeitar horario de funcionamento, de acordo com comunicado ETSP de 02/11/2022 - fotos em anexo</t>
  </si>
  <si>
    <t>R.22</t>
  </si>
  <si>
    <t>173/2023</t>
  </si>
  <si>
    <t>Manter caixas vazias, em desacordo com a norma NG 006 2.5.4.1-18 - foto anexa</t>
  </si>
  <si>
    <t>174/2023</t>
  </si>
  <si>
    <t>Manter caixas vazias, em desacordo com a norma NG 2.5.4.18, foto anexa</t>
  </si>
  <si>
    <t>R. 22</t>
  </si>
  <si>
    <t>175/2023</t>
  </si>
  <si>
    <t>Manter caixas vazias, em desacordo com a norma NG 006 2.5.4.1-18, FOTO ANEXA</t>
  </si>
  <si>
    <t>176/2023</t>
  </si>
  <si>
    <t>Manter caixas vazias em desacordo com a norma NG 006 2.5.4.1-18 FOTO ANEXA</t>
  </si>
  <si>
    <t>MLP- VAREJÃO DE SÁBADO - COLUNA 10</t>
  </si>
  <si>
    <t>177/2023</t>
  </si>
  <si>
    <t>DEMORA AO SAIR DO PAVILHÃO. SAÍDA DO PAVILHÃO AS 14:08 HORAS.
DATA DA OCORRÊNCIA: 10/06/2023
OBS.: O MESMO ATRAPALHOU A ENTRADA DO PERMISSIONÁRIO DA VERDURA.</t>
  </si>
  <si>
    <t>AP - E | MODULO 239</t>
  </si>
  <si>
    <t>AP-E MOD:239</t>
  </si>
  <si>
    <t>178/2023</t>
  </si>
  <si>
    <t>EXPOSICAO E VENDAS DE MERCADORIAS FRACIONADAS(BANDEJA)</t>
  </si>
  <si>
    <t>D. DALBO COMERCIO DE FRUTAS EIRELI</t>
  </si>
  <si>
    <t>HF - J | BOX 60 B</t>
  </si>
  <si>
    <t>PLATAFORMA HF J 60 B</t>
  </si>
  <si>
    <t>179/2023</t>
  </si>
  <si>
    <t>22;29</t>
  </si>
  <si>
    <t>Manter caixas vazias sobre a Plataforma, em desacordo com a norma NG 06 2.5.4.1-18 - FOTOS ANEXAS</t>
  </si>
  <si>
    <t>CAIXAS NA RUA 22</t>
  </si>
  <si>
    <t>180/2023</t>
  </si>
  <si>
    <t xml:space="preserve">Manter produtos e caixas vazias em locais não autorizado, prejudicando o funcionamento do setor.
NG 006 ITEM 2.5.4.1 SUBITEM 18.
</t>
  </si>
  <si>
    <t>NA RUA 08 E NA PLATAFORMA</t>
  </si>
  <si>
    <t>181/2023</t>
  </si>
  <si>
    <t>ESTAVAM EMBALANDO AS MERCADORIAS NA RUA E PLATAFORMA, EM FRENTE O BOX</t>
  </si>
  <si>
    <t>AP - A | MODULO 65</t>
  </si>
  <si>
    <t>182/2023</t>
  </si>
  <si>
    <t>MANTER CAIXAS NA RUA E CALÇADA.</t>
  </si>
  <si>
    <t>BP-D BOXE 94</t>
  </si>
  <si>
    <t>183/2023</t>
  </si>
  <si>
    <t>DESCARGA fora do horário.</t>
  </si>
  <si>
    <t>CIRO MASANOBU TAKAMORI</t>
  </si>
  <si>
    <t>AP - C | BOX 48</t>
  </si>
  <si>
    <t>AP-C BOXE 48</t>
  </si>
  <si>
    <t>184/2023</t>
  </si>
  <si>
    <t>descarga fora do horário. (Sem autorização provisória).</t>
  </si>
  <si>
    <t>COMÉRCIO DE BANANAS VASCONCELOS LTDA. - ME</t>
  </si>
  <si>
    <t>MFE - A | MODULO 106</t>
  </si>
  <si>
    <t>185/2023</t>
  </si>
  <si>
    <t>SEM AUTORIZAÇÃO PARA DESCARGAS AOS DOMINGOS</t>
  </si>
  <si>
    <t>AGRO COMERCIAL MOREIRA SÁ LTDA</t>
  </si>
  <si>
    <t>AP - A | MODULO 70</t>
  </si>
  <si>
    <t>186/2023</t>
  </si>
  <si>
    <t>MANTER CAIXAS NA RUA 13 E NA CALÇADA.</t>
  </si>
  <si>
    <t>BIG FRUIT COMÉRCIO DE FRUTAS LTDA.</t>
  </si>
  <si>
    <t>HF - O | BOX 182</t>
  </si>
  <si>
    <t>187/2023</t>
  </si>
  <si>
    <t>Manter caixas, tipo maloqueiras sobre a plataforma, por dois dias consecutivos.</t>
  </si>
  <si>
    <t>188/2023</t>
  </si>
  <si>
    <t>Manter caixas vazias, sobre a plataforma, infringindo norma</t>
  </si>
  <si>
    <t>RUA 18 X HFJ</t>
  </si>
  <si>
    <t>189/2023</t>
  </si>
  <si>
    <t>COMERCIALIZAR PRODUTOS EM DESACORDO COM A CATEGORIA DO SETOR.
CONTRARIANDO A NORMA NP-OP-035, ITEM:3.2.2.D.</t>
  </si>
  <si>
    <t>MFE - B | MODULO 180</t>
  </si>
  <si>
    <t>PALLETS NO CORREDOR.</t>
  </si>
  <si>
    <t>190/2023</t>
  </si>
  <si>
    <t>PALLETS NO CORREDOR,OBSTRUINDO A PASSAGEM PREJUDICANDO O
FUNCIONAMENTO DO SETOR.</t>
  </si>
  <si>
    <t>MFE - B | MODULO 25</t>
  </si>
  <si>
    <t>PALLETS NO CORREDOR</t>
  </si>
  <si>
    <t>191/2023</t>
  </si>
  <si>
    <t>PALLETS NO CORREDOR OBSTRUINDO A PASSAGEM,PREJUDICANDO O 
FUNCIONAMENTO DO SETOR</t>
  </si>
  <si>
    <t>AM - G | BOX 2</t>
  </si>
  <si>
    <t>PALLETS NA RUA 21</t>
  </si>
  <si>
    <t>192/2023</t>
  </si>
  <si>
    <t>MANTER PRODUTOS PALLETS NA RUA EM LOCAIS NÃO 
AUTORIZADOS,PREJUDICANDO O FUNCIONAMENTO DO SETOR.</t>
  </si>
  <si>
    <t>NA RUA 17</t>
  </si>
  <si>
    <t>193/2023</t>
  </si>
  <si>
    <t>MANTER PRODUTOS,PALLETS COM MERCADORIA NA RUA
PREJUDICANDO O FUNCIONAMENTO DO SETOR.</t>
  </si>
  <si>
    <t>rua 09</t>
  </si>
  <si>
    <t>194/2023</t>
  </si>
  <si>
    <t>O operador não fez uso do capacete - EPI.</t>
  </si>
  <si>
    <t>RUA 17</t>
  </si>
  <si>
    <t>195/2023</t>
  </si>
  <si>
    <t>NÃO RESPEITAR O HORARIO REGULAMENTAR.</t>
  </si>
  <si>
    <t>BAR E LANCHES BIG FRUT LTDA. - ME</t>
  </si>
  <si>
    <t>ATÍPICOS - QUIOSQUES | QUIOSQUE 3</t>
  </si>
  <si>
    <t>196/2023</t>
  </si>
  <si>
    <t>DESRESPEITAR HORARIO ESTABELECIDO DE ATIVIDADE</t>
  </si>
  <si>
    <t>BISTECÃO DO CEAGESP LTDA. - ME</t>
  </si>
  <si>
    <t>ATÍPICOS - QUIOSQUES | QUIOSQUE 8</t>
  </si>
  <si>
    <t>R.17</t>
  </si>
  <si>
    <t>197/2023</t>
  </si>
  <si>
    <t>DESRESPEITAR HORARIO ESTABELECIDO DE ATIVIDADE.</t>
  </si>
  <si>
    <t>R. 08</t>
  </si>
  <si>
    <t>198/2023</t>
  </si>
  <si>
    <t>CEREALISTA IRMÃOS UEMA LTDA.</t>
  </si>
  <si>
    <t>BP - D | BOX 76</t>
  </si>
  <si>
    <t>RUA 40</t>
  </si>
  <si>
    <t>199/2023</t>
  </si>
  <si>
    <t>Obstruindo a circulaçao de Veiculos e de Pedestre na Rua.</t>
  </si>
  <si>
    <t>C.F.R. COMÉRCIO DE FRUTAS LTDA</t>
  </si>
  <si>
    <t>MFE - B | MODULO 456</t>
  </si>
  <si>
    <t>Manter mercadorias no corredor do MFE-B.</t>
  </si>
  <si>
    <t>200/2023</t>
  </si>
  <si>
    <t>Manter produtos, caixas vazias, pallets,com mercadorias ou qualquer outro tipo de equipamento e/ou objeto em locais e horários não autorizados, prejudicando o funcionamento do setor.</t>
  </si>
  <si>
    <t>MFE-B MODS. 64 À 67</t>
  </si>
  <si>
    <t>201/2023</t>
  </si>
  <si>
    <t>SILVIO SOUSA 50449</t>
  </si>
  <si>
    <t>DESCARGA FORA DE HORARIO: 20H51MIN.</t>
  </si>
  <si>
    <t>202/2023</t>
  </si>
  <si>
    <t>Desrespeitar os horários de comercialização, realizando DESCARGA de mercadorias.</t>
  </si>
  <si>
    <t>R.05</t>
  </si>
  <si>
    <t>203/2023</t>
  </si>
  <si>
    <t>05:20h</t>
  </si>
  <si>
    <t>VEICULO DE PLACA PWB 5G96- EFETUANDO DESCARGA , EM LOCAL NÃO AUTORIZADO (P01), DIFICULTADO A CIRCULAÇÃO DOS DEMAIS VEICULOS</t>
  </si>
  <si>
    <t>ANTONIO ALVES DE SANTANA</t>
  </si>
  <si>
    <t>ATÍPICOS - LANCHEIROS | AREA 21</t>
  </si>
  <si>
    <t>RUA 15</t>
  </si>
  <si>
    <t>204/2023</t>
  </si>
  <si>
    <t>23:20H</t>
  </si>
  <si>
    <t>ESTAR EM ATIVIDADE, FORA DO HORARIO ESTABELECIDO.</t>
  </si>
  <si>
    <t>205/2023</t>
  </si>
  <si>
    <t>MANTER CAIXAS VAZIAS EM DESACORDO COM A NORMA</t>
  </si>
  <si>
    <t>206/2023</t>
  </si>
  <si>
    <t>207/2023</t>
  </si>
  <si>
    <t>MANTER CAIXAS VAZIAS EM DESACORDO COM A NORMA.</t>
  </si>
  <si>
    <t>CRISTINA MARIA UNGARETI 25344789823</t>
  </si>
  <si>
    <t>MLP - CAIXEIROS | VAGA 6</t>
  </si>
  <si>
    <t>208/2023</t>
  </si>
  <si>
    <t>00;08h</t>
  </si>
  <si>
    <t>REGI COMÉRCIO DE CAIXA DE MADEIRA LTDA.</t>
  </si>
  <si>
    <t>MLP - CAIXEIROS | VAGA 7</t>
  </si>
  <si>
    <t>06:07.2023</t>
  </si>
  <si>
    <t>209/2023</t>
  </si>
  <si>
    <t>MANTER CAIXAS VAZIAS EM DESACORDO</t>
  </si>
  <si>
    <t>210/2023</t>
  </si>
  <si>
    <t>00;08</t>
  </si>
  <si>
    <t>211/2023</t>
  </si>
  <si>
    <t>00;09</t>
  </si>
  <si>
    <t>MANTER CAIXAS VAZIAS EM DESACORDO COM NORMA.</t>
  </si>
  <si>
    <t>212/2023</t>
  </si>
  <si>
    <t>00;10</t>
  </si>
  <si>
    <t>Multa - UFESP: 5 - Valor: 145,45</t>
  </si>
  <si>
    <t>213/2023</t>
  </si>
  <si>
    <t>PERMANECER EM ATIVIDADE FORA DO HORARIO REGULAMENTAR.</t>
  </si>
  <si>
    <t>PAVILHÃO AMJ/B</t>
  </si>
  <si>
    <t>214/2023</t>
  </si>
  <si>
    <t>O operador não fez uso do calçado - EPI.</t>
  </si>
  <si>
    <t>AMJ - B | MODULO 75</t>
  </si>
  <si>
    <t>E 02</t>
  </si>
  <si>
    <t>215/2023</t>
  </si>
  <si>
    <t>EFETUANDO FRACIONAMENTO,EMBALAMENTO EM HORÁRIO E LOCAL NÃO PERMITIDO.</t>
  </si>
  <si>
    <t>PELA RUA 24</t>
  </si>
  <si>
    <t>216/2023</t>
  </si>
  <si>
    <t xml:space="preserve">MANTER CAIXAS NA PLATAFORMA E MANIPULAR MERCADORIAS. PELA RUA 24.
</t>
  </si>
  <si>
    <t>PELA RUA 07, NA PLATAFORMA</t>
  </si>
  <si>
    <t>217/2023</t>
  </si>
  <si>
    <t>perturbar a ordem interna das áreas de comercialização no ETSP.</t>
  </si>
  <si>
    <t>PELA RUA 42,</t>
  </si>
  <si>
    <t>218/2023</t>
  </si>
  <si>
    <t>excesso de mercadorias na rua, de batata e cebolas.</t>
  </si>
  <si>
    <t>PELA RUA 21</t>
  </si>
  <si>
    <t>219/2023</t>
  </si>
  <si>
    <t>Excesso de Pallets na Rua.</t>
  </si>
  <si>
    <t>AM - I | BOX 43</t>
  </si>
  <si>
    <t>PELA RUA 44</t>
  </si>
  <si>
    <t>220/2023</t>
  </si>
  <si>
    <t xml:space="preserve"> Manter produtos, caixas vazias, pallets,prejudicando o funcionamento do setor.
</t>
  </si>
  <si>
    <t>CEREALISTA VEMAR EIRELI.</t>
  </si>
  <si>
    <t>AM - G | BOX 18 A</t>
  </si>
  <si>
    <t>Mercadoria em Frente ao quadro da Força de Energia Pela Plataforma,</t>
  </si>
  <si>
    <t>221/2023</t>
  </si>
  <si>
    <t>Obstruindo o Acesso do Quadro de Força de Energia.</t>
  </si>
  <si>
    <t>PELA RUA 40</t>
  </si>
  <si>
    <t>222/2023</t>
  </si>
  <si>
    <t>Mercadoras com pallets na Rua. Prejudicando o Funcionamento do Setor</t>
  </si>
  <si>
    <t>PELA RUA 22</t>
  </si>
  <si>
    <t>223/2023</t>
  </si>
  <si>
    <t>MANOEL ROCHA 49790</t>
  </si>
  <si>
    <t xml:space="preserve">MANTER CAIXAS NA RUA.
</t>
  </si>
  <si>
    <t>AP-E BOXES 86A E 86B</t>
  </si>
  <si>
    <t>224/2023</t>
  </si>
  <si>
    <t>por descargas fora do horário da ceagesp (sem autorização provisória aos domingos).</t>
  </si>
  <si>
    <t>AP-B MOD. 299</t>
  </si>
  <si>
    <t>225/2023</t>
  </si>
  <si>
    <t>AP - D | BOX 154</t>
  </si>
  <si>
    <t>rua 32, entre APB e APD.</t>
  </si>
  <si>
    <t>226/2023</t>
  </si>
  <si>
    <t>atrapalhando a limpeza e a feira de flores.</t>
  </si>
  <si>
    <t>AGRO COMERCIAL CAMPOS LTDA. - EPP</t>
  </si>
  <si>
    <t>AP - C | BOX 62</t>
  </si>
  <si>
    <t>AP-C BOXES 62 E 63</t>
  </si>
  <si>
    <t>227/2023</t>
  </si>
  <si>
    <t>AGRO COMERCIAL LAGOA LTDA. - EPP</t>
  </si>
  <si>
    <t>AP - C | BOX 67 A</t>
  </si>
  <si>
    <t>AP-C BOXE 67A</t>
  </si>
  <si>
    <t>228/2023</t>
  </si>
  <si>
    <t>AP-C BOXE 52 à 55</t>
  </si>
  <si>
    <t>229/2023</t>
  </si>
  <si>
    <t>RIO NILO COMÉRCIO DE HORTIFRUTI LTDA.</t>
  </si>
  <si>
    <t>AP - E | BOX 100</t>
  </si>
  <si>
    <t>AP-E BOXE 100</t>
  </si>
  <si>
    <t>230/2023</t>
  </si>
  <si>
    <t>AP-A BOXES 01 E 02</t>
  </si>
  <si>
    <t>231/2023</t>
  </si>
  <si>
    <t>Trafegando Pela Rua 11</t>
  </si>
  <si>
    <t>232/2023</t>
  </si>
  <si>
    <t>Operador sem capacete.Empilhadeira nº 88.</t>
  </si>
  <si>
    <t>AP-A BOXE 04</t>
  </si>
  <si>
    <t>233/2023</t>
  </si>
  <si>
    <t>Descarga fora do horário da ceagesp.</t>
  </si>
  <si>
    <t>234/2023</t>
  </si>
  <si>
    <t>descarga fora do horário da ceagesp.</t>
  </si>
  <si>
    <t>RUA 10</t>
  </si>
  <si>
    <t>235/2023</t>
  </si>
  <si>
    <t>EMPILHADEIRA TRAFEGANDO COM MERCADORIA SEM O CINTO.</t>
  </si>
  <si>
    <t>CAEVA COMERCIAL E DISTRIBUIDORA DE FRUTAS LTDA. - ME</t>
  </si>
  <si>
    <t>MFE - B | MODULO 305</t>
  </si>
  <si>
    <t>RUA: 12 X 07</t>
  </si>
  <si>
    <t>236/2023</t>
  </si>
  <si>
    <t>237/2023</t>
  </si>
  <si>
    <t>O Condutor que estava utlilizando a Empilhadeira de Nº32, estava sem o uso do CAPACETE.</t>
  </si>
  <si>
    <t>MFE - B | MODULO 457</t>
  </si>
  <si>
    <t>238/2023</t>
  </si>
  <si>
    <t>mercadoria depositada em local não permitido corredor.</t>
  </si>
  <si>
    <t>MFE - B | MODULO 570</t>
  </si>
  <si>
    <t>239/2023</t>
  </si>
  <si>
    <t xml:space="preserve">EMBALADOR E mercadoria depositada em local não permitido corredor.
</t>
  </si>
  <si>
    <t>240/2023</t>
  </si>
  <si>
    <t xml:space="preserve"> Mercadoria depositada em local não permitido corredor
</t>
  </si>
  <si>
    <t>241/2023</t>
  </si>
  <si>
    <t xml:space="preserve">Mercadoria depositada em local não permitido (area liberada MFE-B,MOD. 680)
</t>
  </si>
  <si>
    <t>BELLA VISTA AGRO SUL LTDA.</t>
  </si>
  <si>
    <t>MFE - B | MODULO 426</t>
  </si>
  <si>
    <t>242/2023</t>
  </si>
  <si>
    <t xml:space="preserve">embalador e mercadoria depositada em local não permitido corredor
</t>
  </si>
  <si>
    <t>243/2023</t>
  </si>
  <si>
    <t>embalador e mercadoria depositada em local não permitido corredor</t>
  </si>
  <si>
    <t>244/2023</t>
  </si>
  <si>
    <t>mercadoria e caixas depositadas em local não permitido corredor</t>
  </si>
  <si>
    <t>245/2023</t>
  </si>
  <si>
    <t>mercadoria depositada em local não permitido corredor</t>
  </si>
  <si>
    <t>AGRO PRODUTORES NIPO BRASILEIRA - EIRELI</t>
  </si>
  <si>
    <t>AP - E | BOX 77 A</t>
  </si>
  <si>
    <t>PELA PLATAFORMA</t>
  </si>
  <si>
    <t>246/2023</t>
  </si>
  <si>
    <t>CARREGADOR VITO DE SOUZA PEREIRA</t>
  </si>
  <si>
    <t>JRP CITRUS COMÉRCIO DE FRUTAS LTDA</t>
  </si>
  <si>
    <t>HF - H | BOX 48</t>
  </si>
  <si>
    <t>PLATAFORMA HFH 46</t>
  </si>
  <si>
    <t>247/2023</t>
  </si>
  <si>
    <t>23;09</t>
  </si>
  <si>
    <t>CAIXAS DEIXADAS EM PERNOITE SOBRE A PLATAFORMA,CONFORME FOTOS ANEXAS</t>
  </si>
  <si>
    <t>GRANJA DIAMANTINO LTDA.</t>
  </si>
  <si>
    <t>AM - F | BOX 10</t>
  </si>
  <si>
    <t>AM-F BOX 10</t>
  </si>
  <si>
    <t>248/2023</t>
  </si>
  <si>
    <t>Foi verificado escritorio construido em dry wall, não foi apresentado autorização do DEMAN</t>
  </si>
  <si>
    <t>CENTRO DISTRIBUIDOR DE HORTIFRUTIGRANJEIROS SANTO ANTONIO LTDA.</t>
  </si>
  <si>
    <t>AP - A | BOX 5</t>
  </si>
  <si>
    <t>AP-A BOXE 05</t>
  </si>
  <si>
    <t>249/2023</t>
  </si>
  <si>
    <t>Não apresentou autorização da obra.</t>
  </si>
  <si>
    <t>2.5.4.4-4D</t>
  </si>
  <si>
    <t>Rua 8, entre E-9 e APA.</t>
  </si>
  <si>
    <t>250/2023</t>
  </si>
  <si>
    <t>Em alta velocidade o mesmo estava com um pé acelerando e o outro pendurado do lado de fora.
nao foi possivel aborda-lo no momento pois passou direto devido a velocidade que o mesmo passou.</t>
  </si>
  <si>
    <t>BAR E LANCHES LUSORIENTAL LTDA.</t>
  </si>
  <si>
    <t>MLP - VERDURAS | LANCHONETE 0</t>
  </si>
  <si>
    <t>MLP Lanchonete 0</t>
  </si>
  <si>
    <t>251/2023</t>
  </si>
  <si>
    <t>Comercialização fora do horário da ceagesp e atrapalhando a limpeza.</t>
  </si>
  <si>
    <t>MLP-VERD mod 97</t>
  </si>
  <si>
    <t>252/2023</t>
  </si>
  <si>
    <t>JOIA FRUTAS E CEREAIS LTDA.</t>
  </si>
  <si>
    <t>BP - D | BOX 80</t>
  </si>
  <si>
    <t>Plataforma BP-B</t>
  </si>
  <si>
    <t>253/2023</t>
  </si>
  <si>
    <t>A empresa estava armazenando mercadorias na plataforma alem do permitido.</t>
  </si>
  <si>
    <t>COLMÉIA AGRO COMERCIAL - EIRELI</t>
  </si>
  <si>
    <t>BP - D | BOX 83</t>
  </si>
  <si>
    <t>Plataforma BP-D</t>
  </si>
  <si>
    <t>254/2023</t>
  </si>
  <si>
    <t>GRANDE PASSO AGRO COMERCIAL LTDA.</t>
  </si>
  <si>
    <t>BP - D | BOX 84</t>
  </si>
  <si>
    <t>255/2023</t>
  </si>
  <si>
    <t>QUIOSQUE DO CELIO LTDA</t>
  </si>
  <si>
    <t>ATÍPICOS - QUIOSQUES | QUIOSQUE 27</t>
  </si>
  <si>
    <t>QUIOSQUE 27</t>
  </si>
  <si>
    <t>256/2023</t>
  </si>
  <si>
    <t>Comercialização fora do horário da CEAGESP e atrapalhando a limpeza.</t>
  </si>
  <si>
    <t>QUIOSQUE 10 COMERCIAL LTDA. - ME</t>
  </si>
  <si>
    <t>ATÍPICOS - QUIOSQUES | QUIOSQUE 10</t>
  </si>
  <si>
    <t>QUISQUE 10</t>
  </si>
  <si>
    <t>257/2023</t>
  </si>
  <si>
    <t>QUIOSQUE 05</t>
  </si>
  <si>
    <t>258/2023</t>
  </si>
  <si>
    <t>MARCOS APARECIDO DE MORAES</t>
  </si>
  <si>
    <t>MLP - VERDURAS | MODULO 253</t>
  </si>
  <si>
    <t>MLP-VERD. MOD. 253</t>
  </si>
  <si>
    <t>259/2023</t>
  </si>
  <si>
    <t>Desrespeitar os horários de comercialização, realizando descarga e venda de mercadorias.</t>
  </si>
  <si>
    <t>D´BARALDI COMÉRCIO DE ARRANJOS FLORAIS LTDA.</t>
  </si>
  <si>
    <t>MLP - FLORES | MODULO 46 B</t>
  </si>
  <si>
    <t>M.L.P 47B</t>
  </si>
  <si>
    <t>260/2023</t>
  </si>
  <si>
    <t>Ocupando, indevidamente o módulo 47B VAGO.</t>
  </si>
  <si>
    <t>MFE - B | MODULO 672</t>
  </si>
  <si>
    <t>MFE-B corredor</t>
  </si>
  <si>
    <t>261/2023</t>
  </si>
  <si>
    <t>Mercadoria (Maçã) depositada em local não permitido (corredor)</t>
  </si>
  <si>
    <t>ALIANÇA AGRO COMERCIAL LTDA</t>
  </si>
  <si>
    <t>BP - E | BOX 105</t>
  </si>
  <si>
    <t>BP-E PLATAFORMA</t>
  </si>
  <si>
    <t>262/2023</t>
  </si>
  <si>
    <t>A empresa estava armazenando mercadoria na plataforma, alem do permitido.</t>
  </si>
  <si>
    <t>MFE-B 680</t>
  </si>
  <si>
    <t>263/2023</t>
  </si>
  <si>
    <t>A empresa estava utilizando modulo liberado para armazenar mercadorias</t>
  </si>
  <si>
    <t>MFE - B | MODULO 635</t>
  </si>
  <si>
    <t>264/2023</t>
  </si>
  <si>
    <t>Manter mercadorias no corredor do pavilhão MFE-B</t>
  </si>
  <si>
    <t>265/2023</t>
  </si>
  <si>
    <t>Armazenamento de mercadorias no corredor do pavilhão.</t>
  </si>
  <si>
    <t>HF-F BOXE 30</t>
  </si>
  <si>
    <t>266/2023</t>
  </si>
  <si>
    <t>DESCARGA FORA DO HORÁRIO.</t>
  </si>
  <si>
    <t>MODULO 680</t>
  </si>
  <si>
    <t>267/2023</t>
  </si>
  <si>
    <t>Armazenamento de mercadorias no modulo 680, que se encontra liberado no SGE</t>
  </si>
  <si>
    <t>R. 07 HFC 19</t>
  </si>
  <si>
    <t>268/2023</t>
  </si>
  <si>
    <t>CARRETA PLACA ARE 2A55 DIFICULTANDO O FLUXO DO TRANSITO, MESMO JÁ TER SIDO ORIENTADO.FOTOS ANEXAS</t>
  </si>
  <si>
    <t>HF-C BOXE 25</t>
  </si>
  <si>
    <t>269/2023</t>
  </si>
  <si>
    <t>OBSTRUIR PLATAFORMA DE PASSAGEM, FAZER EMBALAMENTO DE
PRODUTOS NAS PLATAFORMAS DE MOVIMENTAÇÃO</t>
  </si>
  <si>
    <t>RUA 11 APE</t>
  </si>
  <si>
    <t>270/2023</t>
  </si>
  <si>
    <t>MANTER ACOSTADO CARRETA CARREGADA,
SEM CAVALO NA PLATAFORMA DA RUA 11 APE.
ATRAPALHANDO O SETOR NO DIA DE FEIRA DE FLOR.</t>
  </si>
  <si>
    <t>ELIANDRO ROGERIO PEREZ GALLINDO - HORTIFRUTI</t>
  </si>
  <si>
    <t>MFE - C | MODULO 129</t>
  </si>
  <si>
    <t>RUA17, DENTRO DO ISOLAMENTO DA MLP-GRAMA, FEITO PELA SEGURANÇA</t>
  </si>
  <si>
    <t>271/2023</t>
  </si>
  <si>
    <t>ESTACIONAR E PERNOITAR CAMINHÃO NA RUA DA GRAMA 17 DENTRO DO ISOLAMENTO DA SEGURANÇA. CAMINHÃO PLACA:EJW8C24</t>
  </si>
  <si>
    <t>AP-A BOXE 16A</t>
  </si>
  <si>
    <t>272/2023</t>
  </si>
  <si>
    <t>AP-B BOXE 131</t>
  </si>
  <si>
    <t>273/2023</t>
  </si>
  <si>
    <t>Descarga fora do horário da ceagesp (sem autorização provisória aos domingos).</t>
  </si>
  <si>
    <t>274/2023</t>
  </si>
  <si>
    <t>WYLLON LOPES DE SÁ, RG 55.417.409-1 SSP-SP</t>
  </si>
  <si>
    <t>CAMILA FEIJO RIJO LTDA.</t>
  </si>
  <si>
    <t>MLP - V.SABADO | G. B. 518</t>
  </si>
  <si>
    <t>MLP- V SABADO - LAPINHA</t>
  </si>
  <si>
    <t>275/2023</t>
  </si>
  <si>
    <t>A empresa nao realizou a desmontagem dos equipamentos no horario especificado (13:30) mesmo apos orientação da SECME, atrapalhando a entrada do pavilhão MLP-VERDURAS</t>
  </si>
  <si>
    <t>QUIOSQUE 03</t>
  </si>
  <si>
    <t>276/2023</t>
  </si>
  <si>
    <t>QUIOSQUE 10</t>
  </si>
  <si>
    <t>277/2023</t>
  </si>
  <si>
    <t>MLP-VERD LANCHONETE 0</t>
  </si>
  <si>
    <t>278/2023</t>
  </si>
  <si>
    <t>PRESTES E PEDROSO AGRO COMERCIAL LTDA.</t>
  </si>
  <si>
    <t>AP - F | MODULO 401</t>
  </si>
  <si>
    <t>AP-F MOD 401</t>
  </si>
  <si>
    <t>279/2023</t>
  </si>
  <si>
    <t>Por descargas fora do horário da CEAGESP (sem autorização provisória aos domingos).</t>
  </si>
  <si>
    <t>AP-B BOX 143B</t>
  </si>
  <si>
    <t>280/2023</t>
  </si>
  <si>
    <t>COMERCIAL AGRÍCOLA TSUCHIDA LTDA.</t>
  </si>
  <si>
    <t>AP - D | MODULO 322</t>
  </si>
  <si>
    <t>AP-D MOD 322</t>
  </si>
  <si>
    <t>281/2023</t>
  </si>
  <si>
    <t>AGRO COMERCIAL SANTA BARBARA LTDA.</t>
  </si>
  <si>
    <t>AP - F | BOX 213</t>
  </si>
  <si>
    <t>AP-F BOX 213</t>
  </si>
  <si>
    <t>282/2023</t>
  </si>
  <si>
    <t>AP-E BOXE 84B</t>
  </si>
  <si>
    <t>283/2023</t>
  </si>
  <si>
    <t>KODAMA COMÉRCIO DE LEGUMES LTDA.</t>
  </si>
  <si>
    <t>AP - D | BOX 166</t>
  </si>
  <si>
    <t>AP-D BOXE 166</t>
  </si>
  <si>
    <t>284/2023</t>
  </si>
  <si>
    <t>SETOR MLP-GRAMA - RUA 17</t>
  </si>
  <si>
    <t>285/2023</t>
  </si>
  <si>
    <t xml:space="preserve">Estacionar e pernoitar caminhão na rua 17, setor da grama, dentro do
isolamento da segurança. Atrapalhando o setor no dia de feira de flor.
Caminhões placa: DAEJ4E55 - JVK9A01
</t>
  </si>
  <si>
    <t>AGRO COMERCIAL DUAS BARRAS LTDA.</t>
  </si>
  <si>
    <t>AP - D | BOX 167</t>
  </si>
  <si>
    <t>082023-20</t>
  </si>
  <si>
    <t>AP-D BOX 167 E MOD 325/326</t>
  </si>
  <si>
    <t>286/2023</t>
  </si>
  <si>
    <t>Descargas fora do horário da CEAGESP (sem autorização provisória aos domingos).</t>
  </si>
  <si>
    <t>287/2023</t>
  </si>
  <si>
    <t>AP-F BOXES 204/205</t>
  </si>
  <si>
    <t>288/2023</t>
  </si>
  <si>
    <t>AP-E BOXES 81/82</t>
  </si>
  <si>
    <t>289/2023</t>
  </si>
  <si>
    <t>ZOINHO COMÉRCIO DE LEGUMES LTDA. - ME</t>
  </si>
  <si>
    <t>AP - E | BOX 108 A</t>
  </si>
  <si>
    <t>AP-E BOXE 108A</t>
  </si>
  <si>
    <t>290/2023</t>
  </si>
  <si>
    <t>AP-A BOXE 03B</t>
  </si>
  <si>
    <t>291/2023</t>
  </si>
  <si>
    <t>AP-A BOXES 01/02</t>
  </si>
  <si>
    <t>292/2023</t>
  </si>
  <si>
    <t>AP-E BOXE 109</t>
  </si>
  <si>
    <t>293/2023</t>
  </si>
  <si>
    <t>NOVA IGUATEMI AGRO COMERCIAL LTDA.</t>
  </si>
  <si>
    <t>AP - F | BOX 206</t>
  </si>
  <si>
    <t>AP-F BOXE 210</t>
  </si>
  <si>
    <t>294/2023</t>
  </si>
  <si>
    <t>295/2023</t>
  </si>
  <si>
    <t>AGRO FLORE COMÉRCIO LTDA.</t>
  </si>
  <si>
    <t>AP - A | BOX 13</t>
  </si>
  <si>
    <t>AP-A BOXE 13</t>
  </si>
  <si>
    <t>296/2023</t>
  </si>
  <si>
    <t>ROGERIO YUKIWO KANASHIRO</t>
  </si>
  <si>
    <t>AP - F | BOX 211</t>
  </si>
  <si>
    <t>AP-F BOXE 211</t>
  </si>
  <si>
    <t>297/2023</t>
  </si>
  <si>
    <t>AP-B MOD 291</t>
  </si>
  <si>
    <t>298/2023</t>
  </si>
  <si>
    <t>AP-F BOXE 226/227/228</t>
  </si>
  <si>
    <t>299/2023</t>
  </si>
  <si>
    <t>MLP- VERD MOD 237</t>
  </si>
  <si>
    <t>300/2023</t>
  </si>
  <si>
    <t>Permissionário permitiu que uma massagista clandestina fizesse atividades de massagem no módulo citado.</t>
  </si>
  <si>
    <t>COMÉRCIO DE VERDURAS SANTANA DO CARIRI LTDA.</t>
  </si>
  <si>
    <t>MLP - VERDURAS | MODULO 390</t>
  </si>
  <si>
    <t>MLP-VERD MOD. 390</t>
  </si>
  <si>
    <t>301/2023</t>
  </si>
  <si>
    <t>A Empresa desrespeitou o horário de comercialização e atrapalhando a operação de limpeza e lavação do Pavilhão MLP.</t>
  </si>
  <si>
    <t>MANUEL PINTO ALVES FILHO</t>
  </si>
  <si>
    <t>2.5.4.1-14</t>
  </si>
  <si>
    <t>MLP - V.SABADO | G. B. 44</t>
  </si>
  <si>
    <t>MLP-V. SABADO</t>
  </si>
  <si>
    <t>302/2023</t>
  </si>
  <si>
    <t>A empresa não estava utilizando cartela de preços padronizada da CEAGESP, mesmo após ter sido orientado pela SECME a fazer a substituição da mesma.</t>
  </si>
  <si>
    <t>Rua 15 x Coluna 15</t>
  </si>
  <si>
    <t>303/2023</t>
  </si>
  <si>
    <t>Empresa desrespeitou o horário de comercialização.</t>
  </si>
  <si>
    <t>id</t>
  </si>
  <si>
    <t>empresa</t>
  </si>
  <si>
    <t>infração</t>
  </si>
  <si>
    <t>local</t>
  </si>
  <si>
    <t>data</t>
  </si>
  <si>
    <t>valor</t>
  </si>
  <si>
    <t>status</t>
  </si>
  <si>
    <t>local infração</t>
  </si>
  <si>
    <t>data registro</t>
  </si>
  <si>
    <t>tnp</t>
  </si>
  <si>
    <t>fiscal</t>
  </si>
  <si>
    <t>hora</t>
  </si>
  <si>
    <t>observação</t>
  </si>
  <si>
    <t>total</t>
  </si>
  <si>
    <t>total de tnp</t>
  </si>
  <si>
    <t>total por empresa</t>
  </si>
  <si>
    <t>total por infração</t>
  </si>
  <si>
    <t>total por mês</t>
  </si>
  <si>
    <t>numeros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</si>
  <si>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</si>
  <si>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</si>
  <si>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</si>
  <si>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</si>
  <si>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</si>
  <si>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</si>
  <si>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</si>
  <si>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</si>
  <si>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</si>
  <si>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</si>
  <si>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</si>
  <si>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</si>
  <si>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total de multas</t>
  </si>
  <si>
    <t>ufesp</t>
  </si>
  <si>
    <t>Suspensão 3 dias</t>
  </si>
  <si>
    <t>Total</t>
  </si>
  <si>
    <t>-</t>
  </si>
  <si>
    <t xml:space="preserve">Advertência - </t>
  </si>
  <si>
    <t xml:space="preserve">Multa - UFESP: 5 - </t>
  </si>
  <si>
    <t xml:space="preserve">Multa - UFESP: 23 - </t>
  </si>
  <si>
    <t xml:space="preserve">Multa - UFESP: 46 - </t>
  </si>
  <si>
    <t xml:space="preserve">Multa - UFESP: 69 - </t>
  </si>
  <si>
    <t xml:space="preserve">Multa - UFESP: 92 -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</si>
</sst>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9" formatCode="[$-416]mmmm\-yy;@"/>
    <numFmt numFmtId="170" formatCode="&quot;R$&quot;\ 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17" fontId="0" fillId="0" borderId="0" xfId="0" applyNumberFormat="1"/>
    <xf numFmtId="20" fontId="0" fillId="0" borderId="0" xfId="0" applyNumberFormat="1"/>
    <xf numFmtId="0" fontId="0" fillId="0" borderId="0" xfId="0" applyAlignment="1">
      <alignment wrapText="1"/>
    </xf>
    <xf numFmtId="0" fontId="0" fillId="0" borderId="1" xfId="0" applyBorder="1"/>
    <xf numFmtId="169" fontId="0" fillId="0" borderId="1" xfId="0" applyNumberFormat="1" applyBorder="1"/>
    <xf numFmtId="169" fontId="0" fillId="0" borderId="1" xfId="0" applyNumberFormat="1" applyFill="1" applyBorder="1"/>
    <xf numFmtId="0" fontId="0" fillId="0" borderId="1" xfId="0" applyFill="1" applyBorder="1"/>
    <xf numFmtId="170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pt-BR"/>
              <a:t>total por empresa</a:t>
            </a:r>
          </a:p>
          <a:p>
            <a:pPr>
              <a:defRPr/>
            </a:pPr>
            <a:endParaRPr lang="pt-BR"/>
          </a:p>
        </c:rich>
      </c:tx>
      <c:layout>
        <c:manualLayout>
          <c:xMode val="edge"/>
          <c:yMode val="edge"/>
          <c:x val="0.4000167766872341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formulas!$C$2:$C$87</c:f>
              <c:strCache>
                <c:ptCount val="86"/>
                <c:pt idx="0">
                  <c:v>G.R. COMERCIAL DE HORTIFRUTI LTDA.</c:v>
                </c:pt>
                <c:pt idx="1">
                  <c:v>COMÉRCIO DE FRUTAS OTHIL LTDA.</c:v>
                </c:pt>
                <c:pt idx="2">
                  <c:v>COMÉRCIO DE LEGUMES LIBERDADE EIRELI</c:v>
                </c:pt>
                <c:pt idx="3">
                  <c:v>FRUTÍCOLA VALINHOS LTDA.</c:v>
                </c:pt>
                <c:pt idx="4">
                  <c:v>DIEGO ARRAIS DE SOUSA 38913141833</c:v>
                </c:pt>
                <c:pt idx="5">
                  <c:v>HETROS IMPORTAÇÃO E EXPORTAÇÃO LTDA.</c:v>
                </c:pt>
                <c:pt idx="6">
                  <c:v>FRUTAMINA - COMERCIAL AGRÍCOLA LTDA.</c:v>
                </c:pt>
                <c:pt idx="7">
                  <c:v>KELLE CRISTINA MIRANDA DE SOUSA - ME</c:v>
                </c:pt>
                <c:pt idx="8">
                  <c:v>REINALDO FERNANDES NUNES LUNA 21641450894</c:v>
                </c:pt>
                <c:pt idx="9">
                  <c:v>WOQUITON DA TRINDADE SILVA EIRELI - EPP</c:v>
                </c:pt>
                <c:pt idx="10">
                  <c:v>AGRO COMERCIAL VILA GALVÃO LTDA.</c:v>
                </c:pt>
                <c:pt idx="11">
                  <c:v>ALICE VIEIRA DE ANDRADE</c:v>
                </c:pt>
                <c:pt idx="12">
                  <c:v>ANTONIO FABIANO DE ARAUJO 02181867380</c:v>
                </c:pt>
                <c:pt idx="13">
                  <c:v>BONAFRUTA COMÉRCIO DE FRUTAS LTDA</c:v>
                </c:pt>
                <c:pt idx="14">
                  <c:v>DISTRIBUIDORA MJ FRUTAS JERRY LTDA</c:v>
                </c:pt>
                <c:pt idx="15">
                  <c:v>FELIPE GIAN DOS SANTOS MOREIRA 10861273664</c:v>
                </c:pt>
                <c:pt idx="16">
                  <c:v>FLORESTAL IMPORTAÇÃO E EXPORTAÇÃO LTDA.</c:v>
                </c:pt>
                <c:pt idx="17">
                  <c:v>IGUAPE COMÉRCIO DE LEGUMES LTDA.</c:v>
                </c:pt>
                <c:pt idx="18">
                  <c:v>JONAS DA SILVA LIMA - FRUTAS - EPP</c:v>
                </c:pt>
                <c:pt idx="19">
                  <c:v>LA VIE FRUITS IMPORTAÇÃO LTDA.</c:v>
                </c:pt>
                <c:pt idx="20">
                  <c:v>SÃO LUIZ HORTIFRUTI LTDA.</c:v>
                </c:pt>
                <c:pt idx="21">
                  <c:v>AGRO COMERCIAL BELLA VISTA LTDA.</c:v>
                </c:pt>
                <c:pt idx="22">
                  <c:v>AGRO COMERCIAL BRISTOL LTDA.</c:v>
                </c:pt>
                <c:pt idx="23">
                  <c:v>AGRO COMERCIAL CAMPO VITORIA LTDA.</c:v>
                </c:pt>
                <c:pt idx="24">
                  <c:v>AGRO COMERCIAL DUBOM LTDA.</c:v>
                </c:pt>
                <c:pt idx="25">
                  <c:v>AGRO COMERCIAL YOSHIOKA LTDA.</c:v>
                </c:pt>
                <c:pt idx="26">
                  <c:v>ALTAIR NICOLA</c:v>
                </c:pt>
                <c:pt idx="27">
                  <c:v>BAR E LANCHES BIG FRUT LTDA. - ME</c:v>
                </c:pt>
                <c:pt idx="28">
                  <c:v>BAR E LANCHES LUSORIENTAL LTDA.</c:v>
                </c:pt>
                <c:pt idx="29">
                  <c:v>BATISTA COMÉRCIO DE LEGUMES LTDA.</c:v>
                </c:pt>
                <c:pt idx="30">
                  <c:v>BRANCOFRUTAS PREMIUM COMERCIO DE FRUTAS LTDA</c:v>
                </c:pt>
                <c:pt idx="31">
                  <c:v>C.F.R. COMÉRCIO DE FRUTAS LTDA</c:v>
                </c:pt>
                <c:pt idx="32">
                  <c:v>CICERO FREITAS DE SOUSA 16649063800</c:v>
                </c:pt>
                <c:pt idx="33">
                  <c:v>COMERCIAL AGRÍCOLA GUARAÇAI LTDA.</c:v>
                </c:pt>
                <c:pt idx="34">
                  <c:v>COMERCIAL DE HORTIFRUTIGRANJEIROS GVD LTDA</c:v>
                </c:pt>
                <c:pt idx="35">
                  <c:v>COMÉRCIO DE FRUTAS ROSEIRA LTDA. - EPP</c:v>
                </c:pt>
                <c:pt idx="36">
                  <c:v>COMÉRCIO DE LEGUMES E FRUTAS FLORESCENTE LTDA. - EPP</c:v>
                </c:pt>
                <c:pt idx="37">
                  <c:v>COMÉRCIO IMPORTAÇÃO E EXPORTAÇÃO DE FRUTAS CRISFRUT LTDA.</c:v>
                </c:pt>
                <c:pt idx="38">
                  <c:v>DANIEL DIAS DE OLIVEIRA</c:v>
                </c:pt>
                <c:pt idx="39">
                  <c:v>DEGGERONE COMERCIAL LTDA. - ME</c:v>
                </c:pt>
                <c:pt idx="40">
                  <c:v>ELIANDRO ROGERIO PEREZ GALLINDO - HORTIFRUTI</c:v>
                </c:pt>
                <c:pt idx="41">
                  <c:v>F.C. FRUTAS CONCHAL SOCIEDADE LIMITADA</c:v>
                </c:pt>
                <c:pt idx="42">
                  <c:v>FRUTAS PAIN LTDA.</c:v>
                </c:pt>
                <c:pt idx="43">
                  <c:v>GILVANETE DE SOUSA BEZERRA FRUTAS - EPP</c:v>
                </c:pt>
                <c:pt idx="44">
                  <c:v>GRACON COMERCIO DE LEGUMES LTDA. - ME</c:v>
                </c:pt>
                <c:pt idx="45">
                  <c:v>MAGARIO FRUTAS DO BRASIL COMERCIAL, EXPORTAÇÃO LTDA.</c:v>
                </c:pt>
                <c:pt idx="46">
                  <c:v>MONTE SIAO COMÉRCIO DE HORTIFRUTI LTDA.</c:v>
                </c:pt>
                <c:pt idx="47">
                  <c:v>PONTUAL - COMERCIAL AGRÍCOLA LTDA.</c:v>
                </c:pt>
                <c:pt idx="48">
                  <c:v>QFRUTT COMERCIO AGRICOLA LTDA</c:v>
                </c:pt>
                <c:pt idx="49">
                  <c:v>QUIOSQUE 10 COMERCIAL LTDA. - ME</c:v>
                </c:pt>
                <c:pt idx="50">
                  <c:v>QUIOSQUE DA SORTE LTDA. - ME</c:v>
                </c:pt>
                <c:pt idx="51">
                  <c:v>REGI COMÉRCIO DE CAIXA DE MADEIRA LTDA.</c:v>
                </c:pt>
                <c:pt idx="52">
                  <c:v>RENATA OLIVEIRA DE JESUS</c:v>
                </c:pt>
                <c:pt idx="53">
                  <c:v>SOL DIVINO COMERCIAL AGRÍCOLA LTDA. - EPP</c:v>
                </c:pt>
                <c:pt idx="54">
                  <c:v>TERRA BOA COMERCIO DE LEGUMES LTDA</c:v>
                </c:pt>
                <c:pt idx="55">
                  <c:v>TERRA FERTIL DISTRIBUIDORA DE FRUTAS LTDA.</c:v>
                </c:pt>
                <c:pt idx="56">
                  <c:v>ADRIANI SAMPAIO DOS SANTOS AZEVEDO 1927208043</c:v>
                </c:pt>
                <c:pt idx="57">
                  <c:v>AF HORTIFRUTI COMÉRCIO E DISTRIBUIDORA LTDA.</c:v>
                </c:pt>
                <c:pt idx="58">
                  <c:v>AGRÍCOLA FAMOSA LTDA.</c:v>
                </c:pt>
                <c:pt idx="59">
                  <c:v>AGRO COMERCIAL CAMPOS LTDA. - EPP</c:v>
                </c:pt>
                <c:pt idx="60">
                  <c:v>AGRO COMERCIAL CONDOR LTDA.</c:v>
                </c:pt>
                <c:pt idx="61">
                  <c:v>AGRO COMERCIAL DUAS BARRAS LTDA.</c:v>
                </c:pt>
                <c:pt idx="62">
                  <c:v>AGRO COMERCIAL FAZENDA CACHOEIRA LTDA.</c:v>
                </c:pt>
                <c:pt idx="63">
                  <c:v>AGRO COMERCIAL FLORESTA LTDA.</c:v>
                </c:pt>
                <c:pt idx="64">
                  <c:v>AGRO COMERCIAL FRUTOBOM EIRELI</c:v>
                </c:pt>
                <c:pt idx="65">
                  <c:v>AGRO COMERCIAL HAMA YAMA LTDA. - EPP</c:v>
                </c:pt>
                <c:pt idx="66">
                  <c:v>AGRO COMERCIAL LAGOA LTDA. - EPP</c:v>
                </c:pt>
                <c:pt idx="67">
                  <c:v>AGRO COMERCIAL MOREIRA SÁ LTDA</c:v>
                </c:pt>
                <c:pt idx="68">
                  <c:v>AGRO COMERCIAL NAGAY EIRELI.</c:v>
                </c:pt>
                <c:pt idx="69">
                  <c:v>AGRO COMERCIAL NOVA CACHOEIRA LTDA.</c:v>
                </c:pt>
                <c:pt idx="70">
                  <c:v>AGRO COMERCIAL PORANGABA E NAGAY LTDA</c:v>
                </c:pt>
                <c:pt idx="71">
                  <c:v>AGRO COMERCIAL SALDANHA LTDA.</c:v>
                </c:pt>
                <c:pt idx="72">
                  <c:v>AGRO COMERCIAL SANTA BARBARA LTDA.</c:v>
                </c:pt>
                <c:pt idx="73">
                  <c:v>AGRO COMERCIAL SÃO JORGE LTDA.</c:v>
                </c:pt>
                <c:pt idx="74">
                  <c:v>AGRO FLORE COMÉRCIO LTDA.</c:v>
                </c:pt>
                <c:pt idx="75">
                  <c:v>AGRO PRODUTORA SUDESTE LTDA.</c:v>
                </c:pt>
                <c:pt idx="76">
                  <c:v>AGRO PRODUTORES NIPO BRASILEIRA - EIRELI</c:v>
                </c:pt>
                <c:pt idx="77">
                  <c:v>AGRO RIO NILO HORTIFRUTI LTDA</c:v>
                </c:pt>
                <c:pt idx="78">
                  <c:v>AGUAI COMERCIAL DE FRUTAS E LEGUMES LTDA.</c:v>
                </c:pt>
                <c:pt idx="79">
                  <c:v>AIRTON COMÉRCIO DE FRUTAS - EIRELI</c:v>
                </c:pt>
                <c:pt idx="80">
                  <c:v>AIRTON GONÇALVES FRUTAS</c:v>
                </c:pt>
                <c:pt idx="81">
                  <c:v>ALAOR JOSE BARBOSA JUNIOR - ME</c:v>
                </c:pt>
                <c:pt idx="82">
                  <c:v>ALEX TEMOTEO DE SOUSA</c:v>
                </c:pt>
                <c:pt idx="83">
                  <c:v>ALIANÇA AGRO COMERCIAL LTDA</c:v>
                </c:pt>
                <c:pt idx="84">
                  <c:v>ALTAIR NICOLA LANCHONETE - ME</c:v>
                </c:pt>
                <c:pt idx="85">
                  <c:v>AMIGÃO HORTIFRUTI LTDA</c:v>
                </c:pt>
              </c:strCache>
            </c:strRef>
          </c:cat>
          <c:val>
            <c:numRef>
              <c:f>formulas!$D$2:$D$87</c:f>
              <c:numCache>
                <c:formatCode>General</c:formatCode>
                <c:ptCount val="86"/>
                <c:pt idx="0">
                  <c:v>7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657468304"/>
        <c:axId val="657463408"/>
      </c:barChart>
      <c:catAx>
        <c:axId val="657468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7463408"/>
        <c:crosses val="autoZero"/>
        <c:auto val="1"/>
        <c:lblAlgn val="ctr"/>
        <c:lblOffset val="100"/>
        <c:noMultiLvlLbl val="0"/>
      </c:catAx>
      <c:valAx>
        <c:axId val="65746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746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total por mês</a:t>
            </a:r>
          </a:p>
          <a:p>
            <a:pPr>
              <a:defRPr/>
            </a:pPr>
            <a:endParaRPr lang="pt-B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2.2458782503327043E-2"/>
          <c:y val="0.13129226769168312"/>
          <c:w val="0.96207391224217897"/>
          <c:h val="0.8283344332788426"/>
        </c:manualLayout>
      </c:layout>
      <c:areaChart>
        <c:grouping val="stacked"/>
        <c:varyColors val="0"/>
        <c:ser>
          <c:idx val="0"/>
          <c:order val="0"/>
          <c:spPr>
            <a:gradFill>
              <a:gsLst>
                <a:gs pos="0">
                  <a:schemeClr val="lt1">
                    <a:alpha val="50000"/>
                  </a:schemeClr>
                </a:gs>
                <a:gs pos="100000">
                  <a:schemeClr val="lt1">
                    <a:alpha val="0"/>
                  </a:schemeClr>
                </a:gs>
              </a:gsLst>
              <a:lin ang="5400000" scaled="0"/>
            </a:gradFill>
            <a:ln>
              <a:solidFill>
                <a:schemeClr val="accent1"/>
              </a:solidFill>
            </a:ln>
            <a:effectLst>
              <a:innerShdw dist="38100" dir="16200000">
                <a:schemeClr val="lt1"/>
              </a:innerShdw>
            </a:effectLst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formulas!$I$2:$I$10</c:f>
              <c:strCache>
                <c:ptCount val="9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</c:strCache>
            </c:strRef>
          </c:cat>
          <c:val>
            <c:numRef>
              <c:f>formulas!$J$2:$J$10</c:f>
              <c:numCache>
                <c:formatCode>General</c:formatCode>
                <c:ptCount val="9"/>
                <c:pt idx="0">
                  <c:v>42</c:v>
                </c:pt>
                <c:pt idx="1">
                  <c:v>26</c:v>
                </c:pt>
                <c:pt idx="2">
                  <c:v>26</c:v>
                </c:pt>
                <c:pt idx="3">
                  <c:v>36</c:v>
                </c:pt>
                <c:pt idx="4">
                  <c:v>37</c:v>
                </c:pt>
                <c:pt idx="5">
                  <c:v>31</c:v>
                </c:pt>
                <c:pt idx="6">
                  <c:v>60</c:v>
                </c:pt>
                <c:pt idx="7">
                  <c:v>42</c:v>
                </c:pt>
                <c:pt idx="8">
                  <c:v>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5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axId val="469511776"/>
        <c:axId val="469515584"/>
      </c:areaChart>
      <c:catAx>
        <c:axId val="469511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1">
                <a:lumMod val="40000"/>
                <a:lumOff val="60000"/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9515584"/>
        <c:crosses val="autoZero"/>
        <c:auto val="1"/>
        <c:lblAlgn val="ctr"/>
        <c:lblOffset val="100"/>
        <c:noMultiLvlLbl val="0"/>
      </c:catAx>
      <c:valAx>
        <c:axId val="46951558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69511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total por infração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9770363345189526"/>
          <c:y val="8.8034279592929837E-2"/>
          <c:w val="0.36483088186042451"/>
          <c:h val="0.81501824055603123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formulas!$F$2:$F$30</c:f>
              <c:strCache>
                <c:ptCount val="29"/>
                <c:pt idx="0">
                  <c:v>2.5.4.1-11</c:v>
                </c:pt>
                <c:pt idx="1">
                  <c:v>2.5.4.1-18</c:v>
                </c:pt>
                <c:pt idx="2">
                  <c:v>2.5.4.3-16</c:v>
                </c:pt>
                <c:pt idx="3">
                  <c:v>2.5.4.1-28C</c:v>
                </c:pt>
                <c:pt idx="4">
                  <c:v>2.5.4.1-4</c:v>
                </c:pt>
                <c:pt idx="5">
                  <c:v>2.5.4.1-6</c:v>
                </c:pt>
                <c:pt idx="6">
                  <c:v>2.5.4.1-8</c:v>
                </c:pt>
                <c:pt idx="7">
                  <c:v>2.5.4.1-13</c:v>
                </c:pt>
                <c:pt idx="8">
                  <c:v>2.5.4.2-13</c:v>
                </c:pt>
                <c:pt idx="9">
                  <c:v>2.5.4.1-10</c:v>
                </c:pt>
                <c:pt idx="10">
                  <c:v>2.5.4.1-24</c:v>
                </c:pt>
                <c:pt idx="11">
                  <c:v>2.5.4.3-18G</c:v>
                </c:pt>
                <c:pt idx="12">
                  <c:v>2.5.4.4-1</c:v>
                </c:pt>
                <c:pt idx="13">
                  <c:v>2.5.4.2-4</c:v>
                </c:pt>
                <c:pt idx="14">
                  <c:v>2.5.4.3-6</c:v>
                </c:pt>
                <c:pt idx="15">
                  <c:v>2.5.4.3-18D</c:v>
                </c:pt>
                <c:pt idx="16">
                  <c:v>3.9.1-4</c:v>
                </c:pt>
                <c:pt idx="17">
                  <c:v>2.5.4.1-2</c:v>
                </c:pt>
                <c:pt idx="18">
                  <c:v>2.5.4.3-18H</c:v>
                </c:pt>
                <c:pt idx="19">
                  <c:v>2.5.4.3-12</c:v>
                </c:pt>
                <c:pt idx="20">
                  <c:v>2.5.4.3-7</c:v>
                </c:pt>
                <c:pt idx="21">
                  <c:v>2.5.4.2-14</c:v>
                </c:pt>
                <c:pt idx="22">
                  <c:v>2.5.4.2-15E</c:v>
                </c:pt>
                <c:pt idx="23">
                  <c:v>2.5.4.3-18L</c:v>
                </c:pt>
                <c:pt idx="24">
                  <c:v>2.5.4.1-23</c:v>
                </c:pt>
                <c:pt idx="25">
                  <c:v>2.5.4.4-4D</c:v>
                </c:pt>
                <c:pt idx="26">
                  <c:v>2.5.4.1-20</c:v>
                </c:pt>
                <c:pt idx="27">
                  <c:v>2.5.4.3-17</c:v>
                </c:pt>
                <c:pt idx="28">
                  <c:v>2.5.4.1-14</c:v>
                </c:pt>
              </c:strCache>
            </c:strRef>
          </c:cat>
          <c:val>
            <c:numRef>
              <c:f>formulas!$G$2:$G$30</c:f>
              <c:numCache>
                <c:formatCode>General</c:formatCode>
                <c:ptCount val="29"/>
                <c:pt idx="0">
                  <c:v>123</c:v>
                </c:pt>
                <c:pt idx="1">
                  <c:v>91</c:v>
                </c:pt>
                <c:pt idx="2">
                  <c:v>16</c:v>
                </c:pt>
                <c:pt idx="3">
                  <c:v>12</c:v>
                </c:pt>
                <c:pt idx="4">
                  <c:v>8</c:v>
                </c:pt>
                <c:pt idx="5">
                  <c:v>6</c:v>
                </c:pt>
                <c:pt idx="6">
                  <c:v>5</c:v>
                </c:pt>
                <c:pt idx="7">
                  <c:v>5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3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099536780249308"/>
          <c:y val="8.3125144975517595E-2"/>
          <c:w val="5.4166953479201328E-2"/>
          <c:h val="0.83155375797628939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total por multas aplicadas </a:t>
            </a:r>
            <a:r>
              <a:rPr lang="pt-BR" sz="1600" b="0" i="0" u="none" strike="noStrike" baseline="0">
                <a:effectLst/>
              </a:rPr>
              <a:t>R$ 136.491,84</a:t>
            </a:r>
            <a:r>
              <a:rPr lang="pt-BR" sz="1600" b="1" i="0" u="none" strike="noStrike" baseline="0"/>
              <a:t> </a:t>
            </a:r>
            <a:endParaRPr lang="pt-B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formulas!$L$2:$N$9</c15:sqref>
                  </c15:fullRef>
                </c:ext>
              </c:extLst>
              <c:f>formulas!$L$2:$N$8</c:f>
              <c:multiLvlStrCache>
                <c:ptCount val="7"/>
                <c:lvl>
                  <c:pt idx="0">
                    <c:v>0</c:v>
                  </c:pt>
                  <c:pt idx="1">
                    <c:v>5</c:v>
                  </c:pt>
                  <c:pt idx="2">
                    <c:v>23</c:v>
                  </c:pt>
                  <c:pt idx="3">
                    <c:v>46</c:v>
                  </c:pt>
                  <c:pt idx="4">
                    <c:v>69</c:v>
                  </c:pt>
                  <c:pt idx="5">
                    <c:v>92</c:v>
                  </c:pt>
                  <c:pt idx="6">
                    <c:v>0</c:v>
                  </c:pt>
                </c:lvl>
                <c:lvl>
                  <c:pt idx="0">
                    <c:v>190</c:v>
                  </c:pt>
                  <c:pt idx="1">
                    <c:v>1</c:v>
                  </c:pt>
                  <c:pt idx="2">
                    <c:v>60</c:v>
                  </c:pt>
                  <c:pt idx="3">
                    <c:v>25</c:v>
                  </c:pt>
                  <c:pt idx="4">
                    <c:v>13</c:v>
                  </c:pt>
                  <c:pt idx="5">
                    <c:v>6</c:v>
                  </c:pt>
                  <c:pt idx="6">
                    <c:v>8</c:v>
                  </c:pt>
                </c:lvl>
                <c:lvl>
                  <c:pt idx="0">
                    <c:v>Advertência - </c:v>
                  </c:pt>
                  <c:pt idx="1">
                    <c:v>Multa - UFESP: 5 - </c:v>
                  </c:pt>
                  <c:pt idx="2">
                    <c:v>Multa - UFESP: 23 - </c:v>
                  </c:pt>
                  <c:pt idx="3">
                    <c:v>Multa - UFESP: 46 - </c:v>
                  </c:pt>
                  <c:pt idx="4">
                    <c:v>Multa - UFESP: 69 - </c:v>
                  </c:pt>
                  <c:pt idx="5">
                    <c:v>Multa - UFESP: 92 - </c:v>
                  </c:pt>
                  <c:pt idx="6">
                    <c:v>Suspensão 3 dias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formulas!$O$2:$O$9</c15:sqref>
                  </c15:fullRef>
                </c:ext>
              </c:extLst>
              <c:f>formulas!$O$2:$O$8</c:f>
              <c:numCache>
                <c:formatCode>"R$"\ #,##0.00</c:formatCode>
                <c:ptCount val="7"/>
                <c:pt idx="0">
                  <c:v>0</c:v>
                </c:pt>
                <c:pt idx="1">
                  <c:v>171.29999999999998</c:v>
                </c:pt>
                <c:pt idx="2">
                  <c:v>47278.799999999996</c:v>
                </c:pt>
                <c:pt idx="3">
                  <c:v>39398.999999999993</c:v>
                </c:pt>
                <c:pt idx="4">
                  <c:v>30731.22</c:v>
                </c:pt>
                <c:pt idx="5">
                  <c:v>18911.519999999997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formulas!$O$9</c15:sqref>
                  <c15:bubble3D val="0"/>
                </c15:categoryFilterException>
              </c15:categoryFilterExceptions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609363514117315"/>
          <c:y val="0.17144649066845027"/>
          <c:w val="0.1792455383232251"/>
          <c:h val="0.584415015098987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85">
  <cs:axisTitle>
    <cs:lnRef idx="0"/>
    <cs:fillRef idx="0"/>
    <cs:effectRef idx="0"/>
    <cs:fontRef idx="minor">
      <a:schemeClr val="lt1"/>
    </cs:fontRef>
    <cs:defRPr sz="900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9525" cap="flat" cmpd="sng" algn="ctr">
        <a:solidFill>
          <a:schemeClr val="phClr">
            <a:lumMod val="40000"/>
            <a:lumOff val="60000"/>
            <a:alpha val="25000"/>
          </a:schemeClr>
        </a:solidFill>
        <a:round/>
      </a:ln>
    </cs:spPr>
    <cs:defRPr sz="900" kern="1200"/>
  </cs:categoryAxis>
  <cs:chartArea>
    <cs:lnRef idx="0">
      <cs:styleClr val="0"/>
    </cs:lnRef>
    <cs:fillRef idx="0">
      <cs:styleClr val="0"/>
    </cs:fillRef>
    <cs:effectRef idx="0"/>
    <cs:fontRef idx="minor">
      <a:schemeClr val="lt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/>
    <cs:fontRef idx="minor">
      <a:schemeClr val="tx1"/>
    </cs:fontRef>
    <cs:spPr>
      <a:gradFill>
        <a:gsLst>
          <a:gs pos="0">
            <a:schemeClr val="lt1">
              <a:alpha val="50000"/>
            </a:schemeClr>
          </a:gs>
          <a:gs pos="100000">
            <a:schemeClr val="lt1">
              <a:alpha val="0"/>
            </a:schemeClr>
          </a:gs>
        </a:gsLst>
        <a:lin ang="5400000" scaled="0"/>
      </a:gradFill>
      <a:ln>
        <a:solidFill>
          <a:schemeClr val="phClr"/>
        </a:solidFill>
      </a:ln>
      <a:effectLst>
        <a:innerShdw dist="38100" dir="16200000">
          <a:schemeClr val="lt1"/>
        </a:innerShdw>
      </a:effectLst>
    </cs:spPr>
  </cs:dataPoint>
  <cs:dataPoint3D>
    <cs:lnRef idx="0">
      <cs:styleClr val="auto"/>
    </cs:lnRef>
    <cs:fillRef idx="0"/>
    <cs:effectRef idx="0"/>
    <cs:fontRef idx="minor">
      <a:schemeClr val="lt1"/>
    </cs:fontRef>
    <cs:spPr>
      <a:gradFill>
        <a:gsLst>
          <a:gs pos="0">
            <a:schemeClr val="lt1">
              <a:alpha val="50000"/>
            </a:schemeClr>
          </a:gs>
          <a:gs pos="100000">
            <a:schemeClr val="lt1">
              <a:alpha val="0"/>
            </a:schemeClr>
          </a:gs>
        </a:gsLst>
        <a:lin ang="5400000" scaled="0"/>
      </a:gradFill>
      <a:ln>
        <a:solidFill>
          <a:schemeClr val="phClr"/>
        </a:solidFill>
      </a:ln>
      <a:effectLst>
        <a:innerShdw dist="38100" dir="16200000">
          <a:schemeClr val="lt1"/>
        </a:innerShdw>
      </a:effectLst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lt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40000"/>
            <a:lumOff val="60000"/>
            <a:alpha val="25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lt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 cap="flat" cmpd="sng" algn="ctr">
        <a:gradFill>
          <a:gsLst>
            <a:gs pos="0">
              <a:schemeClr val="lt1"/>
            </a:gs>
            <a:gs pos="5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lt1"/>
    </cs:fontRef>
  </cs:floor>
  <cs:gridlineMajor>
    <cs:lnRef idx="0">
      <cs:styleClr val="0"/>
    </cs:lnRef>
    <cs:fillRef idx="0"/>
    <cs:effectRef idx="0"/>
    <cs:fontRef idx="minor">
      <a:schemeClr val="lt1"/>
    </cs:fontRef>
    <cs:spPr>
      <a:ln>
        <a:solidFill>
          <a:schemeClr val="phClr">
            <a:lumMod val="40000"/>
            <a:lumOff val="60000"/>
            <a:alpha val="25000"/>
          </a:schemeClr>
        </a:solidFill>
      </a:ln>
    </cs:spPr>
  </cs:gridlineMajor>
  <cs:gridlineMinor>
    <cs:lnRef idx="0">
      <cs:styleClr val="0"/>
    </cs:lnRef>
    <cs:fillRef idx="0"/>
    <cs:effectRef idx="0"/>
    <cs:fontRef idx="minor">
      <a:schemeClr val="lt1"/>
    </cs:fontRef>
    <cs:spPr>
      <a:ln>
        <a:solidFill>
          <a:schemeClr val="phClr">
            <a:lumMod val="40000"/>
            <a:lumOff val="60000"/>
            <a:alpha val="25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</cs:hiLoLine>
  <cs:leaderLin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9525" cap="flat" cmpd="sng" algn="ctr">
        <a:solidFill>
          <a:schemeClr val="phClr">
            <a:lumMod val="40000"/>
            <a:lumOff val="60000"/>
            <a:alpha val="25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lt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lt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  <cs:bodyPr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57150</xdr:rowOff>
    </xdr:from>
    <xdr:to>
      <xdr:col>22</xdr:col>
      <xdr:colOff>276532</xdr:colOff>
      <xdr:row>30</xdr:row>
      <xdr:rowOff>71694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104467</xdr:colOff>
      <xdr:row>31</xdr:row>
      <xdr:rowOff>2047</xdr:rowOff>
    </xdr:from>
    <xdr:to>
      <xdr:col>22</xdr:col>
      <xdr:colOff>247341</xdr:colOff>
      <xdr:row>61</xdr:row>
      <xdr:rowOff>11574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122904</xdr:colOff>
      <xdr:row>62</xdr:row>
      <xdr:rowOff>161206</xdr:rowOff>
    </xdr:from>
    <xdr:to>
      <xdr:col>22</xdr:col>
      <xdr:colOff>317501</xdr:colOff>
      <xdr:row>93</xdr:row>
      <xdr:rowOff>56431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95</xdr:row>
      <xdr:rowOff>102419</xdr:rowOff>
    </xdr:from>
    <xdr:to>
      <xdr:col>22</xdr:col>
      <xdr:colOff>522339</xdr:colOff>
      <xdr:row>126</xdr:row>
      <xdr:rowOff>92177</xdr:rowOff>
    </xdr:to>
    <xdr:graphicFrame macro="">
      <xdr:nvGraphicFramePr>
        <xdr:cNvPr id="17" name="Gráfico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odos"/>
  <dimension ref="A1:P328"/>
  <sheetViews>
    <sheetView topLeftCell="A67" workbookViewId="0">
      <selection activeCell="F2" sqref="F2"/>
    </sheetView>
  </sheetViews>
  <sheetFormatPr defaultRowHeight="15" x14ac:dyDescent="0.25"/>
  <cols>
    <col min="1" max="1" width="5" bestFit="1" customWidth="1"/>
    <col min="2" max="2" width="102.42578125" bestFit="1" customWidth="1"/>
    <col min="3" max="3" width="10.7109375" bestFit="1" customWidth="1"/>
    <col min="4" max="4" width="35.7109375" bestFit="1" customWidth="1"/>
    <col min="5" max="5" width="10.7109375" bestFit="1" customWidth="1"/>
    <col min="6" max="6" width="34" bestFit="1" customWidth="1"/>
    <col min="7" max="7" width="10.42578125" bestFit="1" customWidth="1"/>
    <col min="8" max="8" width="68.85546875" bestFit="1" customWidth="1"/>
    <col min="9" max="9" width="10.7109375" bestFit="1" customWidth="1"/>
    <col min="10" max="10" width="8.85546875" bestFit="1" customWidth="1"/>
    <col min="11" max="11" width="26.28515625" bestFit="1" customWidth="1"/>
    <col min="12" max="12" width="12" bestFit="1" customWidth="1"/>
    <col min="13" max="13" width="171.5703125" bestFit="1" customWidth="1"/>
    <col min="14" max="14" width="10.7109375" bestFit="1" customWidth="1"/>
    <col min="15" max="15" width="39.140625" bestFit="1" customWidth="1"/>
    <col min="16" max="16" width="18.5703125" bestFit="1" customWidth="1"/>
  </cols>
  <sheetData>
    <row r="1" spans="1:16" ht="15.75" customHeight="1" x14ac:dyDescent="0.25">
      <c r="A1" t="s">
        <v>1181</v>
      </c>
      <c r="B1" t="s">
        <v>1182</v>
      </c>
      <c r="C1" t="s">
        <v>1183</v>
      </c>
      <c r="D1" t="s">
        <v>1184</v>
      </c>
      <c r="E1" t="s">
        <v>1185</v>
      </c>
      <c r="F1" t="s">
        <v>1186</v>
      </c>
      <c r="G1" t="s">
        <v>1187</v>
      </c>
      <c r="H1" t="s">
        <v>1188</v>
      </c>
      <c r="I1" t="s">
        <v>1189</v>
      </c>
      <c r="J1" t="s">
        <v>1190</v>
      </c>
      <c r="K1" t="s">
        <v>1191</v>
      </c>
      <c r="L1" t="s">
        <v>1192</v>
      </c>
      <c r="M1" t="s">
        <v>1193</v>
      </c>
    </row>
    <row r="2" spans="1:16" ht="15.75" customHeight="1" x14ac:dyDescent="0.25">
      <c r="A2">
        <v>757</v>
      </c>
      <c r="B2" t="s">
        <v>223</v>
      </c>
      <c r="C2" t="s">
        <v>10</v>
      </c>
      <c r="D2" t="s">
        <v>224</v>
      </c>
      <c r="E2" s="1">
        <v>44934</v>
      </c>
      <c r="F2" t="s">
        <v>1</v>
      </c>
      <c r="G2" t="s">
        <v>2</v>
      </c>
      <c r="H2" t="s">
        <v>224</v>
      </c>
      <c r="I2" s="1">
        <v>44936</v>
      </c>
      <c r="J2" t="s">
        <v>270</v>
      </c>
      <c r="K2" t="s">
        <v>14</v>
      </c>
      <c r="L2" s="3">
        <v>0.54722222222222217</v>
      </c>
      <c r="M2" t="s">
        <v>237</v>
      </c>
      <c r="P2">
        <v>1</v>
      </c>
    </row>
    <row r="3" spans="1:16" ht="15.75" customHeight="1" x14ac:dyDescent="0.25">
      <c r="A3">
        <v>758</v>
      </c>
      <c r="B3" t="s">
        <v>13</v>
      </c>
      <c r="C3" t="s">
        <v>10</v>
      </c>
      <c r="D3" t="s">
        <v>236</v>
      </c>
      <c r="E3" s="1">
        <v>44934</v>
      </c>
      <c r="F3" t="s">
        <v>48</v>
      </c>
      <c r="G3" t="s">
        <v>49</v>
      </c>
      <c r="H3" t="s">
        <v>236</v>
      </c>
      <c r="I3" s="1">
        <v>44936</v>
      </c>
      <c r="J3" s="2">
        <v>44958</v>
      </c>
      <c r="K3" t="s">
        <v>14</v>
      </c>
      <c r="L3" s="3">
        <v>0.55625000000000002</v>
      </c>
      <c r="M3" t="s">
        <v>271</v>
      </c>
      <c r="P3">
        <v>1</v>
      </c>
    </row>
    <row r="4" spans="1:16" ht="15.75" customHeight="1" x14ac:dyDescent="0.25">
      <c r="A4">
        <v>759</v>
      </c>
      <c r="B4" t="s">
        <v>247</v>
      </c>
      <c r="C4" t="s">
        <v>10</v>
      </c>
      <c r="D4" t="s">
        <v>248</v>
      </c>
      <c r="E4" s="1">
        <v>44934</v>
      </c>
      <c r="F4" t="s">
        <v>48</v>
      </c>
      <c r="G4" t="s">
        <v>49</v>
      </c>
      <c r="H4" t="s">
        <v>248</v>
      </c>
      <c r="I4" s="1">
        <v>44936</v>
      </c>
      <c r="J4" s="2">
        <v>44986</v>
      </c>
      <c r="K4" t="s">
        <v>14</v>
      </c>
      <c r="L4" s="3">
        <v>0.54375000000000007</v>
      </c>
      <c r="M4" t="s">
        <v>237</v>
      </c>
      <c r="P4">
        <v>1</v>
      </c>
    </row>
    <row r="5" spans="1:16" ht="15.75" customHeight="1" x14ac:dyDescent="0.25">
      <c r="A5">
        <v>760</v>
      </c>
      <c r="B5" t="s">
        <v>21</v>
      </c>
      <c r="C5" t="s">
        <v>34</v>
      </c>
      <c r="D5" t="s">
        <v>272</v>
      </c>
      <c r="E5" s="1">
        <v>44932</v>
      </c>
      <c r="F5" t="s">
        <v>1</v>
      </c>
      <c r="G5" t="s">
        <v>2</v>
      </c>
      <c r="H5" t="s">
        <v>272</v>
      </c>
      <c r="I5" s="1">
        <v>44936</v>
      </c>
      <c r="J5" s="2">
        <v>45017</v>
      </c>
      <c r="K5" t="s">
        <v>156</v>
      </c>
      <c r="L5" s="3">
        <v>0.41666666666666669</v>
      </c>
      <c r="M5" t="s">
        <v>273</v>
      </c>
      <c r="P5">
        <v>1</v>
      </c>
    </row>
    <row r="6" spans="1:16" ht="15.75" customHeight="1" x14ac:dyDescent="0.25">
      <c r="A6">
        <v>761</v>
      </c>
      <c r="B6" t="s">
        <v>39</v>
      </c>
      <c r="C6" t="s">
        <v>34</v>
      </c>
      <c r="D6" t="s">
        <v>274</v>
      </c>
      <c r="E6" s="1">
        <v>44932</v>
      </c>
      <c r="F6" t="s">
        <v>1</v>
      </c>
      <c r="G6" t="s">
        <v>2</v>
      </c>
      <c r="H6" t="s">
        <v>274</v>
      </c>
      <c r="I6" s="1">
        <v>44936</v>
      </c>
      <c r="J6" s="2">
        <v>45047</v>
      </c>
      <c r="K6" t="s">
        <v>156</v>
      </c>
      <c r="L6" s="3">
        <v>0.41666666666666669</v>
      </c>
      <c r="M6" s="4" t="s">
        <v>275</v>
      </c>
      <c r="P6">
        <v>1</v>
      </c>
    </row>
    <row r="7" spans="1:16" ht="15.75" customHeight="1" x14ac:dyDescent="0.25">
      <c r="A7">
        <v>762</v>
      </c>
      <c r="B7" t="s">
        <v>40</v>
      </c>
      <c r="C7" t="s">
        <v>34</v>
      </c>
      <c r="D7" t="s">
        <v>276</v>
      </c>
      <c r="E7" s="1">
        <v>44932</v>
      </c>
      <c r="F7" t="s">
        <v>1</v>
      </c>
      <c r="G7" t="s">
        <v>2</v>
      </c>
      <c r="H7" t="s">
        <v>276</v>
      </c>
      <c r="I7" s="1">
        <v>44936</v>
      </c>
      <c r="J7" s="2">
        <v>45078</v>
      </c>
      <c r="K7" t="s">
        <v>156</v>
      </c>
      <c r="L7" s="3">
        <v>0.41666666666666669</v>
      </c>
      <c r="M7" t="s">
        <v>277</v>
      </c>
      <c r="P7">
        <v>1</v>
      </c>
    </row>
    <row r="8" spans="1:16" ht="15.75" customHeight="1" x14ac:dyDescent="0.25">
      <c r="A8">
        <v>763</v>
      </c>
      <c r="B8" t="s">
        <v>18</v>
      </c>
      <c r="C8" t="s">
        <v>34</v>
      </c>
      <c r="D8" t="s">
        <v>278</v>
      </c>
      <c r="E8" s="1">
        <v>44932</v>
      </c>
      <c r="F8" t="s">
        <v>1</v>
      </c>
      <c r="G8" t="s">
        <v>2</v>
      </c>
      <c r="H8" t="s">
        <v>278</v>
      </c>
      <c r="I8" s="1">
        <v>44936</v>
      </c>
      <c r="J8" s="2">
        <v>45108</v>
      </c>
      <c r="K8" t="s">
        <v>156</v>
      </c>
      <c r="L8" s="3">
        <v>0.4375</v>
      </c>
      <c r="M8" t="s">
        <v>279</v>
      </c>
      <c r="P8">
        <v>1</v>
      </c>
    </row>
    <row r="9" spans="1:16" ht="15.75" customHeight="1" x14ac:dyDescent="0.25">
      <c r="A9">
        <v>764</v>
      </c>
      <c r="B9" t="s">
        <v>17</v>
      </c>
      <c r="C9" t="s">
        <v>34</v>
      </c>
      <c r="D9" t="s">
        <v>280</v>
      </c>
      <c r="E9" s="1">
        <v>44932</v>
      </c>
      <c r="F9" t="s">
        <v>1</v>
      </c>
      <c r="G9" t="s">
        <v>2</v>
      </c>
      <c r="H9" t="s">
        <v>280</v>
      </c>
      <c r="I9" s="1">
        <v>44936</v>
      </c>
      <c r="J9" s="2">
        <v>45139</v>
      </c>
      <c r="K9" t="s">
        <v>156</v>
      </c>
      <c r="L9" s="3">
        <v>0.47916666666666669</v>
      </c>
      <c r="M9" t="s">
        <v>281</v>
      </c>
      <c r="P9">
        <v>1</v>
      </c>
    </row>
    <row r="10" spans="1:16" ht="15.75" customHeight="1" x14ac:dyDescent="0.25">
      <c r="A10">
        <v>765</v>
      </c>
      <c r="B10" t="s">
        <v>207</v>
      </c>
      <c r="C10" t="s">
        <v>4</v>
      </c>
      <c r="D10" t="s">
        <v>215</v>
      </c>
      <c r="E10" s="1">
        <v>44936</v>
      </c>
      <c r="F10" t="s">
        <v>29</v>
      </c>
      <c r="G10" t="s">
        <v>30</v>
      </c>
      <c r="H10" t="s">
        <v>282</v>
      </c>
      <c r="I10" s="1">
        <v>44936</v>
      </c>
      <c r="J10" s="2">
        <v>45170</v>
      </c>
      <c r="K10" t="s">
        <v>50</v>
      </c>
      <c r="L10" s="3">
        <v>0.42708333333333331</v>
      </c>
      <c r="M10" t="s">
        <v>161</v>
      </c>
      <c r="P10">
        <v>1</v>
      </c>
    </row>
    <row r="11" spans="1:16" ht="15.75" customHeight="1" x14ac:dyDescent="0.25">
      <c r="A11">
        <v>766</v>
      </c>
      <c r="B11" t="s">
        <v>283</v>
      </c>
      <c r="C11" t="s">
        <v>35</v>
      </c>
      <c r="D11" t="s">
        <v>284</v>
      </c>
      <c r="E11" s="1">
        <v>44935</v>
      </c>
      <c r="F11" t="s">
        <v>1</v>
      </c>
      <c r="G11" t="s">
        <v>2</v>
      </c>
      <c r="H11" t="s">
        <v>284</v>
      </c>
      <c r="I11" s="1">
        <v>44936</v>
      </c>
      <c r="J11" s="2">
        <v>45200</v>
      </c>
      <c r="K11" t="s">
        <v>91</v>
      </c>
      <c r="L11" s="3">
        <v>0.41666666666666669</v>
      </c>
      <c r="M11" t="s">
        <v>285</v>
      </c>
      <c r="P11">
        <v>1</v>
      </c>
    </row>
    <row r="12" spans="1:16" ht="15.75" customHeight="1" x14ac:dyDescent="0.25">
      <c r="A12">
        <v>767</v>
      </c>
      <c r="B12" t="s">
        <v>286</v>
      </c>
      <c r="C12" t="s">
        <v>34</v>
      </c>
      <c r="D12" t="s">
        <v>287</v>
      </c>
      <c r="E12" s="1">
        <v>44931</v>
      </c>
      <c r="F12" t="s">
        <v>1</v>
      </c>
      <c r="G12" t="s">
        <v>2</v>
      </c>
      <c r="H12" t="s">
        <v>287</v>
      </c>
      <c r="I12" s="1">
        <v>44937</v>
      </c>
      <c r="J12" s="2">
        <v>45231</v>
      </c>
      <c r="K12" t="s">
        <v>16</v>
      </c>
      <c r="L12" s="3">
        <v>0.375</v>
      </c>
      <c r="M12" t="s">
        <v>288</v>
      </c>
      <c r="P12">
        <v>1</v>
      </c>
    </row>
    <row r="13" spans="1:16" ht="15.75" customHeight="1" x14ac:dyDescent="0.25">
      <c r="A13">
        <v>768</v>
      </c>
      <c r="B13" t="s">
        <v>289</v>
      </c>
      <c r="C13" t="s">
        <v>199</v>
      </c>
      <c r="D13" t="s">
        <v>290</v>
      </c>
      <c r="E13" s="1">
        <v>44940</v>
      </c>
      <c r="F13" t="s">
        <v>1</v>
      </c>
      <c r="G13" t="s">
        <v>2</v>
      </c>
      <c r="H13" t="s">
        <v>291</v>
      </c>
      <c r="I13" s="1">
        <v>44942</v>
      </c>
      <c r="J13" s="2">
        <v>45261</v>
      </c>
      <c r="K13" t="s">
        <v>69</v>
      </c>
      <c r="L13" s="3">
        <v>0.92708333333333337</v>
      </c>
      <c r="M13" t="s">
        <v>292</v>
      </c>
      <c r="P13">
        <v>1</v>
      </c>
    </row>
    <row r="14" spans="1:16" ht="15.75" customHeight="1" x14ac:dyDescent="0.25">
      <c r="A14">
        <v>769</v>
      </c>
      <c r="B14" t="s">
        <v>100</v>
      </c>
      <c r="C14" t="s">
        <v>4</v>
      </c>
      <c r="D14" t="s">
        <v>101</v>
      </c>
      <c r="E14" s="1">
        <v>44942</v>
      </c>
      <c r="F14" t="s">
        <v>52</v>
      </c>
      <c r="G14" t="s">
        <v>49</v>
      </c>
      <c r="H14" t="s">
        <v>282</v>
      </c>
      <c r="I14" s="1">
        <v>44943</v>
      </c>
      <c r="J14" t="s">
        <v>293</v>
      </c>
      <c r="K14" t="s">
        <v>50</v>
      </c>
      <c r="L14" s="3">
        <v>0.3979166666666667</v>
      </c>
      <c r="M14" t="s">
        <v>161</v>
      </c>
      <c r="P14">
        <v>1</v>
      </c>
    </row>
    <row r="15" spans="1:16" ht="15.75" customHeight="1" x14ac:dyDescent="0.25">
      <c r="A15">
        <v>770</v>
      </c>
      <c r="B15" t="s">
        <v>92</v>
      </c>
      <c r="C15" t="s">
        <v>4</v>
      </c>
      <c r="D15" t="s">
        <v>208</v>
      </c>
      <c r="E15" s="1">
        <v>44942</v>
      </c>
      <c r="F15" t="s">
        <v>48</v>
      </c>
      <c r="G15" t="s">
        <v>49</v>
      </c>
      <c r="H15" t="s">
        <v>282</v>
      </c>
      <c r="I15" s="1">
        <v>44943</v>
      </c>
      <c r="J15" t="s">
        <v>294</v>
      </c>
      <c r="K15" t="s">
        <v>50</v>
      </c>
      <c r="L15" s="3">
        <v>0.45069444444444445</v>
      </c>
      <c r="M15" t="s">
        <v>161</v>
      </c>
      <c r="P15">
        <v>1</v>
      </c>
    </row>
    <row r="16" spans="1:16" ht="15.75" customHeight="1" x14ac:dyDescent="0.25">
      <c r="A16">
        <v>771</v>
      </c>
      <c r="B16" t="s">
        <v>45</v>
      </c>
      <c r="C16" t="s">
        <v>4</v>
      </c>
      <c r="D16" t="s">
        <v>295</v>
      </c>
      <c r="E16" s="1">
        <v>44942</v>
      </c>
      <c r="F16" t="s">
        <v>1</v>
      </c>
      <c r="G16" t="s">
        <v>2</v>
      </c>
      <c r="H16" t="s">
        <v>282</v>
      </c>
      <c r="I16" s="1">
        <v>44943</v>
      </c>
      <c r="J16" t="s">
        <v>296</v>
      </c>
      <c r="K16" t="s">
        <v>50</v>
      </c>
      <c r="L16" s="3">
        <v>0.45208333333333334</v>
      </c>
      <c r="M16" t="s">
        <v>161</v>
      </c>
      <c r="P16">
        <v>1</v>
      </c>
    </row>
    <row r="17" spans="1:16" ht="15.75" customHeight="1" x14ac:dyDescent="0.25">
      <c r="A17">
        <v>772</v>
      </c>
      <c r="B17" t="s">
        <v>102</v>
      </c>
      <c r="C17" t="s">
        <v>4</v>
      </c>
      <c r="D17" t="s">
        <v>103</v>
      </c>
      <c r="E17" s="1">
        <v>44942</v>
      </c>
      <c r="F17" t="s">
        <v>48</v>
      </c>
      <c r="G17" t="s">
        <v>49</v>
      </c>
      <c r="H17" t="s">
        <v>282</v>
      </c>
      <c r="I17" s="1">
        <v>44943</v>
      </c>
      <c r="J17" t="s">
        <v>297</v>
      </c>
      <c r="K17" t="s">
        <v>50</v>
      </c>
      <c r="L17" s="3">
        <v>0.45694444444444443</v>
      </c>
      <c r="M17" t="s">
        <v>161</v>
      </c>
      <c r="P17">
        <v>1</v>
      </c>
    </row>
    <row r="18" spans="1:16" ht="15.75" customHeight="1" x14ac:dyDescent="0.25">
      <c r="A18">
        <v>773</v>
      </c>
      <c r="B18" t="s">
        <v>241</v>
      </c>
      <c r="C18" t="s">
        <v>4</v>
      </c>
      <c r="D18" t="s">
        <v>298</v>
      </c>
      <c r="E18" s="1">
        <v>44939</v>
      </c>
      <c r="F18" t="s">
        <v>52</v>
      </c>
      <c r="G18" t="s">
        <v>49</v>
      </c>
      <c r="H18" t="s">
        <v>282</v>
      </c>
      <c r="I18" s="1">
        <v>44943</v>
      </c>
      <c r="J18" t="s">
        <v>299</v>
      </c>
      <c r="K18" t="s">
        <v>50</v>
      </c>
      <c r="M18" t="s">
        <v>161</v>
      </c>
      <c r="P18">
        <v>1</v>
      </c>
    </row>
    <row r="19" spans="1:16" ht="15.75" customHeight="1" x14ac:dyDescent="0.25">
      <c r="A19">
        <v>774</v>
      </c>
      <c r="B19" t="s">
        <v>300</v>
      </c>
      <c r="C19" t="s">
        <v>10</v>
      </c>
      <c r="D19" t="s">
        <v>301</v>
      </c>
      <c r="E19" s="1">
        <v>44939</v>
      </c>
      <c r="F19" t="s">
        <v>1</v>
      </c>
      <c r="G19" t="s">
        <v>2</v>
      </c>
      <c r="H19" t="s">
        <v>301</v>
      </c>
      <c r="I19" s="1">
        <v>44943</v>
      </c>
      <c r="J19" t="s">
        <v>302</v>
      </c>
      <c r="K19" t="s">
        <v>38</v>
      </c>
      <c r="L19" s="3">
        <v>0.85763888888888884</v>
      </c>
      <c r="M19" t="s">
        <v>303</v>
      </c>
      <c r="P19">
        <v>1</v>
      </c>
    </row>
    <row r="20" spans="1:16" ht="15.75" customHeight="1" x14ac:dyDescent="0.25">
      <c r="A20">
        <v>775</v>
      </c>
      <c r="B20" t="s">
        <v>33</v>
      </c>
      <c r="C20" t="s">
        <v>10</v>
      </c>
      <c r="D20" t="s">
        <v>157</v>
      </c>
      <c r="E20" s="1">
        <v>44939</v>
      </c>
      <c r="F20" t="s">
        <v>48</v>
      </c>
      <c r="G20" t="s">
        <v>49</v>
      </c>
      <c r="H20" t="s">
        <v>157</v>
      </c>
      <c r="I20" s="1">
        <v>44943</v>
      </c>
      <c r="J20" t="s">
        <v>304</v>
      </c>
      <c r="K20" t="s">
        <v>38</v>
      </c>
      <c r="L20" s="3">
        <v>0.85763888888888884</v>
      </c>
      <c r="M20" t="s">
        <v>305</v>
      </c>
      <c r="P20">
        <v>1</v>
      </c>
    </row>
    <row r="21" spans="1:16" ht="15.75" customHeight="1" x14ac:dyDescent="0.25">
      <c r="A21">
        <v>776</v>
      </c>
      <c r="B21" t="s">
        <v>55</v>
      </c>
      <c r="C21" t="s">
        <v>10</v>
      </c>
      <c r="D21" t="s">
        <v>82</v>
      </c>
      <c r="E21" s="1">
        <v>44939</v>
      </c>
      <c r="F21" t="s">
        <v>48</v>
      </c>
      <c r="G21" t="s">
        <v>49</v>
      </c>
      <c r="H21" t="s">
        <v>82</v>
      </c>
      <c r="I21" s="1">
        <v>44943</v>
      </c>
      <c r="J21" t="s">
        <v>306</v>
      </c>
      <c r="K21" t="s">
        <v>38</v>
      </c>
      <c r="L21" s="3">
        <v>0.87152777777777779</v>
      </c>
      <c r="M21" t="s">
        <v>303</v>
      </c>
      <c r="P21">
        <v>1</v>
      </c>
    </row>
    <row r="22" spans="1:16" ht="15.75" customHeight="1" x14ac:dyDescent="0.25">
      <c r="A22">
        <v>777</v>
      </c>
      <c r="B22" t="s">
        <v>166</v>
      </c>
      <c r="C22" t="s">
        <v>10</v>
      </c>
      <c r="D22" t="s">
        <v>167</v>
      </c>
      <c r="E22" s="1">
        <v>44944</v>
      </c>
      <c r="F22" t="s">
        <v>1</v>
      </c>
      <c r="G22" t="s">
        <v>2</v>
      </c>
      <c r="H22" t="s">
        <v>167</v>
      </c>
      <c r="I22" s="1">
        <v>44945</v>
      </c>
      <c r="J22" t="s">
        <v>307</v>
      </c>
      <c r="K22" t="s">
        <v>14</v>
      </c>
      <c r="L22" s="3">
        <v>0.86111111111111116</v>
      </c>
      <c r="M22" t="s">
        <v>308</v>
      </c>
      <c r="P22">
        <v>1</v>
      </c>
    </row>
    <row r="23" spans="1:16" ht="15.75" customHeight="1" x14ac:dyDescent="0.25">
      <c r="A23">
        <v>778</v>
      </c>
      <c r="B23" t="s">
        <v>309</v>
      </c>
      <c r="C23" t="s">
        <v>10</v>
      </c>
      <c r="D23" t="s">
        <v>310</v>
      </c>
      <c r="E23" s="1">
        <v>44948</v>
      </c>
      <c r="F23" t="s">
        <v>1</v>
      </c>
      <c r="G23" t="s">
        <v>2</v>
      </c>
      <c r="H23" t="s">
        <v>310</v>
      </c>
      <c r="I23" s="1">
        <v>44950</v>
      </c>
      <c r="J23" t="s">
        <v>311</v>
      </c>
      <c r="K23" t="s">
        <v>14</v>
      </c>
      <c r="L23" s="3">
        <v>0.57638888888888895</v>
      </c>
      <c r="M23" t="s">
        <v>237</v>
      </c>
      <c r="P23">
        <v>1</v>
      </c>
    </row>
    <row r="24" spans="1:16" ht="15.75" customHeight="1" x14ac:dyDescent="0.25">
      <c r="A24">
        <v>779</v>
      </c>
      <c r="B24" t="s">
        <v>245</v>
      </c>
      <c r="C24" t="s">
        <v>10</v>
      </c>
      <c r="D24" t="s">
        <v>246</v>
      </c>
      <c r="E24" s="1">
        <v>44948</v>
      </c>
      <c r="F24" t="s">
        <v>48</v>
      </c>
      <c r="G24" t="s">
        <v>49</v>
      </c>
      <c r="H24" t="s">
        <v>246</v>
      </c>
      <c r="I24" s="1">
        <v>44950</v>
      </c>
      <c r="J24" t="s">
        <v>312</v>
      </c>
      <c r="K24" t="s">
        <v>14</v>
      </c>
      <c r="L24" s="3">
        <v>0.57500000000000007</v>
      </c>
      <c r="M24" t="s">
        <v>237</v>
      </c>
      <c r="P24">
        <v>1</v>
      </c>
    </row>
    <row r="25" spans="1:16" ht="15.75" customHeight="1" x14ac:dyDescent="0.25">
      <c r="A25">
        <v>780</v>
      </c>
      <c r="B25" t="s">
        <v>5</v>
      </c>
      <c r="C25" t="s">
        <v>10</v>
      </c>
      <c r="D25" t="s">
        <v>185</v>
      </c>
      <c r="E25" s="1">
        <v>44948</v>
      </c>
      <c r="F25" t="s">
        <v>52</v>
      </c>
      <c r="G25" t="s">
        <v>49</v>
      </c>
      <c r="H25" t="s">
        <v>185</v>
      </c>
      <c r="I25" s="1">
        <v>44950</v>
      </c>
      <c r="J25" t="s">
        <v>313</v>
      </c>
      <c r="K25" t="s">
        <v>14</v>
      </c>
      <c r="L25" s="3">
        <v>0.57361111111111118</v>
      </c>
      <c r="M25" t="s">
        <v>237</v>
      </c>
      <c r="P25">
        <v>1</v>
      </c>
    </row>
    <row r="26" spans="1:16" ht="15.75" customHeight="1" x14ac:dyDescent="0.25">
      <c r="A26">
        <v>781</v>
      </c>
      <c r="B26" t="s">
        <v>42</v>
      </c>
      <c r="C26" t="s">
        <v>10</v>
      </c>
      <c r="D26" t="s">
        <v>314</v>
      </c>
      <c r="E26" s="1">
        <v>44948</v>
      </c>
      <c r="F26" t="s">
        <v>1</v>
      </c>
      <c r="G26" t="s">
        <v>2</v>
      </c>
      <c r="H26" t="s">
        <v>314</v>
      </c>
      <c r="I26" s="1">
        <v>44950</v>
      </c>
      <c r="J26" t="s">
        <v>315</v>
      </c>
      <c r="K26" t="s">
        <v>14</v>
      </c>
      <c r="L26" s="3">
        <v>0.57222222222222219</v>
      </c>
      <c r="M26" t="s">
        <v>237</v>
      </c>
      <c r="P26">
        <v>1</v>
      </c>
    </row>
    <row r="27" spans="1:16" ht="15.75" customHeight="1" x14ac:dyDescent="0.25">
      <c r="A27">
        <v>782</v>
      </c>
      <c r="B27" t="s">
        <v>257</v>
      </c>
      <c r="C27" t="s">
        <v>10</v>
      </c>
      <c r="D27" t="s">
        <v>258</v>
      </c>
      <c r="E27" s="1">
        <v>44948</v>
      </c>
      <c r="F27" t="s">
        <v>1</v>
      </c>
      <c r="G27" t="s">
        <v>2</v>
      </c>
      <c r="H27" t="s">
        <v>258</v>
      </c>
      <c r="I27" s="1">
        <v>44950</v>
      </c>
      <c r="J27" t="s">
        <v>316</v>
      </c>
      <c r="K27" t="s">
        <v>14</v>
      </c>
      <c r="L27" s="3">
        <v>0.54513888888888895</v>
      </c>
      <c r="M27" t="s">
        <v>237</v>
      </c>
      <c r="P27">
        <v>1</v>
      </c>
    </row>
    <row r="28" spans="1:16" ht="15.75" customHeight="1" x14ac:dyDescent="0.25">
      <c r="A28">
        <v>783</v>
      </c>
      <c r="B28" t="s">
        <v>317</v>
      </c>
      <c r="C28" t="s">
        <v>10</v>
      </c>
      <c r="D28" t="s">
        <v>318</v>
      </c>
      <c r="E28" s="1">
        <v>44948</v>
      </c>
      <c r="F28" t="s">
        <v>1</v>
      </c>
      <c r="G28" t="s">
        <v>2</v>
      </c>
      <c r="H28" t="s">
        <v>318</v>
      </c>
      <c r="I28" s="1">
        <v>44950</v>
      </c>
      <c r="J28" t="s">
        <v>319</v>
      </c>
      <c r="K28" t="s">
        <v>14</v>
      </c>
      <c r="L28" s="3">
        <v>0.57361111111111118</v>
      </c>
      <c r="M28" t="s">
        <v>237</v>
      </c>
      <c r="P28">
        <v>1</v>
      </c>
    </row>
    <row r="29" spans="1:16" ht="15.75" customHeight="1" x14ac:dyDescent="0.25">
      <c r="A29">
        <v>784</v>
      </c>
      <c r="B29" t="s">
        <v>44</v>
      </c>
      <c r="C29" t="s">
        <v>10</v>
      </c>
      <c r="D29" t="s">
        <v>110</v>
      </c>
      <c r="E29" s="1">
        <v>44946</v>
      </c>
      <c r="F29" t="s">
        <v>48</v>
      </c>
      <c r="G29" t="s">
        <v>49</v>
      </c>
      <c r="H29" t="s">
        <v>110</v>
      </c>
      <c r="I29" s="1">
        <v>44950</v>
      </c>
      <c r="J29" t="s">
        <v>320</v>
      </c>
      <c r="K29" t="s">
        <v>14</v>
      </c>
      <c r="L29" s="3">
        <v>0.85069444444444453</v>
      </c>
      <c r="M29" t="s">
        <v>237</v>
      </c>
      <c r="P29">
        <v>1</v>
      </c>
    </row>
    <row r="30" spans="1:16" ht="15.75" customHeight="1" x14ac:dyDescent="0.25">
      <c r="A30">
        <v>785</v>
      </c>
      <c r="B30" t="s">
        <v>201</v>
      </c>
      <c r="C30" t="s">
        <v>0</v>
      </c>
      <c r="D30" t="s">
        <v>202</v>
      </c>
      <c r="E30" s="1">
        <v>44946</v>
      </c>
      <c r="F30" t="s">
        <v>48</v>
      </c>
      <c r="G30" t="s">
        <v>49</v>
      </c>
      <c r="H30" t="s">
        <v>202</v>
      </c>
      <c r="I30" s="1">
        <v>44950</v>
      </c>
      <c r="J30" t="s">
        <v>321</v>
      </c>
      <c r="K30" t="s">
        <v>111</v>
      </c>
      <c r="L30" s="3">
        <v>0.625</v>
      </c>
      <c r="M30" t="s">
        <v>322</v>
      </c>
      <c r="P30">
        <v>1</v>
      </c>
    </row>
    <row r="31" spans="1:16" ht="15.75" customHeight="1" x14ac:dyDescent="0.25">
      <c r="A31">
        <v>786</v>
      </c>
      <c r="B31" t="s">
        <v>323</v>
      </c>
      <c r="C31" t="s">
        <v>4</v>
      </c>
      <c r="D31" t="s">
        <v>324</v>
      </c>
      <c r="E31" s="1">
        <v>44953</v>
      </c>
      <c r="F31" t="s">
        <v>1</v>
      </c>
      <c r="G31" t="s">
        <v>2</v>
      </c>
      <c r="H31" t="s">
        <v>325</v>
      </c>
      <c r="I31" s="1">
        <v>44953</v>
      </c>
      <c r="J31" t="s">
        <v>326</v>
      </c>
      <c r="K31" t="s">
        <v>26</v>
      </c>
      <c r="L31" s="3">
        <v>0.45833333333333331</v>
      </c>
      <c r="M31" t="s">
        <v>327</v>
      </c>
      <c r="P31">
        <v>1</v>
      </c>
    </row>
    <row r="32" spans="1:16" ht="15.75" customHeight="1" x14ac:dyDescent="0.25">
      <c r="A32">
        <v>787</v>
      </c>
      <c r="B32" t="s">
        <v>262</v>
      </c>
      <c r="C32" t="s">
        <v>4</v>
      </c>
      <c r="D32" t="s">
        <v>328</v>
      </c>
      <c r="E32" s="1">
        <v>44953</v>
      </c>
      <c r="F32" t="s">
        <v>48</v>
      </c>
      <c r="G32" t="s">
        <v>49</v>
      </c>
      <c r="H32" t="s">
        <v>329</v>
      </c>
      <c r="I32" s="1">
        <v>44953</v>
      </c>
      <c r="J32" t="s">
        <v>330</v>
      </c>
      <c r="K32" t="s">
        <v>26</v>
      </c>
      <c r="L32" s="3">
        <v>0.44791666666666669</v>
      </c>
      <c r="M32" t="s">
        <v>331</v>
      </c>
      <c r="P32">
        <v>1</v>
      </c>
    </row>
    <row r="33" spans="1:16" ht="15.75" customHeight="1" x14ac:dyDescent="0.25">
      <c r="A33">
        <v>788</v>
      </c>
      <c r="B33" t="s">
        <v>332</v>
      </c>
      <c r="C33" t="s">
        <v>4</v>
      </c>
      <c r="D33" t="s">
        <v>333</v>
      </c>
      <c r="E33" s="1">
        <v>44953</v>
      </c>
      <c r="F33" t="s">
        <v>1</v>
      </c>
      <c r="G33" t="s">
        <v>2</v>
      </c>
      <c r="H33" t="s">
        <v>329</v>
      </c>
      <c r="I33" s="1">
        <v>44953</v>
      </c>
      <c r="J33" t="s">
        <v>334</v>
      </c>
      <c r="K33" t="s">
        <v>26</v>
      </c>
      <c r="L33" s="3">
        <v>0.4513888888888889</v>
      </c>
      <c r="M33" t="s">
        <v>331</v>
      </c>
      <c r="P33">
        <v>1</v>
      </c>
    </row>
    <row r="34" spans="1:16" ht="15.75" customHeight="1" x14ac:dyDescent="0.25">
      <c r="A34">
        <v>789</v>
      </c>
      <c r="B34" t="s">
        <v>132</v>
      </c>
      <c r="C34" t="s">
        <v>4</v>
      </c>
      <c r="D34" t="s">
        <v>133</v>
      </c>
      <c r="E34" s="1">
        <v>44953</v>
      </c>
      <c r="F34" t="s">
        <v>1</v>
      </c>
      <c r="G34" t="s">
        <v>2</v>
      </c>
      <c r="H34" t="s">
        <v>329</v>
      </c>
      <c r="I34" s="1">
        <v>44953</v>
      </c>
      <c r="J34" t="s">
        <v>335</v>
      </c>
      <c r="K34" t="s">
        <v>26</v>
      </c>
      <c r="L34" s="3">
        <v>0.4548611111111111</v>
      </c>
      <c r="M34" t="s">
        <v>331</v>
      </c>
      <c r="P34">
        <v>1</v>
      </c>
    </row>
    <row r="35" spans="1:16" ht="15.75" customHeight="1" x14ac:dyDescent="0.25">
      <c r="A35">
        <v>790</v>
      </c>
      <c r="B35" t="s">
        <v>336</v>
      </c>
      <c r="C35" t="s">
        <v>4</v>
      </c>
      <c r="D35" t="s">
        <v>337</v>
      </c>
      <c r="E35" s="1">
        <v>44953</v>
      </c>
      <c r="F35" t="s">
        <v>1</v>
      </c>
      <c r="G35" t="s">
        <v>2</v>
      </c>
      <c r="H35" t="s">
        <v>338</v>
      </c>
      <c r="I35" s="1">
        <v>44953</v>
      </c>
      <c r="J35" t="s">
        <v>339</v>
      </c>
      <c r="K35" t="s">
        <v>26</v>
      </c>
      <c r="L35" s="3">
        <v>0.45624999999999999</v>
      </c>
      <c r="M35" t="s">
        <v>331</v>
      </c>
      <c r="P35">
        <v>1</v>
      </c>
    </row>
    <row r="36" spans="1:16" ht="15.75" customHeight="1" x14ac:dyDescent="0.25">
      <c r="A36">
        <v>791</v>
      </c>
      <c r="B36" t="s">
        <v>106</v>
      </c>
      <c r="C36" t="s">
        <v>4</v>
      </c>
      <c r="D36" t="s">
        <v>107</v>
      </c>
      <c r="E36" s="1">
        <v>44953</v>
      </c>
      <c r="F36" t="s">
        <v>1</v>
      </c>
      <c r="G36" t="s">
        <v>2</v>
      </c>
      <c r="H36" t="s">
        <v>340</v>
      </c>
      <c r="I36" s="1">
        <v>44956</v>
      </c>
      <c r="J36" t="s">
        <v>341</v>
      </c>
      <c r="K36" t="s">
        <v>156</v>
      </c>
      <c r="L36" s="3">
        <v>0.56944444444444442</v>
      </c>
      <c r="M36" t="s">
        <v>161</v>
      </c>
      <c r="P36">
        <v>1</v>
      </c>
    </row>
    <row r="37" spans="1:16" ht="15.75" customHeight="1" x14ac:dyDescent="0.25">
      <c r="A37">
        <v>792</v>
      </c>
      <c r="B37" t="s">
        <v>203</v>
      </c>
      <c r="C37" t="s">
        <v>4</v>
      </c>
      <c r="D37" t="s">
        <v>143</v>
      </c>
      <c r="E37" s="1">
        <v>44956</v>
      </c>
      <c r="F37" t="s">
        <v>64</v>
      </c>
      <c r="G37" t="s">
        <v>49</v>
      </c>
      <c r="H37" t="s">
        <v>143</v>
      </c>
      <c r="I37" s="1">
        <v>44956</v>
      </c>
      <c r="J37" t="s">
        <v>342</v>
      </c>
      <c r="K37" t="s">
        <v>23</v>
      </c>
      <c r="L37" s="3">
        <v>0.45833333333333331</v>
      </c>
      <c r="M37" t="s">
        <v>343</v>
      </c>
      <c r="P37">
        <v>1</v>
      </c>
    </row>
    <row r="38" spans="1:16" ht="15.75" customHeight="1" x14ac:dyDescent="0.25">
      <c r="A38">
        <v>793</v>
      </c>
      <c r="B38" t="s">
        <v>344</v>
      </c>
      <c r="C38" t="s">
        <v>4</v>
      </c>
      <c r="D38" t="s">
        <v>345</v>
      </c>
      <c r="E38" s="1">
        <v>44956</v>
      </c>
      <c r="F38" t="s">
        <v>1</v>
      </c>
      <c r="G38" t="s">
        <v>2</v>
      </c>
      <c r="H38" t="s">
        <v>345</v>
      </c>
      <c r="I38" s="1">
        <v>44956</v>
      </c>
      <c r="J38" t="s">
        <v>346</v>
      </c>
      <c r="K38" t="s">
        <v>23</v>
      </c>
      <c r="L38" s="3">
        <v>0.46180555555555558</v>
      </c>
      <c r="M38" t="s">
        <v>343</v>
      </c>
      <c r="P38">
        <v>1</v>
      </c>
    </row>
    <row r="39" spans="1:16" ht="15.75" customHeight="1" x14ac:dyDescent="0.25">
      <c r="A39">
        <v>794</v>
      </c>
      <c r="B39" t="s">
        <v>201</v>
      </c>
      <c r="C39" t="s">
        <v>4</v>
      </c>
      <c r="D39" t="s">
        <v>202</v>
      </c>
      <c r="E39" s="1">
        <v>44956</v>
      </c>
      <c r="F39" t="s">
        <v>48</v>
      </c>
      <c r="G39" t="s">
        <v>49</v>
      </c>
      <c r="H39" t="s">
        <v>202</v>
      </c>
      <c r="I39" s="1">
        <v>44956</v>
      </c>
      <c r="J39" t="s">
        <v>347</v>
      </c>
      <c r="K39" t="s">
        <v>23</v>
      </c>
      <c r="L39" s="3">
        <v>0.46527777777777773</v>
      </c>
      <c r="M39" t="s">
        <v>343</v>
      </c>
      <c r="P39">
        <v>1</v>
      </c>
    </row>
    <row r="40" spans="1:16" ht="15.75" customHeight="1" x14ac:dyDescent="0.25">
      <c r="A40">
        <v>795</v>
      </c>
      <c r="B40" t="s">
        <v>86</v>
      </c>
      <c r="C40" t="s">
        <v>4</v>
      </c>
      <c r="D40" t="s">
        <v>87</v>
      </c>
      <c r="E40" s="1">
        <v>44956</v>
      </c>
      <c r="F40" t="s">
        <v>29</v>
      </c>
      <c r="G40" t="s">
        <v>30</v>
      </c>
      <c r="H40" t="s">
        <v>87</v>
      </c>
      <c r="I40" s="1">
        <v>44956</v>
      </c>
      <c r="J40" t="s">
        <v>348</v>
      </c>
      <c r="K40" t="s">
        <v>23</v>
      </c>
      <c r="L40" s="3">
        <v>0.46875</v>
      </c>
      <c r="M40" t="s">
        <v>343</v>
      </c>
      <c r="P40">
        <v>1</v>
      </c>
    </row>
    <row r="41" spans="1:16" ht="15.75" customHeight="1" x14ac:dyDescent="0.25">
      <c r="A41">
        <v>796</v>
      </c>
      <c r="B41" t="s">
        <v>349</v>
      </c>
      <c r="C41" t="s">
        <v>4</v>
      </c>
      <c r="D41" t="s">
        <v>350</v>
      </c>
      <c r="E41" s="1">
        <v>44956</v>
      </c>
      <c r="F41" t="s">
        <v>1</v>
      </c>
      <c r="G41" t="s">
        <v>2</v>
      </c>
      <c r="H41" t="s">
        <v>350</v>
      </c>
      <c r="I41" s="1">
        <v>44956</v>
      </c>
      <c r="J41" t="s">
        <v>351</v>
      </c>
      <c r="K41" t="s">
        <v>23</v>
      </c>
      <c r="L41" s="3">
        <v>0.47222222222222227</v>
      </c>
      <c r="M41" t="s">
        <v>352</v>
      </c>
      <c r="P41">
        <v>1</v>
      </c>
    </row>
    <row r="42" spans="1:16" ht="15.75" customHeight="1" x14ac:dyDescent="0.25">
      <c r="A42">
        <v>797</v>
      </c>
      <c r="B42" t="s">
        <v>353</v>
      </c>
      <c r="C42" t="s">
        <v>34</v>
      </c>
      <c r="D42" t="s">
        <v>354</v>
      </c>
      <c r="E42" s="1">
        <v>44956</v>
      </c>
      <c r="F42" t="s">
        <v>1</v>
      </c>
      <c r="G42" t="s">
        <v>2</v>
      </c>
      <c r="H42" t="s">
        <v>354</v>
      </c>
      <c r="I42" s="1">
        <v>44956</v>
      </c>
      <c r="J42" t="s">
        <v>355</v>
      </c>
      <c r="K42" t="s">
        <v>38</v>
      </c>
      <c r="L42" s="3">
        <v>0.625</v>
      </c>
      <c r="M42" t="s">
        <v>356</v>
      </c>
      <c r="P42">
        <v>1</v>
      </c>
    </row>
    <row r="43" spans="1:16" ht="15.75" customHeight="1" x14ac:dyDescent="0.25">
      <c r="A43">
        <v>798</v>
      </c>
      <c r="B43" t="s">
        <v>96</v>
      </c>
      <c r="C43" t="s">
        <v>176</v>
      </c>
      <c r="D43" t="s">
        <v>97</v>
      </c>
      <c r="E43" s="1">
        <v>44957</v>
      </c>
      <c r="F43" t="s">
        <v>1</v>
      </c>
      <c r="G43" t="s">
        <v>2</v>
      </c>
      <c r="H43" t="s">
        <v>74</v>
      </c>
      <c r="I43" s="1">
        <v>44960</v>
      </c>
      <c r="J43" t="s">
        <v>357</v>
      </c>
      <c r="K43" t="s">
        <v>69</v>
      </c>
      <c r="L43" s="3">
        <v>0.91666666666666663</v>
      </c>
      <c r="M43" t="s">
        <v>358</v>
      </c>
      <c r="P43">
        <v>1</v>
      </c>
    </row>
    <row r="44" spans="1:16" ht="15.75" customHeight="1" x14ac:dyDescent="0.25">
      <c r="A44">
        <v>799</v>
      </c>
      <c r="B44" t="s">
        <v>227</v>
      </c>
      <c r="C44" t="s">
        <v>10</v>
      </c>
      <c r="D44" t="s">
        <v>228</v>
      </c>
      <c r="E44" s="1">
        <v>44958</v>
      </c>
      <c r="F44" t="s">
        <v>48</v>
      </c>
      <c r="G44" t="s">
        <v>49</v>
      </c>
      <c r="H44" t="s">
        <v>78</v>
      </c>
      <c r="I44" s="1">
        <v>44960</v>
      </c>
      <c r="J44" t="s">
        <v>359</v>
      </c>
      <c r="K44" t="s">
        <v>25</v>
      </c>
      <c r="L44" s="3">
        <v>5.2083333333333336E-2</v>
      </c>
      <c r="M44" t="s">
        <v>263</v>
      </c>
      <c r="P44">
        <v>1</v>
      </c>
    </row>
    <row r="45" spans="1:16" ht="15.75" customHeight="1" x14ac:dyDescent="0.25">
      <c r="A45">
        <v>800</v>
      </c>
      <c r="B45" t="s">
        <v>360</v>
      </c>
      <c r="C45" t="s">
        <v>4</v>
      </c>
      <c r="D45" t="s">
        <v>361</v>
      </c>
      <c r="E45" s="1">
        <v>44958</v>
      </c>
      <c r="F45" t="s">
        <v>1</v>
      </c>
      <c r="G45" t="s">
        <v>2</v>
      </c>
      <c r="H45" t="s">
        <v>362</v>
      </c>
      <c r="I45" s="1">
        <v>44960</v>
      </c>
      <c r="J45" t="s">
        <v>363</v>
      </c>
      <c r="K45" t="s">
        <v>26</v>
      </c>
      <c r="L45" s="3">
        <v>0.4513888888888889</v>
      </c>
      <c r="M45" t="s">
        <v>161</v>
      </c>
      <c r="P45">
        <v>1</v>
      </c>
    </row>
    <row r="46" spans="1:16" ht="15.75" customHeight="1" x14ac:dyDescent="0.25">
      <c r="A46">
        <v>801</v>
      </c>
      <c r="B46" t="s">
        <v>213</v>
      </c>
      <c r="C46" t="s">
        <v>10</v>
      </c>
      <c r="D46" t="s">
        <v>214</v>
      </c>
      <c r="E46" s="1">
        <v>44963</v>
      </c>
      <c r="F46" t="s">
        <v>48</v>
      </c>
      <c r="G46" t="s">
        <v>49</v>
      </c>
      <c r="H46" t="s">
        <v>214</v>
      </c>
      <c r="I46" s="1">
        <v>44963</v>
      </c>
      <c r="J46" t="s">
        <v>364</v>
      </c>
      <c r="K46" t="s">
        <v>69</v>
      </c>
      <c r="L46" s="3">
        <v>0.1111111111111111</v>
      </c>
      <c r="M46" t="s">
        <v>237</v>
      </c>
      <c r="P46">
        <v>1</v>
      </c>
    </row>
    <row r="47" spans="1:16" ht="15.75" customHeight="1" x14ac:dyDescent="0.25">
      <c r="A47">
        <v>802</v>
      </c>
      <c r="B47" t="s">
        <v>66</v>
      </c>
      <c r="C47" t="s">
        <v>10</v>
      </c>
      <c r="D47" t="s">
        <v>365</v>
      </c>
      <c r="E47" s="1">
        <v>44960</v>
      </c>
      <c r="F47" t="s">
        <v>1</v>
      </c>
      <c r="G47" t="s">
        <v>2</v>
      </c>
      <c r="H47" t="s">
        <v>365</v>
      </c>
      <c r="I47" s="1">
        <v>44963</v>
      </c>
      <c r="J47" t="s">
        <v>366</v>
      </c>
      <c r="K47" t="s">
        <v>14</v>
      </c>
      <c r="L47" s="3">
        <v>0.85138888888888886</v>
      </c>
      <c r="M47" t="s">
        <v>237</v>
      </c>
      <c r="P47">
        <v>1</v>
      </c>
    </row>
    <row r="48" spans="1:16" ht="15.75" customHeight="1" x14ac:dyDescent="0.25">
      <c r="A48">
        <v>803</v>
      </c>
      <c r="B48" t="s">
        <v>132</v>
      </c>
      <c r="C48" t="s">
        <v>10</v>
      </c>
      <c r="D48" t="s">
        <v>133</v>
      </c>
      <c r="E48" s="1">
        <v>44960</v>
      </c>
      <c r="F48" t="s">
        <v>1</v>
      </c>
      <c r="G48" t="s">
        <v>2</v>
      </c>
      <c r="H48" t="s">
        <v>133</v>
      </c>
      <c r="I48" s="1">
        <v>44963</v>
      </c>
      <c r="J48" t="s">
        <v>367</v>
      </c>
      <c r="K48" t="s">
        <v>14</v>
      </c>
      <c r="L48" s="3">
        <v>0.8520833333333333</v>
      </c>
      <c r="M48" t="s">
        <v>237</v>
      </c>
      <c r="P48">
        <v>1</v>
      </c>
    </row>
    <row r="49" spans="1:16" ht="15.75" customHeight="1" x14ac:dyDescent="0.25">
      <c r="A49">
        <v>804</v>
      </c>
      <c r="B49" t="s">
        <v>183</v>
      </c>
      <c r="C49" t="s">
        <v>4</v>
      </c>
      <c r="D49" t="s">
        <v>249</v>
      </c>
      <c r="E49" s="1">
        <v>44963</v>
      </c>
      <c r="F49" t="s">
        <v>52</v>
      </c>
      <c r="G49" t="s">
        <v>49</v>
      </c>
      <c r="H49" t="s">
        <v>368</v>
      </c>
      <c r="I49" s="1">
        <v>44963</v>
      </c>
      <c r="J49" t="s">
        <v>369</v>
      </c>
      <c r="K49" t="s">
        <v>50</v>
      </c>
      <c r="L49" s="3">
        <v>0.43888888888888888</v>
      </c>
      <c r="M49" t="s">
        <v>161</v>
      </c>
      <c r="P49">
        <v>1</v>
      </c>
    </row>
    <row r="50" spans="1:16" ht="15.75" customHeight="1" x14ac:dyDescent="0.25">
      <c r="A50">
        <v>805</v>
      </c>
      <c r="B50" t="s">
        <v>213</v>
      </c>
      <c r="C50" t="s">
        <v>35</v>
      </c>
      <c r="D50" t="s">
        <v>214</v>
      </c>
      <c r="E50" s="1">
        <v>44963</v>
      </c>
      <c r="F50" t="s">
        <v>1</v>
      </c>
      <c r="G50" t="s">
        <v>2</v>
      </c>
      <c r="H50" t="s">
        <v>214</v>
      </c>
      <c r="I50" s="1">
        <v>44963</v>
      </c>
      <c r="J50" t="s">
        <v>370</v>
      </c>
      <c r="K50" t="s">
        <v>69</v>
      </c>
      <c r="L50" s="3">
        <v>0.1111111111111111</v>
      </c>
      <c r="M50" t="s">
        <v>285</v>
      </c>
      <c r="P50">
        <v>1</v>
      </c>
    </row>
    <row r="51" spans="1:16" ht="15.75" customHeight="1" x14ac:dyDescent="0.25">
      <c r="A51">
        <v>806</v>
      </c>
      <c r="B51" t="s">
        <v>371</v>
      </c>
      <c r="C51" t="s">
        <v>67</v>
      </c>
      <c r="D51" t="s">
        <v>372</v>
      </c>
      <c r="E51" s="1">
        <v>44960</v>
      </c>
      <c r="F51" t="s">
        <v>1</v>
      </c>
      <c r="G51" t="s">
        <v>2</v>
      </c>
      <c r="H51" t="s">
        <v>372</v>
      </c>
      <c r="I51" s="1">
        <v>44964</v>
      </c>
      <c r="J51" t="s">
        <v>373</v>
      </c>
      <c r="K51" t="s">
        <v>156</v>
      </c>
      <c r="L51" s="3">
        <v>0.44444444444444442</v>
      </c>
      <c r="M51" t="s">
        <v>374</v>
      </c>
      <c r="P51">
        <v>1</v>
      </c>
    </row>
    <row r="52" spans="1:16" ht="15.75" customHeight="1" x14ac:dyDescent="0.25">
      <c r="A52">
        <v>807</v>
      </c>
      <c r="B52" t="s">
        <v>108</v>
      </c>
      <c r="C52" t="s">
        <v>10</v>
      </c>
      <c r="D52" t="s">
        <v>109</v>
      </c>
      <c r="E52" s="1">
        <v>44964</v>
      </c>
      <c r="F52" t="s">
        <v>1</v>
      </c>
      <c r="G52" t="s">
        <v>2</v>
      </c>
      <c r="H52" t="s">
        <v>109</v>
      </c>
      <c r="I52" s="1">
        <v>44966</v>
      </c>
      <c r="J52" t="s">
        <v>375</v>
      </c>
      <c r="K52" t="s">
        <v>156</v>
      </c>
      <c r="L52" s="3">
        <v>0.44444444444444442</v>
      </c>
      <c r="M52" t="s">
        <v>376</v>
      </c>
      <c r="P52">
        <v>1</v>
      </c>
    </row>
    <row r="53" spans="1:16" ht="15.75" customHeight="1" x14ac:dyDescent="0.25">
      <c r="A53">
        <v>808</v>
      </c>
      <c r="B53" t="s">
        <v>223</v>
      </c>
      <c r="C53" t="s">
        <v>35</v>
      </c>
      <c r="D53" t="s">
        <v>224</v>
      </c>
      <c r="E53" s="1">
        <v>44966</v>
      </c>
      <c r="F53" t="s">
        <v>1</v>
      </c>
      <c r="G53" t="s">
        <v>2</v>
      </c>
      <c r="H53" t="s">
        <v>377</v>
      </c>
      <c r="I53" s="1">
        <v>44966</v>
      </c>
      <c r="J53" t="s">
        <v>378</v>
      </c>
      <c r="K53" t="s">
        <v>156</v>
      </c>
      <c r="L53" s="3">
        <v>0.25</v>
      </c>
      <c r="M53" t="s">
        <v>379</v>
      </c>
      <c r="P53">
        <v>1</v>
      </c>
    </row>
    <row r="54" spans="1:16" ht="15.75" customHeight="1" x14ac:dyDescent="0.25">
      <c r="A54">
        <v>809</v>
      </c>
      <c r="B54" t="s">
        <v>174</v>
      </c>
      <c r="C54" t="s">
        <v>24</v>
      </c>
      <c r="D54" t="s">
        <v>175</v>
      </c>
      <c r="E54" s="1">
        <v>44965</v>
      </c>
      <c r="F54" t="s">
        <v>1</v>
      </c>
      <c r="G54" t="s">
        <v>2</v>
      </c>
      <c r="H54" t="s">
        <v>175</v>
      </c>
      <c r="I54" s="1">
        <v>44974</v>
      </c>
      <c r="J54" t="s">
        <v>380</v>
      </c>
      <c r="K54" t="s">
        <v>50</v>
      </c>
      <c r="L54" s="3">
        <v>0.38194444444444442</v>
      </c>
      <c r="M54" t="s">
        <v>381</v>
      </c>
      <c r="P54">
        <v>1</v>
      </c>
    </row>
    <row r="55" spans="1:16" ht="15.75" customHeight="1" x14ac:dyDescent="0.25">
      <c r="A55">
        <v>810</v>
      </c>
      <c r="B55" t="s">
        <v>166</v>
      </c>
      <c r="C55" t="s">
        <v>4</v>
      </c>
      <c r="D55" t="s">
        <v>167</v>
      </c>
      <c r="E55" s="1">
        <v>44965</v>
      </c>
      <c r="F55" t="s">
        <v>64</v>
      </c>
      <c r="G55" t="s">
        <v>49</v>
      </c>
      <c r="H55" t="s">
        <v>261</v>
      </c>
      <c r="I55" s="1">
        <v>44966</v>
      </c>
      <c r="J55" t="s">
        <v>382</v>
      </c>
      <c r="K55" t="s">
        <v>16</v>
      </c>
      <c r="L55" s="3">
        <v>0.44444444444444442</v>
      </c>
      <c r="M55" t="s">
        <v>161</v>
      </c>
      <c r="P55">
        <v>1</v>
      </c>
    </row>
    <row r="56" spans="1:16" ht="15.75" customHeight="1" x14ac:dyDescent="0.25">
      <c r="A56">
        <v>811</v>
      </c>
      <c r="B56" t="s">
        <v>383</v>
      </c>
      <c r="C56" t="s">
        <v>192</v>
      </c>
      <c r="D56" t="s">
        <v>384</v>
      </c>
      <c r="E56" s="1">
        <v>44970</v>
      </c>
      <c r="F56" t="s">
        <v>1</v>
      </c>
      <c r="G56" t="s">
        <v>2</v>
      </c>
      <c r="H56" t="s">
        <v>104</v>
      </c>
      <c r="I56" s="1">
        <v>44971</v>
      </c>
      <c r="J56" t="s">
        <v>385</v>
      </c>
      <c r="K56" t="s">
        <v>26</v>
      </c>
      <c r="L56" s="3">
        <v>0.4201388888888889</v>
      </c>
      <c r="M56" t="s">
        <v>386</v>
      </c>
      <c r="P56">
        <v>1</v>
      </c>
    </row>
    <row r="57" spans="1:16" ht="15.75" customHeight="1" x14ac:dyDescent="0.25">
      <c r="A57">
        <v>812</v>
      </c>
      <c r="B57" t="s">
        <v>387</v>
      </c>
      <c r="C57" t="s">
        <v>28</v>
      </c>
      <c r="D57" t="s">
        <v>388</v>
      </c>
      <c r="E57" s="1">
        <v>44970</v>
      </c>
      <c r="F57" t="s">
        <v>1</v>
      </c>
      <c r="G57" t="s">
        <v>2</v>
      </c>
      <c r="H57" t="s">
        <v>104</v>
      </c>
      <c r="I57" s="1">
        <v>44971</v>
      </c>
      <c r="J57" t="s">
        <v>389</v>
      </c>
      <c r="K57" t="s">
        <v>26</v>
      </c>
      <c r="L57" s="3">
        <v>0.44444444444444442</v>
      </c>
      <c r="M57" t="s">
        <v>390</v>
      </c>
      <c r="P57">
        <v>1</v>
      </c>
    </row>
    <row r="58" spans="1:16" ht="15.75" customHeight="1" x14ac:dyDescent="0.25">
      <c r="A58">
        <v>813</v>
      </c>
      <c r="B58" t="s">
        <v>84</v>
      </c>
      <c r="C58" t="s">
        <v>10</v>
      </c>
      <c r="D58" t="s">
        <v>259</v>
      </c>
      <c r="E58" s="1">
        <v>44969</v>
      </c>
      <c r="F58" t="s">
        <v>48</v>
      </c>
      <c r="G58" t="s">
        <v>49</v>
      </c>
      <c r="H58" t="s">
        <v>259</v>
      </c>
      <c r="I58" s="1">
        <v>44971</v>
      </c>
      <c r="J58" t="s">
        <v>391</v>
      </c>
      <c r="K58" t="s">
        <v>14</v>
      </c>
      <c r="L58" s="3">
        <v>0.68680555555555556</v>
      </c>
      <c r="M58" t="s">
        <v>237</v>
      </c>
      <c r="P58">
        <v>1</v>
      </c>
    </row>
    <row r="59" spans="1:16" ht="15.75" customHeight="1" x14ac:dyDescent="0.25">
      <c r="A59">
        <v>814</v>
      </c>
      <c r="B59" t="s">
        <v>392</v>
      </c>
      <c r="C59" t="s">
        <v>10</v>
      </c>
      <c r="D59" t="s">
        <v>393</v>
      </c>
      <c r="E59" s="1">
        <v>44969</v>
      </c>
      <c r="F59" t="s">
        <v>1</v>
      </c>
      <c r="G59" t="s">
        <v>2</v>
      </c>
      <c r="H59" t="s">
        <v>393</v>
      </c>
      <c r="I59" s="1">
        <v>44971</v>
      </c>
      <c r="J59" t="s">
        <v>394</v>
      </c>
      <c r="K59" t="s">
        <v>14</v>
      </c>
      <c r="L59" s="3">
        <v>0.53402777777777777</v>
      </c>
      <c r="M59" t="s">
        <v>237</v>
      </c>
      <c r="P59">
        <v>1</v>
      </c>
    </row>
    <row r="60" spans="1:16" ht="15.75" customHeight="1" x14ac:dyDescent="0.25">
      <c r="A60">
        <v>815</v>
      </c>
      <c r="B60" t="s">
        <v>395</v>
      </c>
      <c r="C60" t="s">
        <v>176</v>
      </c>
      <c r="D60" t="s">
        <v>396</v>
      </c>
      <c r="E60" s="1">
        <v>44970</v>
      </c>
      <c r="F60" t="s">
        <v>1</v>
      </c>
      <c r="G60" t="s">
        <v>2</v>
      </c>
      <c r="H60" t="s">
        <v>397</v>
      </c>
      <c r="I60" s="1">
        <v>44971</v>
      </c>
      <c r="J60" t="s">
        <v>398</v>
      </c>
      <c r="K60" t="s">
        <v>26</v>
      </c>
      <c r="L60" s="3">
        <v>0.4513888888888889</v>
      </c>
      <c r="M60" t="s">
        <v>399</v>
      </c>
      <c r="P60">
        <v>1</v>
      </c>
    </row>
    <row r="61" spans="1:16" ht="15.75" customHeight="1" x14ac:dyDescent="0.25">
      <c r="A61">
        <v>816</v>
      </c>
      <c r="B61" t="s">
        <v>51</v>
      </c>
      <c r="C61" t="s">
        <v>4</v>
      </c>
      <c r="D61" t="s">
        <v>400</v>
      </c>
      <c r="E61" s="1">
        <v>44972</v>
      </c>
      <c r="F61" t="s">
        <v>52</v>
      </c>
      <c r="G61" t="s">
        <v>49</v>
      </c>
      <c r="H61" t="s">
        <v>282</v>
      </c>
      <c r="I61" s="1">
        <v>44973</v>
      </c>
      <c r="J61" t="s">
        <v>401</v>
      </c>
      <c r="K61" t="s">
        <v>50</v>
      </c>
      <c r="L61" s="3">
        <v>0.48125000000000001</v>
      </c>
      <c r="M61" t="s">
        <v>161</v>
      </c>
      <c r="P61">
        <v>1</v>
      </c>
    </row>
    <row r="62" spans="1:16" ht="15.75" customHeight="1" x14ac:dyDescent="0.25">
      <c r="A62">
        <v>817</v>
      </c>
      <c r="B62" t="s">
        <v>44</v>
      </c>
      <c r="C62" t="s">
        <v>4</v>
      </c>
      <c r="D62" t="s">
        <v>402</v>
      </c>
      <c r="E62" s="1">
        <v>44972</v>
      </c>
      <c r="F62" t="s">
        <v>48</v>
      </c>
      <c r="G62" t="s">
        <v>49</v>
      </c>
      <c r="H62" t="s">
        <v>282</v>
      </c>
      <c r="I62" s="1">
        <v>44973</v>
      </c>
      <c r="J62" t="s">
        <v>403</v>
      </c>
      <c r="K62" t="s">
        <v>50</v>
      </c>
      <c r="L62" s="3">
        <v>0.48333333333333334</v>
      </c>
      <c r="M62" t="s">
        <v>404</v>
      </c>
      <c r="P62">
        <v>1</v>
      </c>
    </row>
    <row r="63" spans="1:16" ht="15.75" customHeight="1" x14ac:dyDescent="0.25">
      <c r="A63">
        <v>818</v>
      </c>
      <c r="B63" t="s">
        <v>188</v>
      </c>
      <c r="C63" t="s">
        <v>24</v>
      </c>
      <c r="D63" t="s">
        <v>189</v>
      </c>
      <c r="E63" s="1">
        <v>44971</v>
      </c>
      <c r="F63" t="s">
        <v>1</v>
      </c>
      <c r="G63" t="s">
        <v>2</v>
      </c>
      <c r="H63" t="s">
        <v>189</v>
      </c>
      <c r="I63" s="1">
        <v>44973</v>
      </c>
      <c r="J63" t="s">
        <v>405</v>
      </c>
      <c r="K63" t="s">
        <v>38</v>
      </c>
      <c r="L63" s="3">
        <v>0.85416666666666663</v>
      </c>
      <c r="M63" t="s">
        <v>406</v>
      </c>
      <c r="P63">
        <v>1</v>
      </c>
    </row>
    <row r="64" spans="1:16" ht="15.75" customHeight="1" x14ac:dyDescent="0.25">
      <c r="A64">
        <v>819</v>
      </c>
      <c r="B64" t="s">
        <v>407</v>
      </c>
      <c r="C64" t="s">
        <v>4</v>
      </c>
      <c r="D64" t="s">
        <v>408</v>
      </c>
      <c r="E64" s="1">
        <v>44971</v>
      </c>
      <c r="F64" t="s">
        <v>1</v>
      </c>
      <c r="G64" t="s">
        <v>2</v>
      </c>
      <c r="H64" t="s">
        <v>409</v>
      </c>
      <c r="I64" s="1">
        <v>44973</v>
      </c>
      <c r="J64" t="s">
        <v>410</v>
      </c>
      <c r="K64" t="s">
        <v>206</v>
      </c>
      <c r="L64" s="3">
        <v>0.9770833333333333</v>
      </c>
      <c r="M64" t="s">
        <v>160</v>
      </c>
      <c r="P64">
        <v>1</v>
      </c>
    </row>
    <row r="65" spans="1:16" ht="15.75" customHeight="1" x14ac:dyDescent="0.25">
      <c r="A65">
        <v>820</v>
      </c>
      <c r="B65" t="s">
        <v>411</v>
      </c>
      <c r="C65" t="s">
        <v>34</v>
      </c>
      <c r="D65" t="s">
        <v>412</v>
      </c>
      <c r="E65" s="1">
        <v>44973</v>
      </c>
      <c r="F65" t="s">
        <v>1</v>
      </c>
      <c r="G65" t="s">
        <v>2</v>
      </c>
      <c r="H65" t="s">
        <v>412</v>
      </c>
      <c r="I65" s="1">
        <v>44973</v>
      </c>
      <c r="J65" t="s">
        <v>413</v>
      </c>
      <c r="K65" t="s">
        <v>53</v>
      </c>
      <c r="L65" s="3">
        <v>0.46180555555555558</v>
      </c>
      <c r="M65" t="s">
        <v>414</v>
      </c>
      <c r="P65">
        <v>1</v>
      </c>
    </row>
    <row r="66" spans="1:16" ht="15.75" customHeight="1" x14ac:dyDescent="0.25">
      <c r="A66">
        <v>821</v>
      </c>
      <c r="B66" t="s">
        <v>86</v>
      </c>
      <c r="C66" t="s">
        <v>4</v>
      </c>
      <c r="D66" t="s">
        <v>87</v>
      </c>
      <c r="E66" s="1">
        <v>44970</v>
      </c>
      <c r="F66" t="s">
        <v>29</v>
      </c>
      <c r="G66" t="s">
        <v>30</v>
      </c>
      <c r="H66" t="s">
        <v>59</v>
      </c>
      <c r="I66" s="1">
        <v>44973</v>
      </c>
      <c r="J66" t="s">
        <v>415</v>
      </c>
      <c r="K66" t="s">
        <v>111</v>
      </c>
      <c r="L66" s="3">
        <v>0.57291666666666663</v>
      </c>
      <c r="M66" t="s">
        <v>160</v>
      </c>
      <c r="P66">
        <v>1</v>
      </c>
    </row>
    <row r="67" spans="1:16" ht="15.75" customHeight="1" x14ac:dyDescent="0.25">
      <c r="A67">
        <v>822</v>
      </c>
      <c r="B67" t="s">
        <v>383</v>
      </c>
      <c r="C67" t="s">
        <v>199</v>
      </c>
      <c r="D67" t="s">
        <v>384</v>
      </c>
      <c r="E67" s="1">
        <v>44973</v>
      </c>
      <c r="F67" t="s">
        <v>1</v>
      </c>
      <c r="G67" t="s">
        <v>2</v>
      </c>
      <c r="H67" t="s">
        <v>416</v>
      </c>
      <c r="I67" s="1">
        <v>44975</v>
      </c>
      <c r="J67" t="s">
        <v>417</v>
      </c>
      <c r="K67" t="s">
        <v>147</v>
      </c>
      <c r="L67" s="3">
        <v>0.9458333333333333</v>
      </c>
      <c r="M67" t="s">
        <v>418</v>
      </c>
      <c r="P67">
        <v>1</v>
      </c>
    </row>
    <row r="68" spans="1:16" ht="15.75" customHeight="1" x14ac:dyDescent="0.25">
      <c r="A68">
        <v>823</v>
      </c>
      <c r="B68" t="s">
        <v>139</v>
      </c>
      <c r="C68" t="s">
        <v>10</v>
      </c>
      <c r="D68" t="s">
        <v>140</v>
      </c>
      <c r="E68" s="1">
        <v>44973</v>
      </c>
      <c r="F68" t="s">
        <v>48</v>
      </c>
      <c r="G68" t="s">
        <v>49</v>
      </c>
      <c r="H68" t="s">
        <v>140</v>
      </c>
      <c r="I68" s="1">
        <v>44975</v>
      </c>
      <c r="J68" t="s">
        <v>419</v>
      </c>
      <c r="K68" t="s">
        <v>14</v>
      </c>
      <c r="L68" s="3">
        <v>0.83888888888888891</v>
      </c>
      <c r="M68" t="s">
        <v>237</v>
      </c>
      <c r="P68">
        <v>1</v>
      </c>
    </row>
    <row r="69" spans="1:16" ht="15.75" customHeight="1" x14ac:dyDescent="0.25">
      <c r="A69">
        <v>824</v>
      </c>
      <c r="B69" t="s">
        <v>139</v>
      </c>
      <c r="C69" t="s">
        <v>4</v>
      </c>
      <c r="D69" t="s">
        <v>140</v>
      </c>
      <c r="E69" s="1">
        <v>44974</v>
      </c>
      <c r="F69" t="s">
        <v>77</v>
      </c>
      <c r="G69" t="s">
        <v>49</v>
      </c>
      <c r="H69" t="s">
        <v>368</v>
      </c>
      <c r="I69" s="1">
        <v>44980</v>
      </c>
      <c r="J69" t="s">
        <v>420</v>
      </c>
      <c r="K69" t="s">
        <v>91</v>
      </c>
      <c r="L69" s="3">
        <v>0.39861111111111108</v>
      </c>
      <c r="M69" t="s">
        <v>421</v>
      </c>
      <c r="P69">
        <v>1</v>
      </c>
    </row>
    <row r="70" spans="1:16" ht="15.75" customHeight="1" x14ac:dyDescent="0.25">
      <c r="A70">
        <v>825</v>
      </c>
      <c r="B70" t="s">
        <v>55</v>
      </c>
      <c r="C70" t="s">
        <v>10</v>
      </c>
      <c r="D70" t="s">
        <v>82</v>
      </c>
      <c r="E70" s="1">
        <v>44990</v>
      </c>
      <c r="F70" t="s">
        <v>52</v>
      </c>
      <c r="G70" t="s">
        <v>49</v>
      </c>
      <c r="H70" t="s">
        <v>82</v>
      </c>
      <c r="I70" s="1">
        <v>44993</v>
      </c>
      <c r="J70" t="s">
        <v>422</v>
      </c>
      <c r="K70" t="s">
        <v>14</v>
      </c>
      <c r="L70" s="3">
        <v>0.53472222222222221</v>
      </c>
      <c r="M70" t="s">
        <v>260</v>
      </c>
      <c r="P70">
        <v>1</v>
      </c>
    </row>
    <row r="71" spans="1:16" ht="15.75" customHeight="1" x14ac:dyDescent="0.25">
      <c r="A71">
        <v>826</v>
      </c>
      <c r="B71" t="s">
        <v>423</v>
      </c>
      <c r="C71" t="s">
        <v>10</v>
      </c>
      <c r="D71" t="s">
        <v>424</v>
      </c>
      <c r="E71" s="1">
        <v>44632</v>
      </c>
      <c r="F71" t="s">
        <v>1</v>
      </c>
      <c r="G71" t="s">
        <v>2</v>
      </c>
      <c r="H71" t="s">
        <v>424</v>
      </c>
      <c r="I71" s="1">
        <v>44998</v>
      </c>
      <c r="J71" t="s">
        <v>425</v>
      </c>
      <c r="K71" t="s">
        <v>14</v>
      </c>
      <c r="L71" s="3">
        <v>0.61736111111111114</v>
      </c>
      <c r="M71" t="s">
        <v>426</v>
      </c>
      <c r="P71">
        <v>1</v>
      </c>
    </row>
    <row r="72" spans="1:16" ht="15.75" customHeight="1" x14ac:dyDescent="0.25">
      <c r="A72">
        <v>827</v>
      </c>
      <c r="B72" t="s">
        <v>427</v>
      </c>
      <c r="C72" t="s">
        <v>10</v>
      </c>
      <c r="D72" t="s">
        <v>428</v>
      </c>
      <c r="E72" s="1">
        <v>44998</v>
      </c>
      <c r="F72" t="s">
        <v>1</v>
      </c>
      <c r="G72" t="s">
        <v>2</v>
      </c>
      <c r="H72" t="s">
        <v>428</v>
      </c>
      <c r="I72" s="1">
        <v>44999</v>
      </c>
      <c r="J72" t="s">
        <v>429</v>
      </c>
      <c r="K72" t="s">
        <v>156</v>
      </c>
      <c r="L72" s="3">
        <v>0.28263888888888888</v>
      </c>
      <c r="M72" t="s">
        <v>430</v>
      </c>
      <c r="P72">
        <v>1</v>
      </c>
    </row>
    <row r="73" spans="1:16" ht="15.75" customHeight="1" x14ac:dyDescent="0.25">
      <c r="A73">
        <v>828</v>
      </c>
      <c r="B73" t="s">
        <v>213</v>
      </c>
      <c r="C73" t="s">
        <v>10</v>
      </c>
      <c r="D73" t="s">
        <v>214</v>
      </c>
      <c r="E73" s="1">
        <v>44998</v>
      </c>
      <c r="F73" t="s">
        <v>52</v>
      </c>
      <c r="G73" t="s">
        <v>49</v>
      </c>
      <c r="H73" t="s">
        <v>214</v>
      </c>
      <c r="I73" s="1">
        <v>44999</v>
      </c>
      <c r="J73" t="s">
        <v>431</v>
      </c>
      <c r="K73" t="s">
        <v>156</v>
      </c>
      <c r="L73" s="3">
        <v>0.27916666666666667</v>
      </c>
      <c r="M73" t="s">
        <v>430</v>
      </c>
      <c r="P73">
        <v>1</v>
      </c>
    </row>
    <row r="74" spans="1:16" ht="15.75" customHeight="1" x14ac:dyDescent="0.25">
      <c r="A74">
        <v>829</v>
      </c>
      <c r="B74" t="s">
        <v>432</v>
      </c>
      <c r="C74" t="s">
        <v>10</v>
      </c>
      <c r="D74" t="s">
        <v>433</v>
      </c>
      <c r="E74" s="1">
        <v>44998</v>
      </c>
      <c r="F74" t="s">
        <v>1</v>
      </c>
      <c r="G74" t="s">
        <v>2</v>
      </c>
      <c r="H74" t="s">
        <v>433</v>
      </c>
      <c r="I74" s="1">
        <v>44999</v>
      </c>
      <c r="J74" t="s">
        <v>434</v>
      </c>
      <c r="K74" t="s">
        <v>156</v>
      </c>
      <c r="L74" s="3">
        <v>0.27916666666666667</v>
      </c>
      <c r="M74" t="s">
        <v>430</v>
      </c>
      <c r="P74">
        <v>1</v>
      </c>
    </row>
    <row r="75" spans="1:16" ht="15.75" customHeight="1" x14ac:dyDescent="0.25">
      <c r="A75">
        <v>830</v>
      </c>
      <c r="B75" t="s">
        <v>435</v>
      </c>
      <c r="C75" t="s">
        <v>10</v>
      </c>
      <c r="D75" t="s">
        <v>436</v>
      </c>
      <c r="E75" s="1">
        <v>44998</v>
      </c>
      <c r="F75" t="s">
        <v>1</v>
      </c>
      <c r="G75" t="s">
        <v>2</v>
      </c>
      <c r="H75" t="s">
        <v>436</v>
      </c>
      <c r="I75" s="1">
        <v>44999</v>
      </c>
      <c r="J75" t="s">
        <v>437</v>
      </c>
      <c r="K75" t="s">
        <v>156</v>
      </c>
      <c r="L75" s="3">
        <v>0.27986111111111112</v>
      </c>
      <c r="M75" t="s">
        <v>430</v>
      </c>
      <c r="P75">
        <v>1</v>
      </c>
    </row>
    <row r="76" spans="1:16" ht="15.75" customHeight="1" x14ac:dyDescent="0.25">
      <c r="A76">
        <v>831</v>
      </c>
      <c r="B76" t="s">
        <v>126</v>
      </c>
      <c r="C76" t="s">
        <v>10</v>
      </c>
      <c r="D76" t="s">
        <v>127</v>
      </c>
      <c r="E76" s="1">
        <v>44998</v>
      </c>
      <c r="F76" t="s">
        <v>1</v>
      </c>
      <c r="G76" t="s">
        <v>2</v>
      </c>
      <c r="H76" t="s">
        <v>127</v>
      </c>
      <c r="I76" s="1">
        <v>44999</v>
      </c>
      <c r="J76" t="s">
        <v>438</v>
      </c>
      <c r="K76" t="s">
        <v>156</v>
      </c>
      <c r="L76" s="3">
        <v>0.27986111111111112</v>
      </c>
      <c r="M76" t="s">
        <v>430</v>
      </c>
      <c r="P76">
        <v>1</v>
      </c>
    </row>
    <row r="77" spans="1:16" ht="15.75" customHeight="1" x14ac:dyDescent="0.25">
      <c r="A77">
        <v>832</v>
      </c>
      <c r="B77" t="s">
        <v>439</v>
      </c>
      <c r="C77" t="s">
        <v>10</v>
      </c>
      <c r="D77" t="s">
        <v>440</v>
      </c>
      <c r="E77" s="1">
        <v>44637</v>
      </c>
      <c r="F77" t="s">
        <v>1</v>
      </c>
      <c r="G77" t="s">
        <v>2</v>
      </c>
      <c r="H77" t="s">
        <v>440</v>
      </c>
      <c r="I77" s="1">
        <v>45008</v>
      </c>
      <c r="J77" t="s">
        <v>441</v>
      </c>
      <c r="K77" t="s">
        <v>156</v>
      </c>
      <c r="L77" s="3">
        <v>0.40972222222222227</v>
      </c>
      <c r="M77" t="s">
        <v>237</v>
      </c>
      <c r="P77">
        <v>1</v>
      </c>
    </row>
    <row r="78" spans="1:16" ht="15.75" customHeight="1" x14ac:dyDescent="0.25">
      <c r="A78">
        <v>833</v>
      </c>
      <c r="B78" t="s">
        <v>442</v>
      </c>
      <c r="C78" t="s">
        <v>32</v>
      </c>
      <c r="D78" t="s">
        <v>443</v>
      </c>
      <c r="E78" s="1">
        <v>45003</v>
      </c>
      <c r="F78" t="s">
        <v>1</v>
      </c>
      <c r="G78" t="s">
        <v>2</v>
      </c>
      <c r="H78" t="s">
        <v>443</v>
      </c>
      <c r="I78" s="1">
        <v>45008</v>
      </c>
      <c r="J78" t="s">
        <v>444</v>
      </c>
      <c r="K78" t="s">
        <v>111</v>
      </c>
      <c r="L78" s="3">
        <v>0.75</v>
      </c>
      <c r="M78" t="s">
        <v>445</v>
      </c>
      <c r="P78">
        <v>1</v>
      </c>
    </row>
    <row r="79" spans="1:16" ht="15.75" customHeight="1" x14ac:dyDescent="0.25">
      <c r="A79">
        <v>834</v>
      </c>
      <c r="B79" t="s">
        <v>446</v>
      </c>
      <c r="C79" t="s">
        <v>10</v>
      </c>
      <c r="D79" t="s">
        <v>447</v>
      </c>
      <c r="E79" s="1">
        <v>45004</v>
      </c>
      <c r="F79" t="s">
        <v>1</v>
      </c>
      <c r="G79" t="s">
        <v>2</v>
      </c>
      <c r="H79" t="s">
        <v>447</v>
      </c>
      <c r="I79" s="1">
        <v>45008</v>
      </c>
      <c r="J79" t="s">
        <v>448</v>
      </c>
      <c r="K79" t="s">
        <v>14</v>
      </c>
      <c r="L79" s="3">
        <v>0.51527777777777783</v>
      </c>
      <c r="M79" t="s">
        <v>263</v>
      </c>
      <c r="P79">
        <v>1</v>
      </c>
    </row>
    <row r="80" spans="1:16" ht="15.75" customHeight="1" x14ac:dyDescent="0.25">
      <c r="A80">
        <v>835</v>
      </c>
      <c r="B80" t="s">
        <v>234</v>
      </c>
      <c r="C80" t="s">
        <v>10</v>
      </c>
      <c r="D80" t="s">
        <v>235</v>
      </c>
      <c r="E80" s="1">
        <v>45004</v>
      </c>
      <c r="F80" t="s">
        <v>48</v>
      </c>
      <c r="G80" t="s">
        <v>49</v>
      </c>
      <c r="H80" t="s">
        <v>235</v>
      </c>
      <c r="I80" s="1">
        <v>45008</v>
      </c>
      <c r="J80" t="s">
        <v>449</v>
      </c>
      <c r="K80" t="s">
        <v>14</v>
      </c>
      <c r="L80" s="3">
        <v>0.51458333333333328</v>
      </c>
      <c r="M80" t="s">
        <v>263</v>
      </c>
      <c r="P80">
        <v>1</v>
      </c>
    </row>
    <row r="81" spans="1:16" ht="15.75" customHeight="1" x14ac:dyDescent="0.25">
      <c r="A81">
        <v>836</v>
      </c>
      <c r="B81" t="s">
        <v>186</v>
      </c>
      <c r="C81" t="s">
        <v>10</v>
      </c>
      <c r="D81" t="s">
        <v>187</v>
      </c>
      <c r="E81" s="1">
        <v>45004</v>
      </c>
      <c r="F81" t="s">
        <v>48</v>
      </c>
      <c r="G81" t="s">
        <v>49</v>
      </c>
      <c r="H81" t="s">
        <v>187</v>
      </c>
      <c r="I81" s="1">
        <v>45008</v>
      </c>
      <c r="J81" t="s">
        <v>450</v>
      </c>
      <c r="K81" t="s">
        <v>14</v>
      </c>
      <c r="L81" s="3">
        <v>0.51250000000000007</v>
      </c>
      <c r="M81" t="s">
        <v>263</v>
      </c>
      <c r="P81">
        <v>1</v>
      </c>
    </row>
    <row r="82" spans="1:16" ht="15.75" customHeight="1" x14ac:dyDescent="0.25">
      <c r="A82">
        <v>837</v>
      </c>
      <c r="B82" t="s">
        <v>102</v>
      </c>
      <c r="C82" t="s">
        <v>56</v>
      </c>
      <c r="D82" t="s">
        <v>103</v>
      </c>
      <c r="E82" s="1">
        <v>45001</v>
      </c>
      <c r="F82" t="s">
        <v>1</v>
      </c>
      <c r="G82" t="s">
        <v>2</v>
      </c>
      <c r="H82" t="s">
        <v>57</v>
      </c>
      <c r="I82" s="1">
        <v>45008</v>
      </c>
      <c r="J82" t="s">
        <v>451</v>
      </c>
      <c r="K82" t="s">
        <v>54</v>
      </c>
      <c r="L82" s="3">
        <v>0.59583333333333333</v>
      </c>
      <c r="M82" t="s">
        <v>452</v>
      </c>
      <c r="P82">
        <v>1</v>
      </c>
    </row>
    <row r="83" spans="1:16" ht="15.75" customHeight="1" x14ac:dyDescent="0.25">
      <c r="A83">
        <v>838</v>
      </c>
      <c r="B83" t="s">
        <v>264</v>
      </c>
      <c r="C83" t="s">
        <v>56</v>
      </c>
      <c r="D83" t="s">
        <v>265</v>
      </c>
      <c r="E83" s="1">
        <v>45001</v>
      </c>
      <c r="F83" t="s">
        <v>1</v>
      </c>
      <c r="G83" t="s">
        <v>2</v>
      </c>
      <c r="H83" t="s">
        <v>104</v>
      </c>
      <c r="I83" s="1">
        <v>45008</v>
      </c>
      <c r="J83" t="s">
        <v>453</v>
      </c>
      <c r="K83" t="s">
        <v>54</v>
      </c>
      <c r="L83" s="3">
        <v>0.63263888888888886</v>
      </c>
      <c r="M83" t="s">
        <v>454</v>
      </c>
      <c r="P83">
        <v>1</v>
      </c>
    </row>
    <row r="84" spans="1:16" ht="15.75" customHeight="1" x14ac:dyDescent="0.25">
      <c r="A84">
        <v>839</v>
      </c>
      <c r="B84" t="s">
        <v>168</v>
      </c>
      <c r="C84" t="s">
        <v>56</v>
      </c>
      <c r="D84" t="s">
        <v>169</v>
      </c>
      <c r="E84" s="1">
        <v>45001</v>
      </c>
      <c r="F84" t="s">
        <v>1</v>
      </c>
      <c r="G84" t="s">
        <v>2</v>
      </c>
      <c r="H84" t="s">
        <v>104</v>
      </c>
      <c r="I84" s="1">
        <v>45008</v>
      </c>
      <c r="J84" t="s">
        <v>455</v>
      </c>
      <c r="K84" t="s">
        <v>54</v>
      </c>
      <c r="L84" s="3">
        <v>0.63541666666666663</v>
      </c>
      <c r="M84" t="s">
        <v>456</v>
      </c>
      <c r="P84">
        <v>1</v>
      </c>
    </row>
    <row r="85" spans="1:16" ht="15.75" customHeight="1" x14ac:dyDescent="0.25">
      <c r="A85">
        <v>840</v>
      </c>
      <c r="B85" t="s">
        <v>129</v>
      </c>
      <c r="C85" t="s">
        <v>56</v>
      </c>
      <c r="D85" t="s">
        <v>138</v>
      </c>
      <c r="E85" s="1">
        <v>45006</v>
      </c>
      <c r="F85" t="s">
        <v>1</v>
      </c>
      <c r="G85" t="s">
        <v>2</v>
      </c>
      <c r="H85" t="s">
        <v>57</v>
      </c>
      <c r="I85" s="1">
        <v>45008</v>
      </c>
      <c r="J85" t="s">
        <v>457</v>
      </c>
      <c r="K85" t="s">
        <v>54</v>
      </c>
      <c r="L85" s="3">
        <v>0.65138888888888891</v>
      </c>
      <c r="M85" t="s">
        <v>458</v>
      </c>
      <c r="P85">
        <v>1</v>
      </c>
    </row>
    <row r="86" spans="1:16" ht="15.75" customHeight="1" x14ac:dyDescent="0.25">
      <c r="A86">
        <v>841</v>
      </c>
      <c r="B86" t="s">
        <v>459</v>
      </c>
      <c r="C86" t="s">
        <v>10</v>
      </c>
      <c r="D86" t="s">
        <v>460</v>
      </c>
      <c r="E86" s="1">
        <v>45005</v>
      </c>
      <c r="F86" t="s">
        <v>1</v>
      </c>
      <c r="G86" t="s">
        <v>2</v>
      </c>
      <c r="H86" t="s">
        <v>460</v>
      </c>
      <c r="I86" s="1">
        <v>45008</v>
      </c>
      <c r="J86" t="s">
        <v>461</v>
      </c>
      <c r="K86" t="s">
        <v>14</v>
      </c>
      <c r="L86" s="3">
        <v>0.89374999999999993</v>
      </c>
      <c r="M86" t="s">
        <v>462</v>
      </c>
      <c r="P86">
        <v>1</v>
      </c>
    </row>
    <row r="87" spans="1:16" ht="15.75" customHeight="1" x14ac:dyDescent="0.25">
      <c r="A87">
        <v>842</v>
      </c>
      <c r="B87" t="s">
        <v>51</v>
      </c>
      <c r="C87" t="s">
        <v>10</v>
      </c>
      <c r="D87" t="s">
        <v>179</v>
      </c>
      <c r="E87" s="1">
        <v>45005</v>
      </c>
      <c r="F87" t="s">
        <v>1</v>
      </c>
      <c r="G87" t="s">
        <v>2</v>
      </c>
      <c r="H87" t="s">
        <v>179</v>
      </c>
      <c r="I87" s="1">
        <v>45008</v>
      </c>
      <c r="J87" t="s">
        <v>463</v>
      </c>
      <c r="K87" t="s">
        <v>14</v>
      </c>
      <c r="L87" s="3">
        <v>0.84791666666666676</v>
      </c>
      <c r="M87" t="s">
        <v>462</v>
      </c>
      <c r="P87">
        <v>1</v>
      </c>
    </row>
    <row r="88" spans="1:16" ht="15.75" customHeight="1" x14ac:dyDescent="0.25">
      <c r="A88">
        <v>843</v>
      </c>
      <c r="B88" t="s">
        <v>464</v>
      </c>
      <c r="C88" t="s">
        <v>10</v>
      </c>
      <c r="D88" t="s">
        <v>465</v>
      </c>
      <c r="E88" s="1">
        <v>45005</v>
      </c>
      <c r="F88" t="s">
        <v>1</v>
      </c>
      <c r="G88" t="s">
        <v>2</v>
      </c>
      <c r="H88" t="s">
        <v>465</v>
      </c>
      <c r="I88" s="1">
        <v>45008</v>
      </c>
      <c r="J88" t="s">
        <v>466</v>
      </c>
      <c r="K88" t="s">
        <v>14</v>
      </c>
      <c r="L88" s="3">
        <v>0.83680555555555547</v>
      </c>
      <c r="M88" t="s">
        <v>462</v>
      </c>
      <c r="P88">
        <v>1</v>
      </c>
    </row>
    <row r="89" spans="1:16" ht="15.75" customHeight="1" x14ac:dyDescent="0.25">
      <c r="A89">
        <v>844</v>
      </c>
      <c r="B89" t="s">
        <v>58</v>
      </c>
      <c r="C89" t="s">
        <v>199</v>
      </c>
      <c r="D89" t="s">
        <v>93</v>
      </c>
      <c r="E89" s="1">
        <v>45012</v>
      </c>
      <c r="F89" t="s">
        <v>1</v>
      </c>
      <c r="G89" t="s">
        <v>2</v>
      </c>
      <c r="H89" t="s">
        <v>74</v>
      </c>
      <c r="I89" s="1">
        <v>45013</v>
      </c>
      <c r="J89" t="s">
        <v>467</v>
      </c>
      <c r="K89" t="s">
        <v>69</v>
      </c>
      <c r="L89" s="3">
        <v>0.95833333333333337</v>
      </c>
      <c r="M89" t="s">
        <v>468</v>
      </c>
      <c r="P89">
        <v>1</v>
      </c>
    </row>
    <row r="90" spans="1:16" ht="15.75" customHeight="1" x14ac:dyDescent="0.25">
      <c r="A90">
        <v>845</v>
      </c>
      <c r="B90" t="s">
        <v>65</v>
      </c>
      <c r="C90" t="s">
        <v>61</v>
      </c>
      <c r="D90" t="s">
        <v>159</v>
      </c>
      <c r="E90" s="1">
        <v>45015</v>
      </c>
      <c r="F90" t="s">
        <v>1</v>
      </c>
      <c r="G90" t="s">
        <v>2</v>
      </c>
      <c r="H90" t="s">
        <v>104</v>
      </c>
      <c r="I90" s="1">
        <v>45020</v>
      </c>
      <c r="J90" t="s">
        <v>469</v>
      </c>
      <c r="K90" t="s">
        <v>14</v>
      </c>
      <c r="L90" s="3">
        <v>0.68333333333333324</v>
      </c>
      <c r="M90" t="s">
        <v>470</v>
      </c>
      <c r="P90">
        <v>1</v>
      </c>
    </row>
    <row r="91" spans="1:16" ht="15.75" customHeight="1" x14ac:dyDescent="0.25">
      <c r="A91">
        <v>846</v>
      </c>
      <c r="B91" t="s">
        <v>73</v>
      </c>
      <c r="C91" t="s">
        <v>56</v>
      </c>
      <c r="D91" t="s">
        <v>88</v>
      </c>
      <c r="E91" s="1">
        <v>45016</v>
      </c>
      <c r="F91" t="s">
        <v>48</v>
      </c>
      <c r="G91" t="s">
        <v>49</v>
      </c>
      <c r="H91" t="s">
        <v>471</v>
      </c>
      <c r="I91" s="1">
        <v>45020</v>
      </c>
      <c r="J91" t="s">
        <v>472</v>
      </c>
      <c r="K91" t="s">
        <v>54</v>
      </c>
      <c r="L91" s="3">
        <v>0.62013888888888891</v>
      </c>
      <c r="M91" t="s">
        <v>473</v>
      </c>
      <c r="P91">
        <v>1</v>
      </c>
    </row>
    <row r="92" spans="1:16" ht="15.75" customHeight="1" x14ac:dyDescent="0.25">
      <c r="A92">
        <v>847</v>
      </c>
      <c r="B92" t="s">
        <v>132</v>
      </c>
      <c r="C92" t="s">
        <v>10</v>
      </c>
      <c r="D92" t="s">
        <v>133</v>
      </c>
      <c r="E92" s="1">
        <v>45016</v>
      </c>
      <c r="F92" t="s">
        <v>48</v>
      </c>
      <c r="G92" t="s">
        <v>49</v>
      </c>
      <c r="H92" t="s">
        <v>133</v>
      </c>
      <c r="I92" s="1">
        <v>45020</v>
      </c>
      <c r="J92" t="s">
        <v>474</v>
      </c>
      <c r="K92" t="s">
        <v>14</v>
      </c>
      <c r="L92" s="3">
        <v>0.84583333333333333</v>
      </c>
      <c r="M92" t="s">
        <v>233</v>
      </c>
      <c r="P92">
        <v>1</v>
      </c>
    </row>
    <row r="93" spans="1:16" ht="15.75" customHeight="1" x14ac:dyDescent="0.25">
      <c r="A93">
        <v>848</v>
      </c>
      <c r="B93" t="s">
        <v>475</v>
      </c>
      <c r="C93" t="s">
        <v>10</v>
      </c>
      <c r="D93" t="s">
        <v>476</v>
      </c>
      <c r="E93" s="1">
        <v>45016</v>
      </c>
      <c r="F93" t="s">
        <v>1</v>
      </c>
      <c r="G93" t="s">
        <v>2</v>
      </c>
      <c r="H93" t="s">
        <v>476</v>
      </c>
      <c r="I93" s="1">
        <v>45020</v>
      </c>
      <c r="J93" t="s">
        <v>477</v>
      </c>
      <c r="K93" t="s">
        <v>14</v>
      </c>
      <c r="L93" s="3">
        <v>0.84166666666666667</v>
      </c>
      <c r="M93" t="s">
        <v>233</v>
      </c>
      <c r="P93">
        <v>1</v>
      </c>
    </row>
    <row r="94" spans="1:16" ht="15.75" customHeight="1" x14ac:dyDescent="0.25">
      <c r="A94">
        <v>849</v>
      </c>
      <c r="B94" t="s">
        <v>84</v>
      </c>
      <c r="C94" t="s">
        <v>10</v>
      </c>
      <c r="D94" t="s">
        <v>259</v>
      </c>
      <c r="E94" s="1">
        <v>45016</v>
      </c>
      <c r="F94" t="s">
        <v>52</v>
      </c>
      <c r="G94" t="s">
        <v>49</v>
      </c>
      <c r="H94" t="s">
        <v>259</v>
      </c>
      <c r="I94" s="1">
        <v>45020</v>
      </c>
      <c r="J94" t="s">
        <v>478</v>
      </c>
      <c r="K94" t="s">
        <v>14</v>
      </c>
      <c r="L94" s="3">
        <v>0.86111111111111116</v>
      </c>
      <c r="M94" t="s">
        <v>233</v>
      </c>
      <c r="P94">
        <v>1</v>
      </c>
    </row>
    <row r="95" spans="1:16" ht="15.75" customHeight="1" x14ac:dyDescent="0.25">
      <c r="A95">
        <v>850</v>
      </c>
      <c r="B95" t="s">
        <v>152</v>
      </c>
      <c r="C95" t="s">
        <v>10</v>
      </c>
      <c r="D95" t="s">
        <v>479</v>
      </c>
      <c r="E95" s="1">
        <v>45018</v>
      </c>
      <c r="F95" t="s">
        <v>48</v>
      </c>
      <c r="G95" t="s">
        <v>49</v>
      </c>
      <c r="H95" t="s">
        <v>479</v>
      </c>
      <c r="I95" s="1">
        <v>45020</v>
      </c>
      <c r="J95" t="s">
        <v>480</v>
      </c>
      <c r="K95" t="s">
        <v>14</v>
      </c>
      <c r="L95" s="3">
        <v>0.65277777777777779</v>
      </c>
      <c r="M95" t="s">
        <v>233</v>
      </c>
      <c r="P95">
        <v>1</v>
      </c>
    </row>
    <row r="96" spans="1:16" ht="15.75" customHeight="1" x14ac:dyDescent="0.25">
      <c r="A96">
        <v>851</v>
      </c>
      <c r="B96" t="s">
        <v>257</v>
      </c>
      <c r="C96" t="s">
        <v>10</v>
      </c>
      <c r="D96" t="s">
        <v>258</v>
      </c>
      <c r="E96" s="1">
        <v>45018</v>
      </c>
      <c r="F96" t="s">
        <v>48</v>
      </c>
      <c r="G96" t="s">
        <v>49</v>
      </c>
      <c r="H96" t="s">
        <v>258</v>
      </c>
      <c r="I96" s="1">
        <v>45020</v>
      </c>
      <c r="J96" t="s">
        <v>481</v>
      </c>
      <c r="K96" t="s">
        <v>14</v>
      </c>
      <c r="L96" s="3">
        <v>0.65277777777777779</v>
      </c>
      <c r="M96" t="s">
        <v>233</v>
      </c>
      <c r="P96">
        <v>1</v>
      </c>
    </row>
    <row r="97" spans="1:16" ht="15.75" customHeight="1" x14ac:dyDescent="0.25">
      <c r="A97">
        <v>852</v>
      </c>
      <c r="B97" t="s">
        <v>44</v>
      </c>
      <c r="C97" t="s">
        <v>199</v>
      </c>
      <c r="D97" t="s">
        <v>76</v>
      </c>
      <c r="E97" s="1">
        <v>45019</v>
      </c>
      <c r="F97" t="s">
        <v>1</v>
      </c>
      <c r="G97" t="s">
        <v>2</v>
      </c>
      <c r="H97" t="s">
        <v>68</v>
      </c>
      <c r="I97" s="1">
        <v>45020</v>
      </c>
      <c r="J97" t="s">
        <v>482</v>
      </c>
      <c r="K97" t="s">
        <v>69</v>
      </c>
      <c r="L97" s="3">
        <v>0.95833333333333337</v>
      </c>
      <c r="M97" t="s">
        <v>483</v>
      </c>
      <c r="P97">
        <v>1</v>
      </c>
    </row>
    <row r="98" spans="1:16" ht="15.75" customHeight="1" x14ac:dyDescent="0.25">
      <c r="A98">
        <v>853</v>
      </c>
      <c r="B98" t="s">
        <v>484</v>
      </c>
      <c r="C98" t="s">
        <v>10</v>
      </c>
      <c r="D98" t="s">
        <v>485</v>
      </c>
      <c r="E98" s="1">
        <v>45025</v>
      </c>
      <c r="F98" t="s">
        <v>1</v>
      </c>
      <c r="G98" t="s">
        <v>2</v>
      </c>
      <c r="H98" t="s">
        <v>486</v>
      </c>
      <c r="I98" s="1">
        <v>45034</v>
      </c>
      <c r="J98" t="s">
        <v>487</v>
      </c>
      <c r="K98" t="s">
        <v>14</v>
      </c>
      <c r="L98" s="3">
        <v>0.50972222222222219</v>
      </c>
      <c r="M98" t="s">
        <v>488</v>
      </c>
      <c r="P98">
        <v>1</v>
      </c>
    </row>
    <row r="99" spans="1:16" ht="15.75" customHeight="1" x14ac:dyDescent="0.25">
      <c r="A99">
        <v>854</v>
      </c>
      <c r="B99" t="s">
        <v>134</v>
      </c>
      <c r="C99" t="s">
        <v>10</v>
      </c>
      <c r="D99" t="s">
        <v>148</v>
      </c>
      <c r="E99" s="1">
        <v>45025</v>
      </c>
      <c r="F99" t="s">
        <v>48</v>
      </c>
      <c r="G99" t="s">
        <v>49</v>
      </c>
      <c r="H99" t="s">
        <v>489</v>
      </c>
      <c r="I99" s="1">
        <v>45034</v>
      </c>
      <c r="J99" t="s">
        <v>490</v>
      </c>
      <c r="K99" t="s">
        <v>14</v>
      </c>
      <c r="L99" s="3">
        <v>0.50902777777777775</v>
      </c>
      <c r="M99" t="s">
        <v>488</v>
      </c>
      <c r="P99">
        <v>1</v>
      </c>
    </row>
    <row r="100" spans="1:16" ht="15.75" customHeight="1" x14ac:dyDescent="0.25">
      <c r="A100">
        <v>855</v>
      </c>
      <c r="B100" t="s">
        <v>198</v>
      </c>
      <c r="C100" t="s">
        <v>56</v>
      </c>
      <c r="D100" t="s">
        <v>491</v>
      </c>
      <c r="E100" s="1">
        <v>45022</v>
      </c>
      <c r="F100" t="s">
        <v>1</v>
      </c>
      <c r="G100" t="s">
        <v>2</v>
      </c>
      <c r="H100" t="s">
        <v>492</v>
      </c>
      <c r="I100" s="1">
        <v>45034</v>
      </c>
      <c r="J100" t="s">
        <v>493</v>
      </c>
      <c r="K100" t="s">
        <v>54</v>
      </c>
      <c r="L100" s="3">
        <v>0.66805555555555562</v>
      </c>
      <c r="M100" t="s">
        <v>494</v>
      </c>
      <c r="P100">
        <v>1</v>
      </c>
    </row>
    <row r="101" spans="1:16" ht="15.75" customHeight="1" x14ac:dyDescent="0.25">
      <c r="A101">
        <v>856</v>
      </c>
      <c r="B101" t="s">
        <v>132</v>
      </c>
      <c r="C101" t="s">
        <v>10</v>
      </c>
      <c r="D101" t="s">
        <v>133</v>
      </c>
      <c r="E101" s="1">
        <v>45019</v>
      </c>
      <c r="F101" t="s">
        <v>52</v>
      </c>
      <c r="G101" t="s">
        <v>49</v>
      </c>
      <c r="H101" t="s">
        <v>495</v>
      </c>
      <c r="I101" s="1">
        <v>45034</v>
      </c>
      <c r="J101" t="s">
        <v>496</v>
      </c>
      <c r="K101" t="s">
        <v>14</v>
      </c>
      <c r="L101" s="3">
        <v>0.83819444444444446</v>
      </c>
      <c r="M101" t="s">
        <v>497</v>
      </c>
      <c r="P101">
        <v>1</v>
      </c>
    </row>
    <row r="102" spans="1:16" ht="15.75" customHeight="1" x14ac:dyDescent="0.25">
      <c r="A102">
        <v>857</v>
      </c>
      <c r="B102" t="s">
        <v>71</v>
      </c>
      <c r="C102" t="s">
        <v>10</v>
      </c>
      <c r="D102" t="s">
        <v>498</v>
      </c>
      <c r="E102" s="1">
        <v>45019</v>
      </c>
      <c r="F102" t="s">
        <v>1</v>
      </c>
      <c r="G102" t="s">
        <v>2</v>
      </c>
      <c r="H102" t="s">
        <v>499</v>
      </c>
      <c r="I102" s="1">
        <v>45034</v>
      </c>
      <c r="J102" t="s">
        <v>500</v>
      </c>
      <c r="K102" t="s">
        <v>14</v>
      </c>
      <c r="L102" s="3">
        <v>0.83611111111111114</v>
      </c>
      <c r="M102" t="s">
        <v>501</v>
      </c>
      <c r="P102">
        <v>1</v>
      </c>
    </row>
    <row r="103" spans="1:16" ht="15.75" customHeight="1" x14ac:dyDescent="0.25">
      <c r="A103">
        <v>858</v>
      </c>
      <c r="B103" t="s">
        <v>407</v>
      </c>
      <c r="C103" t="s">
        <v>4</v>
      </c>
      <c r="D103" t="s">
        <v>408</v>
      </c>
      <c r="E103" s="1">
        <v>45026</v>
      </c>
      <c r="F103" t="s">
        <v>48</v>
      </c>
      <c r="G103" t="s">
        <v>49</v>
      </c>
      <c r="H103" t="s">
        <v>502</v>
      </c>
      <c r="I103" s="1">
        <v>45034</v>
      </c>
      <c r="J103" t="s">
        <v>503</v>
      </c>
      <c r="K103" t="s">
        <v>147</v>
      </c>
      <c r="L103" s="3">
        <v>0.97222222222222221</v>
      </c>
      <c r="M103" t="s">
        <v>504</v>
      </c>
      <c r="P103">
        <v>1</v>
      </c>
    </row>
    <row r="104" spans="1:16" ht="15.75" customHeight="1" x14ac:dyDescent="0.25">
      <c r="A104">
        <v>859</v>
      </c>
      <c r="B104" t="s">
        <v>139</v>
      </c>
      <c r="C104" t="s">
        <v>4</v>
      </c>
      <c r="D104" t="s">
        <v>140</v>
      </c>
      <c r="E104" s="1">
        <v>45026</v>
      </c>
      <c r="F104" t="s">
        <v>64</v>
      </c>
      <c r="G104" t="s">
        <v>49</v>
      </c>
      <c r="H104" t="s">
        <v>505</v>
      </c>
      <c r="I104" s="1">
        <v>45034</v>
      </c>
      <c r="J104" t="s">
        <v>506</v>
      </c>
      <c r="K104" t="s">
        <v>16</v>
      </c>
      <c r="L104" s="3">
        <v>0.35416666666666669</v>
      </c>
      <c r="M104" t="s">
        <v>507</v>
      </c>
      <c r="P104">
        <v>1</v>
      </c>
    </row>
    <row r="105" spans="1:16" ht="15.75" customHeight="1" x14ac:dyDescent="0.25">
      <c r="A105">
        <v>860</v>
      </c>
      <c r="B105" t="s">
        <v>44</v>
      </c>
      <c r="C105" t="s">
        <v>176</v>
      </c>
      <c r="D105" t="s">
        <v>76</v>
      </c>
      <c r="E105" s="1">
        <v>45019</v>
      </c>
      <c r="F105" t="s">
        <v>1</v>
      </c>
      <c r="G105" t="s">
        <v>2</v>
      </c>
      <c r="H105" t="s">
        <v>508</v>
      </c>
      <c r="I105" s="1">
        <v>45034</v>
      </c>
      <c r="J105" t="s">
        <v>509</v>
      </c>
      <c r="K105" t="s">
        <v>69</v>
      </c>
      <c r="L105" s="3">
        <v>0.95833333333333337</v>
      </c>
      <c r="M105" t="s">
        <v>510</v>
      </c>
      <c r="P105">
        <v>1</v>
      </c>
    </row>
    <row r="106" spans="1:16" ht="15.75" customHeight="1" x14ac:dyDescent="0.25">
      <c r="A106">
        <v>861</v>
      </c>
      <c r="B106" t="s">
        <v>229</v>
      </c>
      <c r="C106" t="s">
        <v>10</v>
      </c>
      <c r="D106" t="s">
        <v>230</v>
      </c>
      <c r="E106" s="1">
        <v>44999</v>
      </c>
      <c r="F106" t="s">
        <v>1</v>
      </c>
      <c r="G106" t="s">
        <v>2</v>
      </c>
      <c r="H106" t="s">
        <v>511</v>
      </c>
      <c r="I106" s="1">
        <v>45042</v>
      </c>
      <c r="J106" t="s">
        <v>512</v>
      </c>
      <c r="K106" t="s">
        <v>14</v>
      </c>
      <c r="L106" t="s">
        <v>513</v>
      </c>
      <c r="P106">
        <v>1</v>
      </c>
    </row>
    <row r="107" spans="1:16" ht="15.75" customHeight="1" x14ac:dyDescent="0.25">
      <c r="A107">
        <v>862</v>
      </c>
      <c r="B107" t="s">
        <v>11</v>
      </c>
      <c r="C107" t="s">
        <v>4</v>
      </c>
      <c r="D107" t="s">
        <v>238</v>
      </c>
      <c r="E107" s="1">
        <v>45033</v>
      </c>
      <c r="F107" t="s">
        <v>64</v>
      </c>
      <c r="G107" t="s">
        <v>49</v>
      </c>
      <c r="H107" t="s">
        <v>514</v>
      </c>
      <c r="I107" s="1">
        <v>45034</v>
      </c>
      <c r="J107" t="s">
        <v>515</v>
      </c>
      <c r="K107" t="s">
        <v>50</v>
      </c>
      <c r="L107" s="3">
        <v>0.3520833333333333</v>
      </c>
      <c r="M107" t="s">
        <v>516</v>
      </c>
      <c r="P107">
        <v>1</v>
      </c>
    </row>
    <row r="108" spans="1:16" ht="15.75" customHeight="1" x14ac:dyDescent="0.25">
      <c r="A108">
        <v>863</v>
      </c>
      <c r="B108" t="s">
        <v>8</v>
      </c>
      <c r="C108" t="s">
        <v>4</v>
      </c>
      <c r="D108" t="s">
        <v>80</v>
      </c>
      <c r="E108" s="1">
        <v>45033</v>
      </c>
      <c r="F108" t="s">
        <v>52</v>
      </c>
      <c r="G108" t="s">
        <v>49</v>
      </c>
      <c r="H108" t="s">
        <v>162</v>
      </c>
      <c r="I108" s="1">
        <v>45034</v>
      </c>
      <c r="J108" t="s">
        <v>517</v>
      </c>
      <c r="K108" t="s">
        <v>50</v>
      </c>
      <c r="L108" s="3">
        <v>0.35972222222222222</v>
      </c>
      <c r="M108" t="s">
        <v>518</v>
      </c>
      <c r="P108">
        <v>1</v>
      </c>
    </row>
    <row r="109" spans="1:16" ht="15.75" customHeight="1" x14ac:dyDescent="0.25">
      <c r="A109">
        <v>864</v>
      </c>
      <c r="B109" t="s">
        <v>519</v>
      </c>
      <c r="C109" t="s">
        <v>4</v>
      </c>
      <c r="D109" t="s">
        <v>520</v>
      </c>
      <c r="E109" s="1">
        <v>45033</v>
      </c>
      <c r="F109" t="s">
        <v>1</v>
      </c>
      <c r="G109" t="s">
        <v>2</v>
      </c>
      <c r="H109" t="s">
        <v>162</v>
      </c>
      <c r="I109" s="1">
        <v>45034</v>
      </c>
      <c r="J109" t="s">
        <v>521</v>
      </c>
      <c r="K109" t="s">
        <v>50</v>
      </c>
      <c r="L109" s="3">
        <v>0.36180555555555555</v>
      </c>
      <c r="M109" t="s">
        <v>518</v>
      </c>
      <c r="P109">
        <v>1</v>
      </c>
    </row>
    <row r="110" spans="1:16" ht="15.75" customHeight="1" x14ac:dyDescent="0.25">
      <c r="A110">
        <v>865</v>
      </c>
      <c r="B110" t="s">
        <v>216</v>
      </c>
      <c r="C110" t="s">
        <v>4</v>
      </c>
      <c r="D110" t="s">
        <v>217</v>
      </c>
      <c r="E110" s="1">
        <v>45033</v>
      </c>
      <c r="F110" t="s">
        <v>48</v>
      </c>
      <c r="G110" t="s">
        <v>49</v>
      </c>
      <c r="H110" t="s">
        <v>162</v>
      </c>
      <c r="I110" s="1">
        <v>45034</v>
      </c>
      <c r="J110" t="s">
        <v>522</v>
      </c>
      <c r="K110" t="s">
        <v>50</v>
      </c>
      <c r="L110" s="3">
        <v>0.3666666666666667</v>
      </c>
      <c r="M110" t="s">
        <v>523</v>
      </c>
      <c r="P110">
        <v>1</v>
      </c>
    </row>
    <row r="111" spans="1:16" ht="15.75" customHeight="1" x14ac:dyDescent="0.25">
      <c r="A111">
        <v>866</v>
      </c>
      <c r="B111" t="s">
        <v>141</v>
      </c>
      <c r="C111" t="s">
        <v>24</v>
      </c>
      <c r="D111" t="s">
        <v>142</v>
      </c>
      <c r="E111" s="1">
        <v>45030</v>
      </c>
      <c r="F111" t="s">
        <v>1</v>
      </c>
      <c r="G111" t="s">
        <v>2</v>
      </c>
      <c r="H111" t="s">
        <v>524</v>
      </c>
      <c r="I111" s="1">
        <v>45034</v>
      </c>
      <c r="J111" t="s">
        <v>525</v>
      </c>
      <c r="K111" t="s">
        <v>54</v>
      </c>
      <c r="L111" s="3">
        <v>0.68819444444444444</v>
      </c>
      <c r="M111" t="s">
        <v>526</v>
      </c>
      <c r="P111">
        <v>1</v>
      </c>
    </row>
    <row r="112" spans="1:16" ht="15.75" customHeight="1" x14ac:dyDescent="0.25">
      <c r="A112">
        <v>867</v>
      </c>
      <c r="B112" t="s">
        <v>130</v>
      </c>
      <c r="C112" t="s">
        <v>24</v>
      </c>
      <c r="D112" t="s">
        <v>131</v>
      </c>
      <c r="E112" s="1">
        <v>45031</v>
      </c>
      <c r="F112" t="s">
        <v>1</v>
      </c>
      <c r="G112" t="s">
        <v>2</v>
      </c>
      <c r="H112" t="s">
        <v>527</v>
      </c>
      <c r="I112" s="1">
        <v>45036</v>
      </c>
      <c r="J112" t="s">
        <v>528</v>
      </c>
      <c r="K112" t="s">
        <v>54</v>
      </c>
      <c r="L112" s="3">
        <v>0.63680555555555551</v>
      </c>
      <c r="M112" t="s">
        <v>529</v>
      </c>
      <c r="P112">
        <v>1</v>
      </c>
    </row>
    <row r="113" spans="1:16" ht="15.75" customHeight="1" x14ac:dyDescent="0.25">
      <c r="A113">
        <v>868</v>
      </c>
      <c r="B113" t="s">
        <v>530</v>
      </c>
      <c r="C113" t="s">
        <v>24</v>
      </c>
      <c r="D113" t="s">
        <v>531</v>
      </c>
      <c r="E113" s="1">
        <v>45031</v>
      </c>
      <c r="F113" t="s">
        <v>1</v>
      </c>
      <c r="G113" t="s">
        <v>2</v>
      </c>
      <c r="H113" t="s">
        <v>532</v>
      </c>
      <c r="I113" s="1">
        <v>45036</v>
      </c>
      <c r="J113" t="s">
        <v>533</v>
      </c>
      <c r="K113" t="s">
        <v>54</v>
      </c>
      <c r="L113" s="3">
        <v>0.64652777777777781</v>
      </c>
      <c r="M113" t="s">
        <v>534</v>
      </c>
      <c r="P113">
        <v>1</v>
      </c>
    </row>
    <row r="114" spans="1:16" ht="15.75" customHeight="1" x14ac:dyDescent="0.25">
      <c r="A114">
        <v>869</v>
      </c>
      <c r="B114" t="s">
        <v>535</v>
      </c>
      <c r="C114" t="s">
        <v>10</v>
      </c>
      <c r="D114" t="s">
        <v>536</v>
      </c>
      <c r="E114" s="1">
        <v>45030</v>
      </c>
      <c r="F114" t="s">
        <v>1</v>
      </c>
      <c r="G114" t="s">
        <v>2</v>
      </c>
      <c r="H114" t="s">
        <v>537</v>
      </c>
      <c r="I114" s="1">
        <v>45036</v>
      </c>
      <c r="J114" t="s">
        <v>538</v>
      </c>
      <c r="K114" t="s">
        <v>14</v>
      </c>
      <c r="L114" s="3">
        <v>0.85</v>
      </c>
      <c r="M114" t="s">
        <v>539</v>
      </c>
      <c r="P114">
        <v>1</v>
      </c>
    </row>
    <row r="115" spans="1:16" ht="15.75" customHeight="1" x14ac:dyDescent="0.25">
      <c r="A115">
        <v>870</v>
      </c>
      <c r="B115" t="s">
        <v>540</v>
      </c>
      <c r="C115" t="s">
        <v>24</v>
      </c>
      <c r="D115" t="s">
        <v>541</v>
      </c>
      <c r="E115" s="1">
        <v>45031</v>
      </c>
      <c r="F115" t="s">
        <v>1</v>
      </c>
      <c r="G115" t="s">
        <v>2</v>
      </c>
      <c r="H115" t="s">
        <v>542</v>
      </c>
      <c r="I115" s="1">
        <v>45037</v>
      </c>
      <c r="J115" t="s">
        <v>543</v>
      </c>
      <c r="K115" t="s">
        <v>54</v>
      </c>
      <c r="L115" s="3">
        <v>0.63680555555555551</v>
      </c>
      <c r="M115" t="s">
        <v>544</v>
      </c>
      <c r="P115">
        <v>1</v>
      </c>
    </row>
    <row r="116" spans="1:16" ht="15.75" customHeight="1" x14ac:dyDescent="0.25">
      <c r="A116">
        <v>871</v>
      </c>
      <c r="B116" t="s">
        <v>20</v>
      </c>
      <c r="C116" t="s">
        <v>128</v>
      </c>
      <c r="D116" t="s">
        <v>170</v>
      </c>
      <c r="E116" s="1">
        <v>45037</v>
      </c>
      <c r="F116" t="s">
        <v>1</v>
      </c>
      <c r="G116" t="s">
        <v>2</v>
      </c>
      <c r="H116" t="s">
        <v>545</v>
      </c>
      <c r="I116" s="1">
        <v>45040</v>
      </c>
      <c r="J116" t="s">
        <v>546</v>
      </c>
      <c r="K116" t="s">
        <v>14</v>
      </c>
      <c r="L116" s="3">
        <v>0.6958333333333333</v>
      </c>
      <c r="M116" t="s">
        <v>547</v>
      </c>
      <c r="P116">
        <v>1</v>
      </c>
    </row>
    <row r="117" spans="1:16" ht="15.75" customHeight="1" x14ac:dyDescent="0.25">
      <c r="A117">
        <v>872</v>
      </c>
      <c r="B117" t="s">
        <v>548</v>
      </c>
      <c r="C117" t="s">
        <v>24</v>
      </c>
      <c r="D117" t="s">
        <v>549</v>
      </c>
      <c r="E117" s="1">
        <v>45038</v>
      </c>
      <c r="F117" t="s">
        <v>1</v>
      </c>
      <c r="G117" t="s">
        <v>2</v>
      </c>
      <c r="H117" t="s">
        <v>550</v>
      </c>
      <c r="I117" s="1">
        <v>45040</v>
      </c>
      <c r="J117" t="s">
        <v>551</v>
      </c>
      <c r="K117" t="s">
        <v>54</v>
      </c>
      <c r="L117" s="3">
        <v>0.54999999999999993</v>
      </c>
      <c r="M117" s="4" t="s">
        <v>552</v>
      </c>
      <c r="P117">
        <v>1</v>
      </c>
    </row>
    <row r="118" spans="1:16" ht="15.75" customHeight="1" x14ac:dyDescent="0.25">
      <c r="A118">
        <v>873</v>
      </c>
      <c r="B118" t="s">
        <v>180</v>
      </c>
      <c r="C118" t="s">
        <v>24</v>
      </c>
      <c r="D118" t="s">
        <v>181</v>
      </c>
      <c r="E118" s="1">
        <v>45038</v>
      </c>
      <c r="F118" t="s">
        <v>1</v>
      </c>
      <c r="G118" t="s">
        <v>2</v>
      </c>
      <c r="H118" t="s">
        <v>553</v>
      </c>
      <c r="I118" s="1">
        <v>45040</v>
      </c>
      <c r="J118" t="s">
        <v>554</v>
      </c>
      <c r="K118" t="s">
        <v>54</v>
      </c>
      <c r="L118" s="3">
        <v>0.5854166666666667</v>
      </c>
      <c r="M118" t="s">
        <v>555</v>
      </c>
      <c r="P118">
        <v>1</v>
      </c>
    </row>
    <row r="119" spans="1:16" ht="15.75" customHeight="1" x14ac:dyDescent="0.25">
      <c r="A119">
        <v>874</v>
      </c>
      <c r="B119" t="s">
        <v>75</v>
      </c>
      <c r="C119" t="s">
        <v>10</v>
      </c>
      <c r="D119" t="s">
        <v>556</v>
      </c>
      <c r="E119" s="1">
        <v>45039</v>
      </c>
      <c r="F119" t="s">
        <v>1</v>
      </c>
      <c r="G119" t="s">
        <v>2</v>
      </c>
      <c r="H119" t="s">
        <v>557</v>
      </c>
      <c r="I119" s="1">
        <v>45040</v>
      </c>
      <c r="J119" t="s">
        <v>558</v>
      </c>
      <c r="K119" t="s">
        <v>14</v>
      </c>
      <c r="L119" s="3">
        <v>0.54236111111111118</v>
      </c>
      <c r="M119" t="s">
        <v>559</v>
      </c>
      <c r="P119">
        <v>1</v>
      </c>
    </row>
    <row r="120" spans="1:16" ht="15.75" customHeight="1" x14ac:dyDescent="0.25">
      <c r="A120">
        <v>875</v>
      </c>
      <c r="B120" t="s">
        <v>309</v>
      </c>
      <c r="C120" t="s">
        <v>10</v>
      </c>
      <c r="D120" t="s">
        <v>310</v>
      </c>
      <c r="E120" s="1">
        <v>45039</v>
      </c>
      <c r="F120" t="s">
        <v>48</v>
      </c>
      <c r="G120" t="s">
        <v>49</v>
      </c>
      <c r="H120" t="s">
        <v>560</v>
      </c>
      <c r="I120" s="1">
        <v>45040</v>
      </c>
      <c r="J120" t="s">
        <v>561</v>
      </c>
      <c r="K120" t="s">
        <v>14</v>
      </c>
      <c r="L120" s="3">
        <v>0.55138888888888882</v>
      </c>
      <c r="M120" t="s">
        <v>559</v>
      </c>
      <c r="P120">
        <v>1</v>
      </c>
    </row>
    <row r="121" spans="1:16" ht="15.75" customHeight="1" x14ac:dyDescent="0.25">
      <c r="A121">
        <v>876</v>
      </c>
      <c r="B121" t="s">
        <v>194</v>
      </c>
      <c r="C121" t="s">
        <v>24</v>
      </c>
      <c r="D121" t="s">
        <v>195</v>
      </c>
      <c r="E121" s="1">
        <v>45038</v>
      </c>
      <c r="F121" t="s">
        <v>1</v>
      </c>
      <c r="G121" t="s">
        <v>2</v>
      </c>
      <c r="H121" t="s">
        <v>562</v>
      </c>
      <c r="I121" s="1">
        <v>45040</v>
      </c>
      <c r="J121" t="s">
        <v>563</v>
      </c>
      <c r="K121" t="s">
        <v>54</v>
      </c>
      <c r="L121" s="3">
        <v>0.77847222222222223</v>
      </c>
      <c r="M121" t="s">
        <v>555</v>
      </c>
      <c r="P121">
        <v>1</v>
      </c>
    </row>
    <row r="122" spans="1:16" ht="15.75" customHeight="1" x14ac:dyDescent="0.25">
      <c r="A122">
        <v>877</v>
      </c>
      <c r="B122" t="s">
        <v>564</v>
      </c>
      <c r="C122" t="s">
        <v>24</v>
      </c>
      <c r="D122" t="s">
        <v>565</v>
      </c>
      <c r="E122" s="1">
        <v>45038</v>
      </c>
      <c r="F122" t="s">
        <v>1</v>
      </c>
      <c r="G122" t="s">
        <v>2</v>
      </c>
      <c r="H122" t="s">
        <v>566</v>
      </c>
      <c r="I122" s="1">
        <v>45040</v>
      </c>
      <c r="J122" t="s">
        <v>567</v>
      </c>
      <c r="K122" t="s">
        <v>54</v>
      </c>
      <c r="L122" s="3">
        <v>0.64930555555555558</v>
      </c>
      <c r="M122" t="s">
        <v>555</v>
      </c>
      <c r="P122">
        <v>1</v>
      </c>
    </row>
    <row r="123" spans="1:16" ht="15.75" customHeight="1" x14ac:dyDescent="0.25">
      <c r="A123">
        <v>878</v>
      </c>
      <c r="B123" t="s">
        <v>98</v>
      </c>
      <c r="C123" t="s">
        <v>4</v>
      </c>
      <c r="D123" t="s">
        <v>99</v>
      </c>
      <c r="E123" s="1">
        <v>45042</v>
      </c>
      <c r="F123" t="s">
        <v>1</v>
      </c>
      <c r="G123" t="s">
        <v>2</v>
      </c>
      <c r="H123" t="s">
        <v>117</v>
      </c>
      <c r="I123" s="1">
        <v>45056</v>
      </c>
      <c r="J123" t="s">
        <v>568</v>
      </c>
      <c r="K123" t="s">
        <v>14</v>
      </c>
      <c r="L123" s="3">
        <v>0.62986111111111109</v>
      </c>
      <c r="M123" t="s">
        <v>569</v>
      </c>
      <c r="P123">
        <v>1</v>
      </c>
    </row>
    <row r="124" spans="1:16" ht="15.75" customHeight="1" x14ac:dyDescent="0.25">
      <c r="A124">
        <v>879</v>
      </c>
      <c r="B124" t="s">
        <v>570</v>
      </c>
      <c r="C124" t="s">
        <v>4</v>
      </c>
      <c r="D124" t="s">
        <v>571</v>
      </c>
      <c r="E124" s="1">
        <v>45041</v>
      </c>
      <c r="F124" t="s">
        <v>1</v>
      </c>
      <c r="G124" t="s">
        <v>2</v>
      </c>
      <c r="H124" t="s">
        <v>572</v>
      </c>
      <c r="I124" s="1">
        <v>45043</v>
      </c>
      <c r="J124" t="s">
        <v>573</v>
      </c>
      <c r="K124" t="s">
        <v>147</v>
      </c>
      <c r="L124" s="3">
        <v>0.97430555555555554</v>
      </c>
      <c r="P124">
        <v>1</v>
      </c>
    </row>
    <row r="125" spans="1:16" ht="15.75" customHeight="1" x14ac:dyDescent="0.25">
      <c r="A125">
        <v>880</v>
      </c>
      <c r="B125" t="s">
        <v>574</v>
      </c>
      <c r="C125" t="s">
        <v>10</v>
      </c>
      <c r="D125" t="s">
        <v>575</v>
      </c>
      <c r="E125" s="1">
        <v>45040</v>
      </c>
      <c r="F125" t="s">
        <v>1</v>
      </c>
      <c r="G125" t="s">
        <v>2</v>
      </c>
      <c r="H125" t="s">
        <v>576</v>
      </c>
      <c r="I125" s="1">
        <v>45043</v>
      </c>
      <c r="J125" t="s">
        <v>577</v>
      </c>
      <c r="K125" t="s">
        <v>69</v>
      </c>
      <c r="L125" s="3">
        <v>0.875</v>
      </c>
      <c r="P125">
        <v>1</v>
      </c>
    </row>
    <row r="126" spans="1:16" ht="15.75" customHeight="1" x14ac:dyDescent="0.25">
      <c r="A126">
        <v>881</v>
      </c>
      <c r="B126" t="s">
        <v>578</v>
      </c>
      <c r="C126" t="s">
        <v>4</v>
      </c>
      <c r="D126" t="s">
        <v>579</v>
      </c>
      <c r="E126" s="1">
        <v>45043</v>
      </c>
      <c r="F126" t="s">
        <v>1</v>
      </c>
      <c r="G126" t="s">
        <v>2</v>
      </c>
      <c r="H126" t="s">
        <v>580</v>
      </c>
      <c r="I126" s="1">
        <v>45044</v>
      </c>
      <c r="J126" t="s">
        <v>581</v>
      </c>
      <c r="K126" t="s">
        <v>147</v>
      </c>
      <c r="L126" s="3">
        <v>0.98263888888888884</v>
      </c>
      <c r="P126">
        <v>1</v>
      </c>
    </row>
    <row r="127" spans="1:16" ht="15.75" customHeight="1" x14ac:dyDescent="0.25">
      <c r="A127">
        <v>882</v>
      </c>
      <c r="B127" t="s">
        <v>207</v>
      </c>
      <c r="C127" t="s">
        <v>4</v>
      </c>
      <c r="D127" t="s">
        <v>215</v>
      </c>
      <c r="E127" s="1">
        <v>45048</v>
      </c>
      <c r="F127" t="s">
        <v>29</v>
      </c>
      <c r="G127" t="s">
        <v>30</v>
      </c>
      <c r="H127" t="s">
        <v>582</v>
      </c>
      <c r="I127" s="1">
        <v>45056</v>
      </c>
      <c r="J127" t="s">
        <v>583</v>
      </c>
      <c r="K127" t="s">
        <v>193</v>
      </c>
      <c r="L127" s="3">
        <v>0.41666666666666669</v>
      </c>
      <c r="M127" t="s">
        <v>584</v>
      </c>
      <c r="P127">
        <v>1</v>
      </c>
    </row>
    <row r="128" spans="1:16" ht="15.75" customHeight="1" x14ac:dyDescent="0.25">
      <c r="A128">
        <v>883</v>
      </c>
      <c r="B128" t="s">
        <v>585</v>
      </c>
      <c r="C128" t="s">
        <v>10</v>
      </c>
      <c r="D128" t="s">
        <v>586</v>
      </c>
      <c r="E128" s="1">
        <v>45040</v>
      </c>
      <c r="F128" t="s">
        <v>1</v>
      </c>
      <c r="G128" t="s">
        <v>2</v>
      </c>
      <c r="H128" t="s">
        <v>587</v>
      </c>
      <c r="I128" s="1">
        <v>45048</v>
      </c>
      <c r="J128" t="s">
        <v>588</v>
      </c>
      <c r="K128" t="s">
        <v>54</v>
      </c>
      <c r="L128" s="3">
        <v>0.86458333333333337</v>
      </c>
      <c r="M128" t="s">
        <v>589</v>
      </c>
      <c r="P128">
        <v>1</v>
      </c>
    </row>
    <row r="129" spans="1:16" ht="15.75" customHeight="1" x14ac:dyDescent="0.25">
      <c r="A129">
        <v>884</v>
      </c>
      <c r="B129" t="s">
        <v>12</v>
      </c>
      <c r="C129" t="s">
        <v>56</v>
      </c>
      <c r="D129" t="s">
        <v>590</v>
      </c>
      <c r="E129" s="1">
        <v>45048</v>
      </c>
      <c r="F129" t="s">
        <v>1</v>
      </c>
      <c r="G129" t="s">
        <v>2</v>
      </c>
      <c r="H129" t="s">
        <v>591</v>
      </c>
      <c r="I129" s="1">
        <v>45048</v>
      </c>
      <c r="J129" t="s">
        <v>592</v>
      </c>
      <c r="K129" t="s">
        <v>54</v>
      </c>
      <c r="L129" s="3">
        <v>0.65208333333333335</v>
      </c>
      <c r="M129" t="s">
        <v>593</v>
      </c>
      <c r="P129">
        <v>1</v>
      </c>
    </row>
    <row r="130" spans="1:16" ht="15.75" customHeight="1" x14ac:dyDescent="0.25">
      <c r="A130">
        <v>885</v>
      </c>
      <c r="B130" t="s">
        <v>166</v>
      </c>
      <c r="C130" t="s">
        <v>10</v>
      </c>
      <c r="D130" t="s">
        <v>594</v>
      </c>
      <c r="E130" s="1">
        <v>45047</v>
      </c>
      <c r="F130" t="s">
        <v>48</v>
      </c>
      <c r="G130" t="s">
        <v>49</v>
      </c>
      <c r="H130" t="s">
        <v>595</v>
      </c>
      <c r="I130" s="1">
        <v>45050</v>
      </c>
      <c r="J130" t="s">
        <v>596</v>
      </c>
      <c r="K130" t="s">
        <v>54</v>
      </c>
      <c r="L130" s="3">
        <v>0.81319444444444444</v>
      </c>
      <c r="M130" t="s">
        <v>597</v>
      </c>
      <c r="P130">
        <v>1</v>
      </c>
    </row>
    <row r="131" spans="1:16" ht="15.75" customHeight="1" x14ac:dyDescent="0.25">
      <c r="A131">
        <v>886</v>
      </c>
      <c r="B131" t="s">
        <v>144</v>
      </c>
      <c r="C131" t="s">
        <v>10</v>
      </c>
      <c r="D131" t="s">
        <v>146</v>
      </c>
      <c r="E131" s="1">
        <v>45048</v>
      </c>
      <c r="F131" t="s">
        <v>1</v>
      </c>
      <c r="G131" t="s">
        <v>2</v>
      </c>
      <c r="H131" t="s">
        <v>598</v>
      </c>
      <c r="I131" s="1">
        <v>45050</v>
      </c>
      <c r="J131" t="s">
        <v>599</v>
      </c>
      <c r="K131" t="s">
        <v>14</v>
      </c>
      <c r="L131" s="3">
        <v>0.85625000000000007</v>
      </c>
      <c r="M131" t="s">
        <v>600</v>
      </c>
      <c r="P131">
        <v>1</v>
      </c>
    </row>
    <row r="132" spans="1:16" ht="15.75" customHeight="1" x14ac:dyDescent="0.25">
      <c r="A132">
        <v>887</v>
      </c>
      <c r="B132" t="s">
        <v>309</v>
      </c>
      <c r="C132" t="s">
        <v>10</v>
      </c>
      <c r="D132" t="s">
        <v>310</v>
      </c>
      <c r="E132" s="1">
        <v>45054</v>
      </c>
      <c r="F132" t="s">
        <v>52</v>
      </c>
      <c r="G132" t="s">
        <v>49</v>
      </c>
      <c r="H132" t="s">
        <v>601</v>
      </c>
      <c r="I132" s="1">
        <v>45054</v>
      </c>
      <c r="J132" t="s">
        <v>602</v>
      </c>
      <c r="K132" t="s">
        <v>14</v>
      </c>
      <c r="L132" s="3">
        <v>0.85416666666666663</v>
      </c>
      <c r="M132" t="s">
        <v>603</v>
      </c>
      <c r="P132">
        <v>1</v>
      </c>
    </row>
    <row r="133" spans="1:16" ht="15.75" customHeight="1" x14ac:dyDescent="0.25">
      <c r="A133">
        <v>888</v>
      </c>
      <c r="B133" t="s">
        <v>22</v>
      </c>
      <c r="C133" t="s">
        <v>10</v>
      </c>
      <c r="D133" t="s">
        <v>220</v>
      </c>
      <c r="E133" s="1">
        <v>45054</v>
      </c>
      <c r="F133" t="s">
        <v>1</v>
      </c>
      <c r="G133" t="s">
        <v>2</v>
      </c>
      <c r="H133" t="s">
        <v>604</v>
      </c>
      <c r="I133" s="1">
        <v>45054</v>
      </c>
      <c r="J133" t="s">
        <v>605</v>
      </c>
      <c r="K133" t="s">
        <v>14</v>
      </c>
      <c r="L133" s="3">
        <v>0.85763888888888884</v>
      </c>
      <c r="M133" t="s">
        <v>606</v>
      </c>
      <c r="P133">
        <v>1</v>
      </c>
    </row>
    <row r="134" spans="1:16" ht="15.75" customHeight="1" x14ac:dyDescent="0.25">
      <c r="A134">
        <v>889</v>
      </c>
      <c r="B134" t="s">
        <v>84</v>
      </c>
      <c r="C134" t="s">
        <v>607</v>
      </c>
      <c r="D134" t="s">
        <v>259</v>
      </c>
      <c r="E134" t="s">
        <v>608</v>
      </c>
      <c r="F134" t="s">
        <v>1</v>
      </c>
      <c r="G134" t="s">
        <v>2</v>
      </c>
      <c r="H134" t="s">
        <v>609</v>
      </c>
      <c r="I134" s="1">
        <v>45055</v>
      </c>
      <c r="J134" t="s">
        <v>610</v>
      </c>
      <c r="K134" t="s">
        <v>611</v>
      </c>
      <c r="L134" s="3">
        <v>0.17361111111111113</v>
      </c>
      <c r="P134">
        <v>1</v>
      </c>
    </row>
    <row r="135" spans="1:16" ht="15.75" customHeight="1" x14ac:dyDescent="0.25">
      <c r="A135">
        <v>890</v>
      </c>
      <c r="B135" t="s">
        <v>612</v>
      </c>
      <c r="C135" t="s">
        <v>4</v>
      </c>
      <c r="D135" t="s">
        <v>613</v>
      </c>
      <c r="E135" s="1">
        <v>45043</v>
      </c>
      <c r="F135" t="s">
        <v>1</v>
      </c>
      <c r="G135" t="s">
        <v>2</v>
      </c>
      <c r="H135" t="s">
        <v>614</v>
      </c>
      <c r="I135" s="1">
        <v>45055</v>
      </c>
      <c r="J135" t="s">
        <v>615</v>
      </c>
      <c r="K135" t="s">
        <v>147</v>
      </c>
      <c r="L135" s="3">
        <v>0.98263888888888884</v>
      </c>
      <c r="P135">
        <v>1</v>
      </c>
    </row>
    <row r="136" spans="1:16" ht="15.75" customHeight="1" x14ac:dyDescent="0.25">
      <c r="A136">
        <v>891</v>
      </c>
      <c r="B136" t="s">
        <v>84</v>
      </c>
      <c r="C136" t="s">
        <v>204</v>
      </c>
      <c r="D136" t="s">
        <v>259</v>
      </c>
      <c r="E136" s="1">
        <v>45043</v>
      </c>
      <c r="F136" t="s">
        <v>29</v>
      </c>
      <c r="G136" t="s">
        <v>15</v>
      </c>
      <c r="H136" t="s">
        <v>609</v>
      </c>
      <c r="I136" s="1">
        <v>45056</v>
      </c>
      <c r="J136" t="s">
        <v>616</v>
      </c>
      <c r="L136" t="s">
        <v>617</v>
      </c>
      <c r="P136">
        <v>1</v>
      </c>
    </row>
    <row r="137" spans="1:16" ht="15.75" customHeight="1" x14ac:dyDescent="0.25">
      <c r="A137">
        <v>892</v>
      </c>
      <c r="B137" t="s">
        <v>84</v>
      </c>
      <c r="C137" t="s">
        <v>37</v>
      </c>
      <c r="D137" t="s">
        <v>259</v>
      </c>
      <c r="E137" s="1">
        <v>45043</v>
      </c>
      <c r="F137" t="s">
        <v>1</v>
      </c>
      <c r="G137" t="s">
        <v>2</v>
      </c>
      <c r="H137" t="s">
        <v>609</v>
      </c>
      <c r="I137" s="1">
        <v>45055</v>
      </c>
      <c r="J137" t="s">
        <v>618</v>
      </c>
      <c r="K137" t="s">
        <v>53</v>
      </c>
      <c r="L137" t="s">
        <v>617</v>
      </c>
      <c r="P137">
        <v>1</v>
      </c>
    </row>
    <row r="138" spans="1:16" ht="15.75" customHeight="1" x14ac:dyDescent="0.25">
      <c r="A138">
        <v>893</v>
      </c>
      <c r="B138" t="s">
        <v>84</v>
      </c>
      <c r="C138" t="s">
        <v>204</v>
      </c>
      <c r="D138" t="s">
        <v>259</v>
      </c>
      <c r="E138" s="1">
        <v>45073</v>
      </c>
      <c r="F138" t="s">
        <v>29</v>
      </c>
      <c r="G138" t="s">
        <v>30</v>
      </c>
      <c r="H138" t="s">
        <v>609</v>
      </c>
      <c r="I138" s="1">
        <v>45056</v>
      </c>
      <c r="J138" t="s">
        <v>619</v>
      </c>
      <c r="K138" t="s">
        <v>611</v>
      </c>
      <c r="L138" s="3">
        <v>0.17361111111111113</v>
      </c>
      <c r="M138" t="s">
        <v>620</v>
      </c>
      <c r="P138">
        <v>1</v>
      </c>
    </row>
    <row r="139" spans="1:16" ht="15.75" customHeight="1" x14ac:dyDescent="0.25">
      <c r="A139">
        <v>894</v>
      </c>
      <c r="B139" t="s">
        <v>152</v>
      </c>
      <c r="C139" t="s">
        <v>35</v>
      </c>
      <c r="D139" t="s">
        <v>479</v>
      </c>
      <c r="E139" s="1">
        <v>45056</v>
      </c>
      <c r="F139" t="s">
        <v>1</v>
      </c>
      <c r="G139" t="s">
        <v>2</v>
      </c>
      <c r="H139" t="s">
        <v>621</v>
      </c>
      <c r="I139" s="1">
        <v>45056</v>
      </c>
      <c r="J139" t="s">
        <v>622</v>
      </c>
      <c r="K139" t="s">
        <v>221</v>
      </c>
      <c r="L139" s="3">
        <v>0.20486111111111113</v>
      </c>
      <c r="M139" t="s">
        <v>623</v>
      </c>
      <c r="P139">
        <v>1</v>
      </c>
    </row>
    <row r="140" spans="1:16" ht="15.75" customHeight="1" x14ac:dyDescent="0.25">
      <c r="A140">
        <v>895</v>
      </c>
      <c r="B140" t="s">
        <v>7</v>
      </c>
      <c r="C140" t="s">
        <v>70</v>
      </c>
      <c r="D140" t="s">
        <v>624</v>
      </c>
      <c r="E140" s="1">
        <v>45056</v>
      </c>
      <c r="F140" t="s">
        <v>1</v>
      </c>
      <c r="H140" t="s">
        <v>625</v>
      </c>
      <c r="I140" s="1">
        <v>45056</v>
      </c>
      <c r="J140" t="s">
        <v>626</v>
      </c>
      <c r="K140" t="s">
        <v>26</v>
      </c>
      <c r="L140" s="3">
        <v>0.32291666666666669</v>
      </c>
      <c r="M140" t="s">
        <v>627</v>
      </c>
      <c r="P140">
        <v>1</v>
      </c>
    </row>
    <row r="141" spans="1:16" ht="15.75" customHeight="1" x14ac:dyDescent="0.25">
      <c r="A141">
        <v>896</v>
      </c>
      <c r="B141" t="s">
        <v>628</v>
      </c>
      <c r="C141" t="s">
        <v>70</v>
      </c>
      <c r="D141" t="s">
        <v>629</v>
      </c>
      <c r="E141" s="1">
        <v>45056</v>
      </c>
      <c r="F141" t="s">
        <v>1</v>
      </c>
      <c r="H141" t="s">
        <v>630</v>
      </c>
      <c r="I141" s="1">
        <v>45056</v>
      </c>
      <c r="J141" t="s">
        <v>631</v>
      </c>
      <c r="K141" t="s">
        <v>26</v>
      </c>
      <c r="L141" s="3">
        <v>0.34027777777777773</v>
      </c>
      <c r="M141" t="s">
        <v>632</v>
      </c>
      <c r="P141">
        <v>1</v>
      </c>
    </row>
    <row r="142" spans="1:16" ht="15.75" customHeight="1" x14ac:dyDescent="0.25">
      <c r="A142">
        <v>897</v>
      </c>
      <c r="B142" t="s">
        <v>309</v>
      </c>
      <c r="C142" t="s">
        <v>10</v>
      </c>
      <c r="D142" t="s">
        <v>310</v>
      </c>
      <c r="E142" s="1">
        <v>45058</v>
      </c>
      <c r="F142" t="s">
        <v>64</v>
      </c>
      <c r="G142" t="s">
        <v>47</v>
      </c>
      <c r="H142" t="s">
        <v>601</v>
      </c>
      <c r="I142" s="1">
        <v>45067</v>
      </c>
      <c r="J142" t="s">
        <v>633</v>
      </c>
      <c r="K142" t="s">
        <v>14</v>
      </c>
      <c r="L142" s="3">
        <v>0.8666666666666667</v>
      </c>
      <c r="M142" s="4" t="s">
        <v>634</v>
      </c>
      <c r="P142">
        <v>1</v>
      </c>
    </row>
    <row r="143" spans="1:16" ht="15.75" customHeight="1" x14ac:dyDescent="0.25">
      <c r="A143">
        <v>898</v>
      </c>
      <c r="B143" t="s">
        <v>136</v>
      </c>
      <c r="C143" t="s">
        <v>10</v>
      </c>
      <c r="D143" t="s">
        <v>137</v>
      </c>
      <c r="E143" s="1">
        <v>45060</v>
      </c>
      <c r="F143" t="s">
        <v>48</v>
      </c>
      <c r="G143" t="s">
        <v>49</v>
      </c>
      <c r="H143" t="s">
        <v>635</v>
      </c>
      <c r="I143" s="1">
        <v>45060</v>
      </c>
      <c r="J143" t="s">
        <v>636</v>
      </c>
      <c r="K143" t="s">
        <v>14</v>
      </c>
      <c r="L143" s="3">
        <v>0.50972222222222219</v>
      </c>
      <c r="M143" t="s">
        <v>637</v>
      </c>
      <c r="P143">
        <v>1</v>
      </c>
    </row>
    <row r="144" spans="1:16" ht="15.75" customHeight="1" x14ac:dyDescent="0.25">
      <c r="A144">
        <v>899</v>
      </c>
      <c r="B144" t="s">
        <v>446</v>
      </c>
      <c r="C144" t="s">
        <v>10</v>
      </c>
      <c r="D144" t="s">
        <v>447</v>
      </c>
      <c r="E144" t="s">
        <v>638</v>
      </c>
      <c r="F144" t="s">
        <v>48</v>
      </c>
      <c r="G144" t="s">
        <v>47</v>
      </c>
      <c r="H144" t="s">
        <v>639</v>
      </c>
      <c r="I144" s="1">
        <v>45067</v>
      </c>
      <c r="J144" t="s">
        <v>640</v>
      </c>
      <c r="K144" t="s">
        <v>14</v>
      </c>
      <c r="L144" s="3">
        <v>0.51666666666666672</v>
      </c>
      <c r="M144" t="s">
        <v>641</v>
      </c>
      <c r="P144">
        <v>1</v>
      </c>
    </row>
    <row r="145" spans="1:16" ht="15.75" customHeight="1" x14ac:dyDescent="0.25">
      <c r="A145">
        <v>900</v>
      </c>
      <c r="B145" t="s">
        <v>43</v>
      </c>
      <c r="C145" t="s">
        <v>10</v>
      </c>
      <c r="D145" t="s">
        <v>114</v>
      </c>
      <c r="E145" s="1">
        <v>45060</v>
      </c>
      <c r="F145" t="s">
        <v>1</v>
      </c>
      <c r="G145" t="s">
        <v>2</v>
      </c>
      <c r="H145" t="s">
        <v>642</v>
      </c>
      <c r="I145" s="1">
        <v>45060</v>
      </c>
      <c r="J145" t="s">
        <v>643</v>
      </c>
      <c r="K145" t="s">
        <v>14</v>
      </c>
      <c r="L145" s="3">
        <v>0.64444444444444449</v>
      </c>
      <c r="M145" t="s">
        <v>644</v>
      </c>
      <c r="P145">
        <v>1</v>
      </c>
    </row>
    <row r="146" spans="1:16" ht="15.75" customHeight="1" x14ac:dyDescent="0.25">
      <c r="A146">
        <v>901</v>
      </c>
      <c r="B146" t="s">
        <v>3</v>
      </c>
      <c r="C146" t="s">
        <v>90</v>
      </c>
      <c r="D146" t="s">
        <v>209</v>
      </c>
      <c r="E146" s="1">
        <v>45060</v>
      </c>
      <c r="F146" t="s">
        <v>1</v>
      </c>
      <c r="G146" t="s">
        <v>2</v>
      </c>
      <c r="H146" t="s">
        <v>645</v>
      </c>
      <c r="I146" s="1">
        <v>45060</v>
      </c>
      <c r="J146" t="s">
        <v>646</v>
      </c>
      <c r="K146" t="s">
        <v>14</v>
      </c>
      <c r="L146" s="3">
        <v>0.52361111111111114</v>
      </c>
      <c r="M146" t="s">
        <v>647</v>
      </c>
      <c r="P146">
        <v>1</v>
      </c>
    </row>
    <row r="147" spans="1:16" ht="15.75" customHeight="1" x14ac:dyDescent="0.25">
      <c r="A147">
        <v>902</v>
      </c>
      <c r="B147" t="s">
        <v>648</v>
      </c>
      <c r="C147" t="s">
        <v>10</v>
      </c>
      <c r="D147" t="s">
        <v>649</v>
      </c>
      <c r="E147" s="1">
        <v>45059</v>
      </c>
      <c r="F147" t="s">
        <v>1</v>
      </c>
      <c r="G147" t="s">
        <v>2</v>
      </c>
      <c r="H147" t="s">
        <v>650</v>
      </c>
      <c r="I147" s="1">
        <v>45060</v>
      </c>
      <c r="J147" t="s">
        <v>651</v>
      </c>
      <c r="K147" t="s">
        <v>54</v>
      </c>
      <c r="L147" s="3">
        <v>0.57638888888888895</v>
      </c>
      <c r="M147" t="s">
        <v>652</v>
      </c>
      <c r="P147">
        <v>1</v>
      </c>
    </row>
    <row r="148" spans="1:16" ht="15.75" customHeight="1" x14ac:dyDescent="0.25">
      <c r="A148">
        <v>903</v>
      </c>
      <c r="B148" t="s">
        <v>653</v>
      </c>
      <c r="C148" t="s">
        <v>10</v>
      </c>
      <c r="D148" t="s">
        <v>654</v>
      </c>
      <c r="E148" s="1">
        <v>45059</v>
      </c>
      <c r="F148" t="s">
        <v>1</v>
      </c>
      <c r="G148" t="s">
        <v>2</v>
      </c>
      <c r="H148" t="s">
        <v>655</v>
      </c>
      <c r="I148" s="1">
        <v>45060</v>
      </c>
      <c r="J148" t="s">
        <v>656</v>
      </c>
      <c r="K148" t="s">
        <v>54</v>
      </c>
      <c r="L148" s="3">
        <v>0.57986111111111105</v>
      </c>
      <c r="M148" t="s">
        <v>652</v>
      </c>
      <c r="P148">
        <v>1</v>
      </c>
    </row>
    <row r="149" spans="1:16" ht="15.75" customHeight="1" x14ac:dyDescent="0.25">
      <c r="A149">
        <v>904</v>
      </c>
      <c r="B149" t="s">
        <v>657</v>
      </c>
      <c r="C149" t="s">
        <v>4</v>
      </c>
      <c r="D149" t="s">
        <v>658</v>
      </c>
      <c r="E149" s="1">
        <v>45062</v>
      </c>
      <c r="F149" t="s">
        <v>1</v>
      </c>
      <c r="H149" t="s">
        <v>659</v>
      </c>
      <c r="I149" s="1">
        <v>45063</v>
      </c>
      <c r="J149" t="s">
        <v>660</v>
      </c>
      <c r="K149" t="s">
        <v>50</v>
      </c>
      <c r="L149" s="3">
        <v>0.61319444444444449</v>
      </c>
      <c r="M149" t="s">
        <v>661</v>
      </c>
      <c r="P149">
        <v>1</v>
      </c>
    </row>
    <row r="150" spans="1:16" ht="15.75" customHeight="1" x14ac:dyDescent="0.25">
      <c r="A150">
        <v>905</v>
      </c>
      <c r="B150" t="s">
        <v>200</v>
      </c>
      <c r="C150" t="s">
        <v>67</v>
      </c>
      <c r="D150" t="s">
        <v>662</v>
      </c>
      <c r="E150" s="1">
        <v>45059</v>
      </c>
      <c r="F150" t="s">
        <v>48</v>
      </c>
      <c r="H150" t="s">
        <v>663</v>
      </c>
      <c r="I150" s="1">
        <v>45063</v>
      </c>
      <c r="J150" t="s">
        <v>664</v>
      </c>
      <c r="K150" t="s">
        <v>16</v>
      </c>
      <c r="L150" s="3">
        <v>0.58680555555555558</v>
      </c>
      <c r="M150" t="s">
        <v>665</v>
      </c>
      <c r="P150">
        <v>1</v>
      </c>
    </row>
    <row r="151" spans="1:16" ht="15.75" customHeight="1" x14ac:dyDescent="0.25">
      <c r="A151">
        <v>906</v>
      </c>
      <c r="B151" t="s">
        <v>243</v>
      </c>
      <c r="C151" t="s">
        <v>56</v>
      </c>
      <c r="D151" t="s">
        <v>244</v>
      </c>
      <c r="E151" s="1">
        <v>45058</v>
      </c>
      <c r="F151" t="s">
        <v>1</v>
      </c>
      <c r="G151" t="s">
        <v>2</v>
      </c>
      <c r="H151" t="s">
        <v>666</v>
      </c>
      <c r="I151" s="1">
        <v>45063</v>
      </c>
      <c r="J151" t="s">
        <v>667</v>
      </c>
      <c r="K151" t="s">
        <v>14</v>
      </c>
      <c r="L151" s="3">
        <v>0.62569444444444444</v>
      </c>
      <c r="M151" s="4" t="s">
        <v>668</v>
      </c>
      <c r="P151">
        <v>1</v>
      </c>
    </row>
    <row r="152" spans="1:16" ht="15.75" customHeight="1" x14ac:dyDescent="0.25">
      <c r="A152">
        <v>907</v>
      </c>
      <c r="B152" t="s">
        <v>243</v>
      </c>
      <c r="C152" t="s">
        <v>669</v>
      </c>
      <c r="D152" t="s">
        <v>244</v>
      </c>
      <c r="E152" s="1">
        <v>45058</v>
      </c>
      <c r="F152" t="s">
        <v>1</v>
      </c>
      <c r="G152" t="s">
        <v>2</v>
      </c>
      <c r="H152" t="s">
        <v>670</v>
      </c>
      <c r="I152" s="1">
        <v>45063</v>
      </c>
      <c r="J152" t="s">
        <v>671</v>
      </c>
      <c r="K152" t="s">
        <v>14</v>
      </c>
      <c r="L152" s="3">
        <v>0.62569444444444444</v>
      </c>
      <c r="M152" s="4" t="s">
        <v>672</v>
      </c>
      <c r="P152">
        <v>1</v>
      </c>
    </row>
    <row r="153" spans="1:16" ht="15.75" customHeight="1" x14ac:dyDescent="0.25">
      <c r="A153">
        <v>908</v>
      </c>
      <c r="B153" t="s">
        <v>243</v>
      </c>
      <c r="C153" t="s">
        <v>63</v>
      </c>
      <c r="D153" t="s">
        <v>244</v>
      </c>
      <c r="E153" s="1">
        <v>45058</v>
      </c>
      <c r="F153" t="s">
        <v>1</v>
      </c>
      <c r="G153" t="s">
        <v>2</v>
      </c>
      <c r="H153" t="s">
        <v>670</v>
      </c>
      <c r="I153" s="1">
        <v>45063</v>
      </c>
      <c r="J153" t="s">
        <v>673</v>
      </c>
      <c r="K153" t="s">
        <v>14</v>
      </c>
      <c r="L153" s="3">
        <v>0.62569444444444444</v>
      </c>
      <c r="M153" s="4" t="s">
        <v>674</v>
      </c>
      <c r="P153">
        <v>1</v>
      </c>
    </row>
    <row r="154" spans="1:16" ht="15.75" customHeight="1" x14ac:dyDescent="0.25">
      <c r="A154">
        <v>909</v>
      </c>
      <c r="B154" t="s">
        <v>675</v>
      </c>
      <c r="C154" t="s">
        <v>24</v>
      </c>
      <c r="D154" t="s">
        <v>676</v>
      </c>
      <c r="E154" s="1">
        <v>45059</v>
      </c>
      <c r="F154" t="s">
        <v>1</v>
      </c>
      <c r="G154" t="s">
        <v>2</v>
      </c>
      <c r="H154" t="s">
        <v>677</v>
      </c>
      <c r="I154" s="1">
        <v>45063</v>
      </c>
      <c r="J154" t="s">
        <v>678</v>
      </c>
      <c r="K154" t="s">
        <v>54</v>
      </c>
      <c r="L154" s="3">
        <v>0.67986111111111114</v>
      </c>
      <c r="M154" t="s">
        <v>679</v>
      </c>
      <c r="P154">
        <v>1</v>
      </c>
    </row>
    <row r="155" spans="1:16" ht="15.75" customHeight="1" x14ac:dyDescent="0.25">
      <c r="A155">
        <v>910</v>
      </c>
      <c r="B155" t="s">
        <v>171</v>
      </c>
      <c r="C155" t="s">
        <v>10</v>
      </c>
      <c r="D155" t="s">
        <v>172</v>
      </c>
      <c r="E155" s="1">
        <v>45061</v>
      </c>
      <c r="F155" t="s">
        <v>1</v>
      </c>
      <c r="G155" t="s">
        <v>2</v>
      </c>
      <c r="H155" t="s">
        <v>680</v>
      </c>
      <c r="I155" s="1">
        <v>45063</v>
      </c>
      <c r="J155" t="s">
        <v>681</v>
      </c>
      <c r="K155" t="s">
        <v>14</v>
      </c>
      <c r="L155" s="3">
        <v>0.81527777777777777</v>
      </c>
      <c r="M155" s="4" t="s">
        <v>682</v>
      </c>
      <c r="P155">
        <v>1</v>
      </c>
    </row>
    <row r="156" spans="1:16" ht="15.75" customHeight="1" x14ac:dyDescent="0.25">
      <c r="A156">
        <v>911</v>
      </c>
      <c r="B156" t="s">
        <v>683</v>
      </c>
      <c r="C156" t="s">
        <v>10</v>
      </c>
      <c r="D156" t="s">
        <v>684</v>
      </c>
      <c r="E156" s="1">
        <v>45060</v>
      </c>
      <c r="F156" t="s">
        <v>1</v>
      </c>
      <c r="G156" t="s">
        <v>2</v>
      </c>
      <c r="H156" t="s">
        <v>685</v>
      </c>
      <c r="I156" s="1">
        <v>45063</v>
      </c>
      <c r="J156" t="s">
        <v>686</v>
      </c>
      <c r="K156" t="s">
        <v>14</v>
      </c>
      <c r="L156" s="3">
        <v>0.53055555555555556</v>
      </c>
      <c r="M156" t="s">
        <v>687</v>
      </c>
      <c r="P156">
        <v>1</v>
      </c>
    </row>
    <row r="157" spans="1:16" ht="15.75" customHeight="1" x14ac:dyDescent="0.25">
      <c r="A157">
        <v>912</v>
      </c>
      <c r="B157" t="s">
        <v>55</v>
      </c>
      <c r="C157" t="s">
        <v>10</v>
      </c>
      <c r="D157" t="s">
        <v>82</v>
      </c>
      <c r="E157" s="1">
        <v>45063</v>
      </c>
      <c r="F157" t="s">
        <v>64</v>
      </c>
      <c r="H157" t="s">
        <v>688</v>
      </c>
      <c r="I157" s="1">
        <v>45064</v>
      </c>
      <c r="J157" t="s">
        <v>689</v>
      </c>
      <c r="K157" t="s">
        <v>14</v>
      </c>
      <c r="L157" s="3">
        <v>0.85</v>
      </c>
      <c r="M157" t="s">
        <v>690</v>
      </c>
      <c r="P157">
        <v>1</v>
      </c>
    </row>
    <row r="158" spans="1:16" ht="15.75" customHeight="1" x14ac:dyDescent="0.25">
      <c r="A158">
        <v>913</v>
      </c>
      <c r="B158" t="s">
        <v>41</v>
      </c>
      <c r="C158" t="s">
        <v>10</v>
      </c>
      <c r="D158" t="s">
        <v>205</v>
      </c>
      <c r="E158" s="1">
        <v>45063</v>
      </c>
      <c r="F158" t="s">
        <v>1</v>
      </c>
      <c r="H158" t="s">
        <v>691</v>
      </c>
      <c r="I158" s="1">
        <v>45065</v>
      </c>
      <c r="J158" t="s">
        <v>692</v>
      </c>
      <c r="K158" t="s">
        <v>14</v>
      </c>
      <c r="L158" s="3">
        <v>0.86041666666666661</v>
      </c>
      <c r="M158" t="s">
        <v>690</v>
      </c>
      <c r="P158">
        <v>1</v>
      </c>
    </row>
    <row r="159" spans="1:16" ht="15.75" customHeight="1" x14ac:dyDescent="0.25">
      <c r="A159">
        <v>914</v>
      </c>
      <c r="B159" t="s">
        <v>183</v>
      </c>
      <c r="C159" t="s">
        <v>4</v>
      </c>
      <c r="D159" t="s">
        <v>249</v>
      </c>
      <c r="E159" s="1">
        <v>45057</v>
      </c>
      <c r="F159" t="s">
        <v>52</v>
      </c>
      <c r="H159" t="s">
        <v>693</v>
      </c>
      <c r="I159" s="1">
        <v>45068</v>
      </c>
      <c r="J159" t="s">
        <v>694</v>
      </c>
      <c r="K159" t="s">
        <v>193</v>
      </c>
      <c r="L159" s="3">
        <v>0.36458333333333331</v>
      </c>
      <c r="M159" t="s">
        <v>695</v>
      </c>
      <c r="P159">
        <v>1</v>
      </c>
    </row>
    <row r="160" spans="1:16" ht="15.75" customHeight="1" x14ac:dyDescent="0.25">
      <c r="A160">
        <v>915</v>
      </c>
      <c r="B160" t="s">
        <v>83</v>
      </c>
      <c r="C160" t="s">
        <v>4</v>
      </c>
      <c r="D160" t="s">
        <v>696</v>
      </c>
      <c r="E160" s="1">
        <v>45065</v>
      </c>
      <c r="F160" t="s">
        <v>1</v>
      </c>
      <c r="H160" t="s">
        <v>693</v>
      </c>
      <c r="I160" s="1">
        <v>45068</v>
      </c>
      <c r="J160" t="s">
        <v>697</v>
      </c>
      <c r="K160" t="s">
        <v>193</v>
      </c>
      <c r="L160" s="3">
        <v>0.32847222222222222</v>
      </c>
      <c r="M160" s="4" t="s">
        <v>698</v>
      </c>
      <c r="P160">
        <v>1</v>
      </c>
    </row>
    <row r="161" spans="1:16" ht="15.75" customHeight="1" x14ac:dyDescent="0.25">
      <c r="A161">
        <v>916</v>
      </c>
      <c r="B161" t="s">
        <v>183</v>
      </c>
      <c r="C161" t="s">
        <v>4</v>
      </c>
      <c r="D161" t="s">
        <v>249</v>
      </c>
      <c r="E161" s="1">
        <v>45065</v>
      </c>
      <c r="F161" t="s">
        <v>64</v>
      </c>
      <c r="H161" t="s">
        <v>693</v>
      </c>
      <c r="I161" s="1">
        <v>45068</v>
      </c>
      <c r="J161" t="s">
        <v>699</v>
      </c>
      <c r="K161" t="s">
        <v>193</v>
      </c>
      <c r="L161" s="3">
        <v>0.32916666666666666</v>
      </c>
      <c r="M161" s="4" t="s">
        <v>700</v>
      </c>
      <c r="P161">
        <v>1</v>
      </c>
    </row>
    <row r="162" spans="1:16" ht="15.75" customHeight="1" x14ac:dyDescent="0.25">
      <c r="A162">
        <v>917</v>
      </c>
      <c r="B162" t="s">
        <v>180</v>
      </c>
      <c r="C162" t="s">
        <v>4</v>
      </c>
      <c r="D162" t="s">
        <v>701</v>
      </c>
      <c r="E162" s="1">
        <v>45070</v>
      </c>
      <c r="F162" t="s">
        <v>1</v>
      </c>
      <c r="H162" t="s">
        <v>182</v>
      </c>
      <c r="I162" s="1">
        <v>45070</v>
      </c>
      <c r="J162" t="s">
        <v>702</v>
      </c>
      <c r="K162" t="s">
        <v>91</v>
      </c>
      <c r="L162" s="3">
        <v>0.375</v>
      </c>
      <c r="M162" t="s">
        <v>703</v>
      </c>
      <c r="P162">
        <v>1</v>
      </c>
    </row>
    <row r="163" spans="1:16" ht="15.75" customHeight="1" x14ac:dyDescent="0.25">
      <c r="A163">
        <v>918</v>
      </c>
      <c r="B163" t="s">
        <v>704</v>
      </c>
      <c r="C163" t="s">
        <v>24</v>
      </c>
      <c r="D163" t="s">
        <v>705</v>
      </c>
      <c r="E163" s="1">
        <v>45071</v>
      </c>
      <c r="F163" t="s">
        <v>1</v>
      </c>
      <c r="H163" t="s">
        <v>706</v>
      </c>
      <c r="I163" s="1">
        <v>45071</v>
      </c>
      <c r="J163" t="s">
        <v>707</v>
      </c>
      <c r="K163" t="s">
        <v>27</v>
      </c>
      <c r="L163" s="3">
        <v>0.47430555555555554</v>
      </c>
      <c r="M163" t="s">
        <v>708</v>
      </c>
      <c r="P163">
        <v>1</v>
      </c>
    </row>
    <row r="164" spans="1:16" ht="15.75" customHeight="1" x14ac:dyDescent="0.25">
      <c r="A164">
        <v>919</v>
      </c>
      <c r="B164" t="s">
        <v>141</v>
      </c>
      <c r="C164" t="s">
        <v>60</v>
      </c>
      <c r="D164" t="s">
        <v>142</v>
      </c>
      <c r="E164" s="1">
        <v>45067</v>
      </c>
      <c r="F164" t="s">
        <v>1</v>
      </c>
      <c r="G164" t="s">
        <v>2</v>
      </c>
      <c r="H164" t="s">
        <v>709</v>
      </c>
      <c r="I164" s="1">
        <v>45071</v>
      </c>
      <c r="J164" t="s">
        <v>710</v>
      </c>
      <c r="K164" t="s">
        <v>14</v>
      </c>
      <c r="L164" s="3">
        <v>0.72986111111111107</v>
      </c>
      <c r="M164" t="s">
        <v>711</v>
      </c>
      <c r="P164">
        <v>1</v>
      </c>
    </row>
    <row r="165" spans="1:16" ht="15.75" customHeight="1" x14ac:dyDescent="0.25">
      <c r="A165">
        <v>920</v>
      </c>
      <c r="B165" t="s">
        <v>141</v>
      </c>
      <c r="C165" t="s">
        <v>10</v>
      </c>
      <c r="D165" t="s">
        <v>142</v>
      </c>
      <c r="E165" s="1">
        <v>45067</v>
      </c>
      <c r="F165" t="s">
        <v>1</v>
      </c>
      <c r="G165" t="s">
        <v>2</v>
      </c>
      <c r="H165" t="s">
        <v>712</v>
      </c>
      <c r="I165" s="1">
        <v>45071</v>
      </c>
      <c r="J165" t="s">
        <v>713</v>
      </c>
      <c r="K165" t="s">
        <v>14</v>
      </c>
      <c r="L165" s="3">
        <v>0.72986111111111107</v>
      </c>
      <c r="M165" t="s">
        <v>714</v>
      </c>
      <c r="P165">
        <v>1</v>
      </c>
    </row>
    <row r="166" spans="1:16" ht="15.75" customHeight="1" x14ac:dyDescent="0.25">
      <c r="A166">
        <v>921</v>
      </c>
      <c r="B166" t="s">
        <v>231</v>
      </c>
      <c r="C166" t="s">
        <v>4</v>
      </c>
      <c r="D166" t="s">
        <v>232</v>
      </c>
      <c r="E166" s="1">
        <v>45071</v>
      </c>
      <c r="F166" t="s">
        <v>48</v>
      </c>
      <c r="G166" t="s">
        <v>49</v>
      </c>
      <c r="H166" t="s">
        <v>715</v>
      </c>
      <c r="I166" s="1">
        <v>45075</v>
      </c>
      <c r="J166" t="s">
        <v>716</v>
      </c>
      <c r="K166" t="s">
        <v>14</v>
      </c>
      <c r="L166" s="3">
        <v>0.63263888888888886</v>
      </c>
      <c r="M166" t="s">
        <v>717</v>
      </c>
      <c r="P166">
        <v>1</v>
      </c>
    </row>
    <row r="167" spans="1:16" ht="15.75" customHeight="1" x14ac:dyDescent="0.25">
      <c r="A167">
        <v>922</v>
      </c>
      <c r="B167" t="s">
        <v>718</v>
      </c>
      <c r="C167" t="s">
        <v>24</v>
      </c>
      <c r="D167" t="s">
        <v>719</v>
      </c>
      <c r="E167" s="1">
        <v>45076</v>
      </c>
      <c r="F167" t="s">
        <v>1</v>
      </c>
      <c r="H167" t="s">
        <v>720</v>
      </c>
      <c r="I167" s="1">
        <v>45076</v>
      </c>
      <c r="J167" t="s">
        <v>721</v>
      </c>
      <c r="K167" t="s">
        <v>91</v>
      </c>
      <c r="L167" s="3">
        <v>0.375</v>
      </c>
      <c r="M167" t="s">
        <v>722</v>
      </c>
      <c r="P167">
        <v>1</v>
      </c>
    </row>
    <row r="168" spans="1:16" ht="15.75" customHeight="1" x14ac:dyDescent="0.25">
      <c r="A168">
        <v>923</v>
      </c>
      <c r="B168" t="s">
        <v>723</v>
      </c>
      <c r="C168" t="s">
        <v>10</v>
      </c>
      <c r="D168" t="s">
        <v>724</v>
      </c>
      <c r="E168" s="1">
        <v>45081</v>
      </c>
      <c r="F168" t="s">
        <v>1</v>
      </c>
      <c r="G168" t="s">
        <v>2</v>
      </c>
      <c r="H168" t="s">
        <v>725</v>
      </c>
      <c r="I168" s="1">
        <v>45082</v>
      </c>
      <c r="J168" t="s">
        <v>726</v>
      </c>
      <c r="K168" t="s">
        <v>14</v>
      </c>
      <c r="L168" s="3">
        <v>0.54861111111111105</v>
      </c>
      <c r="M168" t="s">
        <v>727</v>
      </c>
      <c r="P168">
        <v>1</v>
      </c>
    </row>
    <row r="169" spans="1:16" ht="15.75" customHeight="1" x14ac:dyDescent="0.25">
      <c r="A169">
        <v>924</v>
      </c>
      <c r="B169" t="s">
        <v>218</v>
      </c>
      <c r="C169" t="s">
        <v>10</v>
      </c>
      <c r="D169" t="s">
        <v>219</v>
      </c>
      <c r="E169" s="1">
        <v>45081</v>
      </c>
      <c r="F169" t="s">
        <v>48</v>
      </c>
      <c r="G169" t="s">
        <v>49</v>
      </c>
      <c r="H169" t="s">
        <v>728</v>
      </c>
      <c r="I169" s="1">
        <v>45082</v>
      </c>
      <c r="J169" t="s">
        <v>729</v>
      </c>
      <c r="K169" t="s">
        <v>14</v>
      </c>
      <c r="L169" s="3">
        <v>0.53402777777777777</v>
      </c>
      <c r="M169" t="s">
        <v>727</v>
      </c>
      <c r="P169">
        <v>1</v>
      </c>
    </row>
    <row r="170" spans="1:16" ht="15.75" customHeight="1" x14ac:dyDescent="0.25">
      <c r="A170">
        <v>925</v>
      </c>
      <c r="B170" t="s">
        <v>255</v>
      </c>
      <c r="C170" t="s">
        <v>10</v>
      </c>
      <c r="D170" t="s">
        <v>730</v>
      </c>
      <c r="E170" s="1">
        <v>45081</v>
      </c>
      <c r="F170" t="s">
        <v>48</v>
      </c>
      <c r="G170" t="s">
        <v>49</v>
      </c>
      <c r="H170" t="s">
        <v>731</v>
      </c>
      <c r="I170" s="1">
        <v>45082</v>
      </c>
      <c r="J170" t="s">
        <v>732</v>
      </c>
      <c r="K170" t="s">
        <v>14</v>
      </c>
      <c r="L170" s="3">
        <v>0.53680555555555554</v>
      </c>
      <c r="M170" t="s">
        <v>727</v>
      </c>
      <c r="P170">
        <v>1</v>
      </c>
    </row>
    <row r="171" spans="1:16" ht="15.75" customHeight="1" x14ac:dyDescent="0.25">
      <c r="A171">
        <v>926</v>
      </c>
      <c r="B171" t="s">
        <v>733</v>
      </c>
      <c r="C171" t="s">
        <v>10</v>
      </c>
      <c r="D171" t="s">
        <v>734</v>
      </c>
      <c r="E171" s="1">
        <v>45081</v>
      </c>
      <c r="F171" t="s">
        <v>1</v>
      </c>
      <c r="G171" t="s">
        <v>2</v>
      </c>
      <c r="H171" t="s">
        <v>735</v>
      </c>
      <c r="I171" s="1">
        <v>45082</v>
      </c>
      <c r="J171" t="s">
        <v>736</v>
      </c>
      <c r="K171" t="s">
        <v>14</v>
      </c>
      <c r="L171" s="3">
        <v>0.73055555555555562</v>
      </c>
      <c r="M171" t="s">
        <v>727</v>
      </c>
      <c r="P171">
        <v>1</v>
      </c>
    </row>
    <row r="172" spans="1:16" ht="15.75" customHeight="1" x14ac:dyDescent="0.25">
      <c r="A172">
        <v>927</v>
      </c>
      <c r="B172" t="s">
        <v>737</v>
      </c>
      <c r="C172" t="s">
        <v>24</v>
      </c>
      <c r="D172" t="s">
        <v>738</v>
      </c>
      <c r="E172" s="1">
        <v>45079</v>
      </c>
      <c r="F172" t="s">
        <v>1</v>
      </c>
      <c r="H172" t="s">
        <v>739</v>
      </c>
      <c r="I172" s="1">
        <v>45083</v>
      </c>
      <c r="J172" t="s">
        <v>740</v>
      </c>
      <c r="K172" t="s">
        <v>16</v>
      </c>
      <c r="L172" s="3">
        <v>0.375</v>
      </c>
      <c r="M172" t="s">
        <v>741</v>
      </c>
      <c r="P172">
        <v>1</v>
      </c>
    </row>
    <row r="173" spans="1:16" ht="15.75" customHeight="1" x14ac:dyDescent="0.25">
      <c r="A173">
        <v>928</v>
      </c>
      <c r="B173" t="s">
        <v>19</v>
      </c>
      <c r="C173" t="s">
        <v>742</v>
      </c>
      <c r="D173" t="s">
        <v>256</v>
      </c>
      <c r="E173" s="1">
        <v>45075</v>
      </c>
      <c r="F173" t="s">
        <v>1</v>
      </c>
      <c r="H173" t="s">
        <v>743</v>
      </c>
      <c r="I173" s="1">
        <v>45090</v>
      </c>
      <c r="J173" t="s">
        <v>744</v>
      </c>
      <c r="K173" t="s">
        <v>147</v>
      </c>
      <c r="L173" s="3">
        <v>0.95277777777777783</v>
      </c>
      <c r="M173" t="s">
        <v>745</v>
      </c>
      <c r="P173">
        <v>1</v>
      </c>
    </row>
    <row r="174" spans="1:16" ht="15.75" customHeight="1" x14ac:dyDescent="0.25">
      <c r="A174">
        <v>929</v>
      </c>
      <c r="B174" t="s">
        <v>225</v>
      </c>
      <c r="C174" t="s">
        <v>4</v>
      </c>
      <c r="D174" t="s">
        <v>226</v>
      </c>
      <c r="E174" s="1">
        <v>45086</v>
      </c>
      <c r="F174" t="s">
        <v>48</v>
      </c>
      <c r="G174" t="s">
        <v>49</v>
      </c>
      <c r="H174" t="s">
        <v>746</v>
      </c>
      <c r="I174" s="1">
        <v>45090</v>
      </c>
      <c r="J174" t="s">
        <v>747</v>
      </c>
      <c r="K174" t="s">
        <v>210</v>
      </c>
      <c r="L174" s="3">
        <v>4.1666666666666666E-3</v>
      </c>
      <c r="M174" t="s">
        <v>748</v>
      </c>
      <c r="P174">
        <v>1</v>
      </c>
    </row>
    <row r="175" spans="1:16" ht="15.75" customHeight="1" x14ac:dyDescent="0.25">
      <c r="A175">
        <v>930</v>
      </c>
      <c r="B175" t="s">
        <v>201</v>
      </c>
      <c r="C175" t="s">
        <v>4</v>
      </c>
      <c r="D175" t="s">
        <v>202</v>
      </c>
      <c r="E175" s="1">
        <v>45086</v>
      </c>
      <c r="F175" t="s">
        <v>48</v>
      </c>
      <c r="G175" t="s">
        <v>49</v>
      </c>
      <c r="H175" t="s">
        <v>746</v>
      </c>
      <c r="I175" s="1">
        <v>45090</v>
      </c>
      <c r="J175" t="s">
        <v>749</v>
      </c>
      <c r="K175" t="s">
        <v>210</v>
      </c>
      <c r="L175" s="3">
        <v>4.1666666666666666E-3</v>
      </c>
      <c r="M175" t="s">
        <v>750</v>
      </c>
      <c r="P175">
        <v>1</v>
      </c>
    </row>
    <row r="176" spans="1:16" ht="15.75" customHeight="1" x14ac:dyDescent="0.25">
      <c r="A176">
        <v>931</v>
      </c>
      <c r="B176" t="s">
        <v>203</v>
      </c>
      <c r="C176" t="s">
        <v>4</v>
      </c>
      <c r="D176" t="s">
        <v>143</v>
      </c>
      <c r="E176" s="1">
        <v>45086</v>
      </c>
      <c r="F176" t="s">
        <v>64</v>
      </c>
      <c r="G176" t="s">
        <v>49</v>
      </c>
      <c r="H176" t="s">
        <v>751</v>
      </c>
      <c r="I176" s="1">
        <v>45090</v>
      </c>
      <c r="J176" t="s">
        <v>752</v>
      </c>
      <c r="K176" t="s">
        <v>210</v>
      </c>
      <c r="L176" s="3">
        <v>4.1666666666666666E-3</v>
      </c>
      <c r="M176" t="s">
        <v>753</v>
      </c>
      <c r="P176">
        <v>1</v>
      </c>
    </row>
    <row r="177" spans="1:16" ht="15.75" customHeight="1" x14ac:dyDescent="0.25">
      <c r="A177">
        <v>932</v>
      </c>
      <c r="B177" t="s">
        <v>344</v>
      </c>
      <c r="C177" t="s">
        <v>4</v>
      </c>
      <c r="D177" t="s">
        <v>345</v>
      </c>
      <c r="E177" s="1">
        <v>45086</v>
      </c>
      <c r="F177" t="s">
        <v>48</v>
      </c>
      <c r="G177" t="s">
        <v>49</v>
      </c>
      <c r="H177" t="s">
        <v>746</v>
      </c>
      <c r="I177" s="1">
        <v>45090</v>
      </c>
      <c r="J177" t="s">
        <v>754</v>
      </c>
      <c r="K177" t="s">
        <v>210</v>
      </c>
      <c r="L177" s="3">
        <v>4.1666666666666666E-3</v>
      </c>
      <c r="M177" t="s">
        <v>755</v>
      </c>
      <c r="P177">
        <v>1</v>
      </c>
    </row>
    <row r="178" spans="1:16" ht="15.75" customHeight="1" x14ac:dyDescent="0.25">
      <c r="A178">
        <v>933</v>
      </c>
      <c r="B178" t="s">
        <v>200</v>
      </c>
      <c r="C178" t="s">
        <v>67</v>
      </c>
      <c r="D178" t="s">
        <v>662</v>
      </c>
      <c r="E178" s="1">
        <v>45087</v>
      </c>
      <c r="F178" t="s">
        <v>52</v>
      </c>
      <c r="G178" t="s">
        <v>49</v>
      </c>
      <c r="H178" t="s">
        <v>756</v>
      </c>
      <c r="I178" s="1">
        <v>45091</v>
      </c>
      <c r="J178" t="s">
        <v>757</v>
      </c>
      <c r="K178" t="s">
        <v>16</v>
      </c>
      <c r="L178" s="3">
        <v>0.58888888888888891</v>
      </c>
      <c r="M178" s="4" t="s">
        <v>758</v>
      </c>
      <c r="P178">
        <v>1</v>
      </c>
    </row>
    <row r="179" spans="1:16" ht="15.75" customHeight="1" x14ac:dyDescent="0.25">
      <c r="A179">
        <v>934</v>
      </c>
      <c r="B179" t="s">
        <v>43</v>
      </c>
      <c r="C179" t="s">
        <v>0</v>
      </c>
      <c r="D179" t="s">
        <v>759</v>
      </c>
      <c r="E179" s="1">
        <v>45089</v>
      </c>
      <c r="F179" t="s">
        <v>1</v>
      </c>
      <c r="G179" t="s">
        <v>2</v>
      </c>
      <c r="H179" t="s">
        <v>760</v>
      </c>
      <c r="I179" s="1">
        <v>45091</v>
      </c>
      <c r="J179" t="s">
        <v>761</v>
      </c>
      <c r="K179" t="s">
        <v>156</v>
      </c>
      <c r="L179" s="3">
        <v>0.38194444444444442</v>
      </c>
      <c r="M179" t="s">
        <v>762</v>
      </c>
      <c r="P179">
        <v>1</v>
      </c>
    </row>
    <row r="180" spans="1:16" ht="15.75" customHeight="1" x14ac:dyDescent="0.25">
      <c r="A180">
        <v>935</v>
      </c>
      <c r="B180" t="s">
        <v>763</v>
      </c>
      <c r="C180" t="s">
        <v>4</v>
      </c>
      <c r="D180" t="s">
        <v>764</v>
      </c>
      <c r="E180" s="1">
        <v>45091</v>
      </c>
      <c r="F180" t="s">
        <v>1</v>
      </c>
      <c r="H180" t="s">
        <v>765</v>
      </c>
      <c r="I180" s="1">
        <v>45091</v>
      </c>
      <c r="J180" t="s">
        <v>766</v>
      </c>
      <c r="K180" t="s">
        <v>69</v>
      </c>
      <c r="L180" t="s">
        <v>767</v>
      </c>
      <c r="M180" t="s">
        <v>768</v>
      </c>
      <c r="P180">
        <v>1</v>
      </c>
    </row>
    <row r="181" spans="1:16" ht="15.75" customHeight="1" x14ac:dyDescent="0.25">
      <c r="A181">
        <v>936</v>
      </c>
      <c r="B181" t="s">
        <v>86</v>
      </c>
      <c r="C181" t="s">
        <v>4</v>
      </c>
      <c r="D181" t="s">
        <v>87</v>
      </c>
      <c r="E181" s="1">
        <v>45091</v>
      </c>
      <c r="F181" t="s">
        <v>64</v>
      </c>
      <c r="G181" t="s">
        <v>49</v>
      </c>
      <c r="H181" t="s">
        <v>769</v>
      </c>
      <c r="I181" s="1">
        <v>45092</v>
      </c>
      <c r="J181" t="s">
        <v>770</v>
      </c>
      <c r="K181" t="s">
        <v>156</v>
      </c>
      <c r="L181" s="3">
        <v>0.59375</v>
      </c>
      <c r="M181" s="4" t="s">
        <v>771</v>
      </c>
      <c r="P181">
        <v>1</v>
      </c>
    </row>
    <row r="182" spans="1:16" ht="15.75" customHeight="1" x14ac:dyDescent="0.25">
      <c r="A182">
        <v>937</v>
      </c>
      <c r="B182" t="s">
        <v>41</v>
      </c>
      <c r="C182" t="s">
        <v>4</v>
      </c>
      <c r="D182" t="s">
        <v>268</v>
      </c>
      <c r="E182" s="1">
        <v>45093</v>
      </c>
      <c r="F182" t="s">
        <v>77</v>
      </c>
      <c r="G182" t="s">
        <v>49</v>
      </c>
      <c r="H182" t="s">
        <v>772</v>
      </c>
      <c r="I182" s="1">
        <v>45098</v>
      </c>
      <c r="J182" t="s">
        <v>773</v>
      </c>
      <c r="K182" t="s">
        <v>156</v>
      </c>
      <c r="L182" s="3">
        <v>0.46249999999999997</v>
      </c>
      <c r="M182" t="s">
        <v>774</v>
      </c>
      <c r="P182">
        <v>1</v>
      </c>
    </row>
    <row r="183" spans="1:16" ht="15.75" customHeight="1" x14ac:dyDescent="0.25">
      <c r="A183">
        <v>938</v>
      </c>
      <c r="B183" t="s">
        <v>85</v>
      </c>
      <c r="C183" t="s">
        <v>4</v>
      </c>
      <c r="D183" t="s">
        <v>775</v>
      </c>
      <c r="E183" s="1">
        <v>45096</v>
      </c>
      <c r="F183" t="s">
        <v>1</v>
      </c>
      <c r="G183" t="s">
        <v>2</v>
      </c>
      <c r="H183" t="s">
        <v>153</v>
      </c>
      <c r="I183" s="1">
        <v>45096</v>
      </c>
      <c r="J183" t="s">
        <v>776</v>
      </c>
      <c r="K183" t="s">
        <v>156</v>
      </c>
      <c r="L183" s="3">
        <v>0.34375</v>
      </c>
      <c r="M183" t="s">
        <v>777</v>
      </c>
      <c r="P183">
        <v>1</v>
      </c>
    </row>
    <row r="184" spans="1:16" ht="15.75" customHeight="1" x14ac:dyDescent="0.25">
      <c r="A184">
        <v>939</v>
      </c>
      <c r="B184" t="s">
        <v>132</v>
      </c>
      <c r="C184" t="s">
        <v>10</v>
      </c>
      <c r="D184" t="s">
        <v>133</v>
      </c>
      <c r="E184" s="1">
        <v>45093</v>
      </c>
      <c r="F184" t="s">
        <v>64</v>
      </c>
      <c r="G184" t="s">
        <v>49</v>
      </c>
      <c r="H184" t="s">
        <v>778</v>
      </c>
      <c r="I184" s="1">
        <v>45096</v>
      </c>
      <c r="J184" t="s">
        <v>779</v>
      </c>
      <c r="K184" t="s">
        <v>14</v>
      </c>
      <c r="L184" s="3">
        <v>0.85763888888888884</v>
      </c>
      <c r="M184" t="s">
        <v>780</v>
      </c>
      <c r="P184">
        <v>1</v>
      </c>
    </row>
    <row r="185" spans="1:16" ht="15.75" customHeight="1" x14ac:dyDescent="0.25">
      <c r="A185">
        <v>940</v>
      </c>
      <c r="B185" t="s">
        <v>781</v>
      </c>
      <c r="C185" t="s">
        <v>10</v>
      </c>
      <c r="D185" t="s">
        <v>782</v>
      </c>
      <c r="E185" s="1">
        <v>45095</v>
      </c>
      <c r="F185" t="s">
        <v>1</v>
      </c>
      <c r="G185" t="s">
        <v>2</v>
      </c>
      <c r="H185" t="s">
        <v>783</v>
      </c>
      <c r="I185" s="1">
        <v>45096</v>
      </c>
      <c r="J185" t="s">
        <v>784</v>
      </c>
      <c r="K185" t="s">
        <v>14</v>
      </c>
      <c r="L185" s="3">
        <v>0.66736111111111107</v>
      </c>
      <c r="M185" t="s">
        <v>785</v>
      </c>
      <c r="P185">
        <v>1</v>
      </c>
    </row>
    <row r="186" spans="1:16" ht="15.75" customHeight="1" x14ac:dyDescent="0.25">
      <c r="A186">
        <v>941</v>
      </c>
      <c r="B186" t="s">
        <v>786</v>
      </c>
      <c r="C186" t="s">
        <v>10</v>
      </c>
      <c r="D186" t="s">
        <v>787</v>
      </c>
      <c r="E186" s="1">
        <v>45095</v>
      </c>
      <c r="F186" t="s">
        <v>1</v>
      </c>
      <c r="G186" t="s">
        <v>2</v>
      </c>
      <c r="H186" t="s">
        <v>151</v>
      </c>
      <c r="I186" s="1">
        <v>45097</v>
      </c>
      <c r="J186" t="s">
        <v>788</v>
      </c>
      <c r="K186" t="s">
        <v>156</v>
      </c>
      <c r="L186" s="3">
        <v>0.52083333333333337</v>
      </c>
      <c r="M186" t="s">
        <v>789</v>
      </c>
      <c r="P186">
        <v>1</v>
      </c>
    </row>
    <row r="187" spans="1:16" ht="15.75" customHeight="1" x14ac:dyDescent="0.25">
      <c r="A187">
        <v>942</v>
      </c>
      <c r="B187" t="s">
        <v>790</v>
      </c>
      <c r="C187" t="s">
        <v>4</v>
      </c>
      <c r="D187" t="s">
        <v>791</v>
      </c>
      <c r="E187" s="1">
        <v>45096</v>
      </c>
      <c r="F187" t="s">
        <v>1</v>
      </c>
      <c r="G187" t="s">
        <v>2</v>
      </c>
      <c r="H187" t="s">
        <v>609</v>
      </c>
      <c r="I187" s="1">
        <v>45098</v>
      </c>
      <c r="J187" t="s">
        <v>792</v>
      </c>
      <c r="K187" t="s">
        <v>156</v>
      </c>
      <c r="L187" s="3">
        <v>0.34027777777777773</v>
      </c>
      <c r="M187" t="s">
        <v>793</v>
      </c>
      <c r="P187">
        <v>1</v>
      </c>
    </row>
    <row r="188" spans="1:16" ht="15.75" customHeight="1" x14ac:dyDescent="0.25">
      <c r="A188">
        <v>943</v>
      </c>
      <c r="B188" t="s">
        <v>794</v>
      </c>
      <c r="C188" t="s">
        <v>4</v>
      </c>
      <c r="D188" t="s">
        <v>795</v>
      </c>
      <c r="E188" s="1">
        <v>45098</v>
      </c>
      <c r="F188" t="s">
        <v>1</v>
      </c>
      <c r="H188" t="s">
        <v>505</v>
      </c>
      <c r="I188" s="1">
        <v>45098</v>
      </c>
      <c r="J188" t="s">
        <v>796</v>
      </c>
      <c r="K188" t="s">
        <v>210</v>
      </c>
      <c r="L188" s="3">
        <v>0.94444444444444453</v>
      </c>
      <c r="M188" t="s">
        <v>797</v>
      </c>
      <c r="P188">
        <v>1</v>
      </c>
    </row>
    <row r="189" spans="1:16" ht="15.75" customHeight="1" x14ac:dyDescent="0.25">
      <c r="A189">
        <v>944</v>
      </c>
      <c r="B189" t="s">
        <v>44</v>
      </c>
      <c r="C189" t="s">
        <v>4</v>
      </c>
      <c r="D189" t="s">
        <v>110</v>
      </c>
      <c r="E189" s="1">
        <v>45098</v>
      </c>
      <c r="F189" t="s">
        <v>52</v>
      </c>
      <c r="G189" t="s">
        <v>49</v>
      </c>
      <c r="H189" t="s">
        <v>505</v>
      </c>
      <c r="I189" s="1">
        <v>45098</v>
      </c>
      <c r="J189" t="s">
        <v>798</v>
      </c>
      <c r="K189" t="s">
        <v>147</v>
      </c>
      <c r="L189" s="3">
        <v>0.94791666666666663</v>
      </c>
      <c r="M189" t="s">
        <v>799</v>
      </c>
      <c r="P189">
        <v>1</v>
      </c>
    </row>
    <row r="190" spans="1:16" ht="15.75" customHeight="1" x14ac:dyDescent="0.25">
      <c r="A190">
        <v>945</v>
      </c>
      <c r="B190" t="s">
        <v>39</v>
      </c>
      <c r="C190" t="s">
        <v>0</v>
      </c>
      <c r="D190" t="s">
        <v>274</v>
      </c>
      <c r="E190" s="1">
        <v>45097</v>
      </c>
      <c r="F190" t="s">
        <v>1</v>
      </c>
      <c r="G190" t="s">
        <v>2</v>
      </c>
      <c r="H190" t="s">
        <v>800</v>
      </c>
      <c r="I190" s="1">
        <v>45100</v>
      </c>
      <c r="J190" t="s">
        <v>801</v>
      </c>
      <c r="K190" t="s">
        <v>16</v>
      </c>
      <c r="L190" s="3">
        <v>0.40277777777777773</v>
      </c>
      <c r="M190" s="4" t="s">
        <v>802</v>
      </c>
      <c r="P190">
        <v>1</v>
      </c>
    </row>
    <row r="191" spans="1:16" ht="15.75" customHeight="1" x14ac:dyDescent="0.25">
      <c r="A191">
        <v>946</v>
      </c>
      <c r="B191" t="s">
        <v>62</v>
      </c>
      <c r="C191" t="s">
        <v>4</v>
      </c>
      <c r="D191" t="s">
        <v>803</v>
      </c>
      <c r="E191" s="1">
        <v>45103</v>
      </c>
      <c r="F191" t="s">
        <v>48</v>
      </c>
      <c r="G191" t="s">
        <v>49</v>
      </c>
      <c r="H191" t="s">
        <v>804</v>
      </c>
      <c r="I191" s="1">
        <v>45104</v>
      </c>
      <c r="J191" t="s">
        <v>805</v>
      </c>
      <c r="K191" t="s">
        <v>23</v>
      </c>
      <c r="L191" s="3">
        <v>0.40972222222222227</v>
      </c>
      <c r="M191" s="4" t="s">
        <v>806</v>
      </c>
      <c r="P191">
        <v>1</v>
      </c>
    </row>
    <row r="192" spans="1:16" ht="15.75" customHeight="1" x14ac:dyDescent="0.25">
      <c r="A192">
        <v>947</v>
      </c>
      <c r="B192" t="s">
        <v>11</v>
      </c>
      <c r="C192" t="s">
        <v>4</v>
      </c>
      <c r="D192" t="s">
        <v>807</v>
      </c>
      <c r="E192" s="1">
        <v>45103</v>
      </c>
      <c r="F192" t="s">
        <v>77</v>
      </c>
      <c r="G192" t="s">
        <v>49</v>
      </c>
      <c r="H192" t="s">
        <v>808</v>
      </c>
      <c r="I192" s="1">
        <v>45104</v>
      </c>
      <c r="J192" t="s">
        <v>809</v>
      </c>
      <c r="K192" t="s">
        <v>23</v>
      </c>
      <c r="L192" s="3">
        <v>0.375</v>
      </c>
      <c r="M192" s="4" t="s">
        <v>810</v>
      </c>
      <c r="P192">
        <v>1</v>
      </c>
    </row>
    <row r="193" spans="1:16" ht="15.75" customHeight="1" x14ac:dyDescent="0.25">
      <c r="A193">
        <v>948</v>
      </c>
      <c r="B193" t="s">
        <v>105</v>
      </c>
      <c r="C193" t="s">
        <v>4</v>
      </c>
      <c r="D193" t="s">
        <v>811</v>
      </c>
      <c r="E193" s="1">
        <v>45104</v>
      </c>
      <c r="F193" t="s">
        <v>1</v>
      </c>
      <c r="G193" t="s">
        <v>2</v>
      </c>
      <c r="H193" t="s">
        <v>812</v>
      </c>
      <c r="I193" s="1">
        <v>45104</v>
      </c>
      <c r="J193" t="s">
        <v>813</v>
      </c>
      <c r="K193" t="s">
        <v>91</v>
      </c>
      <c r="L193" s="3">
        <v>0.38194444444444442</v>
      </c>
      <c r="M193" s="4" t="s">
        <v>814</v>
      </c>
      <c r="P193">
        <v>1</v>
      </c>
    </row>
    <row r="194" spans="1:16" ht="15.75" customHeight="1" x14ac:dyDescent="0.25">
      <c r="A194">
        <v>949</v>
      </c>
      <c r="B194" t="s">
        <v>262</v>
      </c>
      <c r="C194" t="s">
        <v>4</v>
      </c>
      <c r="D194" t="s">
        <v>328</v>
      </c>
      <c r="E194" s="1">
        <v>45105</v>
      </c>
      <c r="F194" t="s">
        <v>52</v>
      </c>
      <c r="G194" t="s">
        <v>49</v>
      </c>
      <c r="H194" t="s">
        <v>815</v>
      </c>
      <c r="I194" s="1">
        <v>45105</v>
      </c>
      <c r="J194" t="s">
        <v>816</v>
      </c>
      <c r="K194" t="s">
        <v>91</v>
      </c>
      <c r="L194" s="3">
        <v>0.41666666666666669</v>
      </c>
      <c r="M194" s="4" t="s">
        <v>817</v>
      </c>
      <c r="P194">
        <v>1</v>
      </c>
    </row>
    <row r="195" spans="1:16" ht="15.75" customHeight="1" x14ac:dyDescent="0.25">
      <c r="A195">
        <v>950</v>
      </c>
      <c r="B195" t="s">
        <v>149</v>
      </c>
      <c r="C195" t="s">
        <v>56</v>
      </c>
      <c r="D195" t="s">
        <v>150</v>
      </c>
      <c r="E195" s="1">
        <v>45100</v>
      </c>
      <c r="F195" t="s">
        <v>1</v>
      </c>
      <c r="G195" t="s">
        <v>2</v>
      </c>
      <c r="H195" t="s">
        <v>818</v>
      </c>
      <c r="I195" s="1">
        <v>45105</v>
      </c>
      <c r="J195" t="s">
        <v>819</v>
      </c>
      <c r="K195" t="s">
        <v>54</v>
      </c>
      <c r="L195" s="3">
        <v>0.66875000000000007</v>
      </c>
      <c r="M195" t="s">
        <v>820</v>
      </c>
      <c r="P195">
        <v>1</v>
      </c>
    </row>
    <row r="196" spans="1:16" ht="15.75" customHeight="1" x14ac:dyDescent="0.25">
      <c r="A196">
        <v>951</v>
      </c>
      <c r="B196" t="s">
        <v>353</v>
      </c>
      <c r="C196" t="s">
        <v>67</v>
      </c>
      <c r="D196" t="s">
        <v>354</v>
      </c>
      <c r="E196" s="1">
        <v>45104</v>
      </c>
      <c r="F196" t="s">
        <v>1</v>
      </c>
      <c r="G196" t="s">
        <v>2</v>
      </c>
      <c r="H196" t="s">
        <v>821</v>
      </c>
      <c r="I196" s="1">
        <v>45105</v>
      </c>
      <c r="J196" t="s">
        <v>822</v>
      </c>
      <c r="K196" t="s">
        <v>206</v>
      </c>
      <c r="L196" s="3">
        <v>0.93541666666666667</v>
      </c>
      <c r="M196" t="s">
        <v>823</v>
      </c>
      <c r="P196">
        <v>1</v>
      </c>
    </row>
    <row r="197" spans="1:16" ht="15.75" customHeight="1" x14ac:dyDescent="0.25">
      <c r="A197">
        <v>952</v>
      </c>
      <c r="B197" t="s">
        <v>824</v>
      </c>
      <c r="C197" t="s">
        <v>10</v>
      </c>
      <c r="D197" t="s">
        <v>825</v>
      </c>
      <c r="E197" s="1">
        <v>45109</v>
      </c>
      <c r="F197" t="s">
        <v>1</v>
      </c>
      <c r="G197" t="s">
        <v>2</v>
      </c>
      <c r="H197" t="s">
        <v>591</v>
      </c>
      <c r="I197" s="1">
        <v>45110</v>
      </c>
      <c r="J197" t="s">
        <v>826</v>
      </c>
      <c r="K197" t="s">
        <v>611</v>
      </c>
      <c r="L197" s="3">
        <v>0.96388888888888891</v>
      </c>
      <c r="M197" t="s">
        <v>827</v>
      </c>
      <c r="P197">
        <v>1</v>
      </c>
    </row>
    <row r="198" spans="1:16" ht="15.75" customHeight="1" x14ac:dyDescent="0.25">
      <c r="A198">
        <v>953</v>
      </c>
      <c r="B198" t="s">
        <v>828</v>
      </c>
      <c r="C198" t="s">
        <v>10</v>
      </c>
      <c r="D198" t="s">
        <v>829</v>
      </c>
      <c r="E198" s="1">
        <v>45109</v>
      </c>
      <c r="F198" t="s">
        <v>1</v>
      </c>
      <c r="G198" t="s">
        <v>2</v>
      </c>
      <c r="H198" t="s">
        <v>830</v>
      </c>
      <c r="I198" s="1">
        <v>45110</v>
      </c>
      <c r="J198" t="s">
        <v>831</v>
      </c>
      <c r="K198" t="s">
        <v>611</v>
      </c>
      <c r="L198" s="3">
        <v>0.95138888888888884</v>
      </c>
      <c r="M198" t="s">
        <v>832</v>
      </c>
      <c r="P198">
        <v>1</v>
      </c>
    </row>
    <row r="199" spans="1:16" ht="15.75" customHeight="1" x14ac:dyDescent="0.25">
      <c r="A199">
        <v>954</v>
      </c>
      <c r="B199" t="s">
        <v>115</v>
      </c>
      <c r="C199" t="s">
        <v>10</v>
      </c>
      <c r="D199" t="s">
        <v>116</v>
      </c>
      <c r="E199" s="1">
        <v>45109</v>
      </c>
      <c r="F199" t="s">
        <v>1</v>
      </c>
      <c r="G199" t="s">
        <v>15</v>
      </c>
      <c r="H199" t="s">
        <v>833</v>
      </c>
      <c r="I199" s="1">
        <v>45111</v>
      </c>
      <c r="J199" t="s">
        <v>834</v>
      </c>
      <c r="K199" t="s">
        <v>611</v>
      </c>
      <c r="L199" s="3">
        <v>0.97222222222222221</v>
      </c>
      <c r="M199" t="s">
        <v>832</v>
      </c>
      <c r="P199">
        <v>1</v>
      </c>
    </row>
    <row r="200" spans="1:16" ht="15.75" customHeight="1" x14ac:dyDescent="0.25">
      <c r="A200">
        <v>955</v>
      </c>
      <c r="B200" t="s">
        <v>835</v>
      </c>
      <c r="C200" t="s">
        <v>28</v>
      </c>
      <c r="D200" t="s">
        <v>836</v>
      </c>
      <c r="E200" s="1">
        <v>45110</v>
      </c>
      <c r="F200" t="s">
        <v>1</v>
      </c>
      <c r="G200" t="s">
        <v>2</v>
      </c>
      <c r="H200" t="s">
        <v>837</v>
      </c>
      <c r="I200" s="1">
        <v>45110</v>
      </c>
      <c r="J200" t="s">
        <v>838</v>
      </c>
      <c r="K200" t="s">
        <v>91</v>
      </c>
      <c r="L200" s="3">
        <v>0.35416666666666669</v>
      </c>
      <c r="M200" t="s">
        <v>839</v>
      </c>
      <c r="P200">
        <v>1</v>
      </c>
    </row>
    <row r="201" spans="1:16" ht="15.75" customHeight="1" x14ac:dyDescent="0.25">
      <c r="A201">
        <v>956</v>
      </c>
      <c r="B201" t="s">
        <v>840</v>
      </c>
      <c r="C201" t="s">
        <v>4</v>
      </c>
      <c r="D201" t="s">
        <v>841</v>
      </c>
      <c r="E201" s="1">
        <v>45107</v>
      </c>
      <c r="F201" t="s">
        <v>1</v>
      </c>
      <c r="G201" t="s">
        <v>2</v>
      </c>
      <c r="H201" t="s">
        <v>842</v>
      </c>
      <c r="I201" s="1">
        <v>45110</v>
      </c>
      <c r="J201" t="s">
        <v>843</v>
      </c>
      <c r="K201" t="s">
        <v>53</v>
      </c>
      <c r="L201" s="3">
        <v>0.37708333333333338</v>
      </c>
      <c r="M201" t="s">
        <v>844</v>
      </c>
      <c r="P201">
        <v>1</v>
      </c>
    </row>
    <row r="202" spans="1:16" ht="15.75" customHeight="1" x14ac:dyDescent="0.25">
      <c r="A202">
        <v>957</v>
      </c>
      <c r="B202" t="s">
        <v>239</v>
      </c>
      <c r="C202" t="s">
        <v>10</v>
      </c>
      <c r="D202" t="s">
        <v>240</v>
      </c>
      <c r="E202" s="1">
        <v>45100</v>
      </c>
      <c r="F202" t="s">
        <v>1</v>
      </c>
      <c r="G202" t="s">
        <v>2</v>
      </c>
      <c r="H202" t="s">
        <v>845</v>
      </c>
      <c r="I202" s="1">
        <v>45110</v>
      </c>
      <c r="J202" t="s">
        <v>846</v>
      </c>
      <c r="K202" t="s">
        <v>847</v>
      </c>
      <c r="L202" s="3">
        <v>0.86875000000000002</v>
      </c>
      <c r="M202" t="s">
        <v>848</v>
      </c>
      <c r="P202">
        <v>1</v>
      </c>
    </row>
    <row r="203" spans="1:16" ht="15.75" customHeight="1" x14ac:dyDescent="0.25">
      <c r="A203">
        <v>958</v>
      </c>
      <c r="B203" t="s">
        <v>132</v>
      </c>
      <c r="C203" t="s">
        <v>10</v>
      </c>
      <c r="D203" t="s">
        <v>133</v>
      </c>
      <c r="E203" s="1">
        <v>45099</v>
      </c>
      <c r="F203" t="s">
        <v>77</v>
      </c>
      <c r="G203" t="s">
        <v>49</v>
      </c>
      <c r="H203" t="s">
        <v>778</v>
      </c>
      <c r="I203" s="1">
        <v>45110</v>
      </c>
      <c r="J203" t="s">
        <v>849</v>
      </c>
      <c r="K203" t="s">
        <v>847</v>
      </c>
      <c r="L203" s="3">
        <v>0.86875000000000002</v>
      </c>
      <c r="M203" t="s">
        <v>850</v>
      </c>
      <c r="P203">
        <v>1</v>
      </c>
    </row>
    <row r="204" spans="1:16" ht="15.75" customHeight="1" x14ac:dyDescent="0.25">
      <c r="A204">
        <v>959</v>
      </c>
      <c r="B204" t="s">
        <v>11</v>
      </c>
      <c r="C204" t="s">
        <v>28</v>
      </c>
      <c r="D204" t="s">
        <v>89</v>
      </c>
      <c r="E204" s="1">
        <v>45110</v>
      </c>
      <c r="F204" t="s">
        <v>1</v>
      </c>
      <c r="G204" t="s">
        <v>2</v>
      </c>
      <c r="H204" t="s">
        <v>851</v>
      </c>
      <c r="I204" s="1">
        <v>45110</v>
      </c>
      <c r="J204" t="s">
        <v>852</v>
      </c>
      <c r="K204" t="s">
        <v>611</v>
      </c>
      <c r="L204" t="s">
        <v>853</v>
      </c>
      <c r="M204" t="s">
        <v>854</v>
      </c>
      <c r="P204">
        <v>1</v>
      </c>
    </row>
    <row r="205" spans="1:16" ht="15.75" customHeight="1" x14ac:dyDescent="0.25">
      <c r="A205">
        <v>960</v>
      </c>
      <c r="B205" t="s">
        <v>855</v>
      </c>
      <c r="C205" t="s">
        <v>10</v>
      </c>
      <c r="D205" t="s">
        <v>856</v>
      </c>
      <c r="E205" s="1">
        <v>45109</v>
      </c>
      <c r="F205" t="s">
        <v>1</v>
      </c>
      <c r="G205" t="s">
        <v>2</v>
      </c>
      <c r="H205" t="s">
        <v>857</v>
      </c>
      <c r="I205" s="1">
        <v>45112</v>
      </c>
      <c r="J205" t="s">
        <v>858</v>
      </c>
      <c r="K205" t="s">
        <v>611</v>
      </c>
      <c r="L205" t="s">
        <v>859</v>
      </c>
      <c r="M205" t="s">
        <v>860</v>
      </c>
      <c r="P205">
        <v>1</v>
      </c>
    </row>
    <row r="206" spans="1:16" ht="15.75" customHeight="1" x14ac:dyDescent="0.25">
      <c r="A206">
        <v>961</v>
      </c>
      <c r="B206" t="s">
        <v>86</v>
      </c>
      <c r="C206" t="s">
        <v>4</v>
      </c>
      <c r="D206" t="s">
        <v>87</v>
      </c>
      <c r="E206" s="1">
        <v>45113</v>
      </c>
      <c r="F206" t="s">
        <v>77</v>
      </c>
      <c r="G206" t="s">
        <v>49</v>
      </c>
      <c r="H206" t="s">
        <v>746</v>
      </c>
      <c r="I206" s="1">
        <v>45113</v>
      </c>
      <c r="J206" t="s">
        <v>861</v>
      </c>
      <c r="K206" t="s">
        <v>210</v>
      </c>
      <c r="L206" s="3">
        <v>2.0833333333333333E-3</v>
      </c>
      <c r="M206" t="s">
        <v>862</v>
      </c>
      <c r="P206">
        <v>1</v>
      </c>
    </row>
    <row r="207" spans="1:16" ht="15.75" customHeight="1" x14ac:dyDescent="0.25">
      <c r="A207">
        <v>962</v>
      </c>
      <c r="B207" t="s">
        <v>203</v>
      </c>
      <c r="C207" t="s">
        <v>4</v>
      </c>
      <c r="D207" t="s">
        <v>143</v>
      </c>
      <c r="E207" s="1">
        <v>45113</v>
      </c>
      <c r="F207" t="s">
        <v>64</v>
      </c>
      <c r="G207" t="s">
        <v>49</v>
      </c>
      <c r="H207" t="s">
        <v>746</v>
      </c>
      <c r="I207" s="1">
        <v>45113</v>
      </c>
      <c r="J207" t="s">
        <v>863</v>
      </c>
      <c r="K207" t="s">
        <v>210</v>
      </c>
      <c r="L207" s="3">
        <v>2.7777777777777779E-3</v>
      </c>
      <c r="M207" t="s">
        <v>862</v>
      </c>
      <c r="P207">
        <v>1</v>
      </c>
    </row>
    <row r="208" spans="1:16" ht="15.75" customHeight="1" x14ac:dyDescent="0.25">
      <c r="A208">
        <v>963</v>
      </c>
      <c r="B208" t="s">
        <v>225</v>
      </c>
      <c r="C208" t="s">
        <v>4</v>
      </c>
      <c r="D208" t="s">
        <v>226</v>
      </c>
      <c r="E208" s="1">
        <v>45113</v>
      </c>
      <c r="F208" t="s">
        <v>52</v>
      </c>
      <c r="G208" t="s">
        <v>49</v>
      </c>
      <c r="H208" t="s">
        <v>746</v>
      </c>
      <c r="I208" s="1">
        <v>45113</v>
      </c>
      <c r="J208" t="s">
        <v>864</v>
      </c>
      <c r="K208" t="s">
        <v>210</v>
      </c>
      <c r="L208" s="3">
        <v>4.1666666666666666E-3</v>
      </c>
      <c r="M208" t="s">
        <v>865</v>
      </c>
      <c r="P208">
        <v>1</v>
      </c>
    </row>
    <row r="209" spans="1:16" ht="15.75" customHeight="1" x14ac:dyDescent="0.25">
      <c r="A209">
        <v>964</v>
      </c>
      <c r="B209" t="s">
        <v>866</v>
      </c>
      <c r="C209" t="s">
        <v>4</v>
      </c>
      <c r="D209" t="s">
        <v>867</v>
      </c>
      <c r="E209" s="1">
        <v>45113</v>
      </c>
      <c r="F209" t="s">
        <v>1</v>
      </c>
      <c r="G209" t="s">
        <v>2</v>
      </c>
      <c r="H209" t="s">
        <v>746</v>
      </c>
      <c r="I209" s="1">
        <v>45113</v>
      </c>
      <c r="J209" t="s">
        <v>868</v>
      </c>
      <c r="K209" t="s">
        <v>210</v>
      </c>
      <c r="L209" t="s">
        <v>869</v>
      </c>
      <c r="M209" t="s">
        <v>862</v>
      </c>
      <c r="P209">
        <v>1</v>
      </c>
    </row>
    <row r="210" spans="1:16" ht="15.75" customHeight="1" x14ac:dyDescent="0.25">
      <c r="A210">
        <v>965</v>
      </c>
      <c r="B210" t="s">
        <v>870</v>
      </c>
      <c r="C210" t="s">
        <v>4</v>
      </c>
      <c r="D210" t="s">
        <v>871</v>
      </c>
      <c r="E210" t="s">
        <v>872</v>
      </c>
      <c r="F210" t="s">
        <v>1</v>
      </c>
      <c r="G210" t="s">
        <v>15</v>
      </c>
      <c r="H210" t="s">
        <v>746</v>
      </c>
      <c r="I210" s="1">
        <v>45113</v>
      </c>
      <c r="J210" t="s">
        <v>873</v>
      </c>
      <c r="K210" t="s">
        <v>147</v>
      </c>
      <c r="L210" s="3">
        <v>4.8611111111111112E-3</v>
      </c>
      <c r="M210" t="s">
        <v>874</v>
      </c>
      <c r="P210">
        <v>1</v>
      </c>
    </row>
    <row r="211" spans="1:16" ht="15.75" customHeight="1" x14ac:dyDescent="0.25">
      <c r="A211">
        <v>966</v>
      </c>
      <c r="B211" t="s">
        <v>344</v>
      </c>
      <c r="C211" t="s">
        <v>4</v>
      </c>
      <c r="D211" t="s">
        <v>345</v>
      </c>
      <c r="E211" s="1">
        <v>45113</v>
      </c>
      <c r="F211" t="s">
        <v>52</v>
      </c>
      <c r="G211" t="s">
        <v>49</v>
      </c>
      <c r="H211" t="s">
        <v>746</v>
      </c>
      <c r="I211" s="1">
        <v>45113</v>
      </c>
      <c r="J211" t="s">
        <v>875</v>
      </c>
      <c r="K211" t="s">
        <v>147</v>
      </c>
      <c r="L211" t="s">
        <v>876</v>
      </c>
      <c r="M211" t="s">
        <v>865</v>
      </c>
      <c r="P211">
        <v>1</v>
      </c>
    </row>
    <row r="212" spans="1:16" ht="15.75" customHeight="1" x14ac:dyDescent="0.25">
      <c r="A212">
        <v>967</v>
      </c>
      <c r="B212" t="s">
        <v>201</v>
      </c>
      <c r="C212" t="s">
        <v>4</v>
      </c>
      <c r="D212" t="s">
        <v>202</v>
      </c>
      <c r="E212" s="1">
        <v>45113</v>
      </c>
      <c r="F212" t="s">
        <v>52</v>
      </c>
      <c r="G212" t="s">
        <v>49</v>
      </c>
      <c r="H212" t="s">
        <v>746</v>
      </c>
      <c r="I212" s="1">
        <v>45113</v>
      </c>
      <c r="J212" t="s">
        <v>877</v>
      </c>
      <c r="K212" t="s">
        <v>147</v>
      </c>
      <c r="L212" t="s">
        <v>878</v>
      </c>
      <c r="M212" t="s">
        <v>879</v>
      </c>
      <c r="P212">
        <v>1</v>
      </c>
    </row>
    <row r="213" spans="1:16" ht="15.75" customHeight="1" x14ac:dyDescent="0.25">
      <c r="A213">
        <v>968</v>
      </c>
      <c r="B213" t="s">
        <v>870</v>
      </c>
      <c r="C213" t="s">
        <v>4</v>
      </c>
      <c r="D213" t="s">
        <v>871</v>
      </c>
      <c r="E213" s="1">
        <v>45113</v>
      </c>
      <c r="F213" t="s">
        <v>1</v>
      </c>
      <c r="G213" t="s">
        <v>2</v>
      </c>
      <c r="H213" t="s">
        <v>746</v>
      </c>
      <c r="I213" s="1">
        <v>45113</v>
      </c>
      <c r="J213" t="s">
        <v>880</v>
      </c>
      <c r="K213" t="s">
        <v>147</v>
      </c>
      <c r="L213" t="s">
        <v>881</v>
      </c>
      <c r="M213" t="s">
        <v>862</v>
      </c>
      <c r="P213">
        <v>1</v>
      </c>
    </row>
    <row r="214" spans="1:16" ht="15.75" customHeight="1" x14ac:dyDescent="0.25">
      <c r="A214">
        <v>969</v>
      </c>
      <c r="B214" t="s">
        <v>19</v>
      </c>
      <c r="C214" t="s">
        <v>742</v>
      </c>
      <c r="D214" t="s">
        <v>256</v>
      </c>
      <c r="E214" s="1">
        <v>45113</v>
      </c>
      <c r="F214" t="s">
        <v>882</v>
      </c>
      <c r="G214" t="s">
        <v>49</v>
      </c>
      <c r="H214" t="s">
        <v>743</v>
      </c>
      <c r="I214" s="1">
        <v>45114</v>
      </c>
      <c r="J214" t="s">
        <v>883</v>
      </c>
      <c r="K214" t="s">
        <v>147</v>
      </c>
      <c r="L214" s="3">
        <v>0.95138888888888884</v>
      </c>
      <c r="M214" t="s">
        <v>884</v>
      </c>
      <c r="P214">
        <v>1</v>
      </c>
    </row>
    <row r="215" spans="1:16" ht="15.75" customHeight="1" x14ac:dyDescent="0.25">
      <c r="A215">
        <v>970</v>
      </c>
      <c r="B215" t="s">
        <v>158</v>
      </c>
      <c r="C215" t="s">
        <v>56</v>
      </c>
      <c r="D215" t="s">
        <v>250</v>
      </c>
      <c r="E215" s="1">
        <v>45118</v>
      </c>
      <c r="F215" t="s">
        <v>1</v>
      </c>
      <c r="G215" t="s">
        <v>2</v>
      </c>
      <c r="H215" t="s">
        <v>885</v>
      </c>
      <c r="I215" s="1">
        <v>45119</v>
      </c>
      <c r="J215" t="s">
        <v>886</v>
      </c>
      <c r="K215" t="s">
        <v>54</v>
      </c>
      <c r="L215" s="3">
        <v>0.49374999999999997</v>
      </c>
      <c r="M215" t="s">
        <v>887</v>
      </c>
      <c r="P215">
        <v>1</v>
      </c>
    </row>
    <row r="216" spans="1:16" ht="15.75" customHeight="1" x14ac:dyDescent="0.25">
      <c r="A216">
        <v>971</v>
      </c>
      <c r="B216" t="s">
        <v>158</v>
      </c>
      <c r="C216" t="s">
        <v>0</v>
      </c>
      <c r="D216" t="s">
        <v>888</v>
      </c>
      <c r="E216" s="1">
        <v>45119</v>
      </c>
      <c r="F216" t="s">
        <v>1</v>
      </c>
      <c r="G216" t="s">
        <v>2</v>
      </c>
      <c r="H216" t="s">
        <v>889</v>
      </c>
      <c r="I216" s="1">
        <v>45119</v>
      </c>
      <c r="J216" t="s">
        <v>890</v>
      </c>
      <c r="K216" t="s">
        <v>611</v>
      </c>
      <c r="L216" s="3">
        <v>0.16250000000000001</v>
      </c>
      <c r="M216" t="s">
        <v>891</v>
      </c>
      <c r="P216">
        <v>1</v>
      </c>
    </row>
    <row r="217" spans="1:16" ht="15.75" customHeight="1" x14ac:dyDescent="0.25">
      <c r="A217">
        <v>972</v>
      </c>
      <c r="B217" t="s">
        <v>3</v>
      </c>
      <c r="C217" t="s">
        <v>4</v>
      </c>
      <c r="D217" t="s">
        <v>209</v>
      </c>
      <c r="E217" s="1">
        <v>45117</v>
      </c>
      <c r="F217" t="s">
        <v>64</v>
      </c>
      <c r="G217" t="s">
        <v>49</v>
      </c>
      <c r="H217" t="s">
        <v>892</v>
      </c>
      <c r="I217" s="1">
        <v>45120</v>
      </c>
      <c r="J217" t="s">
        <v>893</v>
      </c>
      <c r="K217" t="s">
        <v>156</v>
      </c>
      <c r="L217" s="3">
        <v>0.3923611111111111</v>
      </c>
      <c r="M217" s="4" t="s">
        <v>894</v>
      </c>
      <c r="P217">
        <v>1</v>
      </c>
    </row>
    <row r="218" spans="1:16" ht="15.75" customHeight="1" x14ac:dyDescent="0.25">
      <c r="A218">
        <v>973</v>
      </c>
      <c r="B218" t="s">
        <v>383</v>
      </c>
      <c r="C218" t="s">
        <v>9</v>
      </c>
      <c r="D218" t="s">
        <v>384</v>
      </c>
      <c r="E218" s="1">
        <v>45120</v>
      </c>
      <c r="F218" t="s">
        <v>1</v>
      </c>
      <c r="G218" t="s">
        <v>2</v>
      </c>
      <c r="H218" t="s">
        <v>895</v>
      </c>
      <c r="I218" s="1">
        <v>45120</v>
      </c>
      <c r="J218" t="s">
        <v>896</v>
      </c>
      <c r="K218" t="s">
        <v>16</v>
      </c>
      <c r="L218" s="3">
        <v>0.375</v>
      </c>
      <c r="M218" t="s">
        <v>897</v>
      </c>
      <c r="P218">
        <v>1</v>
      </c>
    </row>
    <row r="219" spans="1:16" ht="15.75" customHeight="1" x14ac:dyDescent="0.25">
      <c r="A219">
        <v>974</v>
      </c>
      <c r="B219" t="s">
        <v>132</v>
      </c>
      <c r="C219" t="s">
        <v>4</v>
      </c>
      <c r="D219" t="s">
        <v>133</v>
      </c>
      <c r="E219" s="1">
        <v>45121</v>
      </c>
      <c r="F219" t="s">
        <v>48</v>
      </c>
      <c r="G219" t="s">
        <v>49</v>
      </c>
      <c r="H219" t="s">
        <v>898</v>
      </c>
      <c r="I219" s="1">
        <v>45121</v>
      </c>
      <c r="J219" t="s">
        <v>899</v>
      </c>
      <c r="K219" t="s">
        <v>91</v>
      </c>
      <c r="L219" s="3">
        <v>0.4236111111111111</v>
      </c>
      <c r="M219" t="s">
        <v>900</v>
      </c>
      <c r="P219">
        <v>1</v>
      </c>
    </row>
    <row r="220" spans="1:16" ht="15.75" customHeight="1" x14ac:dyDescent="0.25">
      <c r="A220">
        <v>975</v>
      </c>
      <c r="B220" t="s">
        <v>105</v>
      </c>
      <c r="C220" t="s">
        <v>4</v>
      </c>
      <c r="D220" t="s">
        <v>811</v>
      </c>
      <c r="E220" s="1">
        <v>45121</v>
      </c>
      <c r="F220" t="s">
        <v>48</v>
      </c>
      <c r="G220" t="s">
        <v>49</v>
      </c>
      <c r="H220" t="s">
        <v>901</v>
      </c>
      <c r="I220" s="1">
        <v>45121</v>
      </c>
      <c r="J220" t="s">
        <v>902</v>
      </c>
      <c r="K220" t="s">
        <v>91</v>
      </c>
      <c r="L220" s="3">
        <v>0.42708333333333331</v>
      </c>
      <c r="M220" t="s">
        <v>903</v>
      </c>
      <c r="P220">
        <v>1</v>
      </c>
    </row>
    <row r="221" spans="1:16" ht="15.75" customHeight="1" x14ac:dyDescent="0.25">
      <c r="A221">
        <v>976</v>
      </c>
      <c r="B221" t="s">
        <v>113</v>
      </c>
      <c r="C221" t="s">
        <v>4</v>
      </c>
      <c r="D221" t="s">
        <v>904</v>
      </c>
      <c r="E221" s="1">
        <v>45121</v>
      </c>
      <c r="F221" t="s">
        <v>1</v>
      </c>
      <c r="G221" t="s">
        <v>2</v>
      </c>
      <c r="H221" t="s">
        <v>905</v>
      </c>
      <c r="I221" s="1">
        <v>45121</v>
      </c>
      <c r="J221" t="s">
        <v>906</v>
      </c>
      <c r="K221" t="s">
        <v>91</v>
      </c>
      <c r="L221" s="3">
        <v>0.43055555555555558</v>
      </c>
      <c r="M221" s="4" t="s">
        <v>907</v>
      </c>
      <c r="P221">
        <v>1</v>
      </c>
    </row>
    <row r="222" spans="1:16" ht="15.75" customHeight="1" x14ac:dyDescent="0.25">
      <c r="A222">
        <v>977</v>
      </c>
      <c r="B222" t="s">
        <v>908</v>
      </c>
      <c r="C222" t="s">
        <v>90</v>
      </c>
      <c r="D222" t="s">
        <v>909</v>
      </c>
      <c r="E222" s="1">
        <v>45121</v>
      </c>
      <c r="F222" t="s">
        <v>1</v>
      </c>
      <c r="G222" t="s">
        <v>2</v>
      </c>
      <c r="H222" t="s">
        <v>910</v>
      </c>
      <c r="I222" s="1">
        <v>45122</v>
      </c>
      <c r="J222" t="s">
        <v>911</v>
      </c>
      <c r="K222" t="s">
        <v>91</v>
      </c>
      <c r="L222" s="3">
        <v>0.44444444444444442</v>
      </c>
      <c r="M222" t="s">
        <v>912</v>
      </c>
      <c r="P222">
        <v>1</v>
      </c>
    </row>
    <row r="223" spans="1:16" ht="15.75" customHeight="1" x14ac:dyDescent="0.25">
      <c r="A223">
        <v>978</v>
      </c>
      <c r="B223" t="s">
        <v>718</v>
      </c>
      <c r="C223" t="s">
        <v>4</v>
      </c>
      <c r="D223" t="s">
        <v>719</v>
      </c>
      <c r="E223" s="1">
        <v>45121</v>
      </c>
      <c r="F223" t="s">
        <v>1</v>
      </c>
      <c r="G223" t="s">
        <v>2</v>
      </c>
      <c r="H223" t="s">
        <v>913</v>
      </c>
      <c r="I223" s="1">
        <v>45122</v>
      </c>
      <c r="J223" t="s">
        <v>914</v>
      </c>
      <c r="K223" t="s">
        <v>91</v>
      </c>
      <c r="L223" s="3">
        <v>0.45416666666666666</v>
      </c>
      <c r="M223" t="s">
        <v>915</v>
      </c>
      <c r="P223">
        <v>1</v>
      </c>
    </row>
    <row r="224" spans="1:16" ht="15.75" customHeight="1" x14ac:dyDescent="0.25">
      <c r="A224">
        <v>979</v>
      </c>
      <c r="B224" t="s">
        <v>86</v>
      </c>
      <c r="C224" t="s">
        <v>4</v>
      </c>
      <c r="D224" t="s">
        <v>87</v>
      </c>
      <c r="E224" s="1">
        <v>45120</v>
      </c>
      <c r="F224" t="s">
        <v>29</v>
      </c>
      <c r="G224" t="s">
        <v>30</v>
      </c>
      <c r="H224" t="s">
        <v>916</v>
      </c>
      <c r="I224" s="1">
        <v>45122</v>
      </c>
      <c r="J224" t="s">
        <v>917</v>
      </c>
      <c r="K224" t="s">
        <v>918</v>
      </c>
      <c r="L224" s="3">
        <v>0.59583333333333333</v>
      </c>
      <c r="M224" s="4" t="s">
        <v>919</v>
      </c>
      <c r="P224">
        <v>1</v>
      </c>
    </row>
    <row r="225" spans="1:16" ht="15.75" customHeight="1" x14ac:dyDescent="0.25">
      <c r="A225">
        <v>980</v>
      </c>
      <c r="B225" t="s">
        <v>43</v>
      </c>
      <c r="C225" t="s">
        <v>10</v>
      </c>
      <c r="D225" t="s">
        <v>118</v>
      </c>
      <c r="E225" s="1">
        <v>45123</v>
      </c>
      <c r="F225" t="s">
        <v>48</v>
      </c>
      <c r="G225" t="s">
        <v>49</v>
      </c>
      <c r="H225" t="s">
        <v>920</v>
      </c>
      <c r="I225" s="1">
        <v>45123</v>
      </c>
      <c r="J225" t="s">
        <v>921</v>
      </c>
      <c r="K225" t="s">
        <v>14</v>
      </c>
      <c r="L225" s="3">
        <v>0.40902777777777777</v>
      </c>
      <c r="M225" t="s">
        <v>922</v>
      </c>
      <c r="P225">
        <v>1</v>
      </c>
    </row>
    <row r="226" spans="1:16" ht="15.75" customHeight="1" x14ac:dyDescent="0.25">
      <c r="A226">
        <v>981</v>
      </c>
      <c r="B226" t="s">
        <v>317</v>
      </c>
      <c r="C226" t="s">
        <v>10</v>
      </c>
      <c r="D226" t="s">
        <v>318</v>
      </c>
      <c r="E226" s="1">
        <v>45123</v>
      </c>
      <c r="F226" t="s">
        <v>48</v>
      </c>
      <c r="G226" t="s">
        <v>49</v>
      </c>
      <c r="H226" t="s">
        <v>923</v>
      </c>
      <c r="I226" s="1">
        <v>45123</v>
      </c>
      <c r="J226" t="s">
        <v>924</v>
      </c>
      <c r="K226" t="s">
        <v>14</v>
      </c>
      <c r="L226" s="3">
        <v>0.3979166666666667</v>
      </c>
      <c r="M226" t="s">
        <v>922</v>
      </c>
      <c r="P226">
        <v>1</v>
      </c>
    </row>
    <row r="227" spans="1:16" ht="15.75" customHeight="1" x14ac:dyDescent="0.25">
      <c r="A227">
        <v>982</v>
      </c>
      <c r="B227" t="s">
        <v>173</v>
      </c>
      <c r="C227" t="s">
        <v>176</v>
      </c>
      <c r="D227" t="s">
        <v>925</v>
      </c>
      <c r="E227" s="1">
        <v>45117</v>
      </c>
      <c r="F227" t="s">
        <v>1</v>
      </c>
      <c r="G227" t="s">
        <v>2</v>
      </c>
      <c r="H227" t="s">
        <v>926</v>
      </c>
      <c r="I227" s="1">
        <v>45123</v>
      </c>
      <c r="J227" t="s">
        <v>927</v>
      </c>
      <c r="K227" t="s">
        <v>847</v>
      </c>
      <c r="L227" s="3">
        <v>0.88888888888888884</v>
      </c>
      <c r="M227" t="s">
        <v>928</v>
      </c>
      <c r="P227">
        <v>1</v>
      </c>
    </row>
    <row r="228" spans="1:16" ht="15.75" customHeight="1" x14ac:dyDescent="0.25">
      <c r="A228">
        <v>983</v>
      </c>
      <c r="B228" t="s">
        <v>929</v>
      </c>
      <c r="C228" t="s">
        <v>10</v>
      </c>
      <c r="D228" t="s">
        <v>930</v>
      </c>
      <c r="E228" s="1">
        <v>45123</v>
      </c>
      <c r="F228" t="s">
        <v>1</v>
      </c>
      <c r="G228" t="s">
        <v>2</v>
      </c>
      <c r="H228" t="s">
        <v>931</v>
      </c>
      <c r="I228" s="1">
        <v>45123</v>
      </c>
      <c r="J228" t="s">
        <v>932</v>
      </c>
      <c r="K228" t="s">
        <v>14</v>
      </c>
      <c r="L228" s="3">
        <v>0.44305555555555554</v>
      </c>
      <c r="M228" t="s">
        <v>922</v>
      </c>
      <c r="P228">
        <v>1</v>
      </c>
    </row>
    <row r="229" spans="1:16" ht="15.75" customHeight="1" x14ac:dyDescent="0.25">
      <c r="A229">
        <v>984</v>
      </c>
      <c r="B229" t="s">
        <v>933</v>
      </c>
      <c r="C229" t="s">
        <v>10</v>
      </c>
      <c r="D229" t="s">
        <v>934</v>
      </c>
      <c r="E229" s="1">
        <v>45123</v>
      </c>
      <c r="F229" t="s">
        <v>1</v>
      </c>
      <c r="G229" t="s">
        <v>2</v>
      </c>
      <c r="H229" t="s">
        <v>935</v>
      </c>
      <c r="I229" s="1">
        <v>45123</v>
      </c>
      <c r="J229" t="s">
        <v>936</v>
      </c>
      <c r="K229" t="s">
        <v>14</v>
      </c>
      <c r="L229" s="3">
        <v>0.45069444444444445</v>
      </c>
      <c r="M229" t="s">
        <v>922</v>
      </c>
      <c r="P229">
        <v>1</v>
      </c>
    </row>
    <row r="230" spans="1:16" ht="15.75" customHeight="1" x14ac:dyDescent="0.25">
      <c r="A230">
        <v>985</v>
      </c>
      <c r="B230" t="s">
        <v>13</v>
      </c>
      <c r="C230" t="s">
        <v>10</v>
      </c>
      <c r="D230" t="s">
        <v>236</v>
      </c>
      <c r="E230" s="1">
        <v>45123</v>
      </c>
      <c r="F230" t="s">
        <v>52</v>
      </c>
      <c r="G230" t="s">
        <v>49</v>
      </c>
      <c r="H230" t="s">
        <v>937</v>
      </c>
      <c r="I230" s="1">
        <v>45123</v>
      </c>
      <c r="J230" t="s">
        <v>938</v>
      </c>
      <c r="K230" t="s">
        <v>14</v>
      </c>
      <c r="L230" s="3">
        <v>0.45416666666666666</v>
      </c>
      <c r="M230" t="s">
        <v>922</v>
      </c>
      <c r="P230">
        <v>1</v>
      </c>
    </row>
    <row r="231" spans="1:16" ht="15.75" customHeight="1" x14ac:dyDescent="0.25">
      <c r="A231">
        <v>986</v>
      </c>
      <c r="B231" t="s">
        <v>939</v>
      </c>
      <c r="C231" t="s">
        <v>10</v>
      </c>
      <c r="D231" t="s">
        <v>940</v>
      </c>
      <c r="E231" s="1">
        <v>45123</v>
      </c>
      <c r="F231" t="s">
        <v>1</v>
      </c>
      <c r="G231" t="s">
        <v>2</v>
      </c>
      <c r="H231" t="s">
        <v>941</v>
      </c>
      <c r="I231" s="1">
        <v>45123</v>
      </c>
      <c r="J231" t="s">
        <v>942</v>
      </c>
      <c r="K231" t="s">
        <v>14</v>
      </c>
      <c r="L231" s="3">
        <v>0.44375000000000003</v>
      </c>
      <c r="M231" t="s">
        <v>922</v>
      </c>
      <c r="P231">
        <v>1</v>
      </c>
    </row>
    <row r="232" spans="1:16" ht="15.75" customHeight="1" x14ac:dyDescent="0.25">
      <c r="A232">
        <v>987</v>
      </c>
      <c r="B232" t="s">
        <v>134</v>
      </c>
      <c r="C232" t="s">
        <v>10</v>
      </c>
      <c r="D232" t="s">
        <v>148</v>
      </c>
      <c r="E232" s="1">
        <v>45123</v>
      </c>
      <c r="F232" t="s">
        <v>48</v>
      </c>
      <c r="G232" t="s">
        <v>49</v>
      </c>
      <c r="H232" t="s">
        <v>943</v>
      </c>
      <c r="I232" s="1">
        <v>45123</v>
      </c>
      <c r="J232" t="s">
        <v>944</v>
      </c>
      <c r="K232" t="s">
        <v>14</v>
      </c>
      <c r="L232" s="3">
        <v>0.46388888888888885</v>
      </c>
      <c r="M232" t="s">
        <v>922</v>
      </c>
      <c r="P232">
        <v>1</v>
      </c>
    </row>
    <row r="233" spans="1:16" ht="15.75" customHeight="1" x14ac:dyDescent="0.25">
      <c r="A233">
        <v>988</v>
      </c>
      <c r="B233" t="s">
        <v>198</v>
      </c>
      <c r="C233" t="s">
        <v>56</v>
      </c>
      <c r="D233" t="s">
        <v>491</v>
      </c>
      <c r="E233" s="1">
        <v>45124</v>
      </c>
      <c r="F233" t="s">
        <v>48</v>
      </c>
      <c r="G233" t="s">
        <v>49</v>
      </c>
      <c r="H233" t="s">
        <v>945</v>
      </c>
      <c r="I233" s="1">
        <v>45124</v>
      </c>
      <c r="J233" t="s">
        <v>946</v>
      </c>
      <c r="K233" t="s">
        <v>26</v>
      </c>
      <c r="L233" s="3">
        <v>0.35416666666666669</v>
      </c>
      <c r="M233" t="s">
        <v>947</v>
      </c>
      <c r="P233">
        <v>1</v>
      </c>
    </row>
    <row r="234" spans="1:16" ht="15.75" customHeight="1" x14ac:dyDescent="0.25">
      <c r="A234">
        <v>989</v>
      </c>
      <c r="B234" t="s">
        <v>196</v>
      </c>
      <c r="C234" t="s">
        <v>10</v>
      </c>
      <c r="D234" t="s">
        <v>197</v>
      </c>
      <c r="E234" s="1">
        <v>45125</v>
      </c>
      <c r="F234" t="s">
        <v>1</v>
      </c>
      <c r="G234" t="s">
        <v>2</v>
      </c>
      <c r="H234" t="s">
        <v>948</v>
      </c>
      <c r="I234" s="1">
        <v>45126</v>
      </c>
      <c r="J234" t="s">
        <v>949</v>
      </c>
      <c r="K234" t="s">
        <v>14</v>
      </c>
      <c r="L234" s="3">
        <v>0.82013888888888886</v>
      </c>
      <c r="M234" t="s">
        <v>950</v>
      </c>
      <c r="P234">
        <v>1</v>
      </c>
    </row>
    <row r="235" spans="1:16" ht="15.75" customHeight="1" x14ac:dyDescent="0.25">
      <c r="A235">
        <v>990</v>
      </c>
      <c r="B235" t="s">
        <v>540</v>
      </c>
      <c r="C235" t="s">
        <v>10</v>
      </c>
      <c r="D235" t="s">
        <v>541</v>
      </c>
      <c r="E235" s="1">
        <v>45126</v>
      </c>
      <c r="F235" t="s">
        <v>1</v>
      </c>
      <c r="G235" t="s">
        <v>2</v>
      </c>
      <c r="H235" t="s">
        <v>542</v>
      </c>
      <c r="I235" s="1">
        <v>45126</v>
      </c>
      <c r="J235" t="s">
        <v>951</v>
      </c>
      <c r="K235" t="s">
        <v>14</v>
      </c>
      <c r="L235" s="3">
        <v>0.82013888888888886</v>
      </c>
      <c r="M235" t="s">
        <v>952</v>
      </c>
      <c r="P235">
        <v>1</v>
      </c>
    </row>
    <row r="236" spans="1:16" ht="15.75" customHeight="1" x14ac:dyDescent="0.25">
      <c r="A236">
        <v>991</v>
      </c>
      <c r="B236" t="s">
        <v>190</v>
      </c>
      <c r="C236" t="s">
        <v>192</v>
      </c>
      <c r="D236" t="s">
        <v>191</v>
      </c>
      <c r="E236" s="1">
        <v>45127</v>
      </c>
      <c r="F236" t="s">
        <v>1</v>
      </c>
      <c r="G236" t="s">
        <v>2</v>
      </c>
      <c r="H236" t="s">
        <v>953</v>
      </c>
      <c r="I236" s="1">
        <v>45127</v>
      </c>
      <c r="J236" t="s">
        <v>954</v>
      </c>
      <c r="K236" t="s">
        <v>26</v>
      </c>
      <c r="L236" s="3">
        <v>0.33819444444444446</v>
      </c>
      <c r="M236" t="s">
        <v>955</v>
      </c>
      <c r="P236">
        <v>1</v>
      </c>
    </row>
    <row r="237" spans="1:16" ht="15.75" customHeight="1" x14ac:dyDescent="0.25">
      <c r="A237">
        <v>992</v>
      </c>
      <c r="B237" t="s">
        <v>956</v>
      </c>
      <c r="C237" t="s">
        <v>192</v>
      </c>
      <c r="D237" t="s">
        <v>957</v>
      </c>
      <c r="E237" s="1">
        <v>45127</v>
      </c>
      <c r="F237" t="s">
        <v>1</v>
      </c>
      <c r="G237" t="s">
        <v>2</v>
      </c>
      <c r="H237" t="s">
        <v>958</v>
      </c>
      <c r="I237" s="1">
        <v>45127</v>
      </c>
      <c r="J237" t="s">
        <v>959</v>
      </c>
      <c r="K237" t="s">
        <v>26</v>
      </c>
      <c r="L237" s="3">
        <v>0.34166666666666662</v>
      </c>
      <c r="M237" t="s">
        <v>955</v>
      </c>
      <c r="P237">
        <v>1</v>
      </c>
    </row>
    <row r="238" spans="1:16" ht="15.75" customHeight="1" x14ac:dyDescent="0.25">
      <c r="A238">
        <v>993</v>
      </c>
      <c r="B238" t="s">
        <v>11</v>
      </c>
      <c r="C238" t="s">
        <v>56</v>
      </c>
      <c r="D238" t="s">
        <v>89</v>
      </c>
      <c r="E238" s="1">
        <v>45127</v>
      </c>
      <c r="F238" t="s">
        <v>1</v>
      </c>
      <c r="G238" t="s">
        <v>2</v>
      </c>
      <c r="H238" t="s">
        <v>508</v>
      </c>
      <c r="I238" s="1">
        <v>45128</v>
      </c>
      <c r="J238" t="s">
        <v>960</v>
      </c>
      <c r="K238" t="s">
        <v>26</v>
      </c>
      <c r="L238" s="3">
        <v>0.49305555555555558</v>
      </c>
      <c r="M238" t="s">
        <v>961</v>
      </c>
      <c r="P238">
        <v>1</v>
      </c>
    </row>
    <row r="239" spans="1:16" ht="15.75" customHeight="1" x14ac:dyDescent="0.25">
      <c r="A239">
        <v>994</v>
      </c>
      <c r="B239" t="s">
        <v>840</v>
      </c>
      <c r="C239" t="s">
        <v>4</v>
      </c>
      <c r="D239" t="s">
        <v>962</v>
      </c>
      <c r="E239" s="1">
        <v>45113</v>
      </c>
      <c r="F239" t="s">
        <v>48</v>
      </c>
      <c r="G239" t="s">
        <v>2</v>
      </c>
      <c r="H239" t="s">
        <v>222</v>
      </c>
      <c r="I239" s="1">
        <v>45128</v>
      </c>
      <c r="J239" t="s">
        <v>963</v>
      </c>
      <c r="K239" t="s">
        <v>193</v>
      </c>
      <c r="L239" s="3">
        <v>0.37361111111111112</v>
      </c>
      <c r="M239" t="s">
        <v>964</v>
      </c>
      <c r="P239">
        <v>1</v>
      </c>
    </row>
    <row r="240" spans="1:16" ht="15.75" customHeight="1" x14ac:dyDescent="0.25">
      <c r="A240">
        <v>995</v>
      </c>
      <c r="B240" t="s">
        <v>269</v>
      </c>
      <c r="C240" t="s">
        <v>4</v>
      </c>
      <c r="D240" t="s">
        <v>965</v>
      </c>
      <c r="E240" s="1">
        <v>45113</v>
      </c>
      <c r="F240" t="s">
        <v>1</v>
      </c>
      <c r="G240" t="s">
        <v>2</v>
      </c>
      <c r="H240" t="s">
        <v>222</v>
      </c>
      <c r="I240" s="1">
        <v>45128</v>
      </c>
      <c r="J240" t="s">
        <v>966</v>
      </c>
      <c r="K240" t="s">
        <v>193</v>
      </c>
      <c r="L240" s="3">
        <v>0.38055555555555554</v>
      </c>
      <c r="M240" s="4" t="s">
        <v>967</v>
      </c>
      <c r="P240">
        <v>1</v>
      </c>
    </row>
    <row r="241" spans="1:16" ht="15.75" customHeight="1" x14ac:dyDescent="0.25">
      <c r="A241">
        <v>996</v>
      </c>
      <c r="B241" t="s">
        <v>51</v>
      </c>
      <c r="C241" t="s">
        <v>4</v>
      </c>
      <c r="D241" t="s">
        <v>179</v>
      </c>
      <c r="E241" s="1">
        <v>45120</v>
      </c>
      <c r="F241" t="s">
        <v>48</v>
      </c>
      <c r="G241" t="s">
        <v>2</v>
      </c>
      <c r="H241" t="s">
        <v>222</v>
      </c>
      <c r="I241" s="1">
        <v>45128</v>
      </c>
      <c r="J241" t="s">
        <v>968</v>
      </c>
      <c r="K241" t="s">
        <v>193</v>
      </c>
      <c r="L241" s="3">
        <v>0.36249999999999999</v>
      </c>
      <c r="M241" s="4" t="s">
        <v>969</v>
      </c>
      <c r="P241">
        <v>1</v>
      </c>
    </row>
    <row r="242" spans="1:16" ht="15.75" customHeight="1" x14ac:dyDescent="0.25">
      <c r="A242">
        <v>997</v>
      </c>
      <c r="B242" t="s">
        <v>51</v>
      </c>
      <c r="C242" t="s">
        <v>4</v>
      </c>
      <c r="D242" t="s">
        <v>179</v>
      </c>
      <c r="E242" s="1">
        <v>45127</v>
      </c>
      <c r="F242" t="s">
        <v>52</v>
      </c>
      <c r="G242" t="s">
        <v>2</v>
      </c>
      <c r="H242" t="s">
        <v>222</v>
      </c>
      <c r="I242" s="1">
        <v>45128</v>
      </c>
      <c r="J242" t="s">
        <v>970</v>
      </c>
      <c r="K242" t="s">
        <v>193</v>
      </c>
      <c r="L242" s="3">
        <v>0.36319444444444443</v>
      </c>
      <c r="M242" s="4" t="s">
        <v>971</v>
      </c>
      <c r="P242">
        <v>1</v>
      </c>
    </row>
    <row r="243" spans="1:16" ht="15.75" customHeight="1" x14ac:dyDescent="0.25">
      <c r="A243">
        <v>998</v>
      </c>
      <c r="B243" t="s">
        <v>972</v>
      </c>
      <c r="C243" t="s">
        <v>4</v>
      </c>
      <c r="D243" t="s">
        <v>973</v>
      </c>
      <c r="E243" s="1">
        <v>45127</v>
      </c>
      <c r="F243" t="s">
        <v>1</v>
      </c>
      <c r="G243" t="s">
        <v>2</v>
      </c>
      <c r="H243" t="s">
        <v>222</v>
      </c>
      <c r="I243" s="1">
        <v>45128</v>
      </c>
      <c r="J243" t="s">
        <v>974</v>
      </c>
      <c r="K243" t="s">
        <v>193</v>
      </c>
      <c r="L243" s="3">
        <v>0.42291666666666666</v>
      </c>
      <c r="M243" s="4" t="s">
        <v>975</v>
      </c>
      <c r="P243">
        <v>1</v>
      </c>
    </row>
    <row r="244" spans="1:16" ht="15.75" customHeight="1" x14ac:dyDescent="0.25">
      <c r="A244">
        <v>999</v>
      </c>
      <c r="B244" t="s">
        <v>92</v>
      </c>
      <c r="C244" t="s">
        <v>4</v>
      </c>
      <c r="D244" t="s">
        <v>208</v>
      </c>
      <c r="E244" s="1">
        <v>45127</v>
      </c>
      <c r="F244" t="s">
        <v>48</v>
      </c>
      <c r="G244" t="s">
        <v>49</v>
      </c>
      <c r="H244" t="s">
        <v>222</v>
      </c>
      <c r="I244" s="1">
        <v>45128</v>
      </c>
      <c r="J244" t="s">
        <v>976</v>
      </c>
      <c r="K244" t="s">
        <v>23</v>
      </c>
      <c r="L244" s="3">
        <v>0.42569444444444443</v>
      </c>
      <c r="M244" t="s">
        <v>977</v>
      </c>
      <c r="P244">
        <v>1</v>
      </c>
    </row>
    <row r="245" spans="1:16" ht="15.75" customHeight="1" x14ac:dyDescent="0.25">
      <c r="A245">
        <v>1000</v>
      </c>
      <c r="B245" t="s">
        <v>72</v>
      </c>
      <c r="C245" t="s">
        <v>4</v>
      </c>
      <c r="D245" t="s">
        <v>95</v>
      </c>
      <c r="E245" s="1">
        <v>45127</v>
      </c>
      <c r="F245" t="s">
        <v>1</v>
      </c>
      <c r="G245" t="s">
        <v>2</v>
      </c>
      <c r="H245" t="s">
        <v>222</v>
      </c>
      <c r="I245" s="1">
        <v>45128</v>
      </c>
      <c r="J245" t="s">
        <v>978</v>
      </c>
      <c r="K245" t="s">
        <v>23</v>
      </c>
      <c r="L245" s="3">
        <v>0.41805555555555557</v>
      </c>
      <c r="M245" t="s">
        <v>979</v>
      </c>
      <c r="P245">
        <v>1</v>
      </c>
    </row>
    <row r="246" spans="1:16" ht="15.75" customHeight="1" x14ac:dyDescent="0.25">
      <c r="A246">
        <v>1001</v>
      </c>
      <c r="B246" t="s">
        <v>269</v>
      </c>
      <c r="C246" t="s">
        <v>4</v>
      </c>
      <c r="D246" t="s">
        <v>965</v>
      </c>
      <c r="E246" s="1">
        <v>45127</v>
      </c>
      <c r="F246" t="s">
        <v>48</v>
      </c>
      <c r="G246" t="s">
        <v>49</v>
      </c>
      <c r="H246" t="s">
        <v>222</v>
      </c>
      <c r="I246" s="1">
        <v>45128</v>
      </c>
      <c r="J246" t="s">
        <v>980</v>
      </c>
      <c r="K246" t="s">
        <v>23</v>
      </c>
      <c r="L246" s="3">
        <v>0.41736111111111113</v>
      </c>
      <c r="M246" t="s">
        <v>981</v>
      </c>
      <c r="P246">
        <v>1</v>
      </c>
    </row>
    <row r="247" spans="1:16" ht="15.75" customHeight="1" x14ac:dyDescent="0.25">
      <c r="A247">
        <v>1002</v>
      </c>
      <c r="B247" t="s">
        <v>982</v>
      </c>
      <c r="C247" t="s">
        <v>10</v>
      </c>
      <c r="D247" t="s">
        <v>983</v>
      </c>
      <c r="E247" s="1">
        <v>45130</v>
      </c>
      <c r="F247" t="s">
        <v>1</v>
      </c>
      <c r="G247" t="s">
        <v>2</v>
      </c>
      <c r="H247" t="s">
        <v>984</v>
      </c>
      <c r="I247" s="1">
        <v>45131</v>
      </c>
      <c r="J247" t="s">
        <v>985</v>
      </c>
      <c r="K247" t="s">
        <v>14</v>
      </c>
      <c r="L247" s="3">
        <v>0.54166666666666663</v>
      </c>
      <c r="M247" t="s">
        <v>986</v>
      </c>
      <c r="P247">
        <v>1</v>
      </c>
    </row>
    <row r="248" spans="1:16" ht="15.75" customHeight="1" x14ac:dyDescent="0.25">
      <c r="A248">
        <v>1003</v>
      </c>
      <c r="B248" t="s">
        <v>987</v>
      </c>
      <c r="C248" t="s">
        <v>4</v>
      </c>
      <c r="D248" t="s">
        <v>988</v>
      </c>
      <c r="E248" s="1">
        <v>45131</v>
      </c>
      <c r="F248" t="s">
        <v>1</v>
      </c>
      <c r="G248" t="s">
        <v>2</v>
      </c>
      <c r="H248" t="s">
        <v>989</v>
      </c>
      <c r="I248" s="1">
        <v>45131</v>
      </c>
      <c r="J248" t="s">
        <v>990</v>
      </c>
      <c r="K248" t="s">
        <v>147</v>
      </c>
      <c r="L248" t="s">
        <v>991</v>
      </c>
      <c r="M248" t="s">
        <v>992</v>
      </c>
      <c r="P248">
        <v>1</v>
      </c>
    </row>
    <row r="249" spans="1:16" ht="15.75" customHeight="1" x14ac:dyDescent="0.25">
      <c r="A249">
        <v>1004</v>
      </c>
      <c r="B249" t="s">
        <v>993</v>
      </c>
      <c r="C249" t="s">
        <v>24</v>
      </c>
      <c r="D249" t="s">
        <v>994</v>
      </c>
      <c r="E249" s="1">
        <v>45132</v>
      </c>
      <c r="F249" t="s">
        <v>1</v>
      </c>
      <c r="H249" t="s">
        <v>995</v>
      </c>
      <c r="I249" s="1">
        <v>45133</v>
      </c>
      <c r="J249" t="s">
        <v>996</v>
      </c>
      <c r="K249" t="s">
        <v>91</v>
      </c>
      <c r="L249" s="3">
        <v>0.41666666666666669</v>
      </c>
      <c r="M249" t="s">
        <v>997</v>
      </c>
      <c r="P249">
        <v>1</v>
      </c>
    </row>
    <row r="250" spans="1:16" ht="15.75" customHeight="1" x14ac:dyDescent="0.25">
      <c r="A250">
        <v>1005</v>
      </c>
      <c r="B250" t="s">
        <v>998</v>
      </c>
      <c r="C250" t="s">
        <v>24</v>
      </c>
      <c r="D250" t="s">
        <v>999</v>
      </c>
      <c r="E250" s="1">
        <v>45128</v>
      </c>
      <c r="F250" t="s">
        <v>1</v>
      </c>
      <c r="G250" t="s">
        <v>2</v>
      </c>
      <c r="H250" t="s">
        <v>1000</v>
      </c>
      <c r="I250" s="1">
        <v>45133</v>
      </c>
      <c r="J250" t="s">
        <v>1001</v>
      </c>
      <c r="K250" t="s">
        <v>847</v>
      </c>
      <c r="L250" s="3">
        <v>0.55069444444444449</v>
      </c>
      <c r="M250" t="s">
        <v>1002</v>
      </c>
      <c r="P250">
        <v>1</v>
      </c>
    </row>
    <row r="251" spans="1:16" ht="15.75" customHeight="1" x14ac:dyDescent="0.25">
      <c r="A251">
        <v>1006</v>
      </c>
      <c r="B251" t="s">
        <v>134</v>
      </c>
      <c r="C251" t="s">
        <v>1003</v>
      </c>
      <c r="D251" t="s">
        <v>135</v>
      </c>
      <c r="E251" s="1">
        <v>45125</v>
      </c>
      <c r="F251" t="s">
        <v>29</v>
      </c>
      <c r="G251" t="s">
        <v>49</v>
      </c>
      <c r="H251" t="s">
        <v>1004</v>
      </c>
      <c r="I251" s="1">
        <v>45135</v>
      </c>
      <c r="J251" t="s">
        <v>1005</v>
      </c>
      <c r="K251" t="s">
        <v>847</v>
      </c>
      <c r="L251" s="3">
        <v>0.59722222222222221</v>
      </c>
      <c r="M251" s="4" t="s">
        <v>1006</v>
      </c>
      <c r="P251">
        <v>1</v>
      </c>
    </row>
    <row r="252" spans="1:16" ht="15.75" customHeight="1" x14ac:dyDescent="0.25">
      <c r="A252">
        <v>1007</v>
      </c>
      <c r="B252" t="s">
        <v>1007</v>
      </c>
      <c r="C252" t="s">
        <v>10</v>
      </c>
      <c r="D252" t="s">
        <v>1008</v>
      </c>
      <c r="E252" s="1">
        <v>45135</v>
      </c>
      <c r="F252" t="s">
        <v>1</v>
      </c>
      <c r="G252" t="s">
        <v>2</v>
      </c>
      <c r="H252" t="s">
        <v>1009</v>
      </c>
      <c r="I252" s="1">
        <v>45136</v>
      </c>
      <c r="J252" t="s">
        <v>1010</v>
      </c>
      <c r="K252" t="s">
        <v>14</v>
      </c>
      <c r="L252" s="3">
        <v>0.85069444444444453</v>
      </c>
      <c r="M252" t="s">
        <v>1011</v>
      </c>
      <c r="P252">
        <v>1</v>
      </c>
    </row>
    <row r="253" spans="1:16" ht="15.75" customHeight="1" x14ac:dyDescent="0.25">
      <c r="A253">
        <v>1008</v>
      </c>
      <c r="B253" t="s">
        <v>36</v>
      </c>
      <c r="C253" t="s">
        <v>10</v>
      </c>
      <c r="D253" t="s">
        <v>125</v>
      </c>
      <c r="E253" s="1">
        <v>45135</v>
      </c>
      <c r="F253" t="s">
        <v>1</v>
      </c>
      <c r="G253" t="s">
        <v>2</v>
      </c>
      <c r="H253" t="s">
        <v>1012</v>
      </c>
      <c r="I253" s="1">
        <v>45136</v>
      </c>
      <c r="J253" t="s">
        <v>1013</v>
      </c>
      <c r="K253" t="s">
        <v>14</v>
      </c>
      <c r="L253" s="3">
        <v>0.84444444444444444</v>
      </c>
      <c r="M253" t="s">
        <v>1011</v>
      </c>
      <c r="P253">
        <v>1</v>
      </c>
    </row>
    <row r="254" spans="1:16" ht="15.75" customHeight="1" x14ac:dyDescent="0.25">
      <c r="A254">
        <v>1009</v>
      </c>
      <c r="B254" t="s">
        <v>1014</v>
      </c>
      <c r="C254" t="s">
        <v>4</v>
      </c>
      <c r="D254" t="s">
        <v>1015</v>
      </c>
      <c r="E254" s="1">
        <v>45140</v>
      </c>
      <c r="F254" t="s">
        <v>1</v>
      </c>
      <c r="H254" t="s">
        <v>1016</v>
      </c>
      <c r="I254" s="1">
        <v>45140</v>
      </c>
      <c r="J254" t="s">
        <v>1017</v>
      </c>
      <c r="K254" t="s">
        <v>91</v>
      </c>
      <c r="L254" s="3">
        <v>0.40972222222222227</v>
      </c>
      <c r="M254" t="s">
        <v>1018</v>
      </c>
      <c r="P254">
        <v>1</v>
      </c>
    </row>
    <row r="255" spans="1:16" ht="15.75" customHeight="1" x14ac:dyDescent="0.25">
      <c r="A255">
        <v>1010</v>
      </c>
      <c r="B255" t="s">
        <v>1019</v>
      </c>
      <c r="C255" t="s">
        <v>4</v>
      </c>
      <c r="D255" t="s">
        <v>1020</v>
      </c>
      <c r="E255" s="1">
        <v>45140</v>
      </c>
      <c r="F255" t="s">
        <v>1</v>
      </c>
      <c r="H255" t="s">
        <v>1021</v>
      </c>
      <c r="I255" s="1">
        <v>45140</v>
      </c>
      <c r="J255" t="s">
        <v>1022</v>
      </c>
      <c r="K255" t="s">
        <v>91</v>
      </c>
      <c r="L255" s="3">
        <v>0.40972222222222227</v>
      </c>
      <c r="M255" t="s">
        <v>1018</v>
      </c>
      <c r="P255">
        <v>1</v>
      </c>
    </row>
    <row r="256" spans="1:16" ht="15.75" customHeight="1" x14ac:dyDescent="0.25">
      <c r="A256">
        <v>1011</v>
      </c>
      <c r="B256" t="s">
        <v>1023</v>
      </c>
      <c r="C256" t="s">
        <v>4</v>
      </c>
      <c r="D256" t="s">
        <v>1024</v>
      </c>
      <c r="E256" s="1">
        <v>45140</v>
      </c>
      <c r="F256" t="s">
        <v>1</v>
      </c>
      <c r="H256" t="s">
        <v>1021</v>
      </c>
      <c r="I256" s="1">
        <v>45140</v>
      </c>
      <c r="J256" t="s">
        <v>1025</v>
      </c>
      <c r="K256" t="s">
        <v>91</v>
      </c>
      <c r="L256" s="3">
        <v>0.40972222222222227</v>
      </c>
      <c r="M256" t="s">
        <v>1018</v>
      </c>
      <c r="P256">
        <v>1</v>
      </c>
    </row>
    <row r="257" spans="1:16" ht="15.75" customHeight="1" x14ac:dyDescent="0.25">
      <c r="A257">
        <v>1012</v>
      </c>
      <c r="B257" t="s">
        <v>1026</v>
      </c>
      <c r="C257" t="s">
        <v>10</v>
      </c>
      <c r="D257" t="s">
        <v>1027</v>
      </c>
      <c r="E257" s="1">
        <v>45135</v>
      </c>
      <c r="F257" t="s">
        <v>1</v>
      </c>
      <c r="G257" t="s">
        <v>2</v>
      </c>
      <c r="H257" t="s">
        <v>1028</v>
      </c>
      <c r="I257" s="1">
        <v>45140</v>
      </c>
      <c r="J257" t="s">
        <v>1029</v>
      </c>
      <c r="K257" t="s">
        <v>14</v>
      </c>
      <c r="L257" s="3">
        <v>0.8965277777777777</v>
      </c>
      <c r="M257" t="s">
        <v>1030</v>
      </c>
      <c r="P257">
        <v>1</v>
      </c>
    </row>
    <row r="258" spans="1:16" ht="15.75" customHeight="1" x14ac:dyDescent="0.25">
      <c r="A258">
        <v>1013</v>
      </c>
      <c r="B258" t="s">
        <v>1031</v>
      </c>
      <c r="C258" t="s">
        <v>10</v>
      </c>
      <c r="D258" t="s">
        <v>1032</v>
      </c>
      <c r="E258" s="1">
        <v>45135</v>
      </c>
      <c r="F258" t="s">
        <v>1</v>
      </c>
      <c r="G258" t="s">
        <v>2</v>
      </c>
      <c r="H258" t="s">
        <v>1033</v>
      </c>
      <c r="I258" s="1">
        <v>45140</v>
      </c>
      <c r="J258" t="s">
        <v>1034</v>
      </c>
      <c r="K258" t="s">
        <v>14</v>
      </c>
      <c r="L258" s="3">
        <v>0.89513888888888893</v>
      </c>
      <c r="M258" t="s">
        <v>1030</v>
      </c>
      <c r="P258">
        <v>1</v>
      </c>
    </row>
    <row r="259" spans="1:16" ht="15.75" customHeight="1" x14ac:dyDescent="0.25">
      <c r="A259">
        <v>1014</v>
      </c>
      <c r="B259" t="s">
        <v>31</v>
      </c>
      <c r="C259" t="s">
        <v>10</v>
      </c>
      <c r="D259" t="s">
        <v>112</v>
      </c>
      <c r="E259" s="1">
        <v>45135</v>
      </c>
      <c r="F259" t="s">
        <v>1</v>
      </c>
      <c r="G259" t="s">
        <v>2</v>
      </c>
      <c r="H259" t="s">
        <v>1035</v>
      </c>
      <c r="I259" s="1">
        <v>45140</v>
      </c>
      <c r="J259" t="s">
        <v>1036</v>
      </c>
      <c r="K259" t="s">
        <v>14</v>
      </c>
      <c r="L259" s="3">
        <v>0.89444444444444438</v>
      </c>
      <c r="M259" t="s">
        <v>1030</v>
      </c>
      <c r="P259">
        <v>1</v>
      </c>
    </row>
    <row r="260" spans="1:16" ht="15.75" customHeight="1" x14ac:dyDescent="0.25">
      <c r="A260">
        <v>1015</v>
      </c>
      <c r="B260" t="s">
        <v>1037</v>
      </c>
      <c r="C260" t="s">
        <v>10</v>
      </c>
      <c r="D260" t="s">
        <v>1038</v>
      </c>
      <c r="E260" s="1">
        <v>45136</v>
      </c>
      <c r="F260" t="s">
        <v>1</v>
      </c>
      <c r="G260" t="s">
        <v>2</v>
      </c>
      <c r="H260" t="s">
        <v>1039</v>
      </c>
      <c r="I260" s="1">
        <v>45140</v>
      </c>
      <c r="J260" t="s">
        <v>1040</v>
      </c>
      <c r="K260" t="s">
        <v>54</v>
      </c>
      <c r="L260" s="3">
        <v>0.57152777777777775</v>
      </c>
      <c r="M260" t="s">
        <v>1041</v>
      </c>
      <c r="P260">
        <v>1</v>
      </c>
    </row>
    <row r="261" spans="1:16" ht="15.75" customHeight="1" x14ac:dyDescent="0.25">
      <c r="A261">
        <v>1016</v>
      </c>
      <c r="B261" t="s">
        <v>1042</v>
      </c>
      <c r="C261" t="s">
        <v>4</v>
      </c>
      <c r="D261" t="s">
        <v>1043</v>
      </c>
      <c r="E261" s="1">
        <v>45142</v>
      </c>
      <c r="F261" t="s">
        <v>1</v>
      </c>
      <c r="G261" t="s">
        <v>2</v>
      </c>
      <c r="H261" t="s">
        <v>1044</v>
      </c>
      <c r="I261" s="1">
        <v>45142</v>
      </c>
      <c r="J261" t="s">
        <v>1045</v>
      </c>
      <c r="K261" t="s">
        <v>147</v>
      </c>
      <c r="L261" s="3">
        <v>8.6111111111111124E-2</v>
      </c>
      <c r="M261" t="s">
        <v>1046</v>
      </c>
      <c r="P261">
        <v>1</v>
      </c>
    </row>
    <row r="262" spans="1:16" ht="15.75" customHeight="1" x14ac:dyDescent="0.25">
      <c r="A262">
        <v>1017</v>
      </c>
      <c r="B262" t="s">
        <v>44</v>
      </c>
      <c r="C262" t="s">
        <v>4</v>
      </c>
      <c r="D262" t="s">
        <v>1047</v>
      </c>
      <c r="E262" s="1">
        <v>45139</v>
      </c>
      <c r="F262" t="s">
        <v>52</v>
      </c>
      <c r="H262" t="s">
        <v>1048</v>
      </c>
      <c r="I262" s="1">
        <v>45142</v>
      </c>
      <c r="J262" t="s">
        <v>1049</v>
      </c>
      <c r="K262" t="s">
        <v>193</v>
      </c>
      <c r="L262" s="3">
        <v>0.36736111111111108</v>
      </c>
      <c r="M262" t="s">
        <v>1050</v>
      </c>
      <c r="P262">
        <v>1</v>
      </c>
    </row>
    <row r="263" spans="1:16" ht="15.75" customHeight="1" x14ac:dyDescent="0.25">
      <c r="A263">
        <v>1018</v>
      </c>
      <c r="B263" t="s">
        <v>1051</v>
      </c>
      <c r="C263" t="s">
        <v>4</v>
      </c>
      <c r="D263" t="s">
        <v>1052</v>
      </c>
      <c r="E263" s="1">
        <v>45140</v>
      </c>
      <c r="F263" t="s">
        <v>1</v>
      </c>
      <c r="H263" t="s">
        <v>1053</v>
      </c>
      <c r="I263" s="1">
        <v>45145</v>
      </c>
      <c r="J263" t="s">
        <v>1054</v>
      </c>
      <c r="K263" t="s">
        <v>91</v>
      </c>
      <c r="L263" s="3">
        <v>0.40625</v>
      </c>
      <c r="M263" t="s">
        <v>1055</v>
      </c>
      <c r="P263">
        <v>1</v>
      </c>
    </row>
    <row r="264" spans="1:16" ht="15.75" customHeight="1" x14ac:dyDescent="0.25">
      <c r="A264">
        <v>1019</v>
      </c>
      <c r="B264" t="s">
        <v>51</v>
      </c>
      <c r="C264" t="s">
        <v>4</v>
      </c>
      <c r="D264" t="s">
        <v>284</v>
      </c>
      <c r="E264" s="1">
        <v>45140</v>
      </c>
      <c r="F264" t="s">
        <v>64</v>
      </c>
      <c r="H264" t="s">
        <v>1056</v>
      </c>
      <c r="I264" s="1">
        <v>45145</v>
      </c>
      <c r="J264" t="s">
        <v>1057</v>
      </c>
      <c r="K264" t="s">
        <v>23</v>
      </c>
      <c r="L264" s="3">
        <v>0.41597222222222219</v>
      </c>
      <c r="M264" t="s">
        <v>1058</v>
      </c>
      <c r="P264">
        <v>1</v>
      </c>
    </row>
    <row r="265" spans="1:16" ht="15.75" customHeight="1" x14ac:dyDescent="0.25">
      <c r="A265">
        <v>1020</v>
      </c>
      <c r="B265" t="s">
        <v>79</v>
      </c>
      <c r="C265" t="s">
        <v>4</v>
      </c>
      <c r="D265" t="s">
        <v>1059</v>
      </c>
      <c r="E265" s="1">
        <v>45145</v>
      </c>
      <c r="F265" t="s">
        <v>48</v>
      </c>
      <c r="H265" t="s">
        <v>162</v>
      </c>
      <c r="I265" s="1">
        <v>45146</v>
      </c>
      <c r="J265" t="s">
        <v>1060</v>
      </c>
      <c r="K265" t="s">
        <v>53</v>
      </c>
      <c r="L265" s="3">
        <v>0.42152777777777778</v>
      </c>
      <c r="M265" t="s">
        <v>1061</v>
      </c>
      <c r="P265">
        <v>1</v>
      </c>
    </row>
    <row r="266" spans="1:16" ht="15.75" customHeight="1" x14ac:dyDescent="0.25">
      <c r="A266">
        <v>1021</v>
      </c>
      <c r="B266" t="s">
        <v>266</v>
      </c>
      <c r="C266" t="s">
        <v>4</v>
      </c>
      <c r="D266" t="s">
        <v>267</v>
      </c>
      <c r="E266" s="1">
        <v>45132</v>
      </c>
      <c r="F266" t="s">
        <v>48</v>
      </c>
      <c r="H266" t="s">
        <v>184</v>
      </c>
      <c r="I266" s="1">
        <v>45146</v>
      </c>
      <c r="J266" t="s">
        <v>1062</v>
      </c>
      <c r="K266" t="s">
        <v>23</v>
      </c>
      <c r="L266" s="3">
        <v>0.36041666666666666</v>
      </c>
      <c r="M266" t="s">
        <v>1063</v>
      </c>
      <c r="P266">
        <v>1</v>
      </c>
    </row>
    <row r="267" spans="1:16" ht="15.75" customHeight="1" x14ac:dyDescent="0.25">
      <c r="A267">
        <v>1022</v>
      </c>
      <c r="B267" t="s">
        <v>123</v>
      </c>
      <c r="C267" t="s">
        <v>10</v>
      </c>
      <c r="D267" t="s">
        <v>124</v>
      </c>
      <c r="E267" s="1">
        <v>45142</v>
      </c>
      <c r="F267" t="s">
        <v>48</v>
      </c>
      <c r="G267" t="s">
        <v>49</v>
      </c>
      <c r="H267" t="s">
        <v>1064</v>
      </c>
      <c r="I267" s="1">
        <v>45146</v>
      </c>
      <c r="J267" t="s">
        <v>1065</v>
      </c>
      <c r="K267" t="s">
        <v>847</v>
      </c>
      <c r="L267" s="3">
        <v>0.84861111111111109</v>
      </c>
      <c r="M267" t="s">
        <v>1066</v>
      </c>
      <c r="P267">
        <v>1</v>
      </c>
    </row>
    <row r="268" spans="1:16" ht="15.75" customHeight="1" x14ac:dyDescent="0.25">
      <c r="A268">
        <v>1023</v>
      </c>
      <c r="B268" t="s">
        <v>51</v>
      </c>
      <c r="C268" t="s">
        <v>4</v>
      </c>
      <c r="D268" t="s">
        <v>400</v>
      </c>
      <c r="E268" s="1">
        <v>45145</v>
      </c>
      <c r="F268" t="s">
        <v>77</v>
      </c>
      <c r="H268" t="s">
        <v>1067</v>
      </c>
      <c r="I268" s="1">
        <v>45147</v>
      </c>
      <c r="J268" t="s">
        <v>1068</v>
      </c>
      <c r="K268" t="s">
        <v>53</v>
      </c>
      <c r="L268" s="3">
        <v>0.36944444444444446</v>
      </c>
      <c r="M268" t="s">
        <v>1069</v>
      </c>
      <c r="P268">
        <v>1</v>
      </c>
    </row>
    <row r="269" spans="1:16" ht="15.75" customHeight="1" x14ac:dyDescent="0.25">
      <c r="A269">
        <v>1024</v>
      </c>
      <c r="B269" t="s">
        <v>134</v>
      </c>
      <c r="C269" t="s">
        <v>28</v>
      </c>
      <c r="D269" t="s">
        <v>135</v>
      </c>
      <c r="E269" s="1">
        <v>45178</v>
      </c>
      <c r="F269" t="s">
        <v>1</v>
      </c>
      <c r="G269" t="s">
        <v>2</v>
      </c>
      <c r="H269" t="s">
        <v>1070</v>
      </c>
      <c r="I269" s="1">
        <v>45147</v>
      </c>
      <c r="J269" t="s">
        <v>1071</v>
      </c>
      <c r="K269" t="s">
        <v>147</v>
      </c>
      <c r="L269" s="3">
        <v>0.18819444444444444</v>
      </c>
      <c r="M269" t="s">
        <v>1072</v>
      </c>
      <c r="P269">
        <v>1</v>
      </c>
    </row>
    <row r="270" spans="1:16" ht="15.75" customHeight="1" x14ac:dyDescent="0.25">
      <c r="A270">
        <v>1025</v>
      </c>
      <c r="B270" t="s">
        <v>139</v>
      </c>
      <c r="C270" t="s">
        <v>163</v>
      </c>
      <c r="D270" t="s">
        <v>140</v>
      </c>
      <c r="E270" s="1">
        <v>45138</v>
      </c>
      <c r="F270" t="s">
        <v>1</v>
      </c>
      <c r="G270" t="s">
        <v>2</v>
      </c>
      <c r="H270" t="s">
        <v>1073</v>
      </c>
      <c r="I270" s="1">
        <v>45153</v>
      </c>
      <c r="J270" t="s">
        <v>1074</v>
      </c>
      <c r="K270" t="s">
        <v>847</v>
      </c>
      <c r="L270" s="3">
        <v>0.51597222222222217</v>
      </c>
      <c r="M270" s="4" t="s">
        <v>1075</v>
      </c>
      <c r="P270">
        <v>1</v>
      </c>
    </row>
    <row r="271" spans="1:16" ht="15.75" customHeight="1" x14ac:dyDescent="0.25">
      <c r="A271">
        <v>1026</v>
      </c>
      <c r="B271" t="s">
        <v>6</v>
      </c>
      <c r="C271" t="s">
        <v>176</v>
      </c>
      <c r="D271" t="s">
        <v>94</v>
      </c>
      <c r="E271" s="1">
        <v>45152</v>
      </c>
      <c r="F271" t="s">
        <v>1</v>
      </c>
      <c r="G271" t="s">
        <v>2</v>
      </c>
      <c r="H271" t="s">
        <v>1076</v>
      </c>
      <c r="I271" s="1">
        <v>45153</v>
      </c>
      <c r="J271" t="s">
        <v>1077</v>
      </c>
      <c r="K271" t="s">
        <v>847</v>
      </c>
      <c r="L271" s="3">
        <v>0.83819444444444446</v>
      </c>
      <c r="M271" s="4" t="s">
        <v>1078</v>
      </c>
      <c r="P271">
        <v>1</v>
      </c>
    </row>
    <row r="272" spans="1:16" ht="15.75" customHeight="1" x14ac:dyDescent="0.25">
      <c r="A272">
        <v>1027</v>
      </c>
      <c r="B272" t="s">
        <v>1079</v>
      </c>
      <c r="C272" t="s">
        <v>199</v>
      </c>
      <c r="D272" t="s">
        <v>1080</v>
      </c>
      <c r="E272" s="1">
        <v>45152</v>
      </c>
      <c r="F272" t="s">
        <v>1</v>
      </c>
      <c r="G272" t="s">
        <v>2</v>
      </c>
      <c r="H272" t="s">
        <v>1081</v>
      </c>
      <c r="I272" s="1">
        <v>45153</v>
      </c>
      <c r="J272" t="s">
        <v>1082</v>
      </c>
      <c r="K272" t="s">
        <v>847</v>
      </c>
      <c r="L272" s="3">
        <v>0.8520833333333333</v>
      </c>
      <c r="M272" t="s">
        <v>1083</v>
      </c>
      <c r="P272">
        <v>1</v>
      </c>
    </row>
    <row r="273" spans="1:16" ht="15.75" customHeight="1" x14ac:dyDescent="0.25">
      <c r="A273">
        <v>1028</v>
      </c>
      <c r="B273" t="s">
        <v>164</v>
      </c>
      <c r="C273" t="s">
        <v>10</v>
      </c>
      <c r="D273" t="s">
        <v>165</v>
      </c>
      <c r="E273" s="1">
        <v>45151</v>
      </c>
      <c r="F273" t="s">
        <v>1</v>
      </c>
      <c r="G273" t="s">
        <v>2</v>
      </c>
      <c r="H273" t="s">
        <v>1084</v>
      </c>
      <c r="I273" s="1">
        <v>45154</v>
      </c>
      <c r="J273" t="s">
        <v>1085</v>
      </c>
      <c r="K273" t="s">
        <v>14</v>
      </c>
      <c r="L273" s="3">
        <v>0.58888888888888891</v>
      </c>
      <c r="P273">
        <v>1</v>
      </c>
    </row>
    <row r="274" spans="1:16" ht="15.75" customHeight="1" x14ac:dyDescent="0.25">
      <c r="A274">
        <v>1029</v>
      </c>
      <c r="B274" t="s">
        <v>257</v>
      </c>
      <c r="C274" t="s">
        <v>10</v>
      </c>
      <c r="D274" t="s">
        <v>258</v>
      </c>
      <c r="E274" s="1">
        <v>45151</v>
      </c>
      <c r="F274" t="s">
        <v>52</v>
      </c>
      <c r="G274" t="s">
        <v>49</v>
      </c>
      <c r="H274" t="s">
        <v>1086</v>
      </c>
      <c r="I274" s="1">
        <v>45154</v>
      </c>
      <c r="J274" t="s">
        <v>1087</v>
      </c>
      <c r="K274" t="s">
        <v>14</v>
      </c>
      <c r="L274" s="3">
        <v>0.57291666666666663</v>
      </c>
      <c r="M274" t="s">
        <v>1088</v>
      </c>
      <c r="P274">
        <v>1</v>
      </c>
    </row>
    <row r="275" spans="1:16" ht="15.75" customHeight="1" x14ac:dyDescent="0.25">
      <c r="A275">
        <v>1030</v>
      </c>
      <c r="B275" t="s">
        <v>46</v>
      </c>
      <c r="C275" t="s">
        <v>60</v>
      </c>
      <c r="D275" t="s">
        <v>81</v>
      </c>
      <c r="E275" s="1">
        <v>45154</v>
      </c>
      <c r="F275" t="s">
        <v>1</v>
      </c>
      <c r="G275" t="s">
        <v>2</v>
      </c>
      <c r="H275" t="s">
        <v>508</v>
      </c>
      <c r="I275" s="1">
        <v>45154</v>
      </c>
      <c r="J275" t="s">
        <v>1089</v>
      </c>
      <c r="K275" t="s">
        <v>14</v>
      </c>
      <c r="L275" s="3">
        <v>0.70694444444444438</v>
      </c>
      <c r="M275" t="s">
        <v>1090</v>
      </c>
      <c r="P275">
        <v>1</v>
      </c>
    </row>
    <row r="276" spans="1:16" ht="15.75" customHeight="1" x14ac:dyDescent="0.25">
      <c r="A276">
        <v>1031</v>
      </c>
      <c r="B276" t="s">
        <v>1091</v>
      </c>
      <c r="C276" t="s">
        <v>67</v>
      </c>
      <c r="D276" t="s">
        <v>1092</v>
      </c>
      <c r="E276" s="1">
        <v>45150</v>
      </c>
      <c r="F276" t="s">
        <v>1</v>
      </c>
      <c r="H276" t="s">
        <v>1093</v>
      </c>
      <c r="I276" s="1">
        <v>45157</v>
      </c>
      <c r="J276" t="s">
        <v>1094</v>
      </c>
      <c r="K276" t="s">
        <v>16</v>
      </c>
      <c r="L276" s="3">
        <v>0.58333333333333337</v>
      </c>
      <c r="M276" t="s">
        <v>1095</v>
      </c>
      <c r="P276">
        <v>1</v>
      </c>
    </row>
    <row r="277" spans="1:16" ht="15.75" customHeight="1" x14ac:dyDescent="0.25">
      <c r="A277">
        <v>1032</v>
      </c>
      <c r="B277" t="s">
        <v>824</v>
      </c>
      <c r="C277" t="s">
        <v>10</v>
      </c>
      <c r="D277" t="s">
        <v>825</v>
      </c>
      <c r="E277" s="1">
        <v>45156</v>
      </c>
      <c r="F277" t="s">
        <v>48</v>
      </c>
      <c r="G277" t="s">
        <v>49</v>
      </c>
      <c r="H277" t="s">
        <v>1096</v>
      </c>
      <c r="I277" s="1">
        <v>45158</v>
      </c>
      <c r="J277" t="s">
        <v>1097</v>
      </c>
      <c r="K277" t="s">
        <v>14</v>
      </c>
      <c r="L277" s="3">
        <v>0.89236111111111116</v>
      </c>
      <c r="M277" t="s">
        <v>1030</v>
      </c>
      <c r="P277">
        <v>1</v>
      </c>
    </row>
    <row r="278" spans="1:16" ht="15.75" customHeight="1" x14ac:dyDescent="0.25">
      <c r="A278">
        <v>1033</v>
      </c>
      <c r="B278" t="s">
        <v>1031</v>
      </c>
      <c r="C278" t="s">
        <v>10</v>
      </c>
      <c r="D278" t="s">
        <v>1032</v>
      </c>
      <c r="E278" s="1">
        <v>45156</v>
      </c>
      <c r="F278" t="s">
        <v>48</v>
      </c>
      <c r="G278" t="s">
        <v>49</v>
      </c>
      <c r="H278" t="s">
        <v>1098</v>
      </c>
      <c r="I278" s="1">
        <v>45158</v>
      </c>
      <c r="J278" t="s">
        <v>1099</v>
      </c>
      <c r="K278" t="s">
        <v>14</v>
      </c>
      <c r="L278" s="3">
        <v>0.88958333333333339</v>
      </c>
      <c r="M278" t="s">
        <v>1030</v>
      </c>
      <c r="P278">
        <v>1</v>
      </c>
    </row>
    <row r="279" spans="1:16" ht="15.75" customHeight="1" x14ac:dyDescent="0.25">
      <c r="A279">
        <v>1034</v>
      </c>
      <c r="B279" t="s">
        <v>1007</v>
      </c>
      <c r="C279" t="s">
        <v>10</v>
      </c>
      <c r="D279" t="s">
        <v>1008</v>
      </c>
      <c r="E279" s="1">
        <v>45156</v>
      </c>
      <c r="F279" t="s">
        <v>48</v>
      </c>
      <c r="G279" t="s">
        <v>49</v>
      </c>
      <c r="H279" t="s">
        <v>1100</v>
      </c>
      <c r="I279" s="1">
        <v>45158</v>
      </c>
      <c r="J279" t="s">
        <v>1101</v>
      </c>
      <c r="K279" t="s">
        <v>14</v>
      </c>
      <c r="L279" s="3">
        <v>0.87222222222222223</v>
      </c>
      <c r="M279" t="s">
        <v>1030</v>
      </c>
      <c r="P279">
        <v>1</v>
      </c>
    </row>
    <row r="280" spans="1:16" ht="15.75" customHeight="1" x14ac:dyDescent="0.25">
      <c r="A280">
        <v>1035</v>
      </c>
      <c r="B280" t="s">
        <v>1102</v>
      </c>
      <c r="C280" t="s">
        <v>10</v>
      </c>
      <c r="D280" t="s">
        <v>1103</v>
      </c>
      <c r="E280" s="1">
        <v>45158</v>
      </c>
      <c r="F280" t="s">
        <v>1</v>
      </c>
      <c r="G280" t="s">
        <v>2</v>
      </c>
      <c r="H280" t="s">
        <v>1104</v>
      </c>
      <c r="I280" s="1">
        <v>45158</v>
      </c>
      <c r="J280" t="s">
        <v>1105</v>
      </c>
      <c r="K280" t="s">
        <v>14</v>
      </c>
      <c r="L280" s="3">
        <v>0.29791666666666666</v>
      </c>
      <c r="M280" t="s">
        <v>1106</v>
      </c>
      <c r="P280">
        <v>1</v>
      </c>
    </row>
    <row r="281" spans="1:16" ht="15.75" customHeight="1" x14ac:dyDescent="0.25">
      <c r="A281">
        <v>1036</v>
      </c>
      <c r="B281" t="s">
        <v>177</v>
      </c>
      <c r="C281" t="s">
        <v>10</v>
      </c>
      <c r="D281" t="s">
        <v>178</v>
      </c>
      <c r="E281" s="1">
        <v>45158</v>
      </c>
      <c r="F281" t="s">
        <v>1</v>
      </c>
      <c r="G281" t="s">
        <v>2</v>
      </c>
      <c r="H281" t="s">
        <v>1107</v>
      </c>
      <c r="I281" s="1">
        <v>45158</v>
      </c>
      <c r="J281" t="s">
        <v>1108</v>
      </c>
      <c r="K281" t="s">
        <v>14</v>
      </c>
      <c r="L281" s="3">
        <v>0.29791666666666666</v>
      </c>
      <c r="M281" t="s">
        <v>1106</v>
      </c>
      <c r="P281">
        <v>1</v>
      </c>
    </row>
    <row r="282" spans="1:16" ht="15.75" customHeight="1" x14ac:dyDescent="0.25">
      <c r="A282">
        <v>1037</v>
      </c>
      <c r="B282" t="s">
        <v>1109</v>
      </c>
      <c r="C282" t="s">
        <v>10</v>
      </c>
      <c r="D282" t="s">
        <v>1110</v>
      </c>
      <c r="E282" s="1">
        <v>45158</v>
      </c>
      <c r="F282" t="s">
        <v>1</v>
      </c>
      <c r="G282" t="s">
        <v>2</v>
      </c>
      <c r="H282" t="s">
        <v>1111</v>
      </c>
      <c r="I282" s="1">
        <v>45158</v>
      </c>
      <c r="J282" t="s">
        <v>1112</v>
      </c>
      <c r="K282" t="s">
        <v>14</v>
      </c>
      <c r="L282" s="3">
        <v>0.26666666666666666</v>
      </c>
      <c r="M282" t="s">
        <v>1106</v>
      </c>
      <c r="P282">
        <v>1</v>
      </c>
    </row>
    <row r="283" spans="1:16" ht="15.75" customHeight="1" x14ac:dyDescent="0.25">
      <c r="A283">
        <v>1038</v>
      </c>
      <c r="B283" t="s">
        <v>1113</v>
      </c>
      <c r="C283" t="s">
        <v>10</v>
      </c>
      <c r="D283" t="s">
        <v>1114</v>
      </c>
      <c r="E283" s="1">
        <v>45158</v>
      </c>
      <c r="F283" t="s">
        <v>1</v>
      </c>
      <c r="G283" t="s">
        <v>47</v>
      </c>
      <c r="H283" t="s">
        <v>1115</v>
      </c>
      <c r="I283" s="1">
        <v>45161</v>
      </c>
      <c r="J283" t="s">
        <v>1116</v>
      </c>
      <c r="K283" t="s">
        <v>14</v>
      </c>
      <c r="L283" s="3">
        <v>0.2638888888888889</v>
      </c>
      <c r="M283" t="s">
        <v>1106</v>
      </c>
      <c r="P283">
        <v>1</v>
      </c>
    </row>
    <row r="284" spans="1:16" ht="15.75" customHeight="1" x14ac:dyDescent="0.25">
      <c r="A284">
        <v>1039</v>
      </c>
      <c r="B284" t="s">
        <v>121</v>
      </c>
      <c r="C284" t="s">
        <v>10</v>
      </c>
      <c r="D284" t="s">
        <v>122</v>
      </c>
      <c r="E284" s="1">
        <v>45158</v>
      </c>
      <c r="F284" t="s">
        <v>1</v>
      </c>
      <c r="G284" t="s">
        <v>2</v>
      </c>
      <c r="H284" t="s">
        <v>1117</v>
      </c>
      <c r="I284" s="1">
        <v>45158</v>
      </c>
      <c r="J284" t="s">
        <v>1118</v>
      </c>
      <c r="K284" t="s">
        <v>14</v>
      </c>
      <c r="L284" s="3">
        <v>0.25763888888888892</v>
      </c>
      <c r="M284" t="s">
        <v>1106</v>
      </c>
      <c r="P284">
        <v>1</v>
      </c>
    </row>
    <row r="285" spans="1:16" ht="15.75" customHeight="1" x14ac:dyDescent="0.25">
      <c r="A285">
        <v>1040</v>
      </c>
      <c r="B285" t="s">
        <v>1119</v>
      </c>
      <c r="C285" t="s">
        <v>10</v>
      </c>
      <c r="D285" t="s">
        <v>1120</v>
      </c>
      <c r="E285" s="1">
        <v>45158</v>
      </c>
      <c r="F285" t="s">
        <v>1</v>
      </c>
      <c r="G285" t="s">
        <v>2</v>
      </c>
      <c r="H285" t="s">
        <v>1121</v>
      </c>
      <c r="I285" s="1">
        <v>45158</v>
      </c>
      <c r="J285" t="s">
        <v>1122</v>
      </c>
      <c r="K285" t="s">
        <v>14</v>
      </c>
      <c r="L285" s="3">
        <v>0.25277777777777777</v>
      </c>
      <c r="M285" t="s">
        <v>1106</v>
      </c>
      <c r="P285">
        <v>1</v>
      </c>
    </row>
    <row r="286" spans="1:16" ht="15.75" customHeight="1" x14ac:dyDescent="0.25">
      <c r="A286">
        <v>1041</v>
      </c>
      <c r="B286" t="s">
        <v>1079</v>
      </c>
      <c r="C286" t="s">
        <v>199</v>
      </c>
      <c r="D286" t="s">
        <v>1080</v>
      </c>
      <c r="E286" s="1">
        <v>45156</v>
      </c>
      <c r="F286" t="s">
        <v>48</v>
      </c>
      <c r="G286" t="s">
        <v>49</v>
      </c>
      <c r="H286" t="s">
        <v>1123</v>
      </c>
      <c r="I286" s="1">
        <v>45161</v>
      </c>
      <c r="J286" t="s">
        <v>1124</v>
      </c>
      <c r="K286" t="s">
        <v>847</v>
      </c>
      <c r="L286" s="3">
        <v>0.82847222222222217</v>
      </c>
      <c r="M286" s="4" t="s">
        <v>1125</v>
      </c>
      <c r="P286">
        <v>1</v>
      </c>
    </row>
    <row r="287" spans="1:16" ht="15.75" customHeight="1" x14ac:dyDescent="0.25">
      <c r="A287">
        <v>1042</v>
      </c>
      <c r="B287" t="s">
        <v>1126</v>
      </c>
      <c r="C287" t="s">
        <v>10</v>
      </c>
      <c r="D287" t="s">
        <v>1127</v>
      </c>
      <c r="E287" t="s">
        <v>1128</v>
      </c>
      <c r="F287" t="s">
        <v>1</v>
      </c>
      <c r="G287" t="s">
        <v>2</v>
      </c>
      <c r="H287" t="s">
        <v>1129</v>
      </c>
      <c r="I287" s="1">
        <v>45161</v>
      </c>
      <c r="J287" t="s">
        <v>1130</v>
      </c>
      <c r="K287" t="s">
        <v>14</v>
      </c>
      <c r="L287" s="3">
        <v>0.25347222222222221</v>
      </c>
      <c r="M287" t="s">
        <v>1131</v>
      </c>
      <c r="P287">
        <v>1</v>
      </c>
    </row>
    <row r="288" spans="1:16" ht="15.75" customHeight="1" x14ac:dyDescent="0.25">
      <c r="A288">
        <v>1043</v>
      </c>
      <c r="B288" t="s">
        <v>164</v>
      </c>
      <c r="C288" t="s">
        <v>10</v>
      </c>
      <c r="D288" t="s">
        <v>165</v>
      </c>
      <c r="E288" s="1">
        <v>45158</v>
      </c>
      <c r="F288" t="s">
        <v>48</v>
      </c>
      <c r="G288" t="s">
        <v>49</v>
      </c>
      <c r="H288" t="s">
        <v>1084</v>
      </c>
      <c r="I288" s="1">
        <v>45161</v>
      </c>
      <c r="J288" t="s">
        <v>1132</v>
      </c>
      <c r="K288" t="s">
        <v>14</v>
      </c>
      <c r="L288" s="3">
        <v>0.30069444444444443</v>
      </c>
      <c r="M288" t="s">
        <v>1131</v>
      </c>
      <c r="P288">
        <v>1</v>
      </c>
    </row>
    <row r="289" spans="1:16" ht="15.75" customHeight="1" x14ac:dyDescent="0.25">
      <c r="A289">
        <v>1044</v>
      </c>
      <c r="B289" t="s">
        <v>392</v>
      </c>
      <c r="C289" t="s">
        <v>10</v>
      </c>
      <c r="D289" t="s">
        <v>393</v>
      </c>
      <c r="E289" s="1">
        <v>45158</v>
      </c>
      <c r="F289" t="s">
        <v>48</v>
      </c>
      <c r="G289" t="s">
        <v>49</v>
      </c>
      <c r="H289" t="s">
        <v>1133</v>
      </c>
      <c r="I289" s="1">
        <v>45161</v>
      </c>
      <c r="J289" t="s">
        <v>1134</v>
      </c>
      <c r="K289" t="s">
        <v>14</v>
      </c>
      <c r="L289" s="3">
        <v>0.2673611111111111</v>
      </c>
      <c r="M289" t="s">
        <v>1131</v>
      </c>
      <c r="P289">
        <v>1</v>
      </c>
    </row>
    <row r="290" spans="1:16" ht="15.75" customHeight="1" x14ac:dyDescent="0.25">
      <c r="A290">
        <v>1045</v>
      </c>
      <c r="B290" t="s">
        <v>119</v>
      </c>
      <c r="C290" t="s">
        <v>10</v>
      </c>
      <c r="D290" t="s">
        <v>120</v>
      </c>
      <c r="E290" s="1">
        <v>45158</v>
      </c>
      <c r="F290" t="s">
        <v>52</v>
      </c>
      <c r="G290" t="s">
        <v>49</v>
      </c>
      <c r="H290" t="s">
        <v>1135</v>
      </c>
      <c r="I290" s="1">
        <v>45161</v>
      </c>
      <c r="J290" t="s">
        <v>1136</v>
      </c>
      <c r="K290" t="s">
        <v>14</v>
      </c>
      <c r="L290" s="3">
        <v>0.3</v>
      </c>
      <c r="M290" t="s">
        <v>1131</v>
      </c>
      <c r="P290">
        <v>1</v>
      </c>
    </row>
    <row r="291" spans="1:16" ht="15.75" customHeight="1" x14ac:dyDescent="0.25">
      <c r="A291">
        <v>1046</v>
      </c>
      <c r="B291" t="s">
        <v>1137</v>
      </c>
      <c r="C291" t="s">
        <v>10</v>
      </c>
      <c r="D291" t="s">
        <v>1138</v>
      </c>
      <c r="E291" s="1">
        <v>45158</v>
      </c>
      <c r="F291" t="s">
        <v>1</v>
      </c>
      <c r="G291" t="s">
        <v>2</v>
      </c>
      <c r="H291" t="s">
        <v>1139</v>
      </c>
      <c r="I291" s="1">
        <v>45161</v>
      </c>
      <c r="J291" t="s">
        <v>1140</v>
      </c>
      <c r="K291" t="s">
        <v>14</v>
      </c>
      <c r="L291" s="3">
        <v>0.29722222222222222</v>
      </c>
      <c r="M291" t="s">
        <v>1131</v>
      </c>
      <c r="P291">
        <v>1</v>
      </c>
    </row>
    <row r="292" spans="1:16" ht="15.75" customHeight="1" x14ac:dyDescent="0.25">
      <c r="A292">
        <v>1047</v>
      </c>
      <c r="B292" t="s">
        <v>211</v>
      </c>
      <c r="C292" t="s">
        <v>10</v>
      </c>
      <c r="D292" t="s">
        <v>212</v>
      </c>
      <c r="E292" s="1">
        <v>45158</v>
      </c>
      <c r="F292" t="s">
        <v>48</v>
      </c>
      <c r="G292" t="s">
        <v>49</v>
      </c>
      <c r="H292" t="s">
        <v>1141</v>
      </c>
      <c r="I292" s="1">
        <v>45161</v>
      </c>
      <c r="J292" t="s">
        <v>1142</v>
      </c>
      <c r="K292" t="s">
        <v>14</v>
      </c>
      <c r="L292" s="3">
        <v>0.29652777777777778</v>
      </c>
      <c r="M292" t="s">
        <v>1131</v>
      </c>
      <c r="P292">
        <v>1</v>
      </c>
    </row>
    <row r="293" spans="1:16" ht="15.75" customHeight="1" x14ac:dyDescent="0.25">
      <c r="A293">
        <v>1048</v>
      </c>
      <c r="B293" t="s">
        <v>134</v>
      </c>
      <c r="C293" t="s">
        <v>10</v>
      </c>
      <c r="D293" t="s">
        <v>148</v>
      </c>
      <c r="E293" s="1">
        <v>45158</v>
      </c>
      <c r="F293" t="s">
        <v>52</v>
      </c>
      <c r="G293" t="s">
        <v>47</v>
      </c>
      <c r="H293" t="s">
        <v>1143</v>
      </c>
      <c r="I293" s="1">
        <v>45163</v>
      </c>
      <c r="J293" t="s">
        <v>1144</v>
      </c>
      <c r="K293" t="s">
        <v>14</v>
      </c>
      <c r="L293" s="3">
        <v>0.29652777777777778</v>
      </c>
      <c r="M293" t="s">
        <v>1131</v>
      </c>
      <c r="P293">
        <v>1</v>
      </c>
    </row>
    <row r="294" spans="1:16" ht="15.75" customHeight="1" x14ac:dyDescent="0.25">
      <c r="A294">
        <v>1049</v>
      </c>
      <c r="B294" t="s">
        <v>7</v>
      </c>
      <c r="C294" t="s">
        <v>10</v>
      </c>
      <c r="D294" t="s">
        <v>242</v>
      </c>
      <c r="E294" s="1">
        <v>45158</v>
      </c>
      <c r="F294" t="s">
        <v>48</v>
      </c>
      <c r="G294" t="s">
        <v>49</v>
      </c>
      <c r="H294" t="s">
        <v>1145</v>
      </c>
      <c r="I294" s="1">
        <v>45161</v>
      </c>
      <c r="J294" t="s">
        <v>1146</v>
      </c>
      <c r="K294" t="s">
        <v>14</v>
      </c>
      <c r="L294" s="3">
        <v>0.2951388888888889</v>
      </c>
      <c r="M294" t="s">
        <v>1131</v>
      </c>
      <c r="P294">
        <v>1</v>
      </c>
    </row>
    <row r="295" spans="1:16" ht="15.75" customHeight="1" x14ac:dyDescent="0.25">
      <c r="A295">
        <v>1050</v>
      </c>
      <c r="B295" t="s">
        <v>1147</v>
      </c>
      <c r="C295" t="s">
        <v>10</v>
      </c>
      <c r="D295" t="s">
        <v>1148</v>
      </c>
      <c r="E295" s="1">
        <v>45158</v>
      </c>
      <c r="F295" t="s">
        <v>1</v>
      </c>
      <c r="G295" t="s">
        <v>2</v>
      </c>
      <c r="H295" t="s">
        <v>1149</v>
      </c>
      <c r="I295" s="1">
        <v>45161</v>
      </c>
      <c r="J295" t="s">
        <v>1150</v>
      </c>
      <c r="K295" t="s">
        <v>14</v>
      </c>
      <c r="L295" s="3">
        <v>0.29375000000000001</v>
      </c>
      <c r="M295" t="s">
        <v>1131</v>
      </c>
      <c r="P295">
        <v>1</v>
      </c>
    </row>
    <row r="296" spans="1:16" ht="15.75" customHeight="1" x14ac:dyDescent="0.25">
      <c r="A296">
        <v>1051</v>
      </c>
      <c r="B296" t="s">
        <v>251</v>
      </c>
      <c r="C296" t="s">
        <v>10</v>
      </c>
      <c r="D296" t="s">
        <v>252</v>
      </c>
      <c r="E296" s="1">
        <v>45158</v>
      </c>
      <c r="F296" t="s">
        <v>48</v>
      </c>
      <c r="G296" t="s">
        <v>49</v>
      </c>
      <c r="H296" t="s">
        <v>1149</v>
      </c>
      <c r="I296" s="1">
        <v>45161</v>
      </c>
      <c r="J296" t="s">
        <v>1151</v>
      </c>
      <c r="K296" t="s">
        <v>14</v>
      </c>
      <c r="L296" s="3">
        <v>0.29375000000000001</v>
      </c>
      <c r="M296" t="s">
        <v>1131</v>
      </c>
      <c r="P296">
        <v>1</v>
      </c>
    </row>
    <row r="297" spans="1:16" ht="15.75" customHeight="1" x14ac:dyDescent="0.25">
      <c r="A297">
        <v>1052</v>
      </c>
      <c r="B297" t="s">
        <v>1152</v>
      </c>
      <c r="C297" t="s">
        <v>10</v>
      </c>
      <c r="D297" t="s">
        <v>1153</v>
      </c>
      <c r="E297" s="1">
        <v>45158</v>
      </c>
      <c r="F297" t="s">
        <v>1</v>
      </c>
      <c r="G297" t="s">
        <v>2</v>
      </c>
      <c r="H297" t="s">
        <v>1154</v>
      </c>
      <c r="I297" s="1">
        <v>45161</v>
      </c>
      <c r="J297" t="s">
        <v>1155</v>
      </c>
      <c r="K297" t="s">
        <v>14</v>
      </c>
      <c r="L297" s="3">
        <v>0.29305555555555557</v>
      </c>
      <c r="M297" t="s">
        <v>1131</v>
      </c>
      <c r="P297">
        <v>1</v>
      </c>
    </row>
    <row r="298" spans="1:16" ht="15.75" customHeight="1" x14ac:dyDescent="0.25">
      <c r="A298">
        <v>1053</v>
      </c>
      <c r="B298" t="s">
        <v>1156</v>
      </c>
      <c r="C298" t="s">
        <v>10</v>
      </c>
      <c r="D298" t="s">
        <v>1157</v>
      </c>
      <c r="E298" s="1">
        <v>45158</v>
      </c>
      <c r="F298" t="s">
        <v>1</v>
      </c>
      <c r="G298" t="s">
        <v>2</v>
      </c>
      <c r="H298" t="s">
        <v>1158</v>
      </c>
      <c r="I298" s="1">
        <v>45161</v>
      </c>
      <c r="J298" t="s">
        <v>1159</v>
      </c>
      <c r="K298" t="s">
        <v>14</v>
      </c>
      <c r="L298" s="3">
        <v>0.29236111111111113</v>
      </c>
      <c r="M298" t="s">
        <v>1131</v>
      </c>
      <c r="P298">
        <v>1</v>
      </c>
    </row>
    <row r="299" spans="1:16" ht="15.75" customHeight="1" x14ac:dyDescent="0.25">
      <c r="A299">
        <v>1054</v>
      </c>
      <c r="B299" t="s">
        <v>247</v>
      </c>
      <c r="C299" t="s">
        <v>10</v>
      </c>
      <c r="D299" t="s">
        <v>248</v>
      </c>
      <c r="E299" s="1">
        <v>45158</v>
      </c>
      <c r="F299" t="s">
        <v>52</v>
      </c>
      <c r="G299" t="s">
        <v>49</v>
      </c>
      <c r="H299" t="s">
        <v>1160</v>
      </c>
      <c r="I299" s="1">
        <v>45161</v>
      </c>
      <c r="J299" t="s">
        <v>1161</v>
      </c>
      <c r="K299" t="s">
        <v>14</v>
      </c>
      <c r="L299" s="3">
        <v>0.28680555555555554</v>
      </c>
      <c r="M299" t="s">
        <v>1131</v>
      </c>
      <c r="P299">
        <v>1</v>
      </c>
    </row>
    <row r="300" spans="1:16" ht="15.75" customHeight="1" x14ac:dyDescent="0.25">
      <c r="A300">
        <v>1055</v>
      </c>
      <c r="B300" t="s">
        <v>253</v>
      </c>
      <c r="C300" t="s">
        <v>10</v>
      </c>
      <c r="D300" t="s">
        <v>254</v>
      </c>
      <c r="E300" s="1">
        <v>45158</v>
      </c>
      <c r="F300" t="s">
        <v>48</v>
      </c>
      <c r="G300" t="s">
        <v>49</v>
      </c>
      <c r="H300" t="s">
        <v>1162</v>
      </c>
      <c r="I300" s="1">
        <v>45161</v>
      </c>
      <c r="J300" t="s">
        <v>1163</v>
      </c>
      <c r="K300" t="s">
        <v>14</v>
      </c>
      <c r="L300" s="3">
        <v>0.27013888888888887</v>
      </c>
      <c r="M300" t="s">
        <v>1131</v>
      </c>
      <c r="P300">
        <v>1</v>
      </c>
    </row>
    <row r="301" spans="1:16" ht="15.75" customHeight="1" x14ac:dyDescent="0.25">
      <c r="A301">
        <v>1056</v>
      </c>
      <c r="B301" t="s">
        <v>432</v>
      </c>
      <c r="C301" t="s">
        <v>145</v>
      </c>
      <c r="D301" t="s">
        <v>433</v>
      </c>
      <c r="E301" s="1">
        <v>45156</v>
      </c>
      <c r="F301" t="s">
        <v>1</v>
      </c>
      <c r="G301" t="s">
        <v>2</v>
      </c>
      <c r="H301" t="s">
        <v>1164</v>
      </c>
      <c r="I301" s="1">
        <v>45162</v>
      </c>
      <c r="J301" t="s">
        <v>1165</v>
      </c>
      <c r="K301" t="s">
        <v>14</v>
      </c>
      <c r="L301" s="3">
        <v>0.63263888888888886</v>
      </c>
      <c r="M301" t="s">
        <v>1166</v>
      </c>
      <c r="P301">
        <v>1</v>
      </c>
    </row>
    <row r="302" spans="1:16" ht="15.75" customHeight="1" x14ac:dyDescent="0.25">
      <c r="A302">
        <v>1057</v>
      </c>
      <c r="B302" t="s">
        <v>1167</v>
      </c>
      <c r="C302" t="s">
        <v>10</v>
      </c>
      <c r="D302" t="s">
        <v>1168</v>
      </c>
      <c r="E302" s="1">
        <v>45166</v>
      </c>
      <c r="F302" t="s">
        <v>1</v>
      </c>
      <c r="G302" t="s">
        <v>2</v>
      </c>
      <c r="H302" t="s">
        <v>1169</v>
      </c>
      <c r="I302" s="1">
        <v>45167</v>
      </c>
      <c r="J302" t="s">
        <v>1170</v>
      </c>
      <c r="K302" t="s">
        <v>54</v>
      </c>
      <c r="L302" s="3">
        <v>0.84027777777777779</v>
      </c>
      <c r="M302" t="s">
        <v>1171</v>
      </c>
      <c r="P302">
        <v>1</v>
      </c>
    </row>
    <row r="303" spans="1:16" ht="15.75" customHeight="1" x14ac:dyDescent="0.25">
      <c r="A303">
        <v>1058</v>
      </c>
      <c r="B303" t="s">
        <v>1172</v>
      </c>
      <c r="C303" t="s">
        <v>1173</v>
      </c>
      <c r="D303" t="s">
        <v>1174</v>
      </c>
      <c r="E303" s="1">
        <v>45171</v>
      </c>
      <c r="F303" t="s">
        <v>1</v>
      </c>
      <c r="H303" t="s">
        <v>1175</v>
      </c>
      <c r="I303" s="1">
        <v>45173</v>
      </c>
      <c r="J303" t="s">
        <v>1176</v>
      </c>
      <c r="K303" t="s">
        <v>16</v>
      </c>
      <c r="L303" s="3">
        <v>0.375</v>
      </c>
      <c r="M303" t="s">
        <v>1177</v>
      </c>
      <c r="P303">
        <v>1</v>
      </c>
    </row>
    <row r="304" spans="1:16" ht="15.75" customHeight="1" x14ac:dyDescent="0.25">
      <c r="A304">
        <v>1059</v>
      </c>
      <c r="B304" t="s">
        <v>154</v>
      </c>
      <c r="C304" t="s">
        <v>10</v>
      </c>
      <c r="D304" t="s">
        <v>155</v>
      </c>
      <c r="E304" s="1">
        <v>45170</v>
      </c>
      <c r="F304" t="s">
        <v>1</v>
      </c>
      <c r="G304" t="s">
        <v>2</v>
      </c>
      <c r="H304" t="s">
        <v>1178</v>
      </c>
      <c r="I304" s="1">
        <v>45174</v>
      </c>
      <c r="J304" t="s">
        <v>1179</v>
      </c>
      <c r="K304" t="s">
        <v>54</v>
      </c>
      <c r="L304" s="3">
        <v>0.84722222222222221</v>
      </c>
      <c r="M304" t="s">
        <v>1180</v>
      </c>
      <c r="P304">
        <v>1</v>
      </c>
    </row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</sheetData>
  <sortState ref="A2:P328">
    <sortCondition ref="A2:A328"/>
  </sortState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/>
  <dimension ref="A1:O207"/>
  <sheetViews>
    <sheetView topLeftCell="B1" workbookViewId="0">
      <selection activeCell="F2" sqref="F2"/>
    </sheetView>
  </sheetViews>
  <sheetFormatPr defaultRowHeight="15" x14ac:dyDescent="0.25"/>
  <cols>
    <col min="1" max="2" width="24" customWidth="1"/>
    <col min="3" max="3" width="48.42578125" customWidth="1"/>
    <col min="4" max="10" width="24" customWidth="1"/>
    <col min="12" max="12" width="34" bestFit="1" customWidth="1"/>
    <col min="15" max="15" width="12.7109375" bestFit="1" customWidth="1"/>
  </cols>
  <sheetData>
    <row r="1" spans="1:15" x14ac:dyDescent="0.25">
      <c r="A1" s="5" t="s">
        <v>1195</v>
      </c>
      <c r="C1" s="5" t="s">
        <v>1196</v>
      </c>
      <c r="D1" s="5" t="s">
        <v>1199</v>
      </c>
      <c r="F1" s="5" t="s">
        <v>1197</v>
      </c>
      <c r="G1" s="5" t="s">
        <v>1199</v>
      </c>
      <c r="I1" s="5" t="s">
        <v>1198</v>
      </c>
      <c r="J1" s="5" t="s">
        <v>1199</v>
      </c>
      <c r="L1" s="5" t="s">
        <v>1212</v>
      </c>
      <c r="M1" s="5" t="s">
        <v>1199</v>
      </c>
      <c r="N1" s="8" t="s">
        <v>1213</v>
      </c>
      <c r="O1" s="8" t="s">
        <v>1186</v>
      </c>
    </row>
    <row r="2" spans="1:15" x14ac:dyDescent="0.25">
      <c r="A2" s="5">
        <f>SUM(todos!P2:P304)</f>
        <v>303</v>
      </c>
      <c r="C2" s="5" t="s">
        <v>132</v>
      </c>
      <c r="D2" s="5">
        <f>COUNTIF(todos!B$2:$B$304,formulas!C2)</f>
        <v>7</v>
      </c>
      <c r="F2" s="5" t="s">
        <v>10</v>
      </c>
      <c r="G2" s="5">
        <f>COUNTIF(todos!C$2:C$304,formulas!F2)</f>
        <v>123</v>
      </c>
      <c r="I2" s="6" t="s">
        <v>1200</v>
      </c>
      <c r="J2" s="5">
        <v>42</v>
      </c>
      <c r="L2" s="5" t="s">
        <v>1217</v>
      </c>
      <c r="M2" s="5">
        <v>190</v>
      </c>
      <c r="N2" s="5">
        <v>0</v>
      </c>
      <c r="O2" s="9">
        <f>N2*34.26*M2</f>
        <v>0</v>
      </c>
    </row>
    <row r="3" spans="1:15" x14ac:dyDescent="0.25">
      <c r="C3" s="5" t="s">
        <v>51</v>
      </c>
      <c r="D3" s="5">
        <f>COUNTIF(todos!B$2:$B$304,formulas!C3)</f>
        <v>6</v>
      </c>
      <c r="F3" s="5" t="s">
        <v>4</v>
      </c>
      <c r="G3" s="5">
        <f>COUNTIF(todos!C$2:C$304,formulas!F3)</f>
        <v>91</v>
      </c>
      <c r="I3" s="6" t="s">
        <v>1201</v>
      </c>
      <c r="J3" s="5">
        <v>26</v>
      </c>
      <c r="L3" s="5" t="s">
        <v>1218</v>
      </c>
      <c r="M3" s="5">
        <v>1</v>
      </c>
      <c r="N3" s="5">
        <v>5</v>
      </c>
      <c r="O3" s="9">
        <f>N3*34.26*M3</f>
        <v>171.29999999999998</v>
      </c>
    </row>
    <row r="4" spans="1:15" x14ac:dyDescent="0.25">
      <c r="C4" s="5" t="s">
        <v>84</v>
      </c>
      <c r="D4" s="5">
        <f>COUNTIF(todos!B$2:$B$304,formulas!C4)</f>
        <v>6</v>
      </c>
      <c r="F4" s="5" t="s">
        <v>24</v>
      </c>
      <c r="G4" s="5">
        <f>COUNTIF(todos!C$2:C$304,formulas!F4)</f>
        <v>16</v>
      </c>
      <c r="I4" s="6" t="s">
        <v>1202</v>
      </c>
      <c r="J4" s="5">
        <v>26</v>
      </c>
      <c r="L4" s="5" t="s">
        <v>1219</v>
      </c>
      <c r="M4" s="5">
        <v>60</v>
      </c>
      <c r="N4" s="5">
        <v>23</v>
      </c>
      <c r="O4" s="9">
        <f>N4*34.26*M4</f>
        <v>47278.799999999996</v>
      </c>
    </row>
    <row r="5" spans="1:15" x14ac:dyDescent="0.25">
      <c r="C5" s="5" t="s">
        <v>44</v>
      </c>
      <c r="D5" s="5">
        <f>COUNTIF(todos!B$2:$B$304,formulas!C5)</f>
        <v>6</v>
      </c>
      <c r="F5" s="5" t="s">
        <v>56</v>
      </c>
      <c r="G5" s="5">
        <f>COUNTIF(todos!C$2:C$304,formulas!F5)</f>
        <v>12</v>
      </c>
      <c r="I5" s="6" t="s">
        <v>1203</v>
      </c>
      <c r="J5" s="5">
        <v>36</v>
      </c>
      <c r="L5" s="5" t="s">
        <v>1220</v>
      </c>
      <c r="M5" s="5">
        <v>25</v>
      </c>
      <c r="N5" s="5">
        <v>46</v>
      </c>
      <c r="O5" s="9">
        <f>N5*34.26*M5</f>
        <v>39398.999999999993</v>
      </c>
    </row>
    <row r="6" spans="1:15" x14ac:dyDescent="0.25">
      <c r="C6" s="5" t="s">
        <v>86</v>
      </c>
      <c r="D6" s="5">
        <f>COUNTIF(todos!B$2:$B$304,formulas!C6)</f>
        <v>5</v>
      </c>
      <c r="F6" s="5" t="s">
        <v>34</v>
      </c>
      <c r="G6" s="5">
        <f>COUNTIF(todos!C$2:C$304,formulas!F6)</f>
        <v>8</v>
      </c>
      <c r="I6" s="6" t="s">
        <v>1204</v>
      </c>
      <c r="J6" s="5">
        <v>37</v>
      </c>
      <c r="L6" s="5" t="s">
        <v>1221</v>
      </c>
      <c r="M6" s="5">
        <v>13</v>
      </c>
      <c r="N6" s="5">
        <v>69</v>
      </c>
      <c r="O6" s="9">
        <f>N6*34.26*M6</f>
        <v>30731.22</v>
      </c>
    </row>
    <row r="7" spans="1:15" x14ac:dyDescent="0.25">
      <c r="C7" s="5" t="s">
        <v>134</v>
      </c>
      <c r="D7" s="5">
        <f>COUNTIF(todos!B$2:$B$304,formulas!C7)</f>
        <v>5</v>
      </c>
      <c r="F7" s="5" t="s">
        <v>199</v>
      </c>
      <c r="G7" s="5">
        <f>COUNTIF(todos!C$2:C$304,formulas!F7)</f>
        <v>6</v>
      </c>
      <c r="I7" s="6" t="s">
        <v>1205</v>
      </c>
      <c r="J7" s="5">
        <v>31</v>
      </c>
      <c r="L7" s="5" t="s">
        <v>1222</v>
      </c>
      <c r="M7" s="5">
        <v>6</v>
      </c>
      <c r="N7" s="5">
        <v>92</v>
      </c>
      <c r="O7" s="9">
        <f>N7*34.26*M7</f>
        <v>18911.519999999997</v>
      </c>
    </row>
    <row r="8" spans="1:15" x14ac:dyDescent="0.25">
      <c r="C8" s="5" t="s">
        <v>11</v>
      </c>
      <c r="D8" s="5">
        <f>COUNTIF(todos!B$2:$B$304,formulas!C8)</f>
        <v>4</v>
      </c>
      <c r="F8" s="5" t="s">
        <v>176</v>
      </c>
      <c r="G8" s="5">
        <f>COUNTIF(todos!C$2:C$304,formulas!F8)</f>
        <v>5</v>
      </c>
      <c r="I8" s="6" t="s">
        <v>1206</v>
      </c>
      <c r="J8" s="5">
        <v>60</v>
      </c>
      <c r="L8" s="5" t="s">
        <v>1214</v>
      </c>
      <c r="M8" s="5">
        <v>8</v>
      </c>
      <c r="N8" s="5">
        <v>0</v>
      </c>
      <c r="O8" s="9">
        <f>N8*34.26*M8</f>
        <v>0</v>
      </c>
    </row>
    <row r="9" spans="1:15" x14ac:dyDescent="0.25">
      <c r="C9" s="5" t="s">
        <v>139</v>
      </c>
      <c r="D9" s="5">
        <f>COUNTIF(todos!B$2:$B$304,formulas!C9)</f>
        <v>4</v>
      </c>
      <c r="F9" s="5" t="s">
        <v>67</v>
      </c>
      <c r="G9" s="5">
        <f>COUNTIF(todos!C$2:C$304,formulas!F9)</f>
        <v>5</v>
      </c>
      <c r="I9" s="6" t="s">
        <v>1207</v>
      </c>
      <c r="J9" s="5">
        <v>42</v>
      </c>
      <c r="L9" s="5" t="s">
        <v>1215</v>
      </c>
      <c r="M9" s="5">
        <f>SUM(M2:M8)</f>
        <v>303</v>
      </c>
      <c r="N9" s="5" t="s">
        <v>1216</v>
      </c>
      <c r="O9" s="9">
        <f>SUM(O2:O8)</f>
        <v>136491.84</v>
      </c>
    </row>
    <row r="10" spans="1:15" x14ac:dyDescent="0.25">
      <c r="C10" s="5" t="s">
        <v>201</v>
      </c>
      <c r="D10" s="5">
        <f>COUNTIF(todos!B$2:$B$304,formulas!C10)</f>
        <v>4</v>
      </c>
      <c r="F10" s="5" t="s">
        <v>35</v>
      </c>
      <c r="G10" s="5">
        <f>COUNTIF(todos!C$2:C$304,formulas!F10)</f>
        <v>4</v>
      </c>
      <c r="I10" s="6" t="s">
        <v>1208</v>
      </c>
      <c r="J10" s="5">
        <v>3</v>
      </c>
    </row>
    <row r="11" spans="1:15" x14ac:dyDescent="0.25">
      <c r="C11" s="5" t="s">
        <v>309</v>
      </c>
      <c r="D11" s="5">
        <f>COUNTIF(todos!B$2:$B$304,formulas!C11)</f>
        <v>4</v>
      </c>
      <c r="F11" s="5" t="s">
        <v>0</v>
      </c>
      <c r="G11" s="5">
        <f>COUNTIF(todos!C$2:C$304,formulas!F11)</f>
        <v>4</v>
      </c>
      <c r="I11" s="6" t="s">
        <v>1209</v>
      </c>
      <c r="J11" s="5"/>
    </row>
    <row r="12" spans="1:15" x14ac:dyDescent="0.25">
      <c r="C12" s="5" t="s">
        <v>43</v>
      </c>
      <c r="D12" s="5">
        <f>COUNTIF(todos!B$2:$B$304,formulas!C12)</f>
        <v>3</v>
      </c>
      <c r="F12" s="5" t="s">
        <v>28</v>
      </c>
      <c r="G12" s="5">
        <f>COUNTIF(todos!C$2:C$304,formulas!F12)</f>
        <v>4</v>
      </c>
      <c r="I12" s="6" t="s">
        <v>1210</v>
      </c>
      <c r="J12" s="5"/>
    </row>
    <row r="13" spans="1:15" x14ac:dyDescent="0.25">
      <c r="C13" s="5" t="s">
        <v>203</v>
      </c>
      <c r="D13" s="5">
        <f>COUNTIF(todos!B$2:$B$304,formulas!C13)</f>
        <v>3</v>
      </c>
      <c r="F13" s="5" t="s">
        <v>192</v>
      </c>
      <c r="G13" s="5">
        <f>COUNTIF(todos!C$2:C$304,formulas!F13)</f>
        <v>3</v>
      </c>
      <c r="I13" s="6" t="s">
        <v>1211</v>
      </c>
      <c r="J13" s="5"/>
    </row>
    <row r="14" spans="1:15" x14ac:dyDescent="0.25">
      <c r="C14" s="5" t="s">
        <v>344</v>
      </c>
      <c r="D14" s="5">
        <f>COUNTIF(todos!B$2:$B$304,formulas!C14)</f>
        <v>3</v>
      </c>
      <c r="F14" s="5" t="s">
        <v>204</v>
      </c>
      <c r="G14" s="5">
        <f>COUNTIF(todos!C$2:C$304,formulas!F14)</f>
        <v>2</v>
      </c>
      <c r="I14" s="7" t="s">
        <v>1194</v>
      </c>
      <c r="J14" s="5">
        <f>SUM(J2:J13)</f>
        <v>303</v>
      </c>
    </row>
    <row r="15" spans="1:15" x14ac:dyDescent="0.25">
      <c r="C15" s="5" t="s">
        <v>141</v>
      </c>
      <c r="D15" s="5">
        <f>COUNTIF(todos!B$2:$B$304,formulas!C15)</f>
        <v>3</v>
      </c>
      <c r="F15" s="5" t="s">
        <v>70</v>
      </c>
      <c r="G15" s="5">
        <f>COUNTIF(todos!C$2:C$304,formulas!F15)</f>
        <v>2</v>
      </c>
    </row>
    <row r="16" spans="1:15" x14ac:dyDescent="0.25">
      <c r="C16" s="5" t="s">
        <v>166</v>
      </c>
      <c r="D16" s="5">
        <f>COUNTIF(todos!B$2:$B$304,formulas!C16)</f>
        <v>3</v>
      </c>
      <c r="F16" s="5" t="s">
        <v>90</v>
      </c>
      <c r="G16" s="5">
        <f>COUNTIF(todos!C$2:C$304,formulas!F16)</f>
        <v>2</v>
      </c>
    </row>
    <row r="17" spans="3:7" x14ac:dyDescent="0.25">
      <c r="C17" s="5" t="s">
        <v>213</v>
      </c>
      <c r="D17" s="5">
        <f>COUNTIF(todos!B$2:$B$304,formulas!C17)</f>
        <v>3</v>
      </c>
      <c r="F17" s="5" t="s">
        <v>60</v>
      </c>
      <c r="G17" s="5">
        <f>COUNTIF(todos!C$2:C$304,formulas!F17)</f>
        <v>2</v>
      </c>
    </row>
    <row r="18" spans="3:7" x14ac:dyDescent="0.25">
      <c r="C18" s="5" t="s">
        <v>383</v>
      </c>
      <c r="D18" s="5">
        <f>COUNTIF(todos!B$2:$B$304,formulas!C18)</f>
        <v>3</v>
      </c>
      <c r="F18" s="5" t="s">
        <v>742</v>
      </c>
      <c r="G18" s="5">
        <f>COUNTIF(todos!C$2:C$304,formulas!F18)</f>
        <v>2</v>
      </c>
    </row>
    <row r="19" spans="3:7" x14ac:dyDescent="0.25">
      <c r="C19" s="5" t="s">
        <v>55</v>
      </c>
      <c r="D19" s="5">
        <f>COUNTIF(todos!B$2:$B$304,formulas!C19)</f>
        <v>3</v>
      </c>
      <c r="F19" s="5" t="s">
        <v>32</v>
      </c>
      <c r="G19" s="5">
        <f>COUNTIF(todos!C$2:C$304,formulas!F19)</f>
        <v>1</v>
      </c>
    </row>
    <row r="20" spans="3:7" x14ac:dyDescent="0.25">
      <c r="C20" s="5" t="s">
        <v>183</v>
      </c>
      <c r="D20" s="5">
        <f>COUNTIF(todos!B$2:$B$304,formulas!C20)</f>
        <v>3</v>
      </c>
      <c r="F20" s="5" t="s">
        <v>61</v>
      </c>
      <c r="G20" s="5">
        <f>COUNTIF(todos!C$2:C$304,formulas!F20)</f>
        <v>1</v>
      </c>
    </row>
    <row r="21" spans="3:7" x14ac:dyDescent="0.25">
      <c r="C21" s="5" t="s">
        <v>243</v>
      </c>
      <c r="D21" s="5">
        <f>COUNTIF(todos!B$2:$B$304,formulas!C21)</f>
        <v>3</v>
      </c>
      <c r="F21" s="5" t="s">
        <v>128</v>
      </c>
      <c r="G21" s="5">
        <f>COUNTIF(todos!C$2:C$304,formulas!F21)</f>
        <v>1</v>
      </c>
    </row>
    <row r="22" spans="3:7" x14ac:dyDescent="0.25">
      <c r="C22" s="5" t="s">
        <v>257</v>
      </c>
      <c r="D22" s="5">
        <f>COUNTIF(todos!B$2:$B$304,formulas!C22)</f>
        <v>3</v>
      </c>
      <c r="F22" s="5" t="s">
        <v>607</v>
      </c>
      <c r="G22" s="5">
        <f>COUNTIF(todos!C$2:C$304,formulas!F22)</f>
        <v>1</v>
      </c>
    </row>
    <row r="23" spans="3:7" x14ac:dyDescent="0.25">
      <c r="C23" s="5" t="s">
        <v>102</v>
      </c>
      <c r="D23" s="5">
        <f>COUNTIF(todos!B$2:$B$304,formulas!C23)</f>
        <v>2</v>
      </c>
      <c r="F23" s="5" t="s">
        <v>37</v>
      </c>
      <c r="G23" s="5">
        <f>COUNTIF(todos!C$2:C$304,formulas!F23)</f>
        <v>1</v>
      </c>
    </row>
    <row r="24" spans="3:7" x14ac:dyDescent="0.25">
      <c r="C24" s="5" t="s">
        <v>392</v>
      </c>
      <c r="D24" s="5">
        <f>COUNTIF(todos!B$2:$B$304,formulas!C24)</f>
        <v>2</v>
      </c>
      <c r="F24" s="5" t="s">
        <v>669</v>
      </c>
      <c r="G24" s="5">
        <f>COUNTIF(todos!C$2:C$304,formulas!F24)</f>
        <v>1</v>
      </c>
    </row>
    <row r="25" spans="3:7" x14ac:dyDescent="0.25">
      <c r="C25" s="5" t="s">
        <v>718</v>
      </c>
      <c r="D25" s="5">
        <f>COUNTIF(todos!B$2:$B$304,formulas!C25)</f>
        <v>2</v>
      </c>
      <c r="F25" s="5" t="s">
        <v>63</v>
      </c>
      <c r="G25" s="5">
        <f>COUNTIF(todos!C$2:C$304,formulas!F25)</f>
        <v>1</v>
      </c>
    </row>
    <row r="26" spans="3:7" x14ac:dyDescent="0.25">
      <c r="C26" s="5" t="s">
        <v>41</v>
      </c>
      <c r="D26" s="5">
        <f>COUNTIF(todos!B$2:$B$304,formulas!C26)</f>
        <v>2</v>
      </c>
      <c r="F26" s="5" t="s">
        <v>9</v>
      </c>
      <c r="G26" s="5">
        <f>COUNTIF(todos!C$2:C$304,formulas!F26)</f>
        <v>1</v>
      </c>
    </row>
    <row r="27" spans="3:7" x14ac:dyDescent="0.25">
      <c r="C27" s="5" t="s">
        <v>164</v>
      </c>
      <c r="D27" s="5">
        <f>COUNTIF(todos!B$2:$B$304,formulas!C27)</f>
        <v>2</v>
      </c>
      <c r="F27" s="5" t="s">
        <v>1003</v>
      </c>
      <c r="G27" s="5">
        <f>COUNTIF(todos!C$2:C$304,formulas!F27)</f>
        <v>1</v>
      </c>
    </row>
    <row r="28" spans="3:7" x14ac:dyDescent="0.25">
      <c r="C28" s="5" t="s">
        <v>39</v>
      </c>
      <c r="D28" s="5">
        <f>COUNTIF(todos!B$2:$B$304,formulas!C28)</f>
        <v>2</v>
      </c>
      <c r="F28" s="5" t="s">
        <v>163</v>
      </c>
      <c r="G28" s="5">
        <f>COUNTIF(todos!C$2:C$304,formulas!F28)</f>
        <v>1</v>
      </c>
    </row>
    <row r="29" spans="3:7" x14ac:dyDescent="0.25">
      <c r="C29" s="5" t="s">
        <v>824</v>
      </c>
      <c r="D29" s="5">
        <f>COUNTIF(todos!B$2:$B$304,formulas!C29)</f>
        <v>2</v>
      </c>
      <c r="F29" s="5" t="s">
        <v>145</v>
      </c>
      <c r="G29" s="5">
        <f>COUNTIF(todos!C$2:C$304,formulas!F29)</f>
        <v>1</v>
      </c>
    </row>
    <row r="30" spans="3:7" x14ac:dyDescent="0.25">
      <c r="C30" s="5" t="s">
        <v>1007</v>
      </c>
      <c r="D30" s="5">
        <f>COUNTIF(todos!B$2:$B$304,formulas!C30)</f>
        <v>2</v>
      </c>
      <c r="F30" s="5" t="s">
        <v>1173</v>
      </c>
      <c r="G30" s="5">
        <f>COUNTIF(todos!C$2:C$304,formulas!F30)</f>
        <v>1</v>
      </c>
    </row>
    <row r="31" spans="3:7" x14ac:dyDescent="0.25">
      <c r="C31" s="5" t="s">
        <v>152</v>
      </c>
      <c r="D31" s="5">
        <f>COUNTIF(todos!B$2:$B$304,formulas!C31)</f>
        <v>2</v>
      </c>
      <c r="F31" s="5" t="s">
        <v>1194</v>
      </c>
      <c r="G31" s="5">
        <f>SUM(G2:G30)</f>
        <v>303</v>
      </c>
    </row>
    <row r="32" spans="3:7" x14ac:dyDescent="0.25">
      <c r="C32" s="5" t="s">
        <v>207</v>
      </c>
      <c r="D32" s="5">
        <f>COUNTIF(todos!B$2:$B$304,formulas!C32)</f>
        <v>2</v>
      </c>
    </row>
    <row r="33" spans="3:4" x14ac:dyDescent="0.25">
      <c r="C33" s="5" t="s">
        <v>840</v>
      </c>
      <c r="D33" s="5">
        <f>COUNTIF(todos!B$2:$B$304,formulas!C33)</f>
        <v>2</v>
      </c>
    </row>
    <row r="34" spans="3:4" x14ac:dyDescent="0.25">
      <c r="C34" s="5" t="s">
        <v>225</v>
      </c>
      <c r="D34" s="5">
        <f>COUNTIF(todos!B$2:$B$304,formulas!C34)</f>
        <v>2</v>
      </c>
    </row>
    <row r="35" spans="3:4" x14ac:dyDescent="0.25">
      <c r="C35" s="5" t="s">
        <v>13</v>
      </c>
      <c r="D35" s="5">
        <f>COUNTIF(todos!B$2:$B$304,formulas!C35)</f>
        <v>2</v>
      </c>
    </row>
    <row r="36" spans="3:4" x14ac:dyDescent="0.25">
      <c r="C36" s="5" t="s">
        <v>200</v>
      </c>
      <c r="D36" s="5">
        <f>COUNTIF(todos!B$2:$B$304,formulas!C36)</f>
        <v>2</v>
      </c>
    </row>
    <row r="37" spans="3:4" x14ac:dyDescent="0.25">
      <c r="C37" s="5" t="s">
        <v>158</v>
      </c>
      <c r="D37" s="5">
        <f>COUNTIF(todos!B$2:$B$304,formulas!C37)</f>
        <v>2</v>
      </c>
    </row>
    <row r="38" spans="3:4" x14ac:dyDescent="0.25">
      <c r="C38" s="5" t="s">
        <v>7</v>
      </c>
      <c r="D38" s="5">
        <f>COUNTIF(todos!B$2:$B$304,formulas!C38)</f>
        <v>2</v>
      </c>
    </row>
    <row r="39" spans="3:4" x14ac:dyDescent="0.25">
      <c r="C39" s="5" t="s">
        <v>198</v>
      </c>
      <c r="D39" s="5">
        <f>COUNTIF(todos!B$2:$B$304,formulas!C39)</f>
        <v>2</v>
      </c>
    </row>
    <row r="40" spans="3:4" x14ac:dyDescent="0.25">
      <c r="C40" s="5" t="s">
        <v>432</v>
      </c>
      <c r="D40" s="5">
        <f>COUNTIF(todos!B$2:$B$304,formulas!C40)</f>
        <v>2</v>
      </c>
    </row>
    <row r="41" spans="3:4" x14ac:dyDescent="0.25">
      <c r="C41" s="5" t="s">
        <v>262</v>
      </c>
      <c r="D41" s="5">
        <f>COUNTIF(todos!B$2:$B$304,formulas!C41)</f>
        <v>2</v>
      </c>
    </row>
    <row r="42" spans="3:4" x14ac:dyDescent="0.25">
      <c r="C42" s="5" t="s">
        <v>1079</v>
      </c>
      <c r="D42" s="5">
        <f>COUNTIF(todos!B$2:$B$304,formulas!C42)</f>
        <v>2</v>
      </c>
    </row>
    <row r="43" spans="3:4" x14ac:dyDescent="0.25">
      <c r="C43" s="5" t="s">
        <v>407</v>
      </c>
      <c r="D43" s="5">
        <f>COUNTIF(todos!B$2:$B$304,formulas!C43)</f>
        <v>2</v>
      </c>
    </row>
    <row r="44" spans="3:4" x14ac:dyDescent="0.25">
      <c r="C44" s="5" t="s">
        <v>92</v>
      </c>
      <c r="D44" s="5">
        <f>COUNTIF(todos!B$2:$B$304,formulas!C44)</f>
        <v>2</v>
      </c>
    </row>
    <row r="45" spans="3:4" x14ac:dyDescent="0.25">
      <c r="C45" s="5" t="s">
        <v>269</v>
      </c>
      <c r="D45" s="5">
        <f>COUNTIF(todos!B$2:$B$304,formulas!C45)</f>
        <v>2</v>
      </c>
    </row>
    <row r="46" spans="3:4" x14ac:dyDescent="0.25">
      <c r="C46" s="5" t="s">
        <v>317</v>
      </c>
      <c r="D46" s="5">
        <f>COUNTIF(todos!B$2:$B$304,formulas!C46)</f>
        <v>2</v>
      </c>
    </row>
    <row r="47" spans="3:4" x14ac:dyDescent="0.25">
      <c r="C47" s="5" t="s">
        <v>105</v>
      </c>
      <c r="D47" s="5">
        <f>COUNTIF(todos!B$2:$B$304,formulas!C47)</f>
        <v>2</v>
      </c>
    </row>
    <row r="48" spans="3:4" x14ac:dyDescent="0.25">
      <c r="C48" s="5" t="s">
        <v>223</v>
      </c>
      <c r="D48" s="5">
        <f>COUNTIF(todos!B$2:$B$304,formulas!C48)</f>
        <v>2</v>
      </c>
    </row>
    <row r="49" spans="3:4" x14ac:dyDescent="0.25">
      <c r="C49" s="5" t="s">
        <v>180</v>
      </c>
      <c r="D49" s="5">
        <f>COUNTIF(todos!B$2:$B$304,formulas!C49)</f>
        <v>2</v>
      </c>
    </row>
    <row r="50" spans="3:4" x14ac:dyDescent="0.25">
      <c r="C50" s="5" t="s">
        <v>446</v>
      </c>
      <c r="D50" s="5">
        <f>COUNTIF(todos!B$2:$B$304,formulas!C50)</f>
        <v>2</v>
      </c>
    </row>
    <row r="51" spans="3:4" x14ac:dyDescent="0.25">
      <c r="C51" s="5" t="s">
        <v>1031</v>
      </c>
      <c r="D51" s="5">
        <f>COUNTIF(todos!B$2:$B$304,formulas!C51)</f>
        <v>2</v>
      </c>
    </row>
    <row r="52" spans="3:4" x14ac:dyDescent="0.25">
      <c r="C52" s="5" t="s">
        <v>353</v>
      </c>
      <c r="D52" s="5">
        <f>COUNTIF(todos!B$2:$B$304,formulas!C52)</f>
        <v>2</v>
      </c>
    </row>
    <row r="53" spans="3:4" x14ac:dyDescent="0.25">
      <c r="C53" s="5" t="s">
        <v>870</v>
      </c>
      <c r="D53" s="5">
        <f>COUNTIF(todos!B$2:$B$304,formulas!C53)</f>
        <v>2</v>
      </c>
    </row>
    <row r="54" spans="3:4" x14ac:dyDescent="0.25">
      <c r="C54" s="5" t="s">
        <v>19</v>
      </c>
      <c r="D54" s="5">
        <f>COUNTIF(todos!B$2:$B$304,formulas!C54)</f>
        <v>2</v>
      </c>
    </row>
    <row r="55" spans="3:4" x14ac:dyDescent="0.25">
      <c r="C55" s="5" t="s">
        <v>3</v>
      </c>
      <c r="D55" s="5">
        <f>COUNTIF(todos!B$2:$B$304,formulas!C55)</f>
        <v>2</v>
      </c>
    </row>
    <row r="56" spans="3:4" x14ac:dyDescent="0.25">
      <c r="C56" s="5" t="s">
        <v>247</v>
      </c>
      <c r="D56" s="5">
        <f>COUNTIF(todos!B$2:$B$304,formulas!C56)</f>
        <v>2</v>
      </c>
    </row>
    <row r="57" spans="3:4" x14ac:dyDescent="0.25">
      <c r="C57" s="5" t="s">
        <v>540</v>
      </c>
      <c r="D57" s="5">
        <f>COUNTIF(todos!B$2:$B$304,formulas!C57)</f>
        <v>2</v>
      </c>
    </row>
    <row r="58" spans="3:4" x14ac:dyDescent="0.25">
      <c r="C58" s="5" t="s">
        <v>737</v>
      </c>
      <c r="D58" s="5">
        <f>COUNTIF(todos!B$2:$B$304,formulas!C58)</f>
        <v>1</v>
      </c>
    </row>
    <row r="59" spans="3:4" x14ac:dyDescent="0.25">
      <c r="C59" s="5" t="s">
        <v>289</v>
      </c>
      <c r="D59" s="5">
        <f>COUNTIF(todos!B$2:$B$304,formulas!C59)</f>
        <v>1</v>
      </c>
    </row>
    <row r="60" spans="3:4" x14ac:dyDescent="0.25">
      <c r="C60" s="5" t="s">
        <v>73</v>
      </c>
      <c r="D60" s="5">
        <f>COUNTIF(todos!B$2:$B$304,formulas!C60)</f>
        <v>1</v>
      </c>
    </row>
    <row r="61" spans="3:4" x14ac:dyDescent="0.25">
      <c r="C61" s="5" t="s">
        <v>929</v>
      </c>
      <c r="D61" s="5">
        <f>COUNTIF(todos!B$2:$B$304,formulas!C61)</f>
        <v>1</v>
      </c>
    </row>
    <row r="62" spans="3:4" x14ac:dyDescent="0.25">
      <c r="C62" s="5" t="s">
        <v>442</v>
      </c>
      <c r="D62" s="5">
        <f>COUNTIF(todos!B$2:$B$304,formulas!C62)</f>
        <v>1</v>
      </c>
    </row>
    <row r="63" spans="3:4" x14ac:dyDescent="0.25">
      <c r="C63" s="5" t="s">
        <v>1126</v>
      </c>
      <c r="D63" s="5">
        <f>COUNTIF(todos!B$2:$B$304,formulas!C63)</f>
        <v>1</v>
      </c>
    </row>
    <row r="64" spans="3:4" x14ac:dyDescent="0.25">
      <c r="C64" s="5" t="s">
        <v>253</v>
      </c>
      <c r="D64" s="5">
        <f>COUNTIF(todos!B$2:$B$304,formulas!C64)</f>
        <v>1</v>
      </c>
    </row>
    <row r="65" spans="3:4" x14ac:dyDescent="0.25">
      <c r="C65" s="5" t="s">
        <v>439</v>
      </c>
      <c r="D65" s="5">
        <f>COUNTIF(todos!B$2:$B$304,formulas!C65)</f>
        <v>1</v>
      </c>
    </row>
    <row r="66" spans="3:4" x14ac:dyDescent="0.25">
      <c r="C66" s="5" t="s">
        <v>45</v>
      </c>
      <c r="D66" s="5">
        <f>COUNTIF(todos!B$2:$B$304,formulas!C66)</f>
        <v>1</v>
      </c>
    </row>
    <row r="67" spans="3:4" x14ac:dyDescent="0.25">
      <c r="C67" s="5" t="s">
        <v>119</v>
      </c>
      <c r="D67" s="5">
        <f>COUNTIF(todos!B$2:$B$304,formulas!C67)</f>
        <v>1</v>
      </c>
    </row>
    <row r="68" spans="3:4" x14ac:dyDescent="0.25">
      <c r="C68" s="5" t="s">
        <v>933</v>
      </c>
      <c r="D68" s="5">
        <f>COUNTIF(todos!B$2:$B$304,formulas!C68)</f>
        <v>1</v>
      </c>
    </row>
    <row r="69" spans="3:4" x14ac:dyDescent="0.25">
      <c r="C69" s="5" t="s">
        <v>790</v>
      </c>
      <c r="D69" s="5">
        <f>COUNTIF(todos!B$2:$B$304,formulas!C69)</f>
        <v>1</v>
      </c>
    </row>
    <row r="70" spans="3:4" x14ac:dyDescent="0.25">
      <c r="C70" s="5" t="s">
        <v>177</v>
      </c>
      <c r="D70" s="5">
        <f>COUNTIF(todos!B$2:$B$304,formulas!C70)</f>
        <v>1</v>
      </c>
    </row>
    <row r="71" spans="3:4" x14ac:dyDescent="0.25">
      <c r="C71" s="5" t="s">
        <v>423</v>
      </c>
      <c r="D71" s="5">
        <f>COUNTIF(todos!B$2:$B$304,formulas!C71)</f>
        <v>1</v>
      </c>
    </row>
    <row r="72" spans="3:4" x14ac:dyDescent="0.25">
      <c r="C72" s="5" t="s">
        <v>459</v>
      </c>
      <c r="D72" s="5">
        <f>COUNTIF(todos!B$2:$B$304,formulas!C72)</f>
        <v>1</v>
      </c>
    </row>
    <row r="73" spans="3:4" x14ac:dyDescent="0.25">
      <c r="C73" s="5" t="s">
        <v>548</v>
      </c>
      <c r="D73" s="5">
        <f>COUNTIF(todos!B$2:$B$304,formulas!C73)</f>
        <v>1</v>
      </c>
    </row>
    <row r="74" spans="3:4" x14ac:dyDescent="0.25">
      <c r="C74" s="5" t="s">
        <v>1113</v>
      </c>
      <c r="D74" s="5">
        <f>COUNTIF(todos!B$2:$B$304,formulas!C74)</f>
        <v>1</v>
      </c>
    </row>
    <row r="75" spans="3:4" x14ac:dyDescent="0.25">
      <c r="C75" s="5" t="s">
        <v>36</v>
      </c>
      <c r="D75" s="5">
        <f>COUNTIF(todos!B$2:$B$304,formulas!C75)</f>
        <v>1</v>
      </c>
    </row>
    <row r="76" spans="3:4" x14ac:dyDescent="0.25">
      <c r="C76" s="5" t="s">
        <v>1152</v>
      </c>
      <c r="D76" s="5">
        <f>COUNTIF(todos!B$2:$B$304,formulas!C76)</f>
        <v>1</v>
      </c>
    </row>
    <row r="77" spans="3:4" x14ac:dyDescent="0.25">
      <c r="C77" s="5" t="s">
        <v>255</v>
      </c>
      <c r="D77" s="5">
        <f>COUNTIF(todos!B$2:$B$304,formulas!C77)</f>
        <v>1</v>
      </c>
    </row>
    <row r="78" spans="3:4" x14ac:dyDescent="0.25">
      <c r="C78" s="5" t="s">
        <v>982</v>
      </c>
      <c r="D78" s="5">
        <f>COUNTIF(todos!B$2:$B$304,formulas!C78)</f>
        <v>1</v>
      </c>
    </row>
    <row r="79" spans="3:4" x14ac:dyDescent="0.25">
      <c r="C79" s="5" t="s">
        <v>186</v>
      </c>
      <c r="D79" s="5">
        <f>COUNTIF(todos!B$2:$B$304,formulas!C79)</f>
        <v>1</v>
      </c>
    </row>
    <row r="80" spans="3:4" x14ac:dyDescent="0.25">
      <c r="C80" s="5" t="s">
        <v>174</v>
      </c>
      <c r="D80" s="5">
        <f>COUNTIF(todos!B$2:$B$304,formulas!C80)</f>
        <v>1</v>
      </c>
    </row>
    <row r="81" spans="3:4" x14ac:dyDescent="0.25">
      <c r="C81" s="5" t="s">
        <v>231</v>
      </c>
      <c r="D81" s="5">
        <f>COUNTIF(todos!B$2:$B$304,formulas!C81)</f>
        <v>1</v>
      </c>
    </row>
    <row r="82" spans="3:4" x14ac:dyDescent="0.25">
      <c r="C82" s="5" t="s">
        <v>100</v>
      </c>
      <c r="D82" s="5">
        <f>COUNTIF(todos!B$2:$B$304,formulas!C82)</f>
        <v>1</v>
      </c>
    </row>
    <row r="83" spans="3:4" x14ac:dyDescent="0.25">
      <c r="C83" s="5" t="s">
        <v>218</v>
      </c>
      <c r="D83" s="5">
        <f>COUNTIF(todos!B$2:$B$304,formulas!C83)</f>
        <v>1</v>
      </c>
    </row>
    <row r="84" spans="3:4" x14ac:dyDescent="0.25">
      <c r="C84" s="5" t="s">
        <v>349</v>
      </c>
      <c r="D84" s="5">
        <f>COUNTIF(todos!B$2:$B$304,formulas!C84)</f>
        <v>1</v>
      </c>
    </row>
    <row r="85" spans="3:4" x14ac:dyDescent="0.25">
      <c r="C85" s="5" t="s">
        <v>1051</v>
      </c>
      <c r="D85" s="5">
        <f>COUNTIF(todos!B$2:$B$304,formulas!C85)</f>
        <v>1</v>
      </c>
    </row>
    <row r="86" spans="3:4" x14ac:dyDescent="0.25">
      <c r="C86" s="5" t="s">
        <v>31</v>
      </c>
      <c r="D86" s="5">
        <f>COUNTIF(todos!B$2:$B$304,formulas!C86)</f>
        <v>1</v>
      </c>
    </row>
    <row r="87" spans="3:4" x14ac:dyDescent="0.25">
      <c r="C87" s="5" t="s">
        <v>387</v>
      </c>
      <c r="D87" s="5">
        <f>COUNTIF(todos!B$2:$B$304,formulas!C87)</f>
        <v>1</v>
      </c>
    </row>
    <row r="88" spans="3:4" x14ac:dyDescent="0.25">
      <c r="C88" s="5" t="s">
        <v>855</v>
      </c>
      <c r="D88" s="5">
        <f>COUNTIF(todos!B$2:$B$304,formulas!C88)</f>
        <v>1</v>
      </c>
    </row>
    <row r="89" spans="3:4" x14ac:dyDescent="0.25">
      <c r="C89" s="5" t="s">
        <v>475</v>
      </c>
      <c r="D89" s="5">
        <f>COUNTIF(todos!B$2:$B$304,formulas!C89)</f>
        <v>1</v>
      </c>
    </row>
    <row r="90" spans="3:4" x14ac:dyDescent="0.25">
      <c r="C90" s="5" t="s">
        <v>675</v>
      </c>
      <c r="D90" s="5">
        <f>COUNTIF(todos!B$2:$B$304,formulas!C90)</f>
        <v>1</v>
      </c>
    </row>
    <row r="91" spans="3:4" x14ac:dyDescent="0.25">
      <c r="C91" s="5" t="s">
        <v>42</v>
      </c>
      <c r="D91" s="5">
        <f>COUNTIF(todos!B$2:$B$304,formulas!C91)</f>
        <v>1</v>
      </c>
    </row>
    <row r="92" spans="3:4" x14ac:dyDescent="0.25">
      <c r="C92" s="5" t="s">
        <v>972</v>
      </c>
      <c r="D92" s="5">
        <f>COUNTIF(todos!B$2:$B$304,formulas!C92)</f>
        <v>1</v>
      </c>
    </row>
    <row r="93" spans="3:4" x14ac:dyDescent="0.25">
      <c r="C93" s="5" t="s">
        <v>794</v>
      </c>
      <c r="D93" s="5">
        <f>COUNTIF(todos!B$2:$B$304,formulas!C93)</f>
        <v>1</v>
      </c>
    </row>
    <row r="94" spans="3:4" x14ac:dyDescent="0.25">
      <c r="C94" s="5" t="s">
        <v>828</v>
      </c>
      <c r="D94" s="5">
        <f>COUNTIF(todos!B$2:$B$304,formulas!C94)</f>
        <v>1</v>
      </c>
    </row>
    <row r="95" spans="3:4" x14ac:dyDescent="0.25">
      <c r="C95" s="5" t="s">
        <v>58</v>
      </c>
      <c r="D95" s="5">
        <f>COUNTIF(todos!B$2:$B$304,formulas!C95)</f>
        <v>1</v>
      </c>
    </row>
    <row r="96" spans="3:4" x14ac:dyDescent="0.25">
      <c r="C96" s="5" t="s">
        <v>956</v>
      </c>
      <c r="D96" s="5">
        <f>COUNTIF(todos!B$2:$B$304,formulas!C96)</f>
        <v>1</v>
      </c>
    </row>
    <row r="97" spans="3:4" x14ac:dyDescent="0.25">
      <c r="C97" s="5" t="s">
        <v>33</v>
      </c>
      <c r="D97" s="5">
        <f>COUNTIF(todos!B$2:$B$304,formulas!C97)</f>
        <v>1</v>
      </c>
    </row>
    <row r="98" spans="3:4" x14ac:dyDescent="0.25">
      <c r="C98" s="5" t="s">
        <v>98</v>
      </c>
      <c r="D98" s="5">
        <f>COUNTIF(todos!B$2:$B$304,formulas!C98)</f>
        <v>1</v>
      </c>
    </row>
    <row r="99" spans="3:4" x14ac:dyDescent="0.25">
      <c r="C99" s="5" t="s">
        <v>1091</v>
      </c>
      <c r="D99" s="5">
        <f>COUNTIF(todos!B$2:$B$304,formulas!C99)</f>
        <v>1</v>
      </c>
    </row>
    <row r="100" spans="3:4" x14ac:dyDescent="0.25">
      <c r="C100" s="5" t="s">
        <v>85</v>
      </c>
      <c r="D100" s="5">
        <f>COUNTIF(todos!B$2:$B$304,formulas!C100)</f>
        <v>1</v>
      </c>
    </row>
    <row r="101" spans="3:4" x14ac:dyDescent="0.25">
      <c r="C101" s="5" t="s">
        <v>12</v>
      </c>
      <c r="D101" s="5">
        <f>COUNTIF(todos!B$2:$B$304,formulas!C101)</f>
        <v>1</v>
      </c>
    </row>
    <row r="102" spans="3:4" x14ac:dyDescent="0.25">
      <c r="C102" s="5" t="s">
        <v>998</v>
      </c>
      <c r="D102" s="5">
        <f>COUNTIF(todos!B$2:$B$304,formulas!C102)</f>
        <v>1</v>
      </c>
    </row>
    <row r="103" spans="3:4" x14ac:dyDescent="0.25">
      <c r="C103" s="5" t="s">
        <v>835</v>
      </c>
      <c r="D103" s="5">
        <f>COUNTIF(todos!B$2:$B$304,formulas!C103)</f>
        <v>1</v>
      </c>
    </row>
    <row r="104" spans="3:4" x14ac:dyDescent="0.25">
      <c r="C104" s="5" t="s">
        <v>908</v>
      </c>
      <c r="D104" s="5">
        <f>COUNTIF(todos!B$2:$B$304,formulas!C104)</f>
        <v>1</v>
      </c>
    </row>
    <row r="105" spans="3:4" x14ac:dyDescent="0.25">
      <c r="C105" s="5" t="s">
        <v>781</v>
      </c>
      <c r="D105" s="5">
        <f>COUNTIF(todos!B$2:$B$304,formulas!C105)</f>
        <v>1</v>
      </c>
    </row>
    <row r="106" spans="3:4" x14ac:dyDescent="0.25">
      <c r="C106" s="5" t="s">
        <v>154</v>
      </c>
      <c r="D106" s="5">
        <f>COUNTIF(todos!B$2:$B$304,formulas!C106)</f>
        <v>1</v>
      </c>
    </row>
    <row r="107" spans="3:4" x14ac:dyDescent="0.25">
      <c r="C107" s="5" t="s">
        <v>21</v>
      </c>
      <c r="D107" s="5">
        <f>COUNTIF(todos!B$2:$B$304,formulas!C107)</f>
        <v>1</v>
      </c>
    </row>
    <row r="108" spans="3:4" x14ac:dyDescent="0.25">
      <c r="C108" s="5" t="s">
        <v>1019</v>
      </c>
      <c r="D108" s="5">
        <f>COUNTIF(todos!B$2:$B$304,formulas!C108)</f>
        <v>1</v>
      </c>
    </row>
    <row r="109" spans="3:4" x14ac:dyDescent="0.25">
      <c r="C109" s="5" t="s">
        <v>683</v>
      </c>
      <c r="D109" s="5">
        <f>COUNTIF(todos!B$2:$B$304,formulas!C109)</f>
        <v>1</v>
      </c>
    </row>
    <row r="110" spans="3:4" x14ac:dyDescent="0.25">
      <c r="C110" s="5" t="s">
        <v>227</v>
      </c>
      <c r="D110" s="5">
        <f>COUNTIF(todos!B$2:$B$304,formulas!C110)</f>
        <v>1</v>
      </c>
    </row>
    <row r="111" spans="3:4" x14ac:dyDescent="0.25">
      <c r="C111" s="5" t="s">
        <v>121</v>
      </c>
      <c r="D111" s="5">
        <f>COUNTIF(todos!B$2:$B$304,formulas!C111)</f>
        <v>1</v>
      </c>
    </row>
    <row r="112" spans="3:4" x14ac:dyDescent="0.25">
      <c r="C112" s="5" t="s">
        <v>245</v>
      </c>
      <c r="D112" s="5">
        <f>COUNTIF(todos!B$2:$B$304,formulas!C112)</f>
        <v>1</v>
      </c>
    </row>
    <row r="113" spans="3:4" x14ac:dyDescent="0.25">
      <c r="C113" s="5" t="s">
        <v>129</v>
      </c>
      <c r="D113" s="5">
        <f>COUNTIF(todos!B$2:$B$304,formulas!C113)</f>
        <v>1</v>
      </c>
    </row>
    <row r="114" spans="3:4" x14ac:dyDescent="0.25">
      <c r="C114" s="5" t="s">
        <v>1109</v>
      </c>
      <c r="D114" s="5">
        <f>COUNTIF(todos!B$2:$B$304,formulas!C114)</f>
        <v>1</v>
      </c>
    </row>
    <row r="115" spans="3:4" x14ac:dyDescent="0.25">
      <c r="C115" s="5" t="s">
        <v>106</v>
      </c>
      <c r="D115" s="5">
        <f>COUNTIF(todos!B$2:$B$304,formulas!C115)</f>
        <v>1</v>
      </c>
    </row>
    <row r="116" spans="3:4" x14ac:dyDescent="0.25">
      <c r="C116" s="5" t="s">
        <v>71</v>
      </c>
      <c r="D116" s="5">
        <f>COUNTIF(todos!B$2:$B$304,formulas!C116)</f>
        <v>1</v>
      </c>
    </row>
    <row r="117" spans="3:4" x14ac:dyDescent="0.25">
      <c r="C117" s="5" t="s">
        <v>786</v>
      </c>
      <c r="D117" s="5">
        <f>COUNTIF(todos!B$2:$B$304,formulas!C117)</f>
        <v>1</v>
      </c>
    </row>
    <row r="118" spans="3:4" x14ac:dyDescent="0.25">
      <c r="C118" s="5" t="s">
        <v>332</v>
      </c>
      <c r="D118" s="5">
        <f>COUNTIF(todos!B$2:$B$304,formulas!C118)</f>
        <v>1</v>
      </c>
    </row>
    <row r="119" spans="3:4" x14ac:dyDescent="0.25">
      <c r="C119" s="5" t="s">
        <v>66</v>
      </c>
      <c r="D119" s="5">
        <f>COUNTIF(todos!B$2:$B$304,formulas!C119)</f>
        <v>1</v>
      </c>
    </row>
    <row r="120" spans="3:4" x14ac:dyDescent="0.25">
      <c r="C120" s="5" t="s">
        <v>530</v>
      </c>
      <c r="D120" s="5">
        <f>COUNTIF(todos!B$2:$B$304,formulas!C120)</f>
        <v>1</v>
      </c>
    </row>
    <row r="121" spans="3:4" x14ac:dyDescent="0.25">
      <c r="C121" s="5" t="s">
        <v>612</v>
      </c>
      <c r="D121" s="5">
        <f>COUNTIF(todos!B$2:$B$304,formulas!C121)</f>
        <v>1</v>
      </c>
    </row>
    <row r="122" spans="3:4" x14ac:dyDescent="0.25">
      <c r="C122" s="5" t="s">
        <v>96</v>
      </c>
      <c r="D122" s="5">
        <f>COUNTIF(todos!B$2:$B$304,formulas!C122)</f>
        <v>1</v>
      </c>
    </row>
    <row r="123" spans="3:4" x14ac:dyDescent="0.25">
      <c r="C123" s="5" t="s">
        <v>194</v>
      </c>
      <c r="D123" s="5">
        <f>COUNTIF(todos!B$2:$B$304,formulas!C123)</f>
        <v>1</v>
      </c>
    </row>
    <row r="124" spans="3:4" x14ac:dyDescent="0.25">
      <c r="C124" s="5" t="s">
        <v>239</v>
      </c>
      <c r="D124" s="5">
        <f>COUNTIF(todos!B$2:$B$304,formulas!C124)</f>
        <v>1</v>
      </c>
    </row>
    <row r="125" spans="3:4" x14ac:dyDescent="0.25">
      <c r="C125" s="5" t="s">
        <v>188</v>
      </c>
      <c r="D125" s="5">
        <f>COUNTIF(todos!B$2:$B$304,formulas!C125)</f>
        <v>1</v>
      </c>
    </row>
    <row r="126" spans="3:4" x14ac:dyDescent="0.25">
      <c r="C126" s="5" t="s">
        <v>653</v>
      </c>
      <c r="D126" s="5">
        <f>COUNTIF(todos!B$2:$B$304,formulas!C126)</f>
        <v>1</v>
      </c>
    </row>
    <row r="127" spans="3:4" x14ac:dyDescent="0.25">
      <c r="C127" s="5" t="s">
        <v>1167</v>
      </c>
      <c r="D127" s="5">
        <f>COUNTIF(todos!B$2:$B$304,formulas!C127)</f>
        <v>1</v>
      </c>
    </row>
    <row r="128" spans="3:4" x14ac:dyDescent="0.25">
      <c r="C128" s="5" t="s">
        <v>628</v>
      </c>
      <c r="D128" s="5">
        <f>COUNTIF(todos!B$2:$B$304,formulas!C128)</f>
        <v>1</v>
      </c>
    </row>
    <row r="129" spans="3:4" x14ac:dyDescent="0.25">
      <c r="C129" s="5" t="s">
        <v>866</v>
      </c>
      <c r="D129" s="5">
        <f>COUNTIF(todos!B$2:$B$304,formulas!C129)</f>
        <v>1</v>
      </c>
    </row>
    <row r="130" spans="3:4" x14ac:dyDescent="0.25">
      <c r="C130" s="5" t="s">
        <v>763</v>
      </c>
      <c r="D130" s="5">
        <f>COUNTIF(todos!B$2:$B$304,formulas!C130)</f>
        <v>1</v>
      </c>
    </row>
    <row r="131" spans="3:4" x14ac:dyDescent="0.25">
      <c r="C131" s="5" t="s">
        <v>1042</v>
      </c>
      <c r="D131" s="5">
        <f>COUNTIF(todos!B$2:$B$304,formulas!C131)</f>
        <v>1</v>
      </c>
    </row>
    <row r="132" spans="3:4" x14ac:dyDescent="0.25">
      <c r="C132" s="5" t="s">
        <v>18</v>
      </c>
      <c r="D132" s="5">
        <f>COUNTIF(todos!B$2:$B$304,formulas!C132)</f>
        <v>1</v>
      </c>
    </row>
    <row r="133" spans="3:4" x14ac:dyDescent="0.25">
      <c r="C133" s="5" t="s">
        <v>168</v>
      </c>
      <c r="D133" s="5">
        <f>COUNTIF(todos!B$2:$B$304,formulas!C133)</f>
        <v>1</v>
      </c>
    </row>
    <row r="134" spans="3:4" x14ac:dyDescent="0.25">
      <c r="C134" s="5" t="s">
        <v>173</v>
      </c>
      <c r="D134" s="5">
        <f>COUNTIF(todos!B$2:$B$304,formulas!C134)</f>
        <v>1</v>
      </c>
    </row>
    <row r="135" spans="3:4" x14ac:dyDescent="0.25">
      <c r="C135" s="5" t="s">
        <v>574</v>
      </c>
      <c r="D135" s="5">
        <f>COUNTIF(todos!B$2:$B$304,formulas!C135)</f>
        <v>1</v>
      </c>
    </row>
    <row r="136" spans="3:4" x14ac:dyDescent="0.25">
      <c r="C136" s="5" t="s">
        <v>46</v>
      </c>
      <c r="D136" s="5">
        <f>COUNTIF(todos!B$2:$B$304,formulas!C136)</f>
        <v>1</v>
      </c>
    </row>
    <row r="137" spans="3:4" x14ac:dyDescent="0.25">
      <c r="C137" s="5" t="s">
        <v>241</v>
      </c>
      <c r="D137" s="5">
        <f>COUNTIF(todos!B$2:$B$304,formulas!C137)</f>
        <v>1</v>
      </c>
    </row>
    <row r="138" spans="3:4" x14ac:dyDescent="0.25">
      <c r="C138" s="5" t="s">
        <v>196</v>
      </c>
      <c r="D138" s="5">
        <f>COUNTIF(todos!B$2:$B$304,formulas!C138)</f>
        <v>1</v>
      </c>
    </row>
    <row r="139" spans="3:4" x14ac:dyDescent="0.25">
      <c r="C139" s="5" t="s">
        <v>79</v>
      </c>
      <c r="D139" s="5">
        <f>COUNTIF(todos!B$2:$B$304,formulas!C139)</f>
        <v>1</v>
      </c>
    </row>
    <row r="140" spans="3:4" x14ac:dyDescent="0.25">
      <c r="C140" s="5" t="s">
        <v>570</v>
      </c>
      <c r="D140" s="5">
        <f>COUNTIF(todos!B$2:$B$304,formulas!C140)</f>
        <v>1</v>
      </c>
    </row>
    <row r="141" spans="3:4" x14ac:dyDescent="0.25">
      <c r="C141" s="5" t="s">
        <v>229</v>
      </c>
      <c r="D141" s="5">
        <f>COUNTIF(todos!B$2:$B$304,formulas!C141)</f>
        <v>1</v>
      </c>
    </row>
    <row r="142" spans="3:4" x14ac:dyDescent="0.25">
      <c r="C142" s="5" t="s">
        <v>1023</v>
      </c>
      <c r="D142" s="5">
        <f>COUNTIF(todos!B$2:$B$304,formulas!C142)</f>
        <v>1</v>
      </c>
    </row>
    <row r="143" spans="3:4" x14ac:dyDescent="0.25">
      <c r="C143" s="5" t="s">
        <v>171</v>
      </c>
      <c r="D143" s="5">
        <f>COUNTIF(todos!B$2:$B$304,formulas!C143)</f>
        <v>1</v>
      </c>
    </row>
    <row r="144" spans="3:4" x14ac:dyDescent="0.25">
      <c r="C144" s="5" t="s">
        <v>993</v>
      </c>
      <c r="D144" s="5">
        <f>COUNTIF(todos!B$2:$B$304,formulas!C144)</f>
        <v>1</v>
      </c>
    </row>
    <row r="145" spans="3:4" x14ac:dyDescent="0.25">
      <c r="C145" s="5" t="s">
        <v>411</v>
      </c>
      <c r="D145" s="5">
        <f>COUNTIF(todos!B$2:$B$304,formulas!C145)</f>
        <v>1</v>
      </c>
    </row>
    <row r="146" spans="3:4" x14ac:dyDescent="0.25">
      <c r="C146" s="5" t="s">
        <v>535</v>
      </c>
      <c r="D146" s="5">
        <f>COUNTIF(todos!B$2:$B$304,formulas!C146)</f>
        <v>1</v>
      </c>
    </row>
    <row r="147" spans="3:4" x14ac:dyDescent="0.25">
      <c r="C147" s="5" t="s">
        <v>395</v>
      </c>
      <c r="D147" s="5">
        <f>COUNTIF(todos!B$2:$B$304,formulas!C147)</f>
        <v>1</v>
      </c>
    </row>
    <row r="148" spans="3:4" x14ac:dyDescent="0.25">
      <c r="C148" s="5" t="s">
        <v>251</v>
      </c>
      <c r="D148" s="5">
        <f>COUNTIF(todos!B$2:$B$304,formulas!C148)</f>
        <v>1</v>
      </c>
    </row>
    <row r="149" spans="3:4" x14ac:dyDescent="0.25">
      <c r="C149" s="5" t="s">
        <v>5</v>
      </c>
      <c r="D149" s="5">
        <f>COUNTIF(todos!B$2:$B$304,formulas!C149)</f>
        <v>1</v>
      </c>
    </row>
    <row r="150" spans="3:4" x14ac:dyDescent="0.25">
      <c r="C150" s="5" t="s">
        <v>6</v>
      </c>
      <c r="D150" s="5">
        <f>COUNTIF(todos!B$2:$B$304,formulas!C150)</f>
        <v>1</v>
      </c>
    </row>
    <row r="151" spans="3:4" x14ac:dyDescent="0.25">
      <c r="C151" s="5" t="s">
        <v>266</v>
      </c>
      <c r="D151" s="5">
        <f>COUNTIF(todos!B$2:$B$304,formulas!C151)</f>
        <v>1</v>
      </c>
    </row>
    <row r="152" spans="3:4" x14ac:dyDescent="0.25">
      <c r="C152" s="5" t="s">
        <v>323</v>
      </c>
      <c r="D152" s="5">
        <f>COUNTIF(todos!B$2:$B$304,formulas!C152)</f>
        <v>1</v>
      </c>
    </row>
    <row r="153" spans="3:4" x14ac:dyDescent="0.25">
      <c r="C153" s="5" t="s">
        <v>72</v>
      </c>
      <c r="D153" s="5">
        <f>COUNTIF(todos!B$2:$B$304,formulas!C153)</f>
        <v>1</v>
      </c>
    </row>
    <row r="154" spans="3:4" x14ac:dyDescent="0.25">
      <c r="C154" s="5" t="s">
        <v>1014</v>
      </c>
      <c r="D154" s="5">
        <f>COUNTIF(todos!B$2:$B$304,formulas!C154)</f>
        <v>1</v>
      </c>
    </row>
    <row r="155" spans="3:4" x14ac:dyDescent="0.25">
      <c r="C155" s="5" t="s">
        <v>126</v>
      </c>
      <c r="D155" s="5">
        <f>COUNTIF(todos!B$2:$B$304,formulas!C155)</f>
        <v>1</v>
      </c>
    </row>
    <row r="156" spans="3:4" x14ac:dyDescent="0.25">
      <c r="C156" s="5" t="s">
        <v>83</v>
      </c>
      <c r="D156" s="5">
        <f>COUNTIF(todos!B$2:$B$304,formulas!C156)</f>
        <v>1</v>
      </c>
    </row>
    <row r="157" spans="3:4" x14ac:dyDescent="0.25">
      <c r="C157" s="5" t="s">
        <v>115</v>
      </c>
      <c r="D157" s="5">
        <f>COUNTIF(todos!B$2:$B$304,formulas!C157)</f>
        <v>1</v>
      </c>
    </row>
    <row r="158" spans="3:4" x14ac:dyDescent="0.25">
      <c r="C158" s="5" t="s">
        <v>987</v>
      </c>
      <c r="D158" s="5">
        <f>COUNTIF(todos!B$2:$B$304,formulas!C158)</f>
        <v>1</v>
      </c>
    </row>
    <row r="159" spans="3:4" x14ac:dyDescent="0.25">
      <c r="C159" s="5" t="s">
        <v>519</v>
      </c>
      <c r="D159" s="5">
        <f>COUNTIF(todos!B$2:$B$304,formulas!C159)</f>
        <v>1</v>
      </c>
    </row>
    <row r="160" spans="3:4" x14ac:dyDescent="0.25">
      <c r="C160" s="5" t="s">
        <v>234</v>
      </c>
      <c r="D160" s="5">
        <f>COUNTIF(todos!B$2:$B$304,formulas!C160)</f>
        <v>1</v>
      </c>
    </row>
    <row r="161" spans="3:4" x14ac:dyDescent="0.25">
      <c r="C161" s="5" t="s">
        <v>484</v>
      </c>
      <c r="D161" s="5">
        <f>COUNTIF(todos!B$2:$B$304,formulas!C161)</f>
        <v>1</v>
      </c>
    </row>
    <row r="162" spans="3:4" x14ac:dyDescent="0.25">
      <c r="C162" s="5" t="s">
        <v>1119</v>
      </c>
      <c r="D162" s="5">
        <f>COUNTIF(todos!B$2:$B$304,formulas!C162)</f>
        <v>1</v>
      </c>
    </row>
    <row r="163" spans="3:4" x14ac:dyDescent="0.25">
      <c r="C163" s="5" t="s">
        <v>22</v>
      </c>
      <c r="D163" s="5">
        <f>COUNTIF(todos!B$2:$B$304,formulas!C163)</f>
        <v>1</v>
      </c>
    </row>
    <row r="164" spans="3:4" x14ac:dyDescent="0.25">
      <c r="C164" s="5" t="s">
        <v>136</v>
      </c>
      <c r="D164" s="5">
        <f>COUNTIF(todos!B$2:$B$304,formulas!C164)</f>
        <v>1</v>
      </c>
    </row>
    <row r="165" spans="3:4" x14ac:dyDescent="0.25">
      <c r="C165" s="5" t="s">
        <v>113</v>
      </c>
      <c r="D165" s="5">
        <f>COUNTIF(todos!B$2:$B$304,formulas!C165)</f>
        <v>1</v>
      </c>
    </row>
    <row r="166" spans="3:4" x14ac:dyDescent="0.25">
      <c r="C166" s="5" t="s">
        <v>360</v>
      </c>
      <c r="D166" s="5">
        <f>COUNTIF(todos!B$2:$B$304,formulas!C166)</f>
        <v>1</v>
      </c>
    </row>
    <row r="167" spans="3:4" x14ac:dyDescent="0.25">
      <c r="C167" s="5" t="s">
        <v>464</v>
      </c>
      <c r="D167" s="5">
        <f>COUNTIF(todos!B$2:$B$304,formulas!C167)</f>
        <v>1</v>
      </c>
    </row>
    <row r="168" spans="3:4" x14ac:dyDescent="0.25">
      <c r="C168" s="5" t="s">
        <v>286</v>
      </c>
      <c r="D168" s="5">
        <f>COUNTIF(todos!B$2:$B$304,formulas!C168)</f>
        <v>1</v>
      </c>
    </row>
    <row r="169" spans="3:4" x14ac:dyDescent="0.25">
      <c r="C169" s="5" t="s">
        <v>427</v>
      </c>
      <c r="D169" s="5">
        <f>COUNTIF(todos!B$2:$B$304,formulas!C169)</f>
        <v>1</v>
      </c>
    </row>
    <row r="170" spans="3:4" x14ac:dyDescent="0.25">
      <c r="C170" s="5" t="s">
        <v>1172</v>
      </c>
      <c r="D170" s="5">
        <f>COUNTIF(todos!B$2:$B$304,formulas!C170)</f>
        <v>1</v>
      </c>
    </row>
    <row r="171" spans="3:4" x14ac:dyDescent="0.25">
      <c r="C171" s="5" t="s">
        <v>1037</v>
      </c>
      <c r="D171" s="5">
        <f>COUNTIF(todos!B$2:$B$304,formulas!C171)</f>
        <v>1</v>
      </c>
    </row>
    <row r="172" spans="3:4" x14ac:dyDescent="0.25">
      <c r="C172" s="5" t="s">
        <v>149</v>
      </c>
      <c r="D172" s="5">
        <f>COUNTIF(todos!B$2:$B$304,formulas!C172)</f>
        <v>1</v>
      </c>
    </row>
    <row r="173" spans="3:4" x14ac:dyDescent="0.25">
      <c r="C173" s="5" t="s">
        <v>300</v>
      </c>
      <c r="D173" s="5">
        <f>COUNTIF(todos!B$2:$B$304,formulas!C173)</f>
        <v>1</v>
      </c>
    </row>
    <row r="174" spans="3:4" x14ac:dyDescent="0.25">
      <c r="C174" s="5" t="s">
        <v>371</v>
      </c>
      <c r="D174" s="5">
        <f>COUNTIF(todos!B$2:$B$304,formulas!C174)</f>
        <v>1</v>
      </c>
    </row>
    <row r="175" spans="3:4" x14ac:dyDescent="0.25">
      <c r="C175" s="5" t="s">
        <v>17</v>
      </c>
      <c r="D175" s="5">
        <f>COUNTIF(todos!B$2:$B$304,formulas!C175)</f>
        <v>1</v>
      </c>
    </row>
    <row r="176" spans="3:4" x14ac:dyDescent="0.25">
      <c r="C176" s="5" t="s">
        <v>190</v>
      </c>
      <c r="D176" s="5">
        <f>COUNTIF(todos!B$2:$B$304,formulas!C176)</f>
        <v>1</v>
      </c>
    </row>
    <row r="177" spans="3:4" x14ac:dyDescent="0.25">
      <c r="C177" s="5" t="s">
        <v>336</v>
      </c>
      <c r="D177" s="5">
        <f>COUNTIF(todos!B$2:$B$304,formulas!C177)</f>
        <v>1</v>
      </c>
    </row>
    <row r="178" spans="3:4" x14ac:dyDescent="0.25">
      <c r="C178" s="5" t="s">
        <v>1147</v>
      </c>
      <c r="D178" s="5">
        <f>COUNTIF(todos!B$2:$B$304,formulas!C178)</f>
        <v>1</v>
      </c>
    </row>
    <row r="179" spans="3:4" x14ac:dyDescent="0.25">
      <c r="C179" s="5" t="s">
        <v>283</v>
      </c>
      <c r="D179" s="5">
        <f>COUNTIF(todos!B$2:$B$304,formulas!C179)</f>
        <v>1</v>
      </c>
    </row>
    <row r="180" spans="3:4" x14ac:dyDescent="0.25">
      <c r="C180" s="5" t="s">
        <v>264</v>
      </c>
      <c r="D180" s="5">
        <f>COUNTIF(todos!B$2:$B$304,formulas!C180)</f>
        <v>1</v>
      </c>
    </row>
    <row r="181" spans="3:4" x14ac:dyDescent="0.25">
      <c r="C181" s="5" t="s">
        <v>8</v>
      </c>
      <c r="D181" s="5">
        <f>COUNTIF(todos!B$2:$B$304,formulas!C181)</f>
        <v>1</v>
      </c>
    </row>
    <row r="182" spans="3:4" x14ac:dyDescent="0.25">
      <c r="C182" s="5" t="s">
        <v>1102</v>
      </c>
      <c r="D182" s="5">
        <f>COUNTIF(todos!B$2:$B$304,formulas!C182)</f>
        <v>1</v>
      </c>
    </row>
    <row r="183" spans="3:4" x14ac:dyDescent="0.25">
      <c r="C183" s="5" t="s">
        <v>123</v>
      </c>
      <c r="D183" s="5">
        <f>COUNTIF(todos!B$2:$B$304,formulas!C183)</f>
        <v>1</v>
      </c>
    </row>
    <row r="184" spans="3:4" x14ac:dyDescent="0.25">
      <c r="C184" s="5" t="s">
        <v>1026</v>
      </c>
      <c r="D184" s="5">
        <f>COUNTIF(todos!B$2:$B$304,formulas!C184)</f>
        <v>1</v>
      </c>
    </row>
    <row r="185" spans="3:4" x14ac:dyDescent="0.25">
      <c r="C185" s="5" t="s">
        <v>40</v>
      </c>
      <c r="D185" s="5">
        <f>COUNTIF(todos!B$2:$B$304,formulas!C185)</f>
        <v>1</v>
      </c>
    </row>
    <row r="186" spans="3:4" x14ac:dyDescent="0.25">
      <c r="C186" s="5" t="s">
        <v>939</v>
      </c>
      <c r="D186" s="5">
        <f>COUNTIF(todos!B$2:$B$304,formulas!C186)</f>
        <v>1</v>
      </c>
    </row>
    <row r="187" spans="3:4" x14ac:dyDescent="0.25">
      <c r="C187" s="5" t="s">
        <v>657</v>
      </c>
      <c r="D187" s="5">
        <f>COUNTIF(todos!B$2:$B$304,formulas!C187)</f>
        <v>1</v>
      </c>
    </row>
    <row r="188" spans="3:4" x14ac:dyDescent="0.25">
      <c r="C188" s="5" t="s">
        <v>108</v>
      </c>
      <c r="D188" s="5">
        <f>COUNTIF(todos!B$2:$B$304,formulas!C188)</f>
        <v>1</v>
      </c>
    </row>
    <row r="189" spans="3:4" x14ac:dyDescent="0.25">
      <c r="C189" s="5" t="s">
        <v>1156</v>
      </c>
      <c r="D189" s="5">
        <f>COUNTIF(todos!B$2:$B$304,formulas!C189)</f>
        <v>1</v>
      </c>
    </row>
    <row r="190" spans="3:4" x14ac:dyDescent="0.25">
      <c r="C190" s="5" t="s">
        <v>20</v>
      </c>
      <c r="D190" s="5">
        <f>COUNTIF(todos!B$2:$B$304,formulas!C190)</f>
        <v>1</v>
      </c>
    </row>
    <row r="191" spans="3:4" x14ac:dyDescent="0.25">
      <c r="C191" s="5" t="s">
        <v>733</v>
      </c>
      <c r="D191" s="5">
        <f>COUNTIF(todos!B$2:$B$304,formulas!C191)</f>
        <v>1</v>
      </c>
    </row>
    <row r="192" spans="3:4" x14ac:dyDescent="0.25">
      <c r="C192" s="5" t="s">
        <v>648</v>
      </c>
      <c r="D192" s="5">
        <f>COUNTIF(todos!B$2:$B$304,formulas!C192)</f>
        <v>1</v>
      </c>
    </row>
    <row r="193" spans="3:4" x14ac:dyDescent="0.25">
      <c r="C193" s="5" t="s">
        <v>585</v>
      </c>
      <c r="D193" s="5">
        <f>COUNTIF(todos!B$2:$B$304,formulas!C193)</f>
        <v>1</v>
      </c>
    </row>
    <row r="194" spans="3:4" x14ac:dyDescent="0.25">
      <c r="C194" s="5" t="s">
        <v>578</v>
      </c>
      <c r="D194" s="5">
        <f>COUNTIF(todos!B$2:$B$304,formulas!C194)</f>
        <v>1</v>
      </c>
    </row>
    <row r="195" spans="3:4" x14ac:dyDescent="0.25">
      <c r="C195" s="5" t="s">
        <v>211</v>
      </c>
      <c r="D195" s="5">
        <f>COUNTIF(todos!B$2:$B$304,formulas!C195)</f>
        <v>1</v>
      </c>
    </row>
    <row r="196" spans="3:4" x14ac:dyDescent="0.25">
      <c r="C196" s="5" t="s">
        <v>723</v>
      </c>
      <c r="D196" s="5">
        <f>COUNTIF(todos!B$2:$B$304,formulas!C196)</f>
        <v>1</v>
      </c>
    </row>
    <row r="197" spans="3:4" x14ac:dyDescent="0.25">
      <c r="C197" s="5" t="s">
        <v>216</v>
      </c>
      <c r="D197" s="5">
        <f>COUNTIF(todos!B$2:$B$304,formulas!C197)</f>
        <v>1</v>
      </c>
    </row>
    <row r="198" spans="3:4" x14ac:dyDescent="0.25">
      <c r="C198" s="5" t="s">
        <v>75</v>
      </c>
      <c r="D198" s="5">
        <f>COUNTIF(todos!B$2:$B$304,formulas!C198)</f>
        <v>1</v>
      </c>
    </row>
    <row r="199" spans="3:4" x14ac:dyDescent="0.25">
      <c r="C199" s="5" t="s">
        <v>704</v>
      </c>
      <c r="D199" s="5">
        <f>COUNTIF(todos!B$2:$B$304,formulas!C199)</f>
        <v>1</v>
      </c>
    </row>
    <row r="200" spans="3:4" x14ac:dyDescent="0.25">
      <c r="C200" s="5" t="s">
        <v>130</v>
      </c>
      <c r="D200" s="5">
        <f>COUNTIF(todos!B$2:$B$304,formulas!C200)</f>
        <v>1</v>
      </c>
    </row>
    <row r="201" spans="3:4" x14ac:dyDescent="0.25">
      <c r="C201" s="5" t="s">
        <v>65</v>
      </c>
      <c r="D201" s="5">
        <f>COUNTIF(todos!B$2:$B$304,formulas!C201)</f>
        <v>1</v>
      </c>
    </row>
    <row r="202" spans="3:4" x14ac:dyDescent="0.25">
      <c r="C202" s="5" t="s">
        <v>564</v>
      </c>
      <c r="D202" s="5">
        <f>COUNTIF(todos!B$2:$B$304,formulas!C202)</f>
        <v>1</v>
      </c>
    </row>
    <row r="203" spans="3:4" x14ac:dyDescent="0.25">
      <c r="C203" s="5" t="s">
        <v>435</v>
      </c>
      <c r="D203" s="5">
        <f>COUNTIF(todos!B$2:$B$304,formulas!C203)</f>
        <v>1</v>
      </c>
    </row>
    <row r="204" spans="3:4" x14ac:dyDescent="0.25">
      <c r="C204" s="5" t="s">
        <v>62</v>
      </c>
      <c r="D204" s="5">
        <f>COUNTIF(todos!B$2:$B$304,formulas!C204)</f>
        <v>1</v>
      </c>
    </row>
    <row r="205" spans="3:4" x14ac:dyDescent="0.25">
      <c r="C205" s="5" t="s">
        <v>144</v>
      </c>
      <c r="D205" s="5">
        <f>COUNTIF(todos!B$2:$B$304,formulas!C205)</f>
        <v>1</v>
      </c>
    </row>
    <row r="206" spans="3:4" x14ac:dyDescent="0.25">
      <c r="C206" s="5" t="s">
        <v>1137</v>
      </c>
      <c r="D206" s="5">
        <f>COUNTIF(todos!B$2:$B$304,formulas!C206)</f>
        <v>1</v>
      </c>
    </row>
    <row r="207" spans="3:4" x14ac:dyDescent="0.25">
      <c r="C207" s="5" t="s">
        <v>1194</v>
      </c>
      <c r="D207" s="5">
        <f>SUM(D2:D206)</f>
        <v>303</v>
      </c>
    </row>
  </sheetData>
  <sortState ref="L2:O8">
    <sortCondition ref="L2:L8"/>
  </sortState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3"/>
  <dimension ref="A1:B2"/>
  <sheetViews>
    <sheetView tabSelected="1" topLeftCell="A37" zoomScale="93" zoomScaleNormal="93" workbookViewId="0">
      <selection activeCell="X112" sqref="X112"/>
    </sheetView>
  </sheetViews>
  <sheetFormatPr defaultRowHeight="15" x14ac:dyDescent="0.25"/>
  <sheetData>
    <row r="1" spans="1:2" x14ac:dyDescent="0.25">
      <c r="A1">
        <v>1</v>
      </c>
      <c r="B1">
        <v>2</v>
      </c>
    </row>
    <row r="2" spans="1:2" x14ac:dyDescent="0.25">
      <c r="A2">
        <v>3</v>
      </c>
      <c r="B2">
        <v>4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todos</vt:lpstr>
      <vt:lpstr>formulas</vt:lpstr>
      <vt:lpstr>gráficos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Odisseus Alves de Sousa</dc:creator>
  <cp:lastModifiedBy>Alex Odisseus Alves de Sousa</cp:lastModifiedBy>
  <dcterms:created xsi:type="dcterms:W3CDTF">2023-09-08T14:24:46Z</dcterms:created>
  <dcterms:modified xsi:type="dcterms:W3CDTF">2023-09-08T17:09:08Z</dcterms:modified>
</cp:coreProperties>
</file>