
<file path=[Content_Types].xml><?xml version="1.0" encoding="utf-8"?>
<Types xmlns="http://schemas.openxmlformats.org/package/2006/content-types">
  <Default Extension="odttf" ContentType="application/vnd.openxmlformats-officedocument.obfuscatedFont"/>
  <Default Extension="png" ContentType="image/png"/>
  <Default Extension="rels" ContentType="application/vnd.openxmlformats-package.relationships+xml"/>
  <Default Extension="xml" ContentType="application/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Concentrado" sheetId="2" r:id="rId6"/>
    <sheet state="visible" name="Carátula" sheetId="3" r:id="rId7"/>
    <sheet state="visible" name="Remediación técnica" sheetId="4" r:id="rId8"/>
    <sheet state="visible" name="Volumetría" sheetId="5" r:id="rId9"/>
    <sheet state="visible" name="Listado Hallazgos" sheetId="6" r:id="rId10"/>
    <sheet state="visible" name="Data" sheetId="7" r:id="rId11"/>
    <sheet state="visible" name="Datos15-Alto" sheetId="8" r:id="rId12"/>
    <sheet state="visible" name="Datos14-Crítico" sheetId="9" r:id="rId13"/>
    <sheet state="visible" name="Datos11-SPEI" sheetId="10" r:id="rId14"/>
    <sheet state="visible" name="Hoja 8" sheetId="11" r:id="rId15"/>
    <sheet state="visible" name="Datos10-Modernización Arquitect" sheetId="12" r:id="rId16"/>
    <sheet state="visible" name="Ponderación" sheetId="13" r:id="rId17"/>
    <sheet state="hidden" name="Datos5-SPEI" sheetId="14" r:id="rId18"/>
    <sheet state="hidden" name="Datos4-Aclaraciones" sheetId="15" r:id="rId19"/>
    <sheet state="visible" name="REPORTE DE EVALUACIÓN DE SEGURI" sheetId="16" r:id="rId20"/>
  </sheets>
  <definedNames>
    <definedName hidden="1" localSheetId="1" name="_xlnm._FilterDatabase">Concentrado!$A$1:$AG$117</definedName>
    <definedName hidden="1" localSheetId="6" name="_xlnm._FilterDatabase">Data!$A$1:$J$12</definedName>
    <definedName hidden="1" localSheetId="7" name="_xlnm._FilterDatabase">'Datos15-Alto'!$A$1:$AG$69</definedName>
    <definedName hidden="1" localSheetId="8" name="_xlnm._FilterDatabase">'Datos14-Crítico'!$A$1:$AG$8</definedName>
    <definedName hidden="1" localSheetId="11" name="_xlnm._FilterDatabase">'Datos10-Modernización Arquitect'!$A$1:$AF$18</definedName>
    <definedName hidden="1" localSheetId="1" name="Z_6C1E9169_DEBC_4535_8855_2BC5B3B0BA3C_.wvu.FilterData">Concentrado!$A$1:$AG$117</definedName>
  </definedNames>
  <calcPr/>
  <customWorkbookViews>
    <customWorkbookView activeSheetId="0" maximized="1" windowHeight="0" windowWidth="0" guid="{6C1E9169-DEBC-4535-8855-2BC5B3B0BA3C}" name="View Jairo"/>
  </customWorkbookViews>
  <pivotCaches>
    <pivotCache cacheId="0" r:id="rId21"/>
  </pivotCaches>
</workbook>
</file>

<file path=xl/sharedStrings.xml><?xml version="1.0" encoding="utf-8"?>
<sst xmlns="http://schemas.openxmlformats.org/spreadsheetml/2006/main" count="5658" uniqueCount="943">
  <si>
    <t>BanCoppel</t>
  </si>
  <si>
    <t>Concentrado de Hallazgos</t>
  </si>
  <si>
    <t>Arquitectura de seguridad,  SSFF y Seguridad grupo</t>
  </si>
  <si>
    <t>Concentrado de 116 Hallazgos de la validación de la arquitectura de los proyectos contemplados como parte de la iniciativa de Unity R2</t>
  </si>
  <si>
    <t>Objetivo</t>
  </si>
  <si>
    <t>Fecha</t>
  </si>
  <si>
    <t>Centralizar y facilitar el seguimiento con los 126 hallazgos correspondientes a Arquitectura de SSFF, Arquitectura de Seguridad y Seguridad de grupo, para facilitar su seguimiento y trazabilidad. En este repositorio se mostrará información clave por hallazgo, como estatus, fechas, bitácora de seguimiento, con el fin de optimizar la gestión, priorización y toma de decisiones.</t>
  </si>
  <si>
    <t>ID</t>
  </si>
  <si>
    <t>Resumen</t>
  </si>
  <si>
    <t xml:space="preserve">Proyecto </t>
  </si>
  <si>
    <t>Version</t>
  </si>
  <si>
    <t>Los 126 hallazgos se distribuyen de la siguiente manera:</t>
  </si>
  <si>
    <t>1.0.0</t>
  </si>
  <si>
    <t>Arquitectura</t>
  </si>
  <si>
    <r>
      <rPr>
        <rFont val="Poppins"/>
        <color theme="1"/>
        <sz val="20.0"/>
      </rPr>
      <t>59</t>
    </r>
    <r>
      <rPr>
        <rFont val="Poppins"/>
        <color theme="1"/>
        <sz val="11.0"/>
      </rPr>
      <t xml:space="preserve">
Arquitectura de SSFF</t>
    </r>
  </si>
  <si>
    <r>
      <rPr>
        <rFont val="Poppins"/>
        <color theme="1"/>
        <sz val="20.0"/>
      </rPr>
      <t>57</t>
    </r>
    <r>
      <rPr>
        <rFont val="Poppins"/>
        <color theme="1"/>
        <sz val="11.0"/>
      </rPr>
      <t xml:space="preserve">
Arquitectura de Seguridad</t>
    </r>
  </si>
  <si>
    <t xml:space="preserve">Responsable Registro Hallazgo </t>
  </si>
  <si>
    <r>
      <rPr>
        <rFont val="Poppins"/>
        <color theme="1"/>
        <sz val="20.0"/>
      </rPr>
      <t xml:space="preserve">10
</t>
    </r>
    <r>
      <rPr>
        <rFont val="Poppins"/>
        <color theme="1"/>
        <sz val="10.0"/>
      </rPr>
      <t>Seguridad de la Información</t>
    </r>
  </si>
  <si>
    <t>Presentar los resultados de la validación de la arquietcura de los 8 proyectos que integran la iniciativa de Unity R2 como parte del proceso de precertificación, previo a su despliegue en el ambiente productivo.</t>
  </si>
  <si>
    <t>De los 116 hallazgos correspondientes a Arquitectura SSFF y de Seguirdad</t>
  </si>
  <si>
    <t>Hallazgo</t>
  </si>
  <si>
    <t>Por proyecto:</t>
  </si>
  <si>
    <t>Prioridad</t>
  </si>
  <si>
    <t>15
Aclaraciones</t>
  </si>
  <si>
    <t>13
Apificación</t>
  </si>
  <si>
    <t>15
Apolo</t>
  </si>
  <si>
    <r>
      <rPr>
        <rFont val="Poppins"/>
        <color theme="1"/>
      </rPr>
      <t xml:space="preserve">11
</t>
    </r>
    <r>
      <rPr>
        <rFont val="Poppins"/>
        <color theme="1"/>
        <sz val="9.0"/>
      </rPr>
      <t>App BanCoppel</t>
    </r>
  </si>
  <si>
    <t>12
OFI</t>
  </si>
  <si>
    <t>Descripción</t>
  </si>
  <si>
    <t>15
SiWeb</t>
  </si>
  <si>
    <t>Recomendación</t>
  </si>
  <si>
    <t>Amenaza</t>
  </si>
  <si>
    <t>23
SmartVista</t>
  </si>
  <si>
    <t>Conclusión</t>
  </si>
  <si>
    <t>12
SPEI</t>
  </si>
  <si>
    <t>Fuente</t>
  </si>
  <si>
    <t>Ticket Arq Capa</t>
  </si>
  <si>
    <t>*11/11/25 Se sigue en validación con los equipos de Canales</t>
  </si>
  <si>
    <t>Ticket SSFF</t>
  </si>
  <si>
    <t>8 aplicativos</t>
  </si>
  <si>
    <t>Ticket de Arq. Solución</t>
  </si>
  <si>
    <t>Por capa:</t>
  </si>
  <si>
    <t>116 Hallazgos</t>
  </si>
  <si>
    <t>8
Cloud</t>
  </si>
  <si>
    <r>
      <rPr>
        <rFont val="Poppins"/>
        <color theme="1"/>
      </rPr>
      <t xml:space="preserve">34
</t>
    </r>
    <r>
      <rPr>
        <rFont val="Poppins"/>
        <color theme="1"/>
        <sz val="9.0"/>
      </rPr>
      <t>Arquitectura de Desarrollo</t>
    </r>
  </si>
  <si>
    <t>Status</t>
  </si>
  <si>
    <t>9
FrontEnd</t>
  </si>
  <si>
    <t>Área Responsable de atención</t>
  </si>
  <si>
    <t>7 CRÍTICOS
68 ALTOS
34 MEDIOS
7 BAJOS</t>
  </si>
  <si>
    <t xml:space="preserve">Nombre del Responsable de atención por parte del área </t>
  </si>
  <si>
    <t>57
Seguridad</t>
  </si>
  <si>
    <t>5
SSFF</t>
  </si>
  <si>
    <t>Evidencia</t>
  </si>
  <si>
    <t>3
Integración</t>
  </si>
  <si>
    <t>Control BAU</t>
  </si>
  <si>
    <t>Carta de Excepción</t>
  </si>
  <si>
    <t xml:space="preserve">Consideraciones </t>
  </si>
  <si>
    <t>Columna 21</t>
  </si>
  <si>
    <t>Acuerdos (Siguientes pasos)</t>
  </si>
  <si>
    <r>
      <rPr>
        <rFont val="Poppins"/>
        <color theme="1"/>
        <sz val="16.0"/>
      </rPr>
      <t xml:space="preserve">1
</t>
    </r>
    <r>
      <rPr>
        <rFont val="Poppins"/>
        <color theme="1"/>
        <sz val="10.0"/>
      </rPr>
      <t xml:space="preserve">Los hallazgos correspondientes a Arq. SSFF y Seguridad se agrupan en 9 categorías:
</t>
    </r>
  </si>
  <si>
    <r>
      <rPr>
        <rFont val="Arial"/>
        <b/>
        <color theme="1"/>
      </rPr>
      <t>1</t>
    </r>
    <r>
      <rPr>
        <rFont val="Arial"/>
        <color theme="1"/>
      </rPr>
      <t xml:space="preserve">
Acceso a Datos / PoLP / SQLi / MinPriv</t>
    </r>
  </si>
  <si>
    <t>SSFF o  Seguridad</t>
  </si>
  <si>
    <r>
      <rPr>
        <rFont val="Arial"/>
        <b/>
        <color theme="1"/>
      </rPr>
      <t>2</t>
    </r>
    <r>
      <rPr>
        <rFont val="Arial"/>
        <color theme="1"/>
      </rPr>
      <t xml:space="preserve">
Cifrado / Criptografía / Gestión de Secretos</t>
    </r>
  </si>
  <si>
    <r>
      <rPr>
        <rFont val="Arial"/>
        <b/>
        <color theme="1"/>
      </rPr>
      <t>3</t>
    </r>
    <r>
      <rPr>
        <rFont val="Arial"/>
        <color theme="1"/>
      </rPr>
      <t xml:space="preserve">
Fraude / Detección Proactiva</t>
    </r>
  </si>
  <si>
    <t>Grupo de categoría</t>
  </si>
  <si>
    <r>
      <rPr>
        <rFont val="Arial"/>
        <color theme="1"/>
      </rPr>
      <t xml:space="preserve">
</t>
    </r>
    <r>
      <rPr>
        <rFont val="Arial"/>
        <b/>
        <color theme="1"/>
      </rPr>
      <t>4</t>
    </r>
    <r>
      <rPr>
        <rFont val="Arial"/>
        <color theme="1"/>
      </rPr>
      <t xml:space="preserve">
Gobierno / Cumplimiento / Estrategía Cloud First / CNBV / Contratos</t>
    </r>
  </si>
  <si>
    <t>Sub Categoría</t>
  </si>
  <si>
    <r>
      <rPr>
        <rFont val="Arial"/>
        <b/>
        <color theme="1"/>
      </rPr>
      <t>5</t>
    </r>
    <r>
      <rPr>
        <rFont val="Arial"/>
        <color theme="1"/>
      </rPr>
      <t xml:space="preserve">
Identidad / Autenticación /Autorización</t>
    </r>
  </si>
  <si>
    <r>
      <rPr>
        <rFont val="Arial"/>
        <b/>
        <color theme="1"/>
      </rPr>
      <t>6</t>
    </r>
    <r>
      <rPr>
        <rFont val="Arial"/>
        <color theme="1"/>
      </rPr>
      <t xml:space="preserve">
Modernización Arquitectónica / Deuda Técnica</t>
    </r>
  </si>
  <si>
    <t>Resumen y filtros</t>
  </si>
  <si>
    <t>Tipo de Evidencia</t>
  </si>
  <si>
    <r>
      <rPr>
        <rFont val="Arial"/>
        <b/>
        <color theme="1"/>
      </rPr>
      <t>7</t>
    </r>
    <r>
      <rPr>
        <rFont val="Arial"/>
        <color theme="1"/>
      </rPr>
      <t xml:space="preserve">
Observabilidad / Logging / SIEM / Catálogo de Errores</t>
    </r>
  </si>
  <si>
    <t>Evidencia cargada a su carpeta</t>
  </si>
  <si>
    <r>
      <rPr>
        <rFont val="Poppins"/>
        <b/>
        <color rgb="FFF0D224"/>
        <sz val="16.0"/>
      </rPr>
      <t>BanCoppel</t>
    </r>
    <r>
      <rPr>
        <rFont val="Poppins"/>
        <b/>
        <color rgb="FFFFFFFF"/>
        <sz val="16.0"/>
      </rPr>
      <t xml:space="preserve"> - Concentrado de Hallazgos</t>
    </r>
  </si>
  <si>
    <r>
      <rPr>
        <rFont val="Arial"/>
        <b/>
        <color theme="1"/>
      </rPr>
      <t>8</t>
    </r>
    <r>
      <rPr>
        <rFont val="Arial"/>
        <color theme="1"/>
      </rPr>
      <t xml:space="preserve">
Resiliencia Operativa / Continuidad / Costos</t>
    </r>
  </si>
  <si>
    <r>
      <rPr>
        <rFont val="Arial"/>
        <b/>
        <color theme="1"/>
      </rPr>
      <t>9</t>
    </r>
    <r>
      <rPr>
        <rFont val="Arial"/>
        <color theme="1"/>
      </rPr>
      <t xml:space="preserve">
Seguridad Perimetral y de APIs (WAF, Apigee endurecido, ratelimiting)</t>
    </r>
  </si>
  <si>
    <t>Link de carpeta de evidencia</t>
  </si>
  <si>
    <t>¿Cuenta con plan de remediación?</t>
  </si>
  <si>
    <t>Información general del hallazgo</t>
  </si>
  <si>
    <t>Plan en ejecución</t>
  </si>
  <si>
    <t>Tag</t>
  </si>
  <si>
    <t>Tickets</t>
  </si>
  <si>
    <t>Columna 1</t>
  </si>
  <si>
    <t>Seguimiento</t>
  </si>
  <si>
    <t>PLAN DE REMEDIACION</t>
  </si>
  <si>
    <t>SMA_U01</t>
  </si>
  <si>
    <t>Smartvista</t>
  </si>
  <si>
    <t>¿Arq. SSFF, Arq.  Seguridad o Seguridad Gpo.?</t>
  </si>
  <si>
    <t>Frontend</t>
  </si>
  <si>
    <t>Diana Michelle González Morales</t>
  </si>
  <si>
    <t>¿Quién registro el hallazgo?</t>
  </si>
  <si>
    <t>(S) Stack tecnológico/Framework</t>
  </si>
  <si>
    <t>Medio</t>
  </si>
  <si>
    <t>JFS era una tecnología estándar de Java EE cuando SmartVista fue desarrollado inicialmente, hoy en día está en declive.</t>
  </si>
  <si>
    <r>
      <rPr>
        <rFont val="Roboto"/>
        <color rgb="FF434343"/>
      </rPr>
      <t xml:space="preserve">Reemplazar el front-end JFS con “SVFE” o “Headless” para uso  mediante React 19 conectadas por REST APIs a SmartVista </t>
    </r>
    <r>
      <rPr>
        <rFont val="Roboto"/>
        <color rgb="FF1155CC"/>
        <u/>
      </rPr>
      <t>https://www.bpcbt.com/es/api-open-banking</t>
    </r>
  </si>
  <si>
    <t>Comentarios</t>
  </si>
  <si>
    <t>Bitácora de Seguimiento</t>
  </si>
  <si>
    <t>Detalle de categoria</t>
  </si>
  <si>
    <t>Estatus de generación de documentación para certificación</t>
  </si>
  <si>
    <t>Responsable (Implementación):
Responsable (Plan):
Aprobador (Valida implementación):
Consultado:
Informado:</t>
  </si>
  <si>
    <t>Dictamen Frontend Smartvista UNITY R2.pdf</t>
  </si>
  <si>
    <t>Correo</t>
  </si>
  <si>
    <t>8627302/8883900</t>
  </si>
  <si>
    <t>No</t>
  </si>
  <si>
    <t>Gestionar sesión con SmartVista para validar avances</t>
  </si>
  <si>
    <t>SSFF</t>
  </si>
  <si>
    <t>Modernización Arquitectónica / Deuda Técnica</t>
  </si>
  <si>
    <t>Modernización frontend / framework</t>
  </si>
  <si>
    <t>PRs/Commits, Capturas (UI y Lighthouse), Diagramas</t>
  </si>
  <si>
    <t>Fuera de alcance</t>
  </si>
  <si>
    <t xml:space="preserve">Se solicitará la evidencia al Proveedor para justificación </t>
  </si>
  <si>
    <t>SMA_U02</t>
  </si>
  <si>
    <t>(S) Seguridad/Servidor HTTP (en caso de ser web)</t>
  </si>
  <si>
    <r>
      <rPr>
        <rFont val="Roboto"/>
        <color rgb="FF434343"/>
      </rPr>
      <t xml:space="preserve">Se indica en el documento una conexión por medio de </t>
    </r>
    <r>
      <rPr>
        <rFont val="Roboto"/>
        <color rgb="FF1155CC"/>
        <u/>
      </rPr>
      <t>https://10.209.8.229:7503/SVFE2</t>
    </r>
  </si>
  <si>
    <t>Conexión Cloud por medio de DNS</t>
  </si>
  <si>
    <t>COUNTA de ID</t>
  </si>
  <si>
    <t>Acceso a Datos / PoLP / SQLi / MinPriv</t>
  </si>
  <si>
    <t>Cifrado / Criptografía / Gestión de Secretos</t>
  </si>
  <si>
    <t>Fraude / Detección Proactiva</t>
  </si>
  <si>
    <t>Gobierno / Cumplimiento / Estrategía Cloud First / CNBV / Contratos</t>
  </si>
  <si>
    <t>Identidad / Autenticación /Autorización</t>
  </si>
  <si>
    <t>Observabilidad / Logging / SIEM / Catálogo de Errores</t>
  </si>
  <si>
    <t>Resiliencia Operativa / Continuidad / Costos</t>
  </si>
  <si>
    <t>Seguridad Perimetral y de APIs (WAF, Apigee endurecido, ratelimiting)</t>
  </si>
  <si>
    <t>Suma total</t>
  </si>
  <si>
    <t>Column 33</t>
  </si>
  <si>
    <t>Higiene de endpoints / publicación por DNS</t>
  </si>
  <si>
    <t>ACL_D02</t>
  </si>
  <si>
    <t>Config/IaC (ingress), Comandos (curl), Capturas (SSL Labs)</t>
  </si>
  <si>
    <t>Aclaraciones</t>
  </si>
  <si>
    <t>Arquitectura de Desarrollo</t>
  </si>
  <si>
    <t>Hugo Alberto Figueroa Solano</t>
  </si>
  <si>
    <t>Integración de Servicios de Terceros</t>
  </si>
  <si>
    <t>Alto</t>
  </si>
  <si>
    <t>Consumo de Servicios de Unity Sin Contrato de Interfaz: Se ha identificado que la solución consume servicios proporcionados por Unity sin que exista un contrato de interfaz formalizado.</t>
  </si>
  <si>
    <t>Es fundamental establecer un contrato de interfaz formal con el proveedor de los servicios de Unity. Este contrato debe definir los términos de uso, las especificaciones técnicas de las APIs, los niveles de servicio, los mecanismos de soporte y cualquier otra condición relevante para asegurar una integración robusta y gestionada.</t>
  </si>
  <si>
    <t>La documentación incompleta de un servicio, incluyendo la ausencia de información sobre sus posibles respuestas, causas de fallo, personal de soporte y SLA, representa un obstáculo significativo tanto para el desacoplamiento como para la resolución eficiente de problemas.</t>
  </si>
  <si>
    <t>La documentación incompleta de los servicios de Unity representa una amenaza significativa para la eficiencia del desarrollo, la estabilidad de la solución, la calidad del soporte técnico y el cumplimiento de los objetivos del proyecto. Se debe obtener la documentación completa de los servicios de Unity, incluyendo información sobre las posibles respuestas, causas de fallo, personal de soporte y SLA.</t>
  </si>
  <si>
    <t>Dictamen Desarrollo Aclaraciones UNITY R2.pdf</t>
  </si>
  <si>
    <t>Sí</t>
  </si>
  <si>
    <t xml:space="preserve">En revisión </t>
  </si>
  <si>
    <t>1. Agendar sesión de revalidación con Sandra &amp; Abraham Narvaez</t>
  </si>
  <si>
    <t>En evaluación</t>
  </si>
  <si>
    <t>Bajo</t>
  </si>
  <si>
    <t>Crítico</t>
  </si>
  <si>
    <t>Apificación</t>
  </si>
  <si>
    <t>Solicitar revisión con Nube Pública (Mau Cervera)</t>
  </si>
  <si>
    <t>Apolo</t>
  </si>
  <si>
    <t>App Bancoppel</t>
  </si>
  <si>
    <t>OFI</t>
  </si>
  <si>
    <t>SIWEB</t>
  </si>
  <si>
    <t>ACL_D03</t>
  </si>
  <si>
    <t>SPEI</t>
  </si>
  <si>
    <t>Observabilidad y Diagnóstico</t>
  </si>
  <si>
    <t>Ausencia de Catálogo de Errores: No se dispone de un catálogo de errores formalmente documentado para la solución.</t>
  </si>
  <si>
    <t>Se debe crear y mantener un catálogo de errores exhaustivo, que incluya códigos de error estandarizados, descripciones claras y concisas, posibles causas y recomendaciones para la resolución o mitigación.</t>
  </si>
  <si>
    <t>La ausencia de un catálogo de errores formalmente documentado introduce las siguientes amenazas:
- Diagnóstico ineficiente de problemas.
- Dificultad en la monitorización y el análisis de posibles fallos.
- Dificultadad para de entendimiento para áreas de soporte (DevSecOps, LinFrontend, Cloud, etc)</t>
  </si>
  <si>
    <t>La ausencia de un catálogo de errores formalmente documentado es importante para la eficiencia en el diagnóstico y la resolución de problemas, la consistencia en la respuesta a los errores y la capacidad de entenimiento sobre la funcionalidad de la solución para terceros.</t>
  </si>
  <si>
    <t>SMA_U03</t>
  </si>
  <si>
    <t>(S) Seguridad/Mecanismo de autenticación que se utiliza</t>
  </si>
  <si>
    <t>Catálogo de errores</t>
  </si>
  <si>
    <t>No autorizado autenticación con Usuario y Contraseña (crítico)</t>
  </si>
  <si>
    <r>
      <rPr>
        <rFont val="Roboto"/>
        <color rgb="FF434343"/>
      </rPr>
      <t xml:space="preserve">Silent authentication with Multi-factor Authentication
</t>
    </r>
    <r>
      <rPr>
        <rFont val="Roboto"/>
        <color rgb="FF1155CC"/>
        <u/>
      </rPr>
      <t>https://auth0.com/docs/authenticate/login/configure-silent-authentication#silent-authentication-with-multi-factor-authentication</t>
    </r>
  </si>
  <si>
    <t>ACL_D04</t>
  </si>
  <si>
    <t>Sistema de Logging: Se ha detectado que el sistema de logging actual no cumple con los estándares definidos en el sitio Developers.</t>
  </si>
  <si>
    <t>Se debe implementar el sistema de logging estandarizado por la organización, asegurando que se capture la información requerida en el formato especificado y se envíe a la infraestructura de logging centralizada. La documentación de la arquitectura deberá reflejar la adopción de este estándar.</t>
  </si>
  <si>
    <t>La no o incorrecta implementación del estándar de loggin publicado en Developers puede ser generar las siguientes amenazas:
- Mayor esfuerzo en la resolución de problemas.
- Esfuerzo adicional para monitoreo, analisis e implementación de posibles soluciones</t>
  </si>
  <si>
    <t>Ignorar esta recomendación dificulta la resolución de problemas, el cumplimiento de normativas y la mejora continua del sistema. Por lo tanto, la implementación del sistema de logging estandarizado debe ser una prioridad.</t>
  </si>
  <si>
    <t>Estándar de logging</t>
  </si>
  <si>
    <t>Logging</t>
  </si>
  <si>
    <t>ACL_D05</t>
  </si>
  <si>
    <t>Diseño de la Arquitectura</t>
  </si>
  <si>
    <t>Acoplamiento Frontend y Backend: Se observa que tanto el frontend como el backend de la solución se encuentran acoplados y desarrollados utilizando Java.</t>
  </si>
  <si>
    <t>Se requiere el desacoplamiento del frontend y el backend de la solución. Esta separación permitirá una mayor flexibilidad en el desarrollo, la escalabilidad independiente de cada capa, la adopción de tecnologías más adecuadas para cada dominio y una mejor mantenibilidad a largo plazo. Se debe definir una estrategia clara para esta separación, incluyendo la definición de APIs bien definidas para la comunicación entre ambas capas.</t>
  </si>
  <si>
    <t>- Dificultad en la escalabilidad.
- Dificultad en la implementación de cambios.
- Limitación en la adopción de nuevas tecnologías.
- Dificultad en el mantenimiento.
- Limitación en la reutilización de componentes.</t>
  </si>
  <si>
    <t>El acoplamiento entre el frontend y el backend representa una amenaza significativa para la escalabilidad, la flexibilidad, la mantenibilidad y la capacidad de innovar de la solución. El desacoplamiento del frontend y el backend es importante para mitigar estas amenzas y permitir el desarrollo independiente, la escalabilidad granular, la adopción de nuevas tecnologías y un mantenimiento más sencillo</t>
  </si>
  <si>
    <t>Tokens redctados (header/payload), Colección Postman, PRs</t>
  </si>
  <si>
    <t>Modernización Arquitectónica – Desacoplamiento FE/BE</t>
  </si>
  <si>
    <t>APO_D02</t>
  </si>
  <si>
    <t>Observabilidad (Logs)</t>
  </si>
  <si>
    <t>No se han proporcionado ejemplos concretos de los logs generados por los servicios y procesos batch de la solución.</t>
  </si>
  <si>
    <t>Es indispensable que se documenten ejemplos de logs que se adhieran estrictamente al estándar de logging publicado en el sitio Developers. Estos ejemplos deben ilustrar el formato, los campos obligatorios y opcionales, así como la información relevante para la trazabilidad, el diagnóstico y el monitoreo efectivo del sistema.</t>
  </si>
  <si>
    <t>Dictamen Desarrollo Apolo Unity R2.pdf</t>
  </si>
  <si>
    <t>8426218/8968576</t>
  </si>
  <si>
    <t>Dependencia Plan Auth 2.0 (Rodo y SV)</t>
  </si>
  <si>
    <t>Atendido</t>
  </si>
  <si>
    <t>Estándar de logging (ejemplos)</t>
  </si>
  <si>
    <t xml:space="preserve">Sí </t>
  </si>
  <si>
    <t>Listo para Ticket Arq</t>
  </si>
  <si>
    <t>SMA_U04</t>
  </si>
  <si>
    <t>APO_D03</t>
  </si>
  <si>
    <t>Gestión de Errores (Catálogo de Errores y Excepciones)</t>
  </si>
  <si>
    <t>Ausencia de Catálogo de Errores y Excepciones: No se ha identificado la existencia de un catálogo de errores y excepciones documentado para la solución. Es fundamental desarrollar e implementar un catálogo exhaustivo de errores y excepciones.</t>
  </si>
  <si>
    <t>Este catálogo debe incluir mínimamente:
Códigos de error estandarizados.
Descripciones claras y concisas de cada error o excepción.
Posibles causas subyacentes.
Identificación del componente o responsable principal del error.
Sugerencias de posibles soluciones o acciones de mitigación.
Al final de este documento se indica un ejemplo más completo.
Beneficios de un Catálogo de Errores y Excepciones:
Mejora la Trazabilidad: Facilita el seguimiento y la comprensión del origen de las fallas en el sistema.
Agiliza el Diagnóstico: Permite a los equipos identificar rápidamente la causa probable de un problema.
Estandariza la Comunicación: Proporciona un lenguaje común para la discusión y resolución de incidentes.
Facilita la Documentación: Sirve como base para la documentación técnica y los manuales de soporte.
Reduce el Tiempo de Resolución: Al tener información predefinida sobre las causas y soluciones, se acelera el proceso de reparación.
Mejora la Calidad del Software: Al identificar patrones de errores, se pueden implementar medidas preventivas.
Facilita la Onboarding: Ayuda a los nuevos miembros del equipo a comprender el comportamiento del sistema ante diferentes situaciones.</t>
  </si>
  <si>
    <t>(S) Seguridad/Almacenamiento de password en local-storage o base de datos local</t>
  </si>
  <si>
    <t>En progreso</t>
  </si>
  <si>
    <t>No autorizado almacenamiento de password en local-storage o base de datos local, lo máximo permitido alojarse es un token.</t>
  </si>
  <si>
    <t>Silent authentication with Multi-factor Authentication
https://auth0.com/docs/authenticate/login/configure-silent-authentication#silent-authentication-with-multi-factor-authentication</t>
  </si>
  <si>
    <t>Catálogo de errores y excepciones</t>
  </si>
  <si>
    <t>En proceso</t>
  </si>
  <si>
    <t>ACL_S01</t>
  </si>
  <si>
    <t>Seguridad</t>
  </si>
  <si>
    <t>José Ricardo Pérez Choza</t>
  </si>
  <si>
    <t>Seguridad de las Comunicaciones y Datos/Seguridad en Tránsito (TLS/SSL)</t>
  </si>
  <si>
    <t>Se observa una mejora en la arquitectura "to-be" al centralizar las comunicaciones a través de Apigee y utilizar el
protocolo HTTPS. Asimismo, las conexiones desde los servidores de aplicaciones hacia las bases de datos
○ bdiaclaracion, OLTP e Imagenes se especifican con TLS.</t>
  </si>
  <si>
    <t>Es imperativo Implementar el uso de TLS 1.3 en todas las comunicaciones, deshabilitando versiones anteriores y suites de cifrado obsoletas (Cipher Suites). Esto debe ser configurado tanto en los servidores JBoss como en Apigee para asegurar la confidencialidad e integridad de los datos en tránsito, en línea con el Estándar para la Gestión de Recursos Criptográficos.</t>
  </si>
  <si>
    <t>Conclusión
La solución de aclaraciones propuesta introduce mejoras significativas al incorporar Apigee como API Gateway, lo cual es un paso estratégico correcto. Sin embargo, la arquitectura presenta vulnerabilidades críticas que deben ser atendidas de forma prioritaria.
El riesgo más severo reside en el uso de tecnología obsoleta, que representa una superficie de ataque significativa. Adicionalmente, es esencial abordar las brechas en la seguridad de los datos (cifrado en reposo), la gestión de secretos y el monitoreo operacional.
Se recomienda enfáticamente acelerar la actualización tecnológica y, mientras tanto, implementar las recomendaciones de seguridad en Apigee y en la capa de datos para construir una defensa en profundidad que proteja los activos de la organización y la información de sus clientes.</t>
  </si>
  <si>
    <t>Dictamen Seguridad Aclaraciones UNITY R2.pdf</t>
  </si>
  <si>
    <t>1. Agendar sesión de revalidación con Sandra &amp; Abraham Narvaez.
2. Héctor Castañeda agregará comentarios a los hallazgos relacionados con Seguridad, para asegurar cuáles de ellos requieren validación Seguridad y cuáles están fuera de Alcance</t>
  </si>
  <si>
    <t>Seguridad en tránsito (TLS/SSL)</t>
  </si>
  <si>
    <t>PR's, Capturas (DevTools), Resultados pruebas (XSS)</t>
  </si>
  <si>
    <t xml:space="preserve">Fuera de alcance </t>
  </si>
  <si>
    <t>Cifrado en tránsito (TLS/mTLS)</t>
  </si>
  <si>
    <t>ACL_S02</t>
  </si>
  <si>
    <t>Seguridad de las Comunicaciones y Datos/Cifrado de Datos en Reposo</t>
  </si>
  <si>
    <t>La documentación de arquitectura no proporciona evidencia del cifrado de datos en reposo para las bases de datos Infornix (OLTP, Imagenes) ni para la base de datos de staging (bdiaclaracion). Almacenar datos sin cifrar representa un riesgo alto en caso de un acceso no autorizado al almacenamiento.</t>
  </si>
  <si>
    <t>Se debe implementar un cifrado robusto AES-256 en modo GCM, para todos los datos sensibles almacenados en las bases de datos. Esta es una medida crítica para cumplir con el ○ Estándar para la Gestión de Recursos Criptográficos y proteger la información de los clientes.</t>
  </si>
  <si>
    <t>Exposición de Datos Sensibles: La ausencia de cifrado en reposo y la posible falta de un cifrado robusto en tránsito (TLS 1.3) podrían permitir la fuga de información de clientes ante un ataque o brecha de seguridad.</t>
  </si>
  <si>
    <t>la falta de cifrado de datos tanto en reposo para las bases de datos Informix y de staging, como potencialmente en tránsito sin TLS 1.3, representa una vulnerabilidad de seguridad crítica.
Esta deficiencia expone de manera directa e inaceptable la información sensible de los clientes. En caso de un acceso no autorizado al almacenamiento, los datos podrían ser leídos y extraídos sin ninguna dificultad, lo que resultaría en una brecha de seguridad de alto impacto.
La implementación del cifrado AES-256 en modo GCM no es solo una recomendación técnica, sino una medida indispensable y urgente para cumplir con los estándares de seguridad internos y proteger el activo más valioso: la confianza y la información de los clientes.</t>
  </si>
  <si>
    <t xml:space="preserve">Solicita más detalle sobre el Dictamen </t>
  </si>
  <si>
    <t>Informix (OLTP, imágenes) + BD de staging bdiaclaracion
Pide AES-256-GCM en reposo y menciona también TLS 1.3 como gap posible</t>
  </si>
  <si>
    <t xml:space="preserve">AES-256-GCM </t>
  </si>
  <si>
    <t>SMA_U05</t>
  </si>
  <si>
    <t>ACL_S03</t>
  </si>
  <si>
    <t>Seguridad de las Comunicaciones y Datos/Acceso Seguro a Bases de Datos</t>
  </si>
  <si>
    <t>El documento no detalla cómo se gestionan los usuarios y permisos a nivel de base de datos. No se especifica si las aplicaciones utilizan usuarios dedicados con permisos limitados para sus operaciones.</t>
  </si>
  <si>
    <t>(S) Seguridad/Almacenamiento de permisos del usuario en local-storage o base de datos local</t>
  </si>
  <si>
    <t>Es fundamental aplicar rigurosamente el Principio de Mínimo Privilegio (PoLP). Se deben crear usuarios de base de datos específicos para cada aplicación o microservicio, otorgando únicamente los permisos estrictamente necesarios para su función (ej. solo lectura o escritura a tablas específicas). Esto reduce significativamente el "radio de explosión" en caso de que una credencial sea comprometida.</t>
  </si>
  <si>
    <t>No aplicar el Principio de Mínimo Privilegio (PoLP) significa que, si las credenciales de una aplicación son comprometidas, un atacante podría obtener permisos excesivos para leer, modificar o eliminar datos a los que la aplicación nunca debió tener acceso.
Por lo tanto, es crucial y mandatorio crear usuarios dedicados para cada servicio con permisos estrictamente limitados a su función. Esta acción es una defensa fundamental que reduce drásticamente el impacto potencial de una brecha de seguridad, conteniendo el daño y protegiendo la integridad de los datos en la base de datos.</t>
  </si>
  <si>
    <t>No autorizado almacenamiento de permisos del usuario en base de datos local y menos en localstorage</t>
  </si>
  <si>
    <t>RBAC</t>
  </si>
  <si>
    <t>ACL_S04</t>
  </si>
  <si>
    <t>Seguridad de Aplicaciones e Identidad/Protección y Gestión de APIs (Apigee)</t>
  </si>
  <si>
    <t>La arquitectura "to-be" implementa correctamente Apigee como API Gateway. Esto centraliza la
exposición de servicios (○ Customer, ProductInformation, CardInformation, etc.), lo cual es una práctica fundamental para la gestión y seguridad de las APIs.</t>
  </si>
  <si>
    <t>Se debe aprovechar la capacidad de Apigee para implementar un modelo de seguridad por capas. Es crítico configurar políticas de seguridad avanzadas, más allá de la simple exposición de endpoints:
■ Validación de Entradas: Implementar políticas de validación de esquemas (JSON/XML) para proteger los servicios de backend contra ataques de inyección y payloads malformados, mitigando amenazas como las descritas en OWASP API Security Top 10.
■ Control de Tráfico: Configurar políticas de Rate Limiting (cuotas) y Spike Arrest para prevenir ataques de denegación de servicio (DoS) y el abuso de las APIs.
■ Seguridad Avanzada: Evaluar el uso de Apigee Advanced API Security para la detección automática de anomalías, tráfico de bots y otros comportamientos maliciosos que las políticas estándar no cubren.</t>
  </si>
  <si>
    <t>Inyección de Código (SQLi/Command Injection): La falta de especificación sobre el uso de consultas parametrizadas o validación de entradas en Apigee expone a los sistemas de backend a ataques de inyección, comprometiendo la confidencialidad e integridad de los datos.</t>
  </si>
  <si>
    <t xml:space="preserve">En conclusión, el verdadero valor de seguridad de la plataforma está actualmente sin explotar. Es imperativo y crítico ir más allá de la simple exposición de servicios y construir un modelo de seguridad por capas directamente en Apigee.
</t>
  </si>
  <si>
    <t>PRs, Resultados pruebas (coverage), Tokens redactados</t>
  </si>
  <si>
    <t>Endurecimiento de Apigee / protección de APIs</t>
  </si>
  <si>
    <t>ACL_S05</t>
  </si>
  <si>
    <t>Seguridad de Aplicaciones e Identidad/Tecnología Obsoleta</t>
  </si>
  <si>
    <t>La propia documentación reconoce una limitación severa: la solución está construida sobre
tecnologías obsoletas como Richfaces 3.3.3 y JBoss Seam 2.2.2. Estos frameworks ya no cuentan con soporte del fabricante, lo que
implica que no reciben parches de seguridad y muy probablemente contienen vulnerabilidades conocidas y explotables.</t>
  </si>
  <si>
    <t>Aunque se menciona una acción futura para reemplazar el sistema, el riesgo actual es alto. Se debe acelerar el plan de migración a una plataforma soportada. Mientras tanto, se debe realizar un escaneo de vulnerabilidades exhaustivo sobre los componentes actuales y aplicar parches virtuales a nivel de WAF/API Gateway en Apigee para mitigar los riesgos más críticos.</t>
  </si>
  <si>
    <t>Compromiso por Vulnerabilidades No Corregidas: El uso de frameworks obsoletos expone a la solución a la explotación de vulnerabilidades conocidas, lo que podría permitir a un atacante tomar control del aplicativo.</t>
  </si>
  <si>
    <t>En conclusión, el uso de tecnologías obsoletas como Richfaces 3.3.3 y JBoss Seam 2.2.2 representa una vulnerabilidad crítica y un riesgo de seguridad inaceptable. 
La falta de soporte y parches de seguridad del fabricante significa que la aplicación es un blanco fácil para ataques que explotan vulnerabilidades ya conocidas y documentadas. La confianza en un futuro plan de migración no elimina el peligro actual.</t>
  </si>
  <si>
    <t>SMA_U06</t>
  </si>
  <si>
    <t>Tecnología obsoleta / frameworks legados</t>
  </si>
  <si>
    <t>(A) Control de acceso/Usuarios del sistema internos y/o externos</t>
  </si>
  <si>
    <t>Internos y Externos</t>
  </si>
  <si>
    <t>Utilizar un login híbrido con IAM y CIAM estándar de grupo.</t>
  </si>
  <si>
    <t>ACL_S06</t>
  </si>
  <si>
    <t>Seguridad de Aplicaciones e Identidad/Gestión de Secretos</t>
  </si>
  <si>
    <t>La arquitectura no especifica cómo se gestionan los secretos (credenciales de base de datos, API Keys, etc.).
Existe el riesgo de que estén codificados en los artefactos de la aplicación (archivos .war) o en archivos de configuración sin el debido cifrado.</t>
  </si>
  <si>
    <t>Se debe adoptar un gestor de secretos centralizado (como Google Cloud Secret Manager, Azure Key Vault o HashiCorp Vault). Las credenciales deben ser inyectadas en los aplicativos en tiempo de ejecución, eliminándolas por completo del código fuente y de los repositorios.</t>
  </si>
  <si>
    <t>Acceso No Autorizado por Credenciales Expuestas: La gestión inadecuada de secretos puede llevar al robo de credenciales, permitiendo a un atacante acceder directamente a bases de datos o servicios backend.</t>
  </si>
  <si>
    <t>En conclusión, la ausencia de una estrategia formal para la gestión de secretos es una falla de seguridad fundamental que expone a la organización a un riesgo elevado de acceso no autorizado. 
Codificar credenciales directamente en los artefactos de la aplicación o en archivos de configuración es una práctica inaceptable. Esta mala práctica facilita el robo de credenciales, permitiendo que un atacante acceda directamente a bases de datos y otros servicios críticos sin ser detectado.
Es imperativo y urgente adoptar un gestor de secretos centralizado como Google Cloud Secret Manager, Azure Key Vault o HashiCorp Vault. Las credenciales deben ser eliminadas por completo del código y ser inyectadas dinámicamente en tiempo de ejecución. Esta es la única forma de garantizar que los secretos se manejen de forma segura y auditable, reduciendo drásticamente la superficie de ataque.</t>
  </si>
  <si>
    <t>Riesgo de credenciales en artefactos (.war, configs).
Pide gestor de secretos centralizado (Secret Manager, Key Vault, Vault)</t>
  </si>
  <si>
    <t>Gestión de secretos</t>
  </si>
  <si>
    <t>APP_S01</t>
  </si>
  <si>
    <t>Capturas (consolas IDP), Docs mapeos, Tokens redactados, Diagramas</t>
  </si>
  <si>
    <t>Los diagramas y reglas de comunicación definen las conexiones entre los componentes, como OpenShift hacia MongoDB e Informix, pero no especifican la versión del protocolo TLS ni las suites de cifrado utilizadas. La ausencia de esta especificación puede llevar a implementaciones con protocolos obsoletos o débiles.</t>
  </si>
  <si>
    <t>Se debe implementar y forzar el uso de TLS 1.3 en todas las comunicaciones, incluyendo las conexiones desde la App Bancoppel hacia Apigee y desde los microservicios en OpenShift hacia las bases de datos. Es crucial deshabilitar suites de cifrado inseguras para prevenir ataques de intermediario (Man-in-the-Middle), en cumplimiento con el Estándar para la Gestión de Recursos Criptográficos (005-COP-EST-V004).</t>
  </si>
  <si>
    <t>Exposición de Datos en Tránsito y en Reposo: La falta de un cifrado robusto y
especificado (TLS 1.3 y AES-256-GCM) expone datos financieros y de clientes a ataques de interceptación y al acceso no autorizado en caso de una brecha en el almacenamiento.</t>
  </si>
  <si>
    <t>Conclusión 
La arquitectura de la App Unity presenta una base sólida al adoptar componentes modernos como Apigee, Imperva y OpenShift. Estos elementos, si se configuran correctamente, pueden proporcionar un alto nivel de seguridad.
Sin embargo, el dictamen revela de ciencias críticas que deben ser atendidas de manera prioritaria para cumplir con los estándares de Grupo Coppel. Los hallazgos más importantes se centran en la necesidad de implementar un cifrado de datos robusto (en tránsito y en reposo), una gestión de secretos centralizada y un monitoreo de seguridad proactivo. Es esencial que el equipo de desarrollo aborde estas recomendaciones para mitigar los riesgos identicados, proteger la información sensible de los clientes y asegurar la resiliencia y confiabilidad de la solución.</t>
  </si>
  <si>
    <t>Dictamen Seguridad App Bancoppel Unity R2.pdf</t>
  </si>
  <si>
    <t>8697699/8994994</t>
  </si>
  <si>
    <t xml:space="preserve">1. En espera de la validación del Dictamen por parte de Jessica Barajas para determinar el estatus correcto del hallazgo. 
2. Héctor Castañeda agregará comentarios a los hallazgos relacionados con Seguridad, para asegurar cuáles de ellos requieren validación Seguridad y cuáles están fuera de Alcance
</t>
  </si>
  <si>
    <t>Solicita más detalle sobre el Dictamen (Hace falta info, sobre qué aplicativo)</t>
  </si>
  <si>
    <t>APP_S02</t>
  </si>
  <si>
    <t>La documentación no proporciona evidencia explícita de que los datos en las bases de datos MongoDB e Informix estén
cifrados en reposo. Almacenar información financiera y de clientes sin cifrar en el disco es un riesgo crítico que puede llevar a la exposición masiva de datos en caso de una brecha.</t>
  </si>
  <si>
    <t>Es mandatorio implementar un cifrado robusto para todos los datos en reposo utilizando AES-256 en modo GCM. Esta medida es un
requisito fundamental del Estándar para la Gestión de Recursos Criptográficos (005-COP-EST-V004) y protege la confidencialidad de la información.</t>
  </si>
  <si>
    <t>En conclusión, la falta de cifrado en reposo en las bases de datos MongoDB e Informix representa una falla de seguridad crítica y una exposición directa de los activos de información más sensibles.
Almacenar datos financieros y de clientes sin cifrar es inaceptable. En caso de un acceso no autorizado al almacenamiento, no existe ninguna barrera que impida la exposición masiva y el robo de datos, lo que resultaría en un incidente de seguridad de consecuencias graves.
Por lo tanto, la implementación del cifrado AES-256 no es una sugerencia, sino un requisito mandatorio e inmediato. Es una medida de control fundamental, exigida por el propio Estándar para la Gestión de Recursos Criptográficos, para garantizar la confidencialidad de la información y remediar esta vulnerabilidad.</t>
  </si>
  <si>
    <t>SMA_U07</t>
  </si>
  <si>
    <t>MongoDB e Informix.
Pide AES-256-GCM en reposo; también menciona TLS 1.3</t>
  </si>
  <si>
    <t>(A) Control de acceso/Mecanismos de autenticación de los usuarios,
Mecanismos de autenticación de los usuarios administradores</t>
  </si>
  <si>
    <t>AES-256-GCM</t>
  </si>
  <si>
    <t>Definitivamente buscar a Frits Salcedo Oliveros porque todo está fuera de lugar.</t>
  </si>
  <si>
    <t>APP_S03</t>
  </si>
  <si>
    <t>Seguridad de las Comunicaciones y Datos/Acceso Seguro a Bases de Datos (Principio de Mínimo Privilegio)</t>
  </si>
  <si>
    <t>El documento no detalla la estrategia de gestión de usuarios para el acceso a las bases de datos. No se especifica si cada microservicio utiliza credenciales únicas con permisos restringidos.</t>
  </si>
  <si>
    <t>Se debe aplicar rigurosamente el Principio de Mínimo Privilegio (PoLP). Es fundamental crear usuarios de base de datos dedicados para cada microservicio, otorgando únicamente los permisos indispensables para su función (por ejemplo, SELECT en tablas específicas para un servicio de consulta). Esto reduce drásticamente el impacto en caso de que una credencial sea comprometida.</t>
  </si>
  <si>
    <t>Movimiento Lateral por Exceso de Privilegios: Si una cuenta de servicio para un microservicio es comprometida, la falta de una aplicación estricta del Principio de Mínimo Privilegio podría permitir al atacante acceder a más datos y sistemas de los necesarios.
Inyección de Código (SQLi/NoSQLi): Al no especificar el uso de consultas parametrizadas u ORMs, la solución está expuesta a ataques de inyección que podrían comprometer toda la base de datos.</t>
  </si>
  <si>
    <t>En conclusión, la ausencia de una estrategia de acceso definida para las bases de datos es un punto ciego de seguridad que incrementa innecesariamente el riesgo.
No garantizar que cada microservicio opere bajo el Principio de Mínimo Privilegio (PoLP) significa que una única credencial comprometida podría ser suficiente para paralizar o exfiltrar datos de todo el sistema. Esto convierte una brecha de seguridad pequeña en un incidente potencialmente catastrófico.
Es fundamental y mandatorio asignar usuarios únicos y con permisos estrictamente limitados a cada microservicio. Esta medida no es opcional; es un control de seguridad esencial que reduce drásticamente el radio de impacto de un compromiso de credenciales y protege la integridad de la base de datos en su conjunto.</t>
  </si>
  <si>
    <t>APP_S04</t>
  </si>
  <si>
    <t>Capturas (políticas), PRs</t>
  </si>
  <si>
    <t>Seguridad de Aplicaciones e Identidad/Protección de Aplicaciones Web y APIs (WAF)</t>
  </si>
  <si>
    <t>La arquitectura incluye un Firewall Imperva para filtrar y bloquear tráfico malicioso, actuando como un Web Application Firewall (WAF). Esta es una excelente práctica para la defensa perimetral de las APIs.</t>
  </si>
  <si>
    <t>Asegurar que las políticas de Imperva estén optimizadas más allá del filtrado básico. Se deben configurar reglas específicas para mitigar las amenazas del OWASP API Security Top 10, como inyecciones, broken authentication y ataques de lógica de negocio.</t>
  </si>
  <si>
    <t>En conclusión, la implementación de un WAF Imperva es una decisión acertada y una capa de defensa fundamental para la seguridad perimetral. 
Sin embargo, su simple presencia no garantiza una protección completa. Un WAF es tan efectivo como las reglas que lo gobiernan.
Por lo tanto, es crítico y necesario ir más allá del filtrado básico y optimizar las políticas para que se enfoquen en mitigar activamente las amenazas modernas, específicamente las descritas en el OWASP API Security Top 10. Esto transforma al WAF de una barrera genérica a un escudo inteligente y especializado que protege contra ataques complejos a la lógica de la aplicación.</t>
  </si>
  <si>
    <t>Optimización de WAF (Imperva)</t>
  </si>
  <si>
    <t>APP_S06</t>
  </si>
  <si>
    <t>SMA_U08</t>
  </si>
  <si>
    <t>La arquitectura no documenta cómo se gestionan los secretos (credenciales de bases de datos, API keys, claves de cifrado). Existe un alto riesgo de que estos secretos estén codificados en el código fuente, archivos de configuración o en secretos de Kubernetes sin una gestión y rotación adecuadas.</t>
  </si>
  <si>
    <t>Es imperativo adoptar un gestor de secretos centralizado (como Google Cloud Secret Manager, Azure Key Vault o HashiCorp Vault). Las aplicaciones en OpenShift deben obtener las credenciales dinámicamente en tiempo de ejecución, eliminándolas por completo de cualquier artefacto estático, en línea con el Estándar de Seguridad para API's (031-COP-EST-V003).</t>
  </si>
  <si>
    <t>Compromiso de Credenciales: La ausencia de un gestor de secretos centralizado incrementa el riesgo de que las credenciales de la base de datos sean expuestas, permitiendo a un atacante el acceso directo a los datos.</t>
  </si>
  <si>
    <t>En conclusión, la ausencia de una estrategia de gestión de secretos es una falla de seguridad crítica y una violación directa de las prácticas de desarrollo seguro.
Codificar credenciales, claves o cualquier secreto en el código fuente o en archivos de configuración es una práctica inaceptable que expone a la organización a un riesgo inminente de compromiso. Incluso el uso de secretos de Kubernetes sin una gestión centralizada y rotación es insuficiente.
Es imperativo y no negociable adoptar un gestor de secretos centralizado como Google Cloud Secret Manager, Azure Key Vault o HashiCorp Vault. Las aplicaciones deben obtener estas credenciales dinámicamente en tiempo de ejecución, eliminando por completo los secretos de los artefactos estáticos, tal como lo exige el Estándar de Seguridad para API's.</t>
  </si>
  <si>
    <t>(S) Limitaciones y acciones futuras/Complejidad para algunos usuarios</t>
  </si>
  <si>
    <t>La complejidad en la experiencia de usuario tiene orígen del uso de los módulos acoplados de JSF en lugar de la definición de interfaces visuales adaptables a la necesidad y en cumplimiento con los estándares de grupo.</t>
  </si>
  <si>
    <t>https://www.figma.com/design/S7vjQ7ODGR6fFEYkqpHn1J/Component-Banking-%C2%B7-BETA-%C2%B7-New%E2%9C%A8?node-id=2324-1818&amp;p=f&amp;t=VSqMro1Ljr5T7NeN-0
Arquitectura de Desarrollo y Seguridad
Arquitectura Frontend</t>
  </si>
  <si>
    <t>APP_S07</t>
  </si>
  <si>
    <t>Seguridad Operacional/Registro de Logs y Monitoreo Centralizado</t>
  </si>
  <si>
    <t>No se detalla una estrategia de centralización, monitoreo o alertamiento de logs. El análisis pre-mortem se enfoca en diagnosticar fallas de endpoints de manera reactiva en lugar de un monitoreo proactivo de la seguridad.</t>
  </si>
  <si>
    <t>Implementar una plataforma centralizada (SIEM) para recolectar, correlacionar y analizar en tiempo real los logs de todos los componentes: App Bancoppel, Imperva, Apigee, OpenShift y las bases de datos. Esto es vital para la detección de anomalías y la respuesta a incidentes, como lo exige el Estándar de registro de logs de sistemas y aplicaciones (030-COP-EST-V003). Se deben implementar alertas automáticas para eventos de seguridad críticos.</t>
  </si>
  <si>
    <t>En conclusión, la falta de un monitoreo centralizado y proactivo deja a la organización en un estado de ceguera operativa, incapaz de detectar ataques en progreso.
El enfoque reactivo actual, centrado en diagnosticar fallas de endpoints después de que ocurren, es completamente inadecuado para la seguridad. Sin una visión unificada de los logs, es imposible correlacionar eventos, identificar patrones maliciosos o responder a un incidente de manera oportuna y eficaz.
Por lo tanto, la implementación de una plataforma SIEM no es una opción, sino una necesidad operativa crítica. Centralizar y analizar los logs en tiempo real, como lo exige el estándar interno, es el único camino para pasar de una postura reactiva y vulnerable a una capacidad de detección y respuesta proactiva que pueda proteger a la organización.</t>
  </si>
  <si>
    <t>Integrar App Bancoppel, Imperva, Apigee, OpenShift y BBDD en un SIEM, con correlación y alertas</t>
  </si>
  <si>
    <t>Postergado 2026</t>
  </si>
  <si>
    <t>SIEM</t>
  </si>
  <si>
    <t>SPE_S01</t>
  </si>
  <si>
    <t>Los diagramas de arquitectura "as-is" y "to-be" indican el uso de TCP/IP + TLS 1.2 para proteger las comunicaciones
entre los componentes internos y hacia los endpoints. Esto establece una línea base de seguridad para la confidencialidad de los datos en tránsito.</t>
  </si>
  <si>
    <t>Para alinear la solución con los estándares más recientes y ofrecer una protección superior, es necesario actualizar todas las comunicaciones para usar TLS 1.3. La versión 1.2, aunque segura si está bien configurada, es susceptible a ciertos ataques si no se gestionan adecuadamente las suites de cifrado. El Estándar para la Gestión de Recursos Criptográficos (005-COP-EST-V004) exige el uso de la última versión de TLS.</t>
  </si>
  <si>
    <t>Conclusión
La arquitectura de integración SPEI incorpora elementos modernos como Apigee y una comunicación cifrada con TLS 1.2, lo cual es un punto de partida positivo. Sin embargo, la solución presenta omisiones de seguridad críticas que son inaceptables para un sistema que procesa transacciones financieras interbancarias.
La ausencia de un WAF, de cifrado de datos en reposo, de una gestión de secretos centralizada y de un monitoreo operacional proactivo son vulnerabilidades que deben ser resueltas con la más alta prioridad. Se requiere un refuerzo de seguridad integral para asegurar la confidencialidad, integridad y disponibilidad de la plataforma, garantizando así el cumplimiento de los estándares de Grupo Coppel y la protección de las operaciones financieras.</t>
  </si>
  <si>
    <t>Dictamen Seguridad SPEI Unity R2.pdf</t>
  </si>
  <si>
    <t>1. Héctor Castañeda agregará comentarios a los hallazgos relacionados con Seguridad, para asegurar cuáles de ellos requieren validación Seguridad y cuáles están fuera de Alcance</t>
  </si>
  <si>
    <t>Cifrado en tránsito (TLS 1.3)</t>
  </si>
  <si>
    <t>SPE_S02</t>
  </si>
  <si>
    <t>La documentación no proporciona evidencia alguna sobre la implementación de cifrado para los datos en reposo, tanto en la base de datos Informix del sistema legado como en la nueva plataforma Smart Vista. El procesamiento de transacciones financieras SPEI sin cifrado en reposo representa un riesgo de seguridad inaceptable.</t>
  </si>
  <si>
    <t>Es mandatorio implementar un cifrado robusto (AES-256 en modo GCM) para todos los datos sensibles almacenados. Esta medida es un requisito no negociable del ○ Estándar para la Gestión de Recursos Criptográficos (005-COP-EST-V004) y es fundamental para proteger la información contra accesos no autorizados en caso de una brecha en el almacenamiento.</t>
  </si>
  <si>
    <t>Exposición de Datos Financieros: La ausencia de cifrado en reposo y el uso de una versión de TLS no actualizada exponen las transacciones SPEI a la interceptación y al robo directo desde el almacenamiento.</t>
  </si>
  <si>
    <t>En conclusión, la ausencia de cifrado de datos en reposo tanto en la plataforma legada Informix como en la nueva Smart Vista es una falla de seguridad crítica.
Almacenar y procesar transacciones financieras SPEI sin cifrado es una práctica inaceptable que expone los datos a un riesgo máximo en caso de un acceso no autorizado al almacenamiento. No se trata de una debilidad menor, sino de una brecha fundamental en la protección de los datos.
Por lo tanto, la implementación de un cifrado robusto AES-256 es un requisito mandatorio e inmediato, no una opción. Esta medida es un control no negociable, exigido por el Estándar para la Gestión de Recursos Criptográficos, y es la única forma de garantizar la confidencialidad de la información y remediar esta vulnerabilidad severa.</t>
  </si>
  <si>
    <t>Experiencia de usuario / diseño estándar</t>
  </si>
  <si>
    <t>Capturas (Figma), Reportes accesibilidad, Resultados E2E, PRs</t>
  </si>
  <si>
    <t>Informix legado + nueva plataforma SmartVista.
Pide AES-256-GCM en reposo para transacciones SPEI</t>
  </si>
  <si>
    <t>SPE_S03</t>
  </si>
  <si>
    <t>Seguridad de las Comunicaciones y Datos/Acceso Seguro a Bases de Datos y Prevención de Inyección</t>
  </si>
  <si>
    <t>No se detalla el método de interacción con las bases de datos ni la estrategia de gestión de usuarios. Esto deja abierta la posibilidad de que no se usen consultas parametrizadas, exponiendo el sistema a ataques de inyección (SQLi), y que no se aplique el Principio de Mínimo Privilegio (PoLP).</t>
  </si>
  <si>
    <t>Se deben aplicar dos controles de forma obligatoria:
■ Uso de Consultas Parametrizadas: Toda interacción con las bases de datos debe realizarse exclusivamente mediante ORMs o consultas parametrizadas para mitigar el riesgo de inyección de código.
■ Principio de Mínimo Privilegio (PoLP): Se deben crear usuarios de
base de datos dedicados para cada servicio con los permisos estrictamente necesarios para su función, reduciendo la superficie de ataque en caso de un compromiso.</t>
  </si>
  <si>
    <t>En conclusión, la falta de una estrategia definida para el acceso a las bases de datos introduce dos de las vulnerabilidades más críticas y explotables en la seguridad de aplicaciones: el riesgo de inyección de código (SQLi) y la violación del Principio de Mínimo Privilegio.
Esta ambigüedad es inaceptable, ya que un solo ataque de inyección exitoso podría comprometer toda la base de datos, mientras que una credencial robada con permisos excesivos facilitaría un daño catastrófico.</t>
  </si>
  <si>
    <t>ACL_C01</t>
  </si>
  <si>
    <t>SPE_S06</t>
  </si>
  <si>
    <t>Cloud</t>
  </si>
  <si>
    <t>Eric Martínez Guzmán</t>
  </si>
  <si>
    <t>Planear la Sinergia con Iniciativas de Migración Corporativas Para facilitar la transición hacia la nube, la organización ya tiene programas de migración definidos. Recomendamos enfáticamente al equipo de Aclaraciones en conjunto con SSFF: Evaluar el alineamiento con las iniciativas ACDC y Exodus. Estos programas están diseñados para migrar y modernizar cargas de trabajo como esta.</t>
  </si>
  <si>
    <t>El documento no especifica cómo se gestionan los secretos (credenciales, API Keys, claves). Esto implica un alto riesgo de que estén hardcodeados en el código o en archivos de configuración, una práctica que viola múltiples estándares de seguridad.</t>
  </si>
  <si>
    <t>Es imperativo adoptar un gestor de secretos centralizado (como Google Cloud Secret Manager o similar). Las credenciales deben ser obtenidas por los servicios en tiempo de ejecución, eliminándolas por completo de los artefactos desplegados, como lo exige el ○ Estándar de Seguridad para API's (031-COP-EST-V003).</t>
  </si>
  <si>
    <t>Acceso No Autorizado por Compromiso de Credenciales: La gestión inadecuada de secretos aumenta la probabilidad de que las credenciales sean robadas, otorgando a los atacantes acceso directo a los sistemas backend y bases de datos.</t>
  </si>
  <si>
    <t>En conclusión, la ausencia de una estrategia definida para la gestión de secretos representa una vulnerabilidad de seguridad crítica y un fallo de diseño fundamental.
Esta omisión implica una alta probabilidad de que se esté incurriendo en la práctica insegura de "hardcodear" credenciales, lo que expone a la organización a un riesgo inaceptable de compromiso de datos y accesos no autorizados. La adopción de un gestor de secretos centralizado es, por lo tanto, una medida obligatoria e inaplazable para alinearse con los estándares de seguridad básicos y eliminar este vector de ataque de alto impacto.</t>
  </si>
  <si>
    <t>Se ha revisado el diagrama de arquitectura "TO BE" para la solución de Aclaraciones. Desde la perspectiva del equipo de Arquitectura Cloud, nuestro rol es garantizar que la interconexión con las plataformas de nube (GCP para Apigee y Azure para EntraID (a nivel de infra)) se realice a través de canales seguros, estandarizados y resilientes.
Identificamos que el núcleo de la solución, incluyendo las aplicaciones (Aclaración, CAT), la capa de microservicios (JBoss), las bases de datos (Informix) y la orquestación (Interact Bus), reside en la infraestructura on-premise. La evolución y optimización de estos componentes están fuera del alcance directo de nuestro equipo. Nuestra participación se centra en habilitar y gobernar los puntos de conexión hacia la nube.
Estado Actual de la Conectividad Cloud
Confirmamos que la infraestructura de conectividad requerida para los flujos descritos en el diagrama ya se encuentra habilitada y es el patrón estándar aprobado por seguridad BanCoppel.
Acceso a Google Cloud (Apigee): La conexión a través de Google Connect VPN es el canal establecido y cumple con todos los requerimientos de seguridad para que los sistemas on-premise puedan consumir o exponer APIs a través de Apigee.
Disponibilidad de Otros Canales: Adicionalmente, recordamos que BanCoppel cuenta con canales como Direct Connect hacia la Landing Zone de AWS para Prod. Si en el futuro esta aplicación necesitara consumir alguna dependencia en AWS, este sería el mecanismo a utilizar.</t>
  </si>
  <si>
    <t>Recomendaciones y Siguientes Pasos
Aunque la ejecución principal es on-premise, para asegurar una solución robusta, segura y alineada a la estrategia de la empresa, emitimos las siguientes recomendaciones clave:
a) Involucrar a los Arquitectos de Capa Especializados La solución integra componentes críticos de seguridad e intermediación. Para un diseño de punta a punta exitoso, es fundamental involucrar formalmente a: Arquitectura de Seguridad: Para validar la correcta integración con EntraID como gestor de identidad, definir el modelo de seguridad de las APIs en Apigee y asegurar los flujos de datos en tránsito. Arquitectura de Integraciones: Para revisar los patrones de comunicación entre el Interact Intermedio Bus y Apigee, garantizando que sean eficientes, resilientes y consistentes con las prácticas de la organización.
b) Considerar la Estrategia Corporativa "Cloud First" La estrategia del grupo es Cloud First. Si bien entendemos que la tecnología actual de la aplicación (JBoss, Informix) y las posibles cuestiones regulatorias (CNBV) pueden complejizar una migración, es imperativo que el roadmap de esta aplicación considere la arquitectura on-premise como una fase táctica y transitoria. La evolución estratégica debe apuntar hacia una solución nativa en la nube.
c) Planear la Sinergia con Iniciativas de Migración Corporativas Para facilitar la transición hacia la nube, la organización ya tiene programas de migración definidos. Recomendamos enfáticamente al equipo de Aclaraciones en conjunto con SSFF: Evaluar el alineamiento con las iniciativas ACDC y Exodus. Estos programas están diseñados para migrar y modernizar cargas de trabajo como esta.
Iniciar el análisis de viabilidad para que esta aplicación sea considerada candidata en alguno de estos programas, lo que permitiría planificar de forma estructurada su transformación y el desmantelamiento de la infraestructura on-premise a futuro.</t>
  </si>
  <si>
    <t>NA</t>
  </si>
  <si>
    <t>Conclusión Clave: Para la implementación de esta arquitectura, no se requiere la creación de nueva infraestructura de conectividad en la nube. El equipo de proyecto debe apalancarse en los patrones ya existentes y aprobados.</t>
  </si>
  <si>
    <t>Ticket</t>
  </si>
  <si>
    <t>Igual: sin estrategia clara, posible hardcode
Pide gestor de secretos centralizado y obtención en tiempo de ejecución</t>
  </si>
  <si>
    <t>SPE_S07</t>
  </si>
  <si>
    <t>Registro de Logs y Monitoreo Centralizado/Seguridad Operacional</t>
  </si>
  <si>
    <t>Aunque se presenta un archivo de configuración de logs (h2hlog4j1.properties), este apunta a la escritura en archivos locales (RollingFile). No hay evidencia de una integración con un sistema centralizado de monitoreo (SIEM). Adicionalmente, la decisión de mantener los logs en nivel 
○ INFO para evitar problemas de rendimiento podría ocultar eventos de seguridad importantes que solo se registrarían en niveles más detallados (DEBUG o TRACE).</t>
  </si>
  <si>
    <t>Se debe implementar una plataforma centralizada de logs y monitoreo (ej. Google Cloud Logging) para recolectar y analizar en tiempo real los eventos de todos los componentes. Esto permite la correlación de eventos, la detección de anomalías y la generación de alertas, lo cual es fundamental para una respuesta a incidentes eficaz. Se debe reevaluar la política de nivel de log para asegurar un balance adecuado entre rendimiento y visibilidad de seguridad.</t>
  </si>
  <si>
    <t>Falta de visibilidad ante Incidentes: Sin un monitoreo centralizado y proactivo, la capacidad para detectar un ataque en curso y responder de manera oportuna es extremadamente limitada.</t>
  </si>
  <si>
    <t>En conclusión, la estrategia actual de registro de logs es insuficiente para una seguridad operacional efectiva y crea puntos ciegos significativos.
Depender de archivos de logs locales sin una plataforma centralizada (SIEM) impide la detección proactiva de amenazas y retrasa críticamente la capacidad de respuesta ante un incidente. Es imperativo implementar una solución de monitoreo centralizado para correlacionar eventos en tiempo real y reevaluar los niveles de registro para encontrar un equilibrio que no sacrifique la visibilidad de seguridad por el rendimiento. Sin estos cambios, la capacidad para detectar y analizar un ataque coordinado es prácticamente nula.</t>
  </si>
  <si>
    <t>Pasar de logs locales (RollingFile) a monitoreo centralizado (tipo SIEM) y revisar niveles de log</t>
  </si>
  <si>
    <t>SIW_S01</t>
  </si>
  <si>
    <t>La arquitectura especifica el uso de TCP/IP + TLS 1.2 para la comunicación entre Siweb y el BUS, y HTTPS-AES256-JWT para la conexión hacia Apigee. Esto establece una línea base adecuada para la protección de datos en tránsito.</t>
  </si>
  <si>
    <t>Para cumplir con el estándar corporativo más reciente y mitigar riesgos asociados a versiones anteriores, es necesario actualizar todas las comunicaciones para utilizar TLS 1.3. El estándar 005-COP-EST-V004 Estándar para la Gestión de Recursos Criptográficos exige el uso de la última versión de TLS para una protección óptima contra ataques de intermediarios.</t>
  </si>
  <si>
    <t>Conclusión
La arquitectura de la solución Siweb da un paso correcto hacia la modernización al integrar las nuevas funcionalidades de tarjetas de crédito a través de una plataforma de APIs gestionada por Apigee. Sin embargo, esta modernización se ve opacada por riesgos de seguridad fundamentales.
Las vulnerabilidades más críticas son la dependencia de un sistema legado sin soporte y la falta de controles esenciales como un WAF perimetral, cifrado de datos en reposo y una gestión centralizada de secretos. Se requiere un plan de acción urgente para mitigar el riesgo del sistema sin soporte y para implementar los controles de seguridad faltantes. Abordar estas de ciencias no solo es necesario para cumplir con los estándares de Grupo Coppel, sino que es indispensable para proteger las operaciones en sucursal y los datos de los clientes.</t>
  </si>
  <si>
    <t>Dictamen Seguridad SIWEB UNITY R2.pdf</t>
  </si>
  <si>
    <t>8646967/8884218</t>
  </si>
  <si>
    <t>APP_C01</t>
  </si>
  <si>
    <t>SIW_S02</t>
  </si>
  <si>
    <t>La documentación no proporciona evidencia explícita de que los datos en las bases de datos subyacentes (DB2 e
Informix) estén cifrados en reposo. Almacenar datos de clientes y transacciones sin cifrar en el disco representa un riesgo de seguridad muy alto en caso de un acceso no autorizado al almacenamiento.</t>
  </si>
  <si>
    <t>Es mandatorio implementar un cifrado robusto, específicamente AES-256 en modo GCM, para todos los datos sensibles almacenados. Este es un requisito fundamental del estándar 005-COP-EST-V004 Estándar para la Gestión de Recursos Criptográficos y es crucial para proteger la confidencialidad de la información.</t>
  </si>
  <si>
    <t>En conclusión, la falta de una confirmación explícita sobre el cifrado de datos en reposo es una deficiencia de seguridad grave que no puede ser ignorada. 
Almacenar datos sensibles sin cifrar en las bases de datos contraviene las mejores prácticas y los estándares de cumplimiento, exponiendo la información a un riesgo inaceptable de exposición en caso de una brecha de seguridad física o lógica.
Es mandatorio e impostergable implementar el cifrado a nivel de base de datos (utilizando AES-256) para garantizar la confidencialidad de la información, cumplir con los estándares requeridos y proteger uno de los activos más críticos de la organización: los datos de sus clientes y transacciones.</t>
  </si>
  <si>
    <t>Se ha revisado el diagrama de arquitectura tecnológica presentado. Desde la perspectiva del equipo de Arquitectura Cloud, nuestro rol principal es asegurar que el acceso a los servicios y dependencias alojadas en las nubes públicas (AWS, GCP) sea seguro, resiliente y estandarizado.
Observamos que el núcleo de la solución, incluyendo la lógica de negocio (Red Hat Fuse) y la gestión de APIs (3scale), reside en la infraestructura on-premise. Por lo tanto, las optimizaciones y evoluciones de dichos componentes están fuera del alcance directo de nuestro equipo. Nuestra participación se activa en los puntos de interconexión y validación de infraestructura en el ecosistema cloud.
Estado Actual de la Conectividad Cloud
Queremos destacar que la infraestructura de conectividad necesaria para los flujos descritos en el diagrama ya se encuentra habilitada y operativa, cumpliendo con los lineamientos de seguridad y conectividad de la compañía.
Acceso a APIs (MuleSoft/Apigee): Los canales de comunicación vía VPN hacia las plataformas de gestión de APIs en GCP están disponibles y son el mecanismo estándar para este tipo de integración.
Acceso a Dependencias en AWS: La conectividad a través de Direct Connect hacia la Landing Zone de AWS está implementada para consumir dependencias internas alojadas en la nube. Este canal ofrece la latencia y seguridad requeridas para cargas de trabajo empresariales.</t>
  </si>
  <si>
    <t>Recomendaciones y Siguientes Pasos
Si bien la ejecución es on-premise, para garantizar una solución integral y alineada a la estrategia del Grupo, emitimos las siguientes recomendaciones:
a) Involucrar a los Equipos de Arquitectura Especializados La solución abarca múltiples dominios tecnológicos. Para asegurar que el diseño sea robusto y cumpla con todas las normativas internas, es fundamental que se involucre formalmente a: Arquitectura de Seguridad: Para validar los esquemas de autenticación, autorización y protección de datos en tránsito y en reposo, de punta a punta. Arquitectura de Integraciones: Para definir los patrones de diseño óptimos dentro de Red Hat Fuse y asegurar que la exposición de servicios a través de 3scale sea consistente con las prácticas de la organización.
b) Considerar la Estrategia Corporativa "Cloud First" Internamente, el grupo se rige por una estrategia Cloud First. Aunque entendemos que la tecnología actual de la aplicación y las posibles regulaciones (ej. CNBV) presentan un desafío para una migración inmediata, es imperativo que el roadmap evolutivo de la aplicación contemple este lineamiento. La arquitectura actual debe ser vista como una solución táctica y transitoria.
Para el tema particular de la aplicación móvil, existe un track en paralelo el cual consiste en migrar los ambientes productivos y No productivos a la nube pública de AWS, misma que se esta revisando en conjunto con Edgar Martínez y el equipo de Arquitectura de Industria.
c) Planear la Sinergia con Iniciativas de Migración Existentes Para materializar la estrategia Cloud First, la organización ya cuenta con programas de migración estructurados. Recomendamos enfáticamente que el equipo de la aplicación: Evalúe el alineamiento con las iniciativas ACDC y Exodus. Estas iniciativas tienen como objetivo principal la modernización y migración de cargas de trabajo hacia las plataformas de nube. Inicie el análisis para determinar si esta aplicación puede ser candidata a futuro en alguno de estos programas, entendiendo los esfuerzos técnicos, de negocio y normativos que ello conllevaría.</t>
  </si>
  <si>
    <t>Conclusión clave: Para la fase actual del proyecto, no se requiere la creación de nueva infraestructura en la nube pública. Los equipos de desarrollo pueden y deben utilizar los patrones de conexión ya establecidos.</t>
  </si>
  <si>
    <t>DB2 e Informix.
Pide cifrado robusto AES-256-GCM en reposo</t>
  </si>
  <si>
    <t>SIW_S03</t>
  </si>
  <si>
    <t>Seguridad de las Comunicaciones y Datos/Prevención de Inyección de Código</t>
  </si>
  <si>
    <t>La documentación no detalla si las interacciones con las bases de datos DB2 e Informix se realizan a través de
consultas parametrizadas u ORMs (Object-Relational Mapping).</t>
  </si>
  <si>
    <t>Es obligatorio que todas las interacciones con las bases de datos se realicen exclusivamente mediante el uso de ORMs o consultas  parametrizadas. Esta medida es esencial para mitigar el riesgo de ataques de inyección de código (SQLi), una de las vulnerabilidades más críticas según el OWASP API Security Top 10.</t>
  </si>
  <si>
    <t>En conclusión, la falta de especificación sobre cómo se construyen las consultas a la base de datos es una bandera roja de alto riesgo. 
Esta omisión sugiere una posible exposición a ataques de inyección de código (SQLi), una de las vulnerabilidades más críticas y dañinas. Es absolutamente mandatorio y una práctica de seguridad no negociable garantizar que todas las interacciones con la base de datos se realicen exclusivamente mediante consultas parametrizadas o frameworks ORM.
No hacerlo es dejar la puerta abierta a ataques que pueden comprometer la totalidad de los datos.</t>
  </si>
  <si>
    <t>1. En espera de la validación del Dictamen por parte de Jessica Barajas para determinar el estatus correcto del hallazgo.</t>
  </si>
  <si>
    <t>SIW_S04</t>
  </si>
  <si>
    <t>Seguridad de Aplicaciones e Identidad/Protección de Aplicaciones Web y APIs (WAF Perimetral)</t>
  </si>
  <si>
    <t>Los diagramas de arquitectura no muestran la presencia de un Web Application Firewall (WAF) perimetral (como Akamai,
Cloud Armor o Imperva) que proteja las interfaces expuestas del sistema Siweb y el acceso hacia Apigee.</t>
  </si>
  <si>
    <t>Se debe implementar un WAF perimetral para proteger todas las interfaces web y APIs. Un WAF es una capa de defensa crítica que filtra tráfico malicioso, protege contra ataques a la capa de aplicación (como XSS, CSRF e inyecciones) y es un control  esperado en arquitecturas que manejan datos sensibles.</t>
  </si>
  <si>
    <t xml:space="preserve">En conclusión, la ausencia de un Web Application Firewall (WAF) perimetral representa una deficiencia de seguridad crítica en la arquitectura.
Esta omisión deja las interfaces web del sistema Siweb y el acceso a Apigee directamente expuestos a un amplio espectro de ataques a la capa de aplicación, como XSS e inyecciones SQL. La implementación de un WAF no es una mejora opcional, sino un control de seguridad esencial y estándar para cualquier arquitectura moderna que maneje datos sensibles, actuando como una primera línea de defensa indispensable contra amenazas externas. </t>
  </si>
  <si>
    <t>WAF perimetral para web y APIs</t>
  </si>
  <si>
    <t>En revisión</t>
  </si>
  <si>
    <t>SIW_S05</t>
  </si>
  <si>
    <t>Seguridad de Aplicaciones e Identidad/Gestión y Autenticación de APIs (Apigee)</t>
  </si>
  <si>
    <t>La arquitectura utiliza correctamente Apigee como API Gateway para centralizar y gestionar el consumo de APIs hacia las nuevas funcionalidades. Esto permite una gestión de seguridad consistente.</t>
  </si>
  <si>
    <t>SIW_C01</t>
  </si>
  <si>
    <t>Fortalecer la seguridad directamente en la capa de Apigee implementando políticas robustas, incluyendo:
■ Validación Estricta de JWT: Asegurar que las firmas, el emisor (iss), la audiencia (aud) y la fecha de expiración (exp) de todos los tokens JWT sean validados rigurosamente en cada solicitud.
■ Validación de Esquemas: Implementar políticas de validación de esquemas (JSON/XML) para prevenir ataques basados en payloads malformados.
■ Control de Tráfico: Aplicar políticas de Rate Limiting y Spike Arrest para prevenir abusos y ataques de denegación de servicio.</t>
  </si>
  <si>
    <t>En conclusión, aunque el uso de Apigee como API Gateway es una base arquitectónica sólida, la seguridad real depende de su configuración activa y robusta. ⚙️
Es imperativo implementar un conjunto de políticas de seguridad directamente en esta capa. La validación estricta de tokens JWT, el cumplimiento de esquemas de datos y el control del tráfico no son opcionales; son mecanismos esenciales que transforman a Apigee de un simple enrutador a un verdadero punto de control de seguridad.
Esta configuración es crucial para proteger las APIs contra una amplia gama de amenazas y garantizar que solo las solicitudes legítimas y bien formadas lleguen a los servicios de fondo.</t>
  </si>
  <si>
    <t>Se ha revisado el "Diagrama de Arquitectura General to-be" para el proyecto SIWEB. Desde la perspectiva del equipo de Arquitectura Cloud, observamos que, si bien es un diseño a futuro, la solución se mantiene como una arquitectura fundamentalmente on-premise, centrada en una aplicación monolítica sobre JBoss, con dependencias críticas en DB2, Informix y una compleja red de buses de integración y servicios middleware.
Nuestro rol en este contexto es asegurar los puntos de acceso a los servicios cloud, como el consumo de APIs a través de Apigee, y asegurar que la conectividad sea estandarizada y segura. La evolución, mantenimiento y optimización de la aplicación SIWEB y su ecosistema on-premise están fuera del alcance y la inherencia de nuestro equipo.
Estado Actual de la Conectividad Cloud
Para el flujo de comunicación que va desde la aplicación SIWeb hacia Apigee, confirmamos que el mecanismo propuesto es el correcto y está alineado a los estándares de la compañía.
Canales Habilitados: La conexión vía Google Connect VPN es el patrón aprobado para que las aplicaciones on-premise consuman servicios expuestos en Apigee. Adicionalmente, la compañía cuenta con canales como Direct Connect hacia AWS para los ambientes productivos, si se necesitara interactuar con dependencias en esa nube.</t>
  </si>
  <si>
    <t>Aunque la ejecución del proyecto es on-premise, es nuestra responsabilidad guiar las decisiones de arquitectura hacia la visión estratégica del grupo. Por ello, emitimos las siguientes recomendaciones críticas:
a) Involucrar a los Arquitectos de Capa Especializados La complejidad de SIWEB, con sus múltiples puntos de integración y tecnologías, hace indispensable la validación formal por parte de:
Arquitectura de Seguridad: Para revisar el control de acceso desde el F5, la seguridad en la comunicación con todos los servicios backend y la gestión de credenciales de la aplicación.
Arquitectura de Integraciones: Su participación es crucial para gobernar el flujo a través de IHS Bus, Interact Bus y el Proxy Inverso, asegurando que la solución sea coherente y no genere efectos adversos.
Arquitectura de Datos: Para supervisar cualquier impacto o cambio en las bases de datos DB2 e Informix.
b) Alinear con la Estrategia Corporativa "Cloud First" Es fundamental destacar que esta arquitectura "to-be", al estar centrada en tecnologías on-premise, representa una acumulación de deuda técnica y se desvía de la estrategia mandatoria Cloud First de la compañía. Cualquier inversión en esta plataforma debe considerarse táctica y con un plan de vida limitado.
c) Planear la Modernización y Migración de SIWEB La recomendación más importante es que el verdadero roadmap estratégico no debe ser la implementación de este "to-be", sino la planificación de la migración y modernización de SIWEB a la nube, entendiendo que conlleva una serie de revisiones tecnicas y aspectos regulatorios.
Migración: Por su criticidad y complejidad tecnológica, SIWEB en un futuro debe ser revisado para saber si es candidato a migrar como parte de las iniciativas corporativas ACDC y Exodus, cuyo propósito es precisamente migrar hacia servicios en nube.
Análisis de Viabilidad: Se debe iniciar un análisis para descomponer la funcionalidad de SIWEB, entender sus dependencias y evaluar el camino para reconstruirla con arquitecturas modernas (ej. microservicios en EKS, bases de datos gestionadas, etc.), considerando siempre las implicaciones regulatorias (CNBV).</t>
  </si>
  <si>
    <t>Endurecimiento de Apigee / gestión de APIs</t>
  </si>
  <si>
    <t>Conclusión Clave: La implementación de esta arquitectura "to-be" no requiere la creación de nueva infraestructura en la nube pública. El proyecto debe utilizar los patrones de conectividad ya existentes y gestionados.</t>
  </si>
  <si>
    <t>SIW_S06</t>
  </si>
  <si>
    <t>La documentación no especifica cómo se gestionan los secretos de la aplicación, como las credenciales para las bases de datos, las claves para armar los JWT o las API keys. Esto crea un riesgo elevado de exposición de credenciales.</t>
  </si>
  <si>
    <t>Es imperativo adoptar un gestor de secretos centralizado (como Google Cloud Secret Manager o similar). Las credenciales y claves nunca deben estar codificadas en el código fuente o en archivos de configuración; deben ser inyectadas en los servicios en tiempo de ejecución. Esto es un requisito del estándar 031-COP-EST-V003 Estándar de Seguridad para API's.</t>
  </si>
  <si>
    <t>En conclusión, la falta de una estrategia formal para la gestión de secretos es una falla de seguridad crítica y una violación directa de las normativas internas. 
Esta omisión sugiere que secretos vitales, como credenciales y claves de cifrado, están probablemente expuestos en el código o en archivos de configuración, lo que representa un riesgo inaceptable.
La implementación de un gestor de secretos centralizado no es una recomendación, sino un requisito fundamental e inaplazable para asegurar la confidencialidad de las credenciales y cumplir con los estándares de seguridad establecidos.</t>
  </si>
  <si>
    <t>Pide gestor de secretos (ej. Google Cloud Secret Manager)
Referencia directa al estándar 031-COP-EST-V003</t>
  </si>
  <si>
    <t>SIW_S07</t>
  </si>
  <si>
    <t>Seguridad de Aplicaciones e Identidad/Sistema Legado Sin Soporte</t>
  </si>
  <si>
    <t>La sección de limitaciones del documento declara explícitamente: "Sistema legado, ya no se tiene soporte". Este es uno de los riesgos más altos que una arquitectura puede tener, ya que los sistemas sin soporte no reciben parches de seguridad para vulnerabilidades nuevas o existentes.</t>
  </si>
  <si>
    <t>Este hallazgo requiere atención inmediata. Se debe crear un plan de acción claro y con plazos de nidos para mitigar los riesgos asociados o migrar las funcionalidades de este sistema a una plataforma soportada. Mientras tanto, se deben aplicar controles de compensación, como el aislamiento de red estricto y un monitoreo de seguridad intensivo sobre este componente.</t>
  </si>
  <si>
    <t>En conclusión, la declaración de que un sistema legado ya no tiene soporte es la admisión de un riesgo de seguridad inaceptable y de máxima criticidad. 
Un sistema sin parches de seguridad es una puerta de entrada para atacantes y su existencia dentro de la arquitectura pone en peligro a todos los componentes interconectados.
Es imperativo y urgente que se desarrolle un plan de acción con plazos definidos para su migración o decomiso. Mientras eso ocurre, es fundamental aplicar controles de compensación extremos, como el aislamiento de red y un monitoreo exhaustivo, para contener la amenaza inminente que este sistema representa.</t>
  </si>
  <si>
    <t>OFI_C01</t>
  </si>
  <si>
    <t>Sistema legado sin soporte / obsolescencia crítica</t>
  </si>
  <si>
    <t>La recomendación más importante es crear un roadmap para la desincorporación del sistema OFI.</t>
  </si>
  <si>
    <t>Se ha revisado el diagrama de arquitectura que describe la interacción entre el sistema legado OFI (Visual Basic 6), los sistemas backend on-premise en MTY y la plataforma cloud-native Apolo.
Desde la perspectiva del equipo de Arquitectura Cloud, nuestro rol se enfoca en gobernar y evolucionar la Arquitectura de infraestructura de Apolo ( considerando las dependencias de Modyo, Apigee, Mulesoft, EKS) y en proveer los canales de comunicación seguros y estandarizados desde y hacia la nube.
Reconocemos que las modificaciones descritas en el diagrama, como &lt;Convertir cliente de tipo 1 a tipo 2&gt;, son cambios que se originan y ejecutan dentro de la aplicación OFI y su infraestructura de soporte on-premise (InteractSSL PostgreSQL, Interact Buses, Informix). Por lo tanto, estas actividades están fuera del alcance directo y la inherencia del equipo de Arquitectura Cloud.
Estado Actual de la Conectividad Cloud
En caso de que, como parte de la evolución de OFI, se requiera consumir algún servicio expuesto en las plataformas cloud (ej. a través de Apigee o Mulesoft), es importante destacar que los mecanismos para hacerlo ya existen y están estandarizados.
Canales Habilitados: BanCoppel cuenta con VPNs para la conectividad hacia Apigee/Mulesoft y Direct Connect para el acceso a dependencias en la Landing Zone de AWS sobre los ambientes productivos. Estos canales cumplen con todos los lineamientos de seguridad establecidos.</t>
  </si>
  <si>
    <t>SIW_S08</t>
  </si>
  <si>
    <t>Recomendaciones y Siguientes Pasos Estratégicos
Aunque la ejecución es on-premise, es nuestra responsabilidad asegurar que la evolución de cualquier sistema se alinee con la visión del grupo. Por ello, emitimos las siguientes recomendaciones:
a) Involucrar a los Arquitectos de Capa Especializados Dada la naturaleza legada y crítica del sistema OFI, es fundamental que cualquier cambio sea validado por:Arquitectura de Segu ridad: Para analizar los riesgos inherentes a una plataforma como Visual Basic 6 y asegurar que los mecanismos de autenticación y acceso a los buses de integración son robustos. Arquitectura de Integraciones: Para gobernar la interacción con los Interact Buses y asegurar que no se generen impactos no deseados en los sistemas backend.
Arquitectura de Datos: Para evaluar el impacto de los cambios en las bases de datos PostgreSQL e Informix.
b) Alinear con la Estrategia Corporativa "Cloud First" La estrategia del grupo es Cloud First. Mantener y desarrollar sobre una plataforma obsoleta como Visual Basic 6 representa un riesgo técnico y operativo significativo, y va en dirección contraria a la estrategia corporativa. El trabajo en OFI debe ser considerado puramente táctico y de contención. El diagrama mismo muestra el contraste entre el pasado (OFI) y el futuro (Apolo).
c) Planear la Desincorporación de OFI con Sinergia a Iniciativas de Migración La recomendación más importante es crear un roadmap para la desincorporación del sistema OFI. La funcionalidad de negocio que hoy reside en esta aplicación debe ser migrada a una plataforma moderna como Apolo.
Evaluar Alineamiento con ACDC y Exodus: Estos programas corporativos están precisamente diseñados para financiar y ejecutar la migración de cargas de trabajo legadas a la nube. El proyecto de "apagar OFI" es un candidato ideal para ser postulado a una de estas iniciativas.
Análisis de Viabilidad: Se debe iniciar un análisis profundo para entender la lógica de negocio atrapada en OFI, el esfuerzo de migración y los retos regulatorios (CNBV) para construir un caso de negocio sólido.</t>
  </si>
  <si>
    <t>La documentación no describe una estrategia para la centralización y monitoreo proactivo de logs de seguridad a través de un sistema SIEM (Security Information and Event Management).</t>
  </si>
  <si>
    <t>Es fundamental implementar una plataforma centralizada de logs (como Google Cloud Logging) para recolectar y analizar en tiempo real los eventos de todos los componentes de la arquitectura (JBoss, WAS, Apigee, DB2, etc.). Esto permite la correlación de eventos, la detección de anomalías y la generación de alertas, lo cual es vital para una respuesta a incidentes eficaz y cumple con el estándar 030-COP-EST-V003.</t>
  </si>
  <si>
    <t>En conclusión, la falta de una estrategia de monitoreo centralizado (SIEM) representa una ceguera operacional crítica en materia de seguridad. 
Sin la capacidad de recolectar y correlacionar logs de todos los componentes en tiempo real, la detección de ataques y la respuesta a incidentes se vuelven reactivas e ineficaces.
La implementación de una plataforma SIEM no es una mejora, sino un pilar fundamental para la seguridad operacional. Es indispensable para obtener la visibilidad necesaria, responder con agilidad a las amenazas y cumplir con los estándares de seguridad requeridos.</t>
  </si>
  <si>
    <t>Conclusión Clave: Para la ejecución de los cambios en el sistema OFI, no se requiere la creación de nueva infraestructura en la nube pública. Si se necesitara conectividad, se deben utilizar los canales ya aprobados.</t>
  </si>
  <si>
    <t>8648002/8892892</t>
  </si>
  <si>
    <t>Implementar una plataforma SIEM para todos los componentes de SIWEB</t>
  </si>
  <si>
    <t>SMA_S03</t>
  </si>
  <si>
    <t>La documentación no especifica si las interacciones con las bases de datos desde los componentes de la aplicación
utilizan Object-Relational Mapping (ORM) o consultas parametrizadas.</t>
  </si>
  <si>
    <t>Es obligatorio que todo acceso a datos se realice a través de
métodos que prevengan ataques de inyección de código (SQLi), como el uso de ORMs o consultas parametrizadas. Este es un control fundamental requerido por el OWASP API Security Top 10.</t>
  </si>
  <si>
    <t>En conclusión, la ambigüedad sobre el método de interacción con la base de datos introduce un riesgo crítico de seguridad. 
Esta falta de especificación sugiere una posible exposición a ataques de inyección SQL (SQLi), una de las vulnerabilidades más peligrosas según OWASP.
Es mandatorio y no negociable asegurar que todo acceso a la base de datos se realice exclusivamente mediante consultas parametrizadas o un ORM. Este control no es una opción, sino el mecanismo de defensa fundamental para proteger la integridad de los datos de la aplicación.</t>
  </si>
  <si>
    <t>Dictamen Seguridad Smartvista Unity R2v2.pdf</t>
  </si>
  <si>
    <t>Plan en ejecución (30 de nov)</t>
  </si>
  <si>
    <t>SMA_S04</t>
  </si>
  <si>
    <t>APO_C01</t>
  </si>
  <si>
    <t>Los diagramas de arquitectura, aunque detallados, no muestran explícitamente un Web Application Firewall (WAF) perimetral (como Akamai, Cloud Armor o Imperva) protegiendo los endpoints expuestos a través de Apigee o directamente a los nales.</t>
  </si>
  <si>
    <t>Se debe implementar un WAF perimetral para proteger todas las interfaces web y APIs expuestas. Un WAF es una capa de defensa
crítica para filtrar tráfico malicioso, proteger contra ataques a la capa de aplicación (como XSS y CSRF) y cumplir con los requisitos de seguridad de la industria.</t>
  </si>
  <si>
    <t>Ataques a la Capa de Aplicación Web/API: Sin un WAF, los endpoints expuestos son más vulnerables a ataques comunes como inyecciones, Cross-Site Scripting (XSS) y otros de
nidos en el OWASP Top 10.</t>
  </si>
  <si>
    <t>En conclusión, la ausencia de un Web Application Firewall (WAF) en los diagramas de arquitectura representa una omisión de seguridad fundamental.
Esta falta de un control perimetral deja las aplicaciones y APIs directamente expuestas a un amplio rango de ataques comunes y peligrosos. La implementación de un WAF es una medida esencial e indispensable para establecer una primera línea de defensa, filtrar tráfico malicioso y proteger la capa de aplicación de manera efectiva, cumpliendo con los estándares de seguridad modernos.</t>
  </si>
  <si>
    <r>
      <rPr>
        <rFont val="Roboto"/>
        <color rgb="FF434343"/>
      </rPr>
      <t xml:space="preserve">Este documento da seguimiento a las revisiones previas realizadas en conjunto con el equipo de Arquitectura de Servicios Financieros (SSFF) y equipo interno de BanCoppel Solicitante, las cuales dieron origen a la "Propuesta de Arquitectura de Infraestructura":
</t>
    </r>
    <r>
      <rPr>
        <rFont val="Roboto"/>
        <color rgb="FF1155CC"/>
        <u/>
      </rPr>
      <t>https://docs.google.com/document/d/1i0zTMWC7wzTnJQIFB9bMyAbB5adKXRyF/edit?usp=sharing&amp;ouid=104453334340164489916&amp;rtpof=true&amp;sd=true</t>
    </r>
    <r>
      <rPr>
        <rFont val="Roboto"/>
        <color rgb="FF434343"/>
      </rPr>
      <t xml:space="preserve">
Como equipo de Arquitectura Cloud, participamos activamente para asegurar que la implementación cumpla con las mejores prácticas de AWS, la estrategia corporativa y los requerimientos del negocio.
Reiteramos la importancia de que esta arquitectura de infraestructura sea complementada y validada de manera transversal por las capas de Seguridad, Integraciones y Datos para garantizar una solución integral y robusta.
Buena tarde, para el caso de Webmethods se revisaron en su momento las siguientes limitantes por lo que es necesario definir y validar si hay algún cambio o bien asumir el riesgo de dichas limitantes:
Debido a las limitantes por licenciamiento de Webmethods no se habilita un esquema de HA y DRP
Se recomienda validar un esquema de HA en la misma región para tener ese esquema resiliente ante alguna falla de la AZ de AWS.
Se validó con el proveedor que la aplicación no soporta Balanceadores.
La responsabilidad de realizar la sincronización será responsabilidad de Bancoppel y el proveedor para mantener la integridad de los datos en las zonas/regiones que se requiera tener un HA.
Otro punto importante en su momento no se consideró estrategia de DRP, se recomienda evaluar una estrategia en conjunto con el equipo de servicios financieros y continuidad. </t>
    </r>
  </si>
  <si>
    <t>Roadmap y Ciclo de Vida de Servicios (Acción Crítica) 
Hemos identificado un punto crítico que debe ser incluido en el roadmap del proyecto a la brevedad.
Recomendación: Evaluar y planificar la sustitución de Amazon Pinpoint.
Justificación: Se ha confirmado oficialmente que AWS finalizará el soporte para Amazon Pinpoint el 30 de octubre de 2026. Después de esta fecha, las funcionalidades de campañas, segmentos y analítica de Pinpoint dejarán de estar accesibles.
Acciones Requeridas:
Iniciar la planificación de la migración de las funcionalidades de Pinpoint hacia los servicios estratégicos de AWS: Amazon SES (Simple Email Service) para correos y Amazon SNS (Simple Notification Service) para notificaciones push/SMS.
Realizar un análisis de impacto normativo de la mano de los equipos de Cumplimiento para validar que la nueva arquitectura con SES/SNS cubre todos los requerimientos regulatorios, en especial los estipulados por la CNBV.
Continuidad de Negocio y Resiliencia
Para asegurar la disponibilidad y recuperación del servicio ante cualquier eventualidad, es necesario definir y configurar los siguientes puntos.
Políticas de Respaldo (Input Requerido):
Necesidad: El equipo de proyecto debe definir y documentar formalmente los objetivos de RPO (Recovery Point Objective) y RTO (Recovery Time Objective) para los datos y la aplicación.
Nuestra Acción: Una vez que tengamos este input, validaremos si el servicio AWS Backup cumple con dichos requerimientos y procederemos a aplicar las configuraciones de respaldo, retención y ciclo de vida correspondientes para cumplir tanto con el negocio como con la regulación.
Escalabilidad de EKS:
Recomendación: La arquitectura del clúster de EKS debe implementar mecanismos de escalamiento modernos para optimizar costos y asegurar el rendimiento.
Acción: Aseguraremos que la configuración del clúster utilice Karpenter para el escalamiento inteligente y eficiente de nodos, y el Horizontal Pod Autoscaler (HPA) para el escalamiento automático de pods basado en métricas de consumo.
Gobernanza y Operaciones
Finalmente, es crucial clarificar los siguientes puntos operativos para garantizar el soporte y la correcta visibilidad de la plataforma.
Estrategia de Monitoreo:
Necesidad: Se debe definir la herramienta de monitoreo para estos nuevos ambientes.
Pregunta Clave: ¿Se integrará la solución al estándar actual de la compañía con DataDog, o se optará por utilizar Dynatrace para obtener un monitoreo end-to-end? La decisión impactará la configuración de agentes y la centralización de dashboards.
Licenciamiento de Yugabyte (Punto Crítico):
Necesidad: Confirmar el estatus del licenciamiento de la base de datos YugabyteDB.
Acción Requerida: Es indispensable confirmar con BanCoppel si el licenciamiento de Yugabyte ya está considerado y adquirido para TODOS los ambientes que se desplegarán para el proyecto Apolo (desarrollo, pruebas, producción). Contar con el licenciamiento adecuado es un requisito no negociable para recibir soporte oficial del fabricante y mitigar riesgos operativos.
El equipo de Arquitectura Cloud está listo para colaborar en la implementación de estas acciones. Quedamos a la espera de los inputs solicitados para avanzar con las configuraciones correspondientes.
@G. C. GUZMAN GARRIDO ayudame en validar y confirmar si es necesario hacer otra recomendación sobre la iniciativa de Apolo.</t>
  </si>
  <si>
    <t>WAF perimetral para Smartvista</t>
  </si>
  <si>
    <t xml:space="preserve">WAF Perimetral </t>
  </si>
  <si>
    <t>SMA_S08</t>
  </si>
  <si>
    <t>Seguridad Operacional/Registro de Logs y Monitoreo Centralizado (SIEM)</t>
  </si>
  <si>
    <t>H. A.</t>
  </si>
  <si>
    <t>La sección de "Acciones futuras" menciona "Evolucionar el monitoreo mediante el SIEM DataDog". Esto indica
que, en el estado actual, la solución carece de una plataforma de monitoreo de seguridad y eventos (SIEM) centralizada y proactiva. Para una plataforma de core bancario, esta es una brecha de seguridad crítica.</t>
  </si>
  <si>
    <t>La implementación de un SIEM centralizado es una necesidad inmediata, no una acción futura. Se deben integrar los logs de todos los componentes de la arquitectura (AWS, Apigee, SmartVista, HSM, bases de datos) en esta plataforma para permitir la correlación de eventos, la detección de anomalías y la generación de alertas en tiempo real, conforme al Estándar de registro de logs de sistemas y aplicaciones (030-COP-EST-V003).</t>
  </si>
  <si>
    <t>Incidentes de Seguridad No Detectados o con Respuesta Tardía: La ausencia de un SIEM centralizado impide tener una visión unificada de la postura de seguridad, lo
que puede llevar a que un ataque pase desapercibido o que la respuesta sea demasiado lenta para contener eficazmente.</t>
  </si>
  <si>
    <t>En conclusión, clasificar la implementación de un SIEM como una "acción futura" es un error de priorización que introduce un riesgo crítico en la seguridad de la plataforma. 
Para un sistema de core bancario, un SIEM no es una mejora a futuro, sino un componente de seguridad fundamental y no negociable para la operación actual. Su ausencia representa una ceguera operacional que impide la detección y respuesta oportuna a incidentes.
La integración de logs en una plataforma centralizada debe ser tratada como una tarea de máxima prioridad y de ejecución inmediata para cumplir con los estándares y garantizar la monitorización efectiva del sistema.</t>
  </si>
  <si>
    <t>Tratar el SIEM como prioridad inmediata, integrando AWS, Apigee, SmartVista, HSM, BBDD, etc</t>
  </si>
  <si>
    <t>APP_D01</t>
  </si>
  <si>
    <t>Gestión de Errores/Ausencia de Catálogo de Errores</t>
  </si>
  <si>
    <t xml:space="preserve">No se dispone de un catálogo de errores formalmente documentado para la solución. </t>
  </si>
  <si>
    <t xml:space="preserve">Se debe generar un catálogo de errores exhaustivo para todos los servicios y componentes de la solución, siguiendo el modelo o los lineamientos mencionados en la sección de referencias (si aplica). Este catálogo debe incluir códigos de error estandarizados, descripciones claras y concisas, posibles causas y recomendaciones para la resolución o mitigación. </t>
  </si>
  <si>
    <t>Dictamen Desarrollo App Bancoppel UNITY R2_v2.pdf</t>
  </si>
  <si>
    <t>SMA_C01</t>
  </si>
  <si>
    <t>1. En espera de sesión con Rodolfo Gómez &amp; Óscar Melo para definición de responsabilidades aplicables a este hallazgo</t>
  </si>
  <si>
    <t xml:space="preserve">Este documento da seguimiento a las revisiones realizadas en conjunto con el equipo de Arquitectura de Servicios Financieros (SSFF) y a la "Propuesta de Arquitectura de Infraestructura" generada previamente:
https://docs.google.com/document/d/1Ic5TMHdjuCvp1Gg7fz0n9raHpMqvMgpY/edit?usp=sharing&amp;ouid=104453334340164489916&amp;rtpof=true&amp;sd=true
Como participantes activos, nuestro objetivo es asegurar que la implementación no solo sea funcional, sino también resiliente, segura y operable a largo plazo, siguiendo las mejores prácticas de la nube y la estrategia de Grupo.
Reiteramos la importancia de que esta arquitectura continúe siendo validada de manera transversal por las capas de Seguridad, Integraciones y Datos en cada una de sus fases.
Deuda Técnica Crítica: Falta de Alta Disponibilidad (HA) en Sitio Primario
Este es el punto de mayor riesgo en la arquitectura actual y debe ser tratado con la máxima prioridad.
Situación Actual: La infraestructura en la región primaria (N. Virginia) opera sin un esquema de alta disponibilidad multi-zona (Multi-AZ). Tanto las instancias de aplicación como las bases de datos tienen componentes que representan un punto único de falla, lo cual impacta directamente en los SLAs y la resiliencia del servicio ante una incidencia en una zona de disponibilidad.
</t>
  </si>
  <si>
    <t>APP_D03</t>
  </si>
  <si>
    <t>Análisis y Acuerdos Previos:
Se documentó que el proveedor (Smart Vista BPC) no soporta el uso de Autoscaling Groups, limitando las capacidades nativas de elasticidad y recuperación automática de AWS.
El equipo de BanCoppel aceptó este riesgo de forma temporal para cumplir con la fecha de salida a producción, registrándolo formalmente como una deuda técnica.
Existe un compromiso explícito del equipo BanCoppel para trabajar con BPC y solventar esta deuda.
Recomendación y Acción de Seguimiento: Se debe dar máxima prioridad y seguimiento formal al acuerdo establecido con Jose Jaimes, para asegurar que el diseño e implementación de la arquitectura de Alta Disponibilidad en el sitio primario se ejecute sin excepción en el Release 2 o 3 (R2/R3). Como Arquitectura Cloud, daremos el soporte necesario para el diseño de esta solución Multi-AZ, pero el liderazgo de la iniciativa con el proveedor recae en el equipo de proyecto.
Continuidad de Negocio y Operaciones
Para garantizar la integridad y disponibilidad del servicio, es indispensable formalizar los siguientes puntos:
Políticas de Respaldo (Input Requerido):
Necesidad: Solicitamos sean revisadas las politicas de respaldo consideradas para este proyecto, en caso de querer realizar alguna modificación será necesario se proporcione por escrito la politica requerida así como los requerimientos de negocio y regulatorios de RPO (Recovery Point Objective) y RTO (Recovery Time Objective).
Nuestra Acción: Una vez recibido este input, el equipo de Arquitectura Cloud validará si AWS Backup es la herramienta adecuada para cumplir dichos objetivos y procederá con las configuraciones necesarias para automatizar y gestionar los respaldos de la plataforma.
Validación del Plan de Recuperación ante Desastres (DR):
Recomendación Operacional: Si bien la infraestructura de DR está desplegada, un plan de DR no probado es un riesgo latente. Recomendamos enfáticamente planificar y ejecutar pruebas periódicas y completas de "failover" y "failback" entre el sitio primario (N. Virginia) y el de DR.
Justificación: Estas pruebas son la única manera de garantizar que los procedimientos, la tecnología y el personal responderán adecuadamente ante un desastre real, además de ser un requisito común en auditorías regulatorias.
Gobernanza y Monitoreo
Estrategia de Monitoreo (Decisión Requerida):
Necesidad: Es imperativo definir la estrategia de monitoreo para la plataforma CMS (BPC) para asegurar la visibilidad de la salud y el rendimiento de la aplicación.
Pregunta Clave: Se debe tomar una decisión formal sobre si estos ambientes se integrarán al estándar actual de la compañía con DataDog, o si, por requerimiento del proyecto, se utilizará Dynatrace para el monitoreo end-to-end. Decisión que deberá tomar al interior de BanCoppel.</t>
  </si>
  <si>
    <t>Observabilidad y Diagnóstico (Logs)/Sistema de Logging</t>
  </si>
  <si>
    <t xml:space="preserve">Se ha observado que la solución está generando logs. Sin embargo, estos logs no se ajustan al estándar de logging publicado en la plataforma Developers. </t>
  </si>
  <si>
    <t>El equipo de desarrollo deberá alinear de manera inmediata el sistema de logging de la solución con el estándar definido por la organización. Esto implica la adopción del formato especificado, la inclusión de los campos requeridos y el envío de los logs a la infraestructura centralizada designada, según la documentación disponible en Developers.</t>
  </si>
  <si>
    <t>1.- Plan MB para implemntacion de cifrado en BD e yuga
2.- SAid - Luis a Kike, como se esta gestionando los secrets en los EKS para compartir evidencia</t>
  </si>
  <si>
    <t>APO_S03</t>
  </si>
  <si>
    <t>Aidee Guadalupe Ochoa Medina</t>
  </si>
  <si>
    <t>Uso de SSL/TLS 1.3 en conexión a base de datos</t>
  </si>
  <si>
    <t>Resiliencia operativa / HA-DR / respaldos / monitoreo</t>
  </si>
  <si>
    <t xml:space="preserve">No se especifica la versión del protocolo TLS.Tampoco se detalla si el cifrado se mantiene en todas las comunicaciones internas end-to-end. </t>
  </si>
  <si>
    <t xml:space="preserve">Implementar el uso de SSL/TLS 1.3 en conexión a base de datos. </t>
  </si>
  <si>
    <t>Interceptación y Espionaje (Eavesdropping) eavesdropping, Ataques de Hombre en el Medio (Man-in-the-Middle - MitM), Manipulación y Corrupción de Datos (Data Tampering) tampering, Ataques de Repetición (Replay Attacks) replay, Suplantación de Identidad (Spoofing).</t>
  </si>
  <si>
    <t>En conclusión, la falta de especificación sobre la versión de TLS y el cifrado interno representa una vulnerabilidad significativa en la seguridad de los datos en tránsito. 
No basta con asumir que la comunicación está cifrada; es mandatorio forzar el uso de la versión más reciente y segura del protocolo, TLS 1.3, para todas las conexiones a la base de datos.
Esta medida es crucial para proteger los datos contra ataques de intercepción y de degradación de protocolo (downgrade attacks) dentro de la red, garantizando la confidencialidad e integridad de la información en todo su recorrido.</t>
  </si>
  <si>
    <t>Dictamen Seguridad Apolo UNITY R2.pdf</t>
  </si>
  <si>
    <t>Pide TLS 1.3 para conexión a base de datos y cifrado end-to-end</t>
  </si>
  <si>
    <t>Alta Disponibilidad BPC</t>
  </si>
  <si>
    <t>APO_S04</t>
  </si>
  <si>
    <t>Seguridad entre Cluster y servicios</t>
  </si>
  <si>
    <t>No se especifica en el diagrama el uso de mTLS entre la comunicación entre los servicios.</t>
  </si>
  <si>
    <t>Usar mTLS (Mutual TLS) para la comunicación entre servicios crea un perímetro de seguridad de confianza cero (zero trust) dentro de tu propia red. Su propósito es garantizar que ningún servicio no autorizado pueda escuchar la comunicación ni hacerse pasar por un servicio legítimo, incluso si el atacante ya ha logrado penetrar la red externa.</t>
  </si>
  <si>
    <t xml:space="preserve">En conclusión, la ausencia de mTLS (Mutual TLS) para la comunicación entre servicios es una deficiencia de seguridad interna crítica.
Asumir que la red interna es segura es un enfoque obsoleto. La implementación de mTLS es fundamental para adoptar una estrategia de confianza cero (zero trust), asegurando que, incluso si un atacante penetra el perímetro, no pueda moverse lateralmente, interceptar datos o suplantar servicios. Esta medida protege el tráfico "este-oeste" y es esencial para una arquitectura moderna y resiliente. </t>
  </si>
  <si>
    <t>Planeado</t>
  </si>
  <si>
    <t>ACL_D01</t>
  </si>
  <si>
    <t>Estándares de Desarrollo y Tecnología (Backend)</t>
  </si>
  <si>
    <r>
      <rPr>
        <rFont val="Roboto"/>
        <color rgb="FF434343"/>
      </rPr>
      <t xml:space="preserve">Versión de Java: </t>
    </r>
    <r>
      <rPr>
        <rFont val="Roboto"/>
        <b/>
        <color rgb="FF434343"/>
      </rPr>
      <t>La documentación indica el uso de Java 17.</t>
    </r>
    <r>
      <rPr>
        <rFont val="Roboto"/>
        <color rgb="FF434343"/>
      </rPr>
      <t xml:space="preserve"> Se recuerda la política de desarrollo que establece que los nuevos servicios deben implementarse utilizando Java 21. </t>
    </r>
  </si>
  <si>
    <t>Para los servicios ya existentes desarrollados en Java 17, si bien su uso es aceptable por el momento, se sugiere ir elaborando un plan de migración a Java 21 con el objetivo de completarse antes de la finalización del presente año.</t>
  </si>
  <si>
    <t>La versión de 17 de Java le quedan unos meses de soporte activo</t>
  </si>
  <si>
    <t>La deuda técnica aumentará a inicios del proximo año en caso de no llevarse a acabo la migración</t>
  </si>
  <si>
    <t>APO_S07</t>
  </si>
  <si>
    <t>Cifrado AES-256-GCM para protección de datos en reposo</t>
  </si>
  <si>
    <t>Se ha señalado que se emplean datos cifrados, aunque el algoritmo específico utilizado es desconocido.</t>
  </si>
  <si>
    <t>Como manejo de información sensible, se debe de establecer el algoritmo de encriptación de datos AES-256-GCM para el cifrado en reposo de las bases de datos. Esta elección se basa en la necesidad de contar con un algoritmo que no solo ofrezca un alto nivel de cifrado, sino también autenticación de los datos, lo que permite verificar la integridad y evitar manipulaciones no detectadas 
● Protocolos de seguridad y Algoritmos de cifrado para Grupo Coppel.
● Estándar para la gestión de Recursos Criptográficos.</t>
  </si>
  <si>
    <t xml:space="preserve">En conclusión, no es suficiente con afirmar que los datos están cifrados; la especificidad del algoritmo es crucial para garantizar una seguridad real.
Es mandatorio estandarizar el uso de AES-256-GCM para el cifrado de datos en reposo. Esta elección no solo proporciona confidencialidad de alto nivel, sino que, de manera crítica, asegura la autenticación e integridad de los datos, protegiéndolos contra manipulaciones. La adopción de este algoritmo es un paso indispensable para cumplir con los estándares de seguridad y criptografía del grupo. </t>
  </si>
  <si>
    <t>Habla de “datos cifrados” pero sin especificar algoritmo; el hallazgo exige estandarizar AES-256-GCM para cifrado en reposo de las BDs de Apolo</t>
  </si>
  <si>
    <t>Estándar de backend / versión de Java</t>
  </si>
  <si>
    <t>SPE_D01</t>
  </si>
  <si>
    <t>Sistema de Logging/Configuración Documentada, Falta de Ejemplos</t>
  </si>
  <si>
    <t>Se ha constatado la existencia de documentación que describe la configuración del componente utilizado para el almacenamiento de logs. Sin embargo, se observa la ausencia de ejemplos de logs concretos ya generados que se ajusten al estándar de logging definido por Developers.</t>
  </si>
  <si>
    <t>Se debe complementar la documentación actual con ejemplos representativos de logs que cumplan con el estándar de Developers. Estos ejemplos deben ilustrar la estructura, los campos obligatorios y opcionales, los formatos de fecha y hora, y los diferentes niveles de severidad, facilitando así la correcta implementación y comprensión del sistema de logging.</t>
  </si>
  <si>
    <t>Java 21</t>
  </si>
  <si>
    <t>Dictamen Desarrollo SPEI UNITY R2.pdf</t>
  </si>
  <si>
    <r>
      <rPr>
        <rFont val="Roboto"/>
        <b/>
        <color rgb="FF434343"/>
      </rPr>
      <t>Consumo de Servicios de Unity Sin Contrato de Interfaz:</t>
    </r>
    <r>
      <rPr>
        <rFont val="Roboto"/>
        <color rgb="FF434343"/>
      </rPr>
      <t xml:space="preserve"> Se ha identificado que la solución consume servicios proporcionados por Unity sin que exista un contrato de interfaz formalizado.</t>
    </r>
  </si>
  <si>
    <t>SPE_D02</t>
  </si>
  <si>
    <t>Catálogo de Errores/Catálogo Existente con Información Insuficiente</t>
  </si>
  <si>
    <t>Se ha detectado la presencia de un catálogo de errores en la documentación.</t>
  </si>
  <si>
    <t xml:space="preserve"> Para aumentar el valor y la utilidad de este catálogo, se requiere la adición de columnas adicionales, basándose en el ejemplo proporcionado en las referencias de este documento. En aquellos casos donde una columna específica no sea aplicable a un error en particular, se deberá dejar el campo correspondiente vacío, asegurando así la exhaustividad y la uniformidad del catálogo.</t>
  </si>
  <si>
    <t>La falta de información dentro del catálogo de errores conlleva a la saiguientes amenazas:
- Diagnóstico ineficiente de problemas.
- Dificultad en la monitorización y el análisis de posibles fallos.
- Dificultadad para de entendimiento para áreas de soporte (DevSecOps, Linux, Cloud, etc)</t>
  </si>
  <si>
    <t>La falta de catálogo de errores información formalmente documentado es importante para la eficiencia en el diagnóstico y la resolución de problemas, la consistencia en la respuesta a los errores y la capacidad de entenimiento sobre la funcionalidad de la solución para terceros.</t>
  </si>
  <si>
    <t>Catálogo de errores (enriquecimiento)</t>
  </si>
  <si>
    <t xml:space="preserve">Este documento da seguimiento a las revisiones previas realizadas en conjunto con el equipo de Arquitectura de Servicios Financieros (SSFF) y equipo interno de BanCoppel Solicitante, las cuales dieron origen a la "Propuesta de Arquitectura de Infraestructura":
https://docs.google.com/document/d/1i0zTMWC7wzTnJQIFB9bMyAbB5adKXRyF/edit?usp=sharing&amp;ouid=104453334340164489916&amp;rtpof=true&amp;sd=true
Como equipo de Arquitectura Cloud, participamos activamente para asegurar que la implementación cumpla con las mejores prácticas de AWS, la estrategia corporativa y los requerimientos del negocio.
Reiteramos la importancia de que esta arquitectura de infraestructura sea complementada y validada de manera transversal por las capas de Seguridad, Integraciones y Datos para garantizar una solución integral y robusta.
Buena tarde, para el caso de Webmethods se revisaron en su momento las siguientes limitantes por lo que es necesario definir y validar si hay algún cambio o bien asumir el riesgo de dichas limitantes:
Debido a las limitantes por licenciamiento de Webmethods no se habilita un esquema de HA y DRP
Se recomienda validar un esquema de HA en la misma región para tener ese esquema resiliente ante alguna falla de la AZ de AWS.
Se validó con el proveedor que la aplicación no soporta Balanceadores.
La responsabilidad de realizar la sincronización será responsabilidad de Bancoppel y el proveedor para mantener la integridad de los datos en las zonas/regiones que se requiera tener un HA.
Otro punto importante en su momento no se consideró estrategia de DRP, se recomienda evaluar una estrategia en conjunto con el equipo de servicios financieros y continuidad. </t>
  </si>
  <si>
    <t>SMA_D02</t>
  </si>
  <si>
    <t>Observabilidad y Diagnóstico (Logs)/Logs de Cron y Batch en Datadog sin Estandarización</t>
  </si>
  <si>
    <t xml:space="preserve">Se ha observado que los logs generados por los procesos Cron y Batch se almacenan en Datadog. </t>
  </si>
  <si>
    <t>Si bien esta es una herramienta de monitoreo, es fundamental que los logs generados por estos procesos, así como los del backend, se adhieran al estándar de logging definido por la organización (Developers). Se deben configurar los procesos de Cron, Batch y el backend para generar logs que cumplan con el estándar de Developers. Esto facilitará la correlación de eventos, el análisis centralizado y la integración con las herramientas de monitoreo de la organización. La documentación debe reflejar la configuración implementada para cumplir con este estándar.</t>
  </si>
  <si>
    <t>Dictamen Desarrollo Smartvista UNITY R2.pdf</t>
  </si>
  <si>
    <t>Estándar de logging (Cron/Batch)</t>
  </si>
  <si>
    <t>SMA_D03</t>
  </si>
  <si>
    <t>SPE_S04</t>
  </si>
  <si>
    <t>Gestión de Errores/Catálogo de Errores Incompleto</t>
  </si>
  <si>
    <t>La documentación actual incluye la definición de errores HTTP básicos.</t>
  </si>
  <si>
    <t>Seguridad de Aplicaciones e Identidad/Protección Perimetral (WAF)</t>
  </si>
  <si>
    <t>La solución SPEI carece de un Web Application Firewall (WAF) en su diagrama "to-be". Dada la naturaleza crítica
y la exposición externa del sistema (conexión con Banxico), la ausencia de un WAF es una omisión de seguridad grave.</t>
  </si>
  <si>
    <t>Se debe implementar de manera inmediata un WAF perimetral (como Akamai, Cloud Armor o Imperva) para proteger los endpoints expuestos en Apigee. Este control es esencial para filtrar tráfico malicioso, prevenir ataques de denegación de servicio y aplicar parches virtuales a nivel de red.</t>
  </si>
  <si>
    <t>Es necesario ampliar significativamente esta documentación para crear un catálogo de errores exhaustivo y de valor para el producto. Este catálogo debe incluir códigos de error estandarizados, descripciones detalladas de las condiciones que generan cada error (tanto a nivel técnico como de negocio), posibles causas subyacentes y recomendaciones para la resolución o mitigación.</t>
  </si>
  <si>
    <t>Ataques a la Capa de Aplicación: La falta de un WAF expone a la solución a un amplio rango de ataques, incluyendo inyecciones, sondeos y denegación de servicio.</t>
  </si>
  <si>
    <t>En conclusión, la omisión de un Web Application Firewall (WAF) en la arquitectura propuesta para la solución SPEI representa una vulnerabilidad crítica de seguridad.
Dada la exposición del sistema y su interconexión con una entidad como Banxico, la implementación de un WAF no es solo una recomendación, sino una medida de carácter urgente e indispensable. Este control es fundamental para establecer una defensa perimetral robusta, capaz de mitigar ataques dirigidos a las aplicaciones web, filtrar tráfico malicioso y asegurar la integridad y disponibilidad del servicio frente a amenazas externas.</t>
  </si>
  <si>
    <t>Hector Roberto Castañeda Zigala</t>
  </si>
  <si>
    <r>
      <rPr>
        <rFont val="Roboto"/>
        <color rgb="FF434343"/>
      </rPr>
      <t xml:space="preserve">Ausencia de Catálogo de Errores: </t>
    </r>
    <r>
      <rPr>
        <rFont val="Roboto"/>
        <b/>
        <color rgb="FF434343"/>
      </rPr>
      <t>No se dispone de un catálogo de errores formalmente documentado</t>
    </r>
    <r>
      <rPr>
        <rFont val="Roboto"/>
        <color rgb="FF434343"/>
      </rPr>
      <t xml:space="preserve"> para la solución.</t>
    </r>
  </si>
  <si>
    <t>WAF perimetral</t>
  </si>
  <si>
    <t xml:space="preserve">Correo:
Unity - Deuda técnica R2 - WAF Perimetral – Canal legado SPEI
</t>
  </si>
  <si>
    <t>OFI_S04</t>
  </si>
  <si>
    <t>El componente principal de la solución, el aplicativo soltarcr.exe, está desarrollado en Visual Basic 6.0. Esta tecnología fue descontinuada por Microsoft hace más de una década y su entorno de ejecución no ha recibido actualizaciones de seguridad en muchos años. Operar con software sin soporte del fabricante expone a la organización a vulnerabilidades conocidas y no corregibles.</t>
  </si>
  <si>
    <t>El riesgo asociado a esta tecnología es inaceptable a largo plazo. Se debe crear un plan de migración urgente para reemplazar la aplicación OFI por una solución basada en tecnología moderna y con soporte.
Mientras la migración ocurre, se deben aplicar controles compensatorios estrictos, como el aislamiento de red, el monitoreo intensivo de los equipos cliente y la restricción de privilegios de las cuentas que ejecutan la aplicación.</t>
  </si>
  <si>
    <t>En conclusión, el uso de Visual Basic 6.0 como tecnología central es uno de los riesgos de seguridad más graves identificados, ya que equivale a operar con una base de software fundamentalmente insegura y sin posibilidad de corrección. 
No se trata de una vulnerabilidad aislada, sino de una condición de obsolescencia crítica. La migración a una plataforma moderna no es una opción, sino una necesidad urgente e ineludible. Mientras se ejecuta este plan, la aplicación de controles de compensación estrictos es la única medida responsable para intentar contener un riesgo que, de otro modo, es inmanejable.</t>
  </si>
  <si>
    <t>Dictamen Seguridad OFI UNITY R2.pdf</t>
  </si>
  <si>
    <t>Esperar respuesta de Arq respecto al catálogo de errores desde el Diseño de las APIs</t>
  </si>
  <si>
    <t>SIW_D02</t>
  </si>
  <si>
    <t>Observabilidad (Logs)/Ausencia de Logs Estándar</t>
  </si>
  <si>
    <t>No se ha detectado la implementación de un sistema de logs que cumpla con el estándar definido en el sitio Developers.</t>
  </si>
  <si>
    <t>Seguridad de aplicación / tecnología obsoleta crítica</t>
  </si>
  <si>
    <t>Es fundamental implementar un sistema de logging robusto y centralizado que se adhiera al estándar de logs de la organización. Esto incluye la generación de logs con la estructura, los campos y el formato especificados, permitiendo su correcta ingestión y análisis por las herramientas de monitoreo corporativas.</t>
  </si>
  <si>
    <t>Dictamen Desarrollo SIWEB UNITY R2.pdf</t>
  </si>
  <si>
    <t>API_I01</t>
  </si>
  <si>
    <t>Integración</t>
  </si>
  <si>
    <t>Martín Campos Villadolid</t>
  </si>
  <si>
    <t>Alto nivel de acoplamiento</t>
  </si>
  <si>
    <t>Se revisaron los documentos de Confluence de los servicios de Unity y se identifico que hay Business Services que tienen más de 10 invocaciones, concentrando demasiada lógica en un solo servicio. Esto genera un alto nivel de acoplamiento, dificulta la mantenibilidad y aumenta la carga operativa en despliegues, soporte y trazabilidad.
Ejemplo de servicios con demasiadas invocaciones: 
Bus_createCustomerRelationshipInvolvement_V1, Bus_executeInternalCustomerCreditRating_V1, Bus_initiateCustomerRelationshipInvolvement_V1, Bus_RetrieveCustomerCreditCards_V1</t>
  </si>
  <si>
    <t>Se recomienda dividir estos servicios en componentes más pequeños, alineados por contexto funcional, para facilitar su evolución, reducir riesgos y mejorar la eficiencia operativa.</t>
  </si>
  <si>
    <t>Observabilidad / estándar de logs</t>
  </si>
  <si>
    <t>Bus_RetrieveCustomerCreditCards.  https://docs.google.com/spreadsheets/d/1CZqJeLepo9_q4nzSiV09F3K8Go9yP51CGYq3myc5PBw/edit?gid=830954369#gid=830954369    . Pestaña: Configuraciones Servidores App</t>
  </si>
  <si>
    <t>Estándar Logging</t>
  </si>
  <si>
    <t>Arquitectura de integración / alto acoplamiento</t>
  </si>
  <si>
    <t>De lo cual se determina que de nuestro lado se cubre el estándar en cuanto a no dar visibilidad de información sensible y solo mandar los logs necesarios. Adicional para el guardado de estos sería solo validar con soporte operativo</t>
  </si>
  <si>
    <t>SIW_D03</t>
  </si>
  <si>
    <t xml:space="preserve">Alto Nivel de Acoplamiento </t>
  </si>
  <si>
    <t>R Dev</t>
  </si>
  <si>
    <t>APO_F02</t>
  </si>
  <si>
    <t>Integración de Servicios de Terceros/Consumo de Servicios Unity Sin Contrato de Interfaz</t>
  </si>
  <si>
    <t>Maria Mercedes Espinosa Cortes</t>
  </si>
  <si>
    <t>Desviación del WAF Estándar Corporativo</t>
  </si>
  <si>
    <t>Se ha identificado que la solución consume servicios de Unity sin que exista un contrato de interfaz formalizado.</t>
  </si>
  <si>
    <t>El dominio prod.bancoppel.space utiliza Cloud Armor como su WAF (Web Application Firewall), el cual no es el WAF estándar de la organización.</t>
  </si>
  <si>
    <t>Gestionar la creación de un subdominio de banco, que será configurado y protegido por el WAF corporativo de Akamai. Una vez implementado, se deberá proceder con el ajuste y la migración de las aplicaciones App BanCoppel y Apolo para que utilicen este nuevo subdominio y, por ende, la protección centralizada de Akamai.</t>
  </si>
  <si>
    <t>Se debe establecer un contrato de interfaz formal con el proveedor de los servicios Unity. Este contrato debe definir los términos de uso, las especificaciones técnicas de la API, los niveles de servicio esperados (SLAs), los mecanismos de soporte y cualquier otra
condición relevante para asegurar una integración robusta y gestionada.</t>
  </si>
  <si>
    <t>Alineación al WAF estándar corporativo (Akamai) y dominio</t>
  </si>
  <si>
    <t>API_C01</t>
  </si>
  <si>
    <t xml:space="preserve">Con referencia a la infraestructura actual de Apolo, no se requieren recomendaciones adicionales, ya que el análisis y las directrices pertinentes se encuentran documentadas en el folio #8839098.
La presente solicitud se enfoca evaluar con los equipos internos BanCoppel la viabilidad de separar los servicios que se ejecutan en el clúster EKS de Apolo y migrarlos a una cuenta de AWS independiente.
Esta estrategia busca aislar las cargas de trabajo de Apolo de las APIs que las consumen, siempre y cuando dicha separación sea coherente desde una perspectiva funcional. Al lograrlo, se obtienen múltiples beneficios estratégicos:
Mayor Segmentación y Control: Se delimitan claramente las responsabilidades y los perímetros operativos de cada carga de trabajo.
Seguridad y Reducción del Radio de Impacto: Un incidente de seguridad o una configuración errónea en una cuenta no afectará directamente a la otra, conteniendo el impacto de forma efectiva.
Gestión de Costos y Responsabilidad Financiera: Se obtiene una factura separada por cuenta, lo que simplifica drásticamente la atribución de costos, la presupuestación y la optimización de gastos para cada equipo de forma independiente.
Aislamiento de Límites de Servicio: Se evita que una carga de trabajo consuma los límites de API o recursos (cuotas de servicio) de la otra, previniendo así caídas de servicio por agotamiento de recursos compartidos.
Autonomía Operativa y Agilidad: Cada equipo puede gestionar sus propios permisos, políticas y recursos sin interferir con el otro, lo que acelera el desarrollo y la innovación.
Gobernanza y Cumplimiento Simplificados: Es más sencillo aplicar y auditar políticas de gobernanza o normativas de cumplimiento específicas (como PCI) en un entorno aislado y con un alcance bien definido.
A continuación se hace referencia a lo indicado en el folio #8839098.:
Este documento da seguimiento a las revisiones previas realizadas en conjunto con el equipo de Arquitectura de Servicios Financieros (SSFF) y equipo interno de BanCoppel Solicitante, las cuales dieron origen a la "Propuesta de Arquitectura de Infraestructura":
https://docs.google.com/document/d/1i0zTMWC7wzTnJQIFB9bMyAbB5adKXRyF/edit?usp=sharing&amp;ouid=104453334340164489916&amp;rtpof=true&amp;sd=true
Como equipo de Arquitectura Cloud, participamos activamente para asegurar que la implementación cumpla con las mejores prácticas de AWS, la estrategia corporativa y los requerimientos del negocio.
Reiteramos la importancia de que esta arquitectura de infraestructura sea complementada y validada de manera transversal por las capas de Seguridad, Integraciones y Datos para garantizar una solución integral y robusta.
Buena tarde, para el caso de Webmethods se revisaron en su momento las siguientes limitantes por lo que es necesario definir y validar si hay algún cambio o bien asumir el riesgo de dichas limitantes:
Debido a las limitantes por licenciamiento de Webmethods no se habilita un esquema de HA y DRP
Se recomienda validar un esquema de HA en la misma región para tener ese esquema resiliente ante alguna falla de la AZ de AWS.
Se validó con el proveedor que la aplicación no soporta Balanceadores.
La responsabilidad de realizar la sincronización será responsabilidad de Bancoppel y el proveedor para mantener la integridad de los datos en las zonas/regiones que se requiera tener un HA.
Otro punto importante en su momento no se consideró estrategia de DRP, se recomienda evaluar una estrategia en conjunto con el equipo de servicios financieros y continuidad. </t>
  </si>
  <si>
    <t>SIW_D04</t>
  </si>
  <si>
    <r>
      <rPr>
        <rFont val="Roboto"/>
        <color rgb="FF434343"/>
      </rPr>
      <t xml:space="preserve">Sistema de Logging: Se ha detectado que </t>
    </r>
    <r>
      <rPr>
        <rFont val="Roboto"/>
        <b/>
        <color rgb="FF434343"/>
      </rPr>
      <t>el sistema de logging actual no cumple con los estándares definidos en el sitio Developers</t>
    </r>
    <r>
      <rPr>
        <rFont val="Roboto"/>
        <color rgb="FF434343"/>
      </rPr>
      <t>.</t>
    </r>
  </si>
  <si>
    <t xml:space="preserve">Pinpoint </t>
  </si>
  <si>
    <t>No se dispone de un catálogo de errores formalmente documentado para la solución.</t>
  </si>
  <si>
    <t>Se debe crear y mantener un catálogo de errores exhaustivo que incluya códigos de error estandarizados, descripciones claras y concisas de cada error, posibles causas subyacentes y recomendaciones para la resolución o mitigación.</t>
  </si>
  <si>
    <t>La ausencia de un catálogo de errores formalmente documentado introduce las siguientes amenazas:
- Diagnóstico ineficiente de problemas.
- Dificultad en la monitorización y el análisis de posibles fallos.
- Dificultadad para de entendimiento para áreas de soporte (DevSecOps, Linux, Cloud, etc)</t>
  </si>
  <si>
    <t>27 oct 2025: Se llevó a cabo una sesión de revisión de los 57 Hallazgos registrados para la Capa de Seguridad con Héctor Castañeda. Se encontraron diversos hallazgos con ambigüedades y alcances poco claros. Héctor pidió realizar una revisión y él junto con su equipo colocarán comentarios para continuar. A la espera de segunda sesión</t>
  </si>
  <si>
    <t>07.11.25 Se realiza el catálogo de errores al corte de la 1er sem de nov 2025. (R2 y R3) Este se estará actualizando en caso de surgir nuevos errores en próximos releases
Catalogo de Errores</t>
  </si>
  <si>
    <t>SIW_D05</t>
  </si>
  <si>
    <t>Diseño y Acoplamiento de Componentes/Frontend y Backend Co-ubicados y Desarrollados en Java</t>
  </si>
  <si>
    <t>Se observa que tanto el frontend como el backend de la solución se encuentran co-ubicados y desarrollados utilizando Java.</t>
  </si>
  <si>
    <t xml:space="preserve"> Para mejorar la escalabilidad, la mantenibilidad, la flexibilidad y la independencia de los componentes, es necesario desacoplar el frontend del backend. Se debe planificar una arquitectura donde el frontend se implemente como una aplicación separada (utilizando tecnologías apropiadas para interfaces de usuario web) que consuma los servicios del backend a través de APIs bien definidas.</t>
  </si>
  <si>
    <t>Modernización arquitectónica / acoplamiento FE-BE</t>
  </si>
  <si>
    <t>OFI_D01</t>
  </si>
  <si>
    <t>Tecnología y Lenguaje de Programación Obsoletos/Uso de VB 6.0</t>
  </si>
  <si>
    <t>La implementación de la solución utiliza Visual Basic 6.0 (VB 6.0), una tecnología que se considera obsoleta y carece de soporte oficial. Esta dependencia tecnológica representa una deuda técnica signifi cativa debido a los siguientes factores:
● Riesgos de Seguridad
● Dificultad de Mantenimiento
● Limitaciones Funcionales</t>
  </si>
  <si>
    <t>En caso de seguir haciendo ajustes al producto, se debe considerar una migración de lenguaje a cualquiera de los que son soportados por Developers y hacer un desacoplamiento entre frontend y backend.</t>
  </si>
  <si>
    <t>La dependencia en Visual Basic 6.0 (VB 6.0) como tecnología principal representa una amenaza alta para la solución:
- Graves riesgos de seguridad.
- Dificultad de mantenimiento.</t>
  </si>
  <si>
    <t>La dependencia en VB 6.0 representa una amenaza alta para la seguridad, la estabilidad y el futuro de la solución. La migración a un lenguaje soportado por Developers y el desacoplamiento entre frontend y backend  debe ser una prioridad alta.</t>
  </si>
  <si>
    <t>Dictamen Desarrollo OFI UNITY R2.pdf</t>
  </si>
  <si>
    <r>
      <rPr>
        <rFont val="Roboto"/>
        <color rgb="FF434343"/>
      </rPr>
      <t xml:space="preserve">Acoplamiento Frontend y Backend: Se observa que tanto </t>
    </r>
    <r>
      <rPr>
        <rFont val="Roboto"/>
        <b/>
        <color rgb="FF434343"/>
      </rPr>
      <t>el frontend como el backend de la solución se encuentran acoplados y desarrollados utilizando Java</t>
    </r>
    <r>
      <rPr>
        <rFont val="Roboto"/>
        <color rgb="FF434343"/>
      </rPr>
      <t>.</t>
    </r>
  </si>
  <si>
    <t>Tecnología backend obsoleta (VB6) / deuda crítica</t>
  </si>
  <si>
    <t>SPE_S05</t>
  </si>
  <si>
    <t>La arquitectura "to-be" utiliza correctamente Apigee como API Gateway para gestionar las solicitudes hacia Smart Vista. El diagrama de flujo también menciona la solicitud de tokens, lo cual indica un flujo de autenticación basado en estándares modernos.</t>
  </si>
  <si>
    <t>OFI_D03</t>
  </si>
  <si>
    <t>Se debe robustecer la seguridad directamente en Apigee implementando políticas avanzadas:
■ Validación de Esquemas: Forzar la validación de esquemas JSON/XML para todos los endpoints para proteger contra payloads malformados. 
■ Control de Tráfico: Configurar políticas de Rate Limiting y Spike Arrest para asegurar la disponibilidad del servicio.
■ Autorización OAuth 2.0: Validar los tokens y sus alcances (scopes) para garantizar que los clientes solo puedan ejecutar las operaciones para las que están autorizados.</t>
  </si>
  <si>
    <t>En conclusión, aunque la arquitectura acierta al utilizar Apigee como API Gateway, la seguridad efectiva no está garantizada por defecto. Es imprescindible y crítico robustecer esta capa mediante la configuración activa de políticas de seguridad avanzadas.
La implementación de validación de esquemas, controles de tráfico y una autorización estricta mediante OAuth 2.0 son pasos fundamentales para pasar de una arquitectura funcional a una arquitectura segura. Estas acciones protegen directamente los servicios de fondo contra cargas malformadas, intentos de denegación de servicio y accesos no autorizados, fortaleciendo así el pilar de la seguridad de las APIs.</t>
  </si>
  <si>
    <t>Ausencia de Observabilidad y Diagnóstico/Falta de Catálogo de Errores</t>
  </si>
  <si>
    <t>No se dispone de un catálogo de errores documentado para la aplicación.</t>
  </si>
  <si>
    <t>Endurecimiento de Apigee / autenticación OAuth2</t>
  </si>
  <si>
    <t>Esta omisión difi culta la identifi cación, clasifi cación y resolución de problemas. Se debe de implementar y mantener un catálogo de errores exhaustivo en todos los sistemas, incluyendo códigos de error, descripciones, posibles causas y acciones correctivas.</t>
  </si>
  <si>
    <t>OFI_D04</t>
  </si>
  <si>
    <t>Ausencia de Observabilidad y Diagnóstico/Ausencia de Generación de Logs</t>
  </si>
  <si>
    <t>La aplicación no genera registros de eventos (logs).</t>
  </si>
  <si>
    <t>La falta de logs dificulta significativamente la capacidad de monitorear el comportamiento del sistema y diagnosticar problemas. Se debe implementar el estándar de logging publicado en Developers.</t>
  </si>
  <si>
    <t>SPE_C01</t>
  </si>
  <si>
    <t>Desde la perspectiva del equipo de Arquitectura Cloud, nuestro rol se centra en gobernar los componentes que residen en la nube, como la plataforma que soporta Apigee, así como en proveer los canales de comunicación seguros hacia el ambiente on-premise. El núcleo de procesamiento de SPEI, sus adaptadores, bases de datos y la conexión directa con Banxico, son componentes que residen y se gestionan en el ecosistema on-premise, por lo cual su evolución y mantenimiento están fuera del alcance directo de nuestro equipo.
Estado Actual de la Conectividad Cloud 
Confirmamos que los canales de comunicación necesarios para que la infraestructura on-premise interactúe con las plataformas en la nube (Apigee en GCP, o cualquier dependencia en AWS) ya se encuentran habilitados y operan bajo los estándares de seguridad de la compañía.
Canales Habilitados: Se cuenta con VPNs para la conectividad hacia Apigee/Mulesoft y Direct Connect para el acceso a dependencias en la Landing Zone de AWS para ambientes productivos.
Para la operación descrita, no se requiere la creación de nueva infraestructura de conectividad en la nube. El proyecto debe apalancarse en los patrones ya existentes y aprobados.</t>
  </si>
  <si>
    <t>Recomendaciones y Siguientes Pasos Estratégicos
Dada la criticidad del sistema, emitimos las siguientes recomendaciones para asegurar su robustez y alineación con la visión a largo plazo del grupo.
a) Involucrar a los Arquitectos de Capa Especializados la arquitectura sea validada de punta a punta por los siguientes equipos:
Arquitectura de Seguridad: Su participación es crucial para validar cada aspecto de la solución: desde la conexión segura con Banxico, las reglas de firewall, el cifrado de datos en tránsito y en reposo, hasta la gestión de identidades y tokens (JWT) con Entra ID.
Arquitectura de Integraciones: Para gobernar el complejo ecosistema de adaptadores y buses on-premise, y asegurar que la exposición de funcionalidades a través de Apigee sea consistente y segura.
b) Alinear con la Estrategia Corporativa "Cloud First" Si bien entendemos que SPEI es uno de los sistemas más complejos de migrar por su naturaleza regulatoria (CNBV, Banxico), la estrategia de la compañía sigue siendo Cloud First. El objetivo a largo plazo debe ser reducir la complejidad y el riesgo operativo que representa una plataforma on-premise tan crítica.
c) Dar Continuidad a la Prueba de Concepto (PoC) de SPEI en AWS  es fundamental tener claridad sobre la viabilidad de una migración.
Recomendación: Proponemos formalmente retomar y dar continuidad a la Prueba de Concepto (PoC) para la migración de SPEI a la nube de AWS, la cual quedó inconclusa (en su momento gestionada por Ricardo García).
Beneficios: Finalizar esta PoC es el paso más lógico para entender la complejidad técnica real de operar SPEI en un entorno cloud. Permitirá identificar retos de latencia, seguridad, conectividad y rendimiento de manera controlada, generando datos tangibles para construir un caso de negocio y un roadmap realista.
Alcance Regulatorio: La PoC debe incluir un track específico para validar los controles regulatorios de CNBV y Banxico en un ambiente de nube, en conjunto con los equipos de Cumplimiento y Seguridad.
d) Planear la Sinergia con Iniciativas de Migración Los resultados y aprendizajes de la PoC de SPEI en AWS serán el principal insumo para determinar si este proyecto puede ser un candidato para migrar la aplicación o bien ver si empata con las iniciativas corporativas ACDC y Exodus en el futuro.</t>
  </si>
  <si>
    <t>ACL_D06</t>
  </si>
  <si>
    <t>OFI_S01</t>
  </si>
  <si>
    <r>
      <rPr>
        <rFont val="Roboto"/>
        <color rgb="FF434343"/>
      </rPr>
      <t>Acceso Directo a Bases de Datos: Se ha identificado que</t>
    </r>
    <r>
      <rPr>
        <rFont val="Roboto"/>
        <b/>
        <color rgb="FF434343"/>
      </rPr>
      <t xml:space="preserve"> el backend de la solución accede directamente a las bases de datos</t>
    </r>
    <r>
      <rPr>
        <rFont val="Roboto"/>
        <color rgb="FF434343"/>
      </rPr>
      <t>.</t>
    </r>
  </si>
  <si>
    <t>Se especifica que la comunicación entre el aplicativo OFI y el componente Interact se realiza sobre TCP/IP + TLS 1.2. El uso de TLS para cifrar la comunicación en la red interna es una práctica de seguridad fundamental que protege los datos contra escuchas no autorizadas.</t>
  </si>
  <si>
    <t>Para fortalecer aún más la postura de seguridad y cumplir con los estándares más recientes, se recomienda planificar la actualización a TLS 1.3 en todos los canales de comunicación. La versión 1.3 elimina suites de cifrado obsoletas y mejora el rendimiento del handshake, lineándose con el Estándar para la Gestión de Recursos Criptográficos (005-COP-EST-V004).</t>
  </si>
  <si>
    <t>Si bien en algunos casos puede ser necesario, se recomienda evaluar la implementación de una capa de acceso a datos (Data Access Layer) o la utilización de un ORM (Object-Relational Mapper) para abstraer la interacción directa con la base de datos. Esto facilita la gestión de las conexiones, la realización de pruebas unitarias, la portabilidad a diferentes bases de datos en el futuro y la aplicación de patrones de diseño relacionados con el acceso a datos.</t>
  </si>
  <si>
    <t>- Riesgo de Inyección SQL.
- Dificultad en la Portabilidad a Otras Bases de Datos.
- Riesgos de seguridad al no tener control o una capa de seguridad que controle las conexiones, lo cual puede llevar problemas de performance y escalabilidad.</t>
  </si>
  <si>
    <t>Conclusión
La arquitectura de la solución OFI presenta riesgos de seguridad críticos que deben ser
abordados con la máxima prioridad. La dependencia de tecnología obsoleta y sin soporte
(Visual Basic 6.0), junto con una gestión de credenciales insegura, son las vulnerabilidades más graves que exponen a la organización a un compromiso significativo.
Si bien se reconocen buenas prácticas como el uso de TLS 1.2, estas se ven opacadas por las deficiencias fundamentales en la seguridad de la aplicación y los datos.
Se recomienda de manera urgente iniciar un proyecto de modernización para reemplazar la aplicación OFI. Mientras tanto, es imperativo rediseñar el manejo de credenciales y reforzar los controles de seguridad de datos y operacionales para mitigar los riesgos existentes.</t>
  </si>
  <si>
    <t>El acceso directo a las bases de datos desde el backend representa un problema de mantenibilidad, la seguridad, la portabilidad y la capacidad de evolución de la solución. Si bien en algunos casos puede ser necesario, la implementación de una capa de acceso a datos o la utilización de un ORM es recomendada para mitigar estos posibles riesgos y facilitar la gestión de las conexiones, etc.</t>
  </si>
  <si>
    <t>15</t>
  </si>
  <si>
    <t>13</t>
  </si>
  <si>
    <t>11</t>
  </si>
  <si>
    <t>12</t>
  </si>
  <si>
    <t>Hoy usa TLS 1.2 con Interact; recomienda plan de actualización a TLS 1.3</t>
  </si>
  <si>
    <t>23</t>
  </si>
  <si>
    <t>116</t>
  </si>
  <si>
    <t>OFI_S02</t>
  </si>
  <si>
    <t>La documentación no proporciona evidencia explícita de que los datos almacenados en las bases de datos Informix (OLTP) y PostgreSQL estén cifrados en reposo. Almacenar información de clientes, incluyendo datos biométricos y financieros, sin cifrar en el disco constituye un riesgo de seguridad inaceptable y un incumplimiento normativo grave.</t>
  </si>
  <si>
    <t>Es mandatorio implementar un cifrado robusto, preferiblemente AES-256 en modo GCM, para todos los datos sensibles en reposo. Esta medida es un requisito no negociable del Estándar para la Gestión de Recursos Criptográficos (005-COP-EST-V004) y es esencial para protegerla confidencialidad de la información ante un acceso físico o lógico no autorizado a los servidores de bases de datos.</t>
  </si>
  <si>
    <t xml:space="preserve">En conclusión, la falta de cifrado de datos en reposo es una falla de seguridad y cumplimiento normativo de máxima criticidad.
Almacenar datos tan sensibles como los biométricos y financieros sin cifrar es un riesgo inaceptable que expone la información más valiosa de los clientes a un compromiso total en caso de una brecha.
La implementación de cifrado a nivel de base de datos no es una recomendación, sino un requisito fundamental e inmediato para proteger los datos, cumplir con los estándares internos y evitar graves consecuencias regulatorias y de reputación. </t>
  </si>
  <si>
    <t>SPE_D03</t>
  </si>
  <si>
    <t>Sistema Operativo/Versiones de Red Hat 8.10</t>
  </si>
  <si>
    <t>Informix (OLTP) y PostgreSQL
Pide AES-256-GCM para datos biométricos y fnancieros en reposo</t>
  </si>
  <si>
    <t>Se han identificado instancias del sistema operativo Red Hat en su versión 8.10.</t>
  </si>
  <si>
    <t>Se sugiere coordinar con el equipo de Administración de Sistemas Linux para validar la viabilidad y el cronograma de una actualización a una versión más reciente y soportada de Red Hat Enterprise Linux, considerando los beneficios en términos de seguridad y estabilidad.</t>
  </si>
  <si>
    <t>El uso de un SO viejito puede traer:
- Vulnerabilidades en algunos de sus componentes instalados.
- Problemas de rendimiento.
- Soporte.
- Incompatibilidad.</t>
  </si>
  <si>
    <t>El uso del sistema operativo Linux en su versión 8.8 representa una amenaza para la seguridad, la estabilidad y la mantenibilidad de la solución. Coordinar con el equipo de Administración de Sistemas Linux (siguiendo la recomendación) para validar el ciclo de vida de soporte de esta versión y evaluar la viabilidad y el cronograma de una actualización a una versión más reciente y soportada</t>
  </si>
  <si>
    <t>OFI_S03</t>
  </si>
  <si>
    <t>La arquitectura se basa en un aplicativo de escritorio desarrollado en Visual Basic 6.0 y stored procedures en las bases de datos. Si bien los stored procedures pueden mitigar riesgos de inyección si se usan correctamente, no hay garantía explícita en la documentación de que todas las consultas sean parametrizadas.</t>
  </si>
  <si>
    <t>SPE_D04</t>
  </si>
  <si>
    <t>Se debe realizar una auditoría de código para verificar que todas las interacciones con las bases de datos Informix y PostgreSQL se realicen exclusivamente a través de consultas parametrizadas. Cualquier construcción dinámica de sentencias SQL a partir de la entrada del usuario debe ser eliminada para prevenir ataques de inyección de código (SQLi).</t>
  </si>
  <si>
    <t>APO_D01</t>
  </si>
  <si>
    <t>Tecnología y Lenguaje de Programación/Uso de Java 17</t>
  </si>
  <si>
    <t>En conclusión, depender de una tecnología legada como Visual Basic 6.0 y suponer que el uso de stored procedures garantiza la seguridad es un riesgo inaceptable.
Si bien los procedimientos almacenados son un mecanismo válido, su seguridad depende de una implementación correcta. Por lo tanto, una auditoría de código es obligatoria para verificar que no existan vulnerabilidades de inyección de código (SQLi). Sin esta validación explícita, la arquitectura debe considerarse vulnerable a uno de los ataques más críticos.</t>
  </si>
  <si>
    <t>Se observa que la solución utiliza Java en su versión 17.</t>
  </si>
  <si>
    <t xml:space="preserve"> Si bien Java 17 aún cuenta con soporte, se recomienda considerar la elaboración de un plan de migración gradual hacia una versión con soporte a largo plazo más reciente (actualmente Java 21), anticipando el ciclo de vida de la versión actual y asegurando el acceso continuo a actualizaciones y mejoras.</t>
  </si>
  <si>
    <t>Uso de Java 17</t>
  </si>
  <si>
    <t>Se ha detectado la utilización de Java 17 como tecnología de backend.</t>
  </si>
  <si>
    <t>En el contexto de servicios existentes que están siendo modificados o que ya forman parte de la arquitectura, el uso de Java 17 se considera aceptable como punto de partida. Sin embargo, es crucial tener en cuenta que esta versión entrará en obsolescencia a finales del presente año. Se recomienda enfáticamente la elaboración de un plan de migración proactivo hacia una versión de Java con soporte a largo plazo (LTS) más reciente (actualmente Java 21). Para nuevos servicios que se incorporen a la solución, se reitera la política de la organización de utilizar Java 21 como tecnología estándar, con el objetivo de minimizar la deuda técnica y garantizar el acceso a las últimas funcionalidades, mejoras de rendimiento y actualizaciones de seguridad.</t>
  </si>
  <si>
    <t>OFI_S05</t>
  </si>
  <si>
    <t>La documentación indica que "Se envían credenciales para autenticarse en informix para obtener y guardar información". Esta descripción sugiere que las credenciales de la base de datos podrían estar almacenadas de forma insegura en la estación de trabajo del cliente (ej. archivos de configuración, registro del sistema) para ser enviadas por la aplicación. Esta práctica es extremadamente riesgosa.</t>
  </si>
  <si>
    <t>Las credenciales de base de datos nunca deben residir en el cliente. Se debe rediseñar el flujo para que la aplicación cliente se autentique contra un servicio intermedio (API), y sea este servicio el que gestione las credenciales de la base de datos de forma segura, obteniéndolas desde un gestor de secretos centralizado (como Google Cloud Secret Manager, Azure Key Vault o HashiCorp Vault). Esto cumple con el Estándar de Seguridad para API's (031-COP-EST-V003).</t>
  </si>
  <si>
    <t>En conclusión, el flujo de autenticación actual es fundamentalmente inseguro y representa un riesgo crítico. 
Almacenar o manejar credenciales de la base de datos en el lado del cliente, como se sugiere en la descripción, es una práctica inaceptable que expone las credenciales a un robo casi seguro.
Es mandatorio y urgente rediseñar la arquitectura para introducir un servicio intermedio (API). Este cambio es la única forma de eliminar las credenciales del entorno del cliente, centralizar su gestión de forma segura y cumplir con los estándares de seguridad fundamentales.</t>
  </si>
  <si>
    <t>Hoy las credenciales de Informix podrían residir en el cliente.
Pide rediseñar flujo para que el cliente hable con una API, y la API use un gestor de secretos</t>
  </si>
  <si>
    <t>OFI_S06</t>
  </si>
  <si>
    <t>Los diagramas de arquitectura no muestran un Web Application Firewall (WAF) que proteja los servicios intermedios (Interact) con los que se comunica la aplicación OFI.</t>
  </si>
  <si>
    <t>Aunque la aplicación es de escritorio, los servicios con los que se comunica deben estar protegidos por un WAF. Esto añade una capa de defensa contra posibles ataques dirigidos a los servicios backend, filtrando peticiones maliciosas que pudieran evadir los controles del cliente.</t>
  </si>
  <si>
    <t xml:space="preserve">En conclusión, la ausencia de un Web Application Firewall (WAF) para proteger los servicios backend es una omisión de seguridad crítica.
El hecho de que el cliente sea una aplicación de escritorio no elimina la necesidad de proteger los endpoints del servidor. Un WAF es una capa de defensa esencial para inspeccionar el tráfico dirigido a los servicios intermedios, protegerlos contra ataques a la capa de aplicación y asegurar una estrategia de defensa en profundidad. </t>
  </si>
  <si>
    <t xml:space="preserve">Versión de Java: La documentación indica el uso de Java 17. Se recuerda la política de desarrollo que establece que los nuevos servicios deben implementarse utilizando Java 21. </t>
  </si>
  <si>
    <t>WAF para servicios backend (Interact)</t>
  </si>
  <si>
    <t>API_S01</t>
  </si>
  <si>
    <t>17 oct 2025: Se realizó una validación inicial de los hallazgos para confirmar su estatus. Al dejar dudas a los equipos responsables, se llevará a cabo una sesión para re validar cada hallazgo con el equipo de Aclaraciones</t>
  </si>
  <si>
    <t>Jorge Alejandro Rodríguez Aguirre</t>
  </si>
  <si>
    <t>Gestión de APIs y Autenticación Centralizada</t>
  </si>
  <si>
    <t>La arquitectura designa a Apigee API Management como la capa de exposición y gestión de APIs. Los diagramas de seguridad muestran un flujo de validación de tokens y cifrado de datos, lo que indica un enfoque estructurado para el control de acceso. Se infiere que la autenticación se alinea con el estándar corporativo Party Identity, utilizando OAuth 2.0 para comunicarse con un proveedor de identidad central como Microsoft Entra ID.</t>
  </si>
  <si>
    <t>● Consolidar la autenticación en Party Identity: Asegurar que el API Proxy de Party-Identity sea el único punto de entrada para la autenticación y autorización en todas
las APIs. Esto centraliza la gobernanza del acceso, simplifica la gestión de identidades y fortalece la defensa contra accesos no autorizados.
● Fortalecer la seguridad de los Endpoints:
○ Utilizar identificadores únicos no predecibles (UUID) para los recursos expuestos en las APIs.
○ Deshabilitar explícitamente los métodos HTTP (GET, POST, etc.) que no sean necesarios para la funcionalidad de cada endpoint.
○ Implementar los encabezados de seguridad HTTP recomendados por el Estándar de Seguridad para API's, como Strict-Transport-Security (HSTS), X-Content-Type-Options y X-Frame-Options, para mitigar ataques comunes a nivel de navegador.</t>
  </si>
  <si>
    <t>Conclusión
La arquitectura propuesta establece una base sólida mediante el uso de tecnologías modernas como Apigee para la gestión de APIs y EKS para la orquestación de servicios. La adhesión a conceptos de seguridad en tránsito y autenticación centralizada es un punto de partida positivo.
Sin embargo, para construir una infraestructura verdaderamente resiliente y alineada con los estándares de seguridad del grupo, es imperativo abordar las brechas identificadas. La implementación de controles como el cifrado de datos en reposo, una gestión de secretos dedicada y un sistema de monitoreo centralizado no son opcionales, sino componentes
esenciales de una estrategia de defensa en profundidad. La adopción de todas las recomendaciones presentadas en este informe es fundamental para proteger los activos de información de la organización y garantizar la integridad y disponibilidad de los servicios.</t>
  </si>
  <si>
    <t>Dictamen Seguridad APIs UNITY R2.pdf</t>
  </si>
  <si>
    <t>Party Identity</t>
  </si>
  <si>
    <t>Corresponde a Mike Bucio (Party Identity)</t>
  </si>
  <si>
    <t>API_S02</t>
  </si>
  <si>
    <t>Seguridad en Tránsito (TLS/SSL)</t>
  </si>
  <si>
    <t>La documentación gráfica indica el uso de "Cifrado de datos" en múltiples puntos de la comunicación, lo que sugiere la implementación de HTTPS para proteger la información en tránsito. Este enfoque está respaldado por el Estándar para la Gestión de Recursos Criptográficos y el Estándar de Seguridad para API's, que exigen el uso de versiones de TLS robustas y una gestión segura de certificados.</t>
  </si>
  <si>
    <t>Exigir el uso universal de TLS 1.3: Garantizar que todas las comunicaciones, tanto
externas (cliente-Apigee) como internas (entre Apigee, Mulesoft, EKS y bases de datos),
utilicen exclusivamente TLS 1.3. Es fundamental deshabilitar versiones anteriores (TLS
1.2, 1.1, 1.0) y conjuntos de cifrado (cipher suites) débiles para prevenir ataques de degradación.</t>
  </si>
  <si>
    <t>En conclusión, aunque la intención de cifrar los datos en tránsito es correcta y está alineada con los estándares, la seguridad real reside en una implementación estricta. 
No es suficiente con usar "cifrado"; es mandatorio estandarizar el uso exclusivo de TLS 1.3 para todas las comunicaciones, tanto internas como externas. La acción crítica es deshabilitar activamente las versiones anteriores y los cifrados débiles, ya que esto neutraliza el riesgo de ataques de degradación y garantiza que se aplique el nivel de protección más alto de manera consistente.</t>
  </si>
  <si>
    <t>Evidencia: diagrama de comunicacion entre apigee  Mulesoft y EKS (MB)</t>
  </si>
  <si>
    <t>Pide uso exclusivo de TLS 1.3 (externo e interno) y deshabilitar TLS antiguos y cipher suites débiles</t>
  </si>
  <si>
    <t>En ejecución con Mike B</t>
  </si>
  <si>
    <t>API_S03</t>
  </si>
  <si>
    <t>Acceso Seguro a Bases de Datos</t>
  </si>
  <si>
    <t>La capa de reglas de negocio se desarrolla sobre EKS con Spring Boot, un framework que promueve el uso de ORMs (Object-Relational Mappers) para interactuar con las bases de datos Informix y Yugabyte DB. Esta práctica facilita la implementación de consultas parametrizadas, un control fundamental para prevenir ataques de inyección SQL.</t>
  </si>
  <si>
    <t>● Verificar el uso estricto de consultas parametrizadas: Aunque se utilice un ORM, es
crucial validar que todas las consultas a la base de datos, especialmente las más
complejas o nativas, sean parametrizadas y no construidas mediante concatenación de
cadenas.
● Implementar el principio de mínimo privilegio: Asegurar que las cuentas de servicio
utilizadas por las aplicaciones para conectarse a las bases de datos tengan únicamente
los permisos estrictamente necesarios para realizar sus funciones (lectura, escritura o
ejecución de procedimientos específicos), limitando así el impacto potencial de una
credencial comprometida.</t>
  </si>
  <si>
    <t>En conclusión, el uso de un framework moderno como Spring Boot establece una base sólida para el acceso seguro a las bases de datos, pero no garantiza la seguridad por sí solo.
Es crucial y mandatorio ir más allá de la confianza en el framework y realizar dos acciones clave:
Verificar explícitamente que todas las consultas, sin excepción, sean parametrizadas para eliminar el riesgo de inyección SQL.
Aplicar el principio de mínimo privilegio en las cuentas de servicio de la base de datos para minimizar el impacto de una posible brecha.
Estos pasos aseguran que las buenas prácticas promovidas por la tecnología se traduzcan en una seguridad real y robusta.</t>
  </si>
  <si>
    <t>Said - compartir nu properties que hagan consulta a BD. drive precertificado (cumple punto 1)
Said - punto 2 pasar evidencia  (lista de 3 usuarios de la BD), se generarron a traves de una matriz de permisos sobre tablas y spl's y ya</t>
  </si>
  <si>
    <t>Pide TLS 1.3 para conexión a base de dats y cifrado end-to end</t>
  </si>
  <si>
    <t>API_S05</t>
  </si>
  <si>
    <t>Amenazas Potenciales y Mitigación/Protección de Aplicaciones Web y APIs (Firewall Perimetral)</t>
  </si>
  <si>
    <t>Las APIs expuestas a canales externos son un objetivo principal para ataques automatizados, como inyección de código (SQL, XSS), abuso de lógica de negocio y ataques de denegación de servicio (DDoS). Sin una capa de protección dedicada, estos ataques pueden comprometer la integridad y disponibilidad de los servicios.</t>
  </si>
  <si>
    <t>La recomendación se enfoca en la implementación de un Web Application Firewall (WAF) para la comunicación entre los clientes y Apigee. Un WAF inspecciona el tráfico HTTP/S en tiempo real para identificar y bloquear peticiones maliciosas antes de que alcancen las APIs, proporcionando una defensa esencial contra las amenazas listadas en el OWASP Top 10 y otros vectores de ataque a nivel de aplicación.</t>
  </si>
  <si>
    <t xml:space="preserve">En conclusión, la exposición de APIs sin una capa de protección dedicada es un riesgo de seguridad inaceptable.
La implementación de un Web Application Firewall (WAF) no es una mejora opcional, sino un control de seguridad fundamental y una primera línea de defensa indispensable. Su función de filtrar y bloquear ataques antes de que lleguen a la lógica de negocio es crucial para proteger la integridad y disponibilidad de los servicios frente a las amenazas más comunes y peligrosas de la web. </t>
  </si>
  <si>
    <t>Se implemento Akamai y solicitar a MB evidencia d implementacion</t>
  </si>
  <si>
    <t>APO_F04</t>
  </si>
  <si>
    <t>WAF frente a Apigee / APIs externas</t>
  </si>
  <si>
    <t>Acoplamiento</t>
  </si>
  <si>
    <t>Se observa que el enrutamiento de pantallas en la máquina de estados de Modyo genera acoplamiento</t>
  </si>
  <si>
    <t>Se requiere migrar el enrutamiento de pantallas de la máquina de estados de Modyo a una tecnología BPM (WebMethods) para alcanzar un desacoplamiento arquitectónico óptimo</t>
  </si>
  <si>
    <t>WAF</t>
  </si>
  <si>
    <t>API_S06</t>
  </si>
  <si>
    <t>Cifrado de Datos en Reposo y Gestión de Claves (KMS)</t>
  </si>
  <si>
    <t>La documentación no especifica el uso de cifrado para los datos almacenados en las bases de datos (Informix, Yugabyte DB). La ausencia de este control expone la información sensible a accesos no autorizados en caso de una brecha de seguridad física o un acceso indebido a los sistemas de almacenamiento.</t>
  </si>
  <si>
    <t>● Implementar cifrado en reposo utilizando algoritmos robustos como AES-256, de acuerdo con el Estándar para la Gestión de Recursos Criptográficos.
● Utilizar un Sistema de Gestión de Claves (KMS), como AWS KMS, para crear, gestionar y rotar las claves de cifrado de forma segura. El acceso a estas claves debe estar estrictamente controlado mediante políticas de IAM, asegurando que solo los servicios autorizados puedan realizar operaciones de cifrado y descifrado.</t>
  </si>
  <si>
    <t>Modernización arquitectónica / desac acoplamiento orquestación-pantallas</t>
  </si>
  <si>
    <t>En conclusión, la ausencia de cifrado de datos en reposo es una deficiencia de seguridad fundamental.
La protección efectiva de la información requiere una estrategia dual. Es mandatorio implementar un cifrado robusto (AES-256) en las bases de datos y, de manera inseparable, gestionar las claves criptográficas a través de un Sistema de Gestión de Claves (KMS).
Esta combinación es indispensable para asegurar tanto la confidencialidad de los datos como la integridad y el control de acceso a las claves que los protegen, formando así una defensa completa y profesional.</t>
  </si>
  <si>
    <t>No iniciado</t>
  </si>
  <si>
    <t>Migración Maquina de Estados Modyo - WebMethods</t>
  </si>
  <si>
    <t>APO_I02</t>
  </si>
  <si>
    <t xml:space="preserve">1.- Plan MB para implemntacion de cifrado en BD e yuga
2.- </t>
  </si>
  <si>
    <t xml:space="preserve"> Luis Antonio Manjarrez Torres</t>
  </si>
  <si>
    <t>Reducción de puntos de falla/Simplificación arquitectónica</t>
  </si>
  <si>
    <t>Las apis que no tengan ninguna lógica y únicamente su propósito sea redirigir la petición podrían omitirse con la finalidad de disminuir puntos de falla. Un ejemplo es la consulta de catálogos, en este ejemplo no se aplica lógica ni regla de negocio en casos así podríamos colocar dos capas, experiencia y sistema/proxy.</t>
  </si>
  <si>
    <t>Informix y Yugabyte DB
Pide cifrado en reposo con AES-256 y gestión de claves mediante KMS (AWS KMS)</t>
  </si>
  <si>
    <t>AES-256-GCM (Cifrado Yuga)</t>
  </si>
  <si>
    <t>API_S07</t>
  </si>
  <si>
    <t>Simplificación arquitectónica / reducción de puntos de falla</t>
  </si>
  <si>
    <t>Gestión de Secretos Dedicada</t>
  </si>
  <si>
    <t>La falta de una solución centralizada para la gestión de secretos (credenciales de bases de datos, claves de API, tokens) incrementa el riesgo de que sean expuestos en el código fuente, archivos de configuración o variables de entorno. Una fuga de estos secretos podría permitir a un atacante acceder directamente a sistemas críticos.</t>
  </si>
  <si>
    <t>● Adoptar un gestor de secretos dedicado, como AWS Secrets Manager o HashiCorp Vault, para almacenar y gestionar todo el ciclo de vida de la información sensible.
● Integrar las aplicaciones con el gestor de secretos para que obtengan las credenciales de forma dinámica y segura en tiempo de ejecución. Implementar la rotación automática
de secretos para reducir la ventana de oportunidad en caso de compromiso.</t>
  </si>
  <si>
    <t>APO_U01</t>
  </si>
  <si>
    <t xml:space="preserve">En conclusión, la gestión de secretos a través de archivos o variables de entorno es una práctica obsoleta y de alto riesgo.
Es fundamental y urgente adoptar un gestor de secretos dedicado. Esta herramienta no solo centraliza y protege las credenciales, sino que, a través de la integración y la rotación automática, implementa un modelo de seguridad dinámico y robusto. Este cambio es un pilar esencial para minimizar el riesgo de exposición de credenciales y fortalecer la postura de seguridad general. </t>
  </si>
  <si>
    <t>Evolución del Framework</t>
  </si>
  <si>
    <t>El proyecto cumple con tecnologías modernas y da
cumplimiento de los estándares actuales</t>
  </si>
  <si>
    <t>Recomendación (No Obligatoria): Como una acción de mejora continua y para
mantener la vanguardia tecnológica, se aconseja al equipo de desarrollo
considerar la futura adopción de React 19. Próximamente, la División de
Arquitectura actualizará sus estándares para incorporar esta versión,
promoviendo su uso a través de meta-frameworks como Modern.js. Explorar
esta vía de forma proactiva posicionará al proyecto para beneficiarse de las
mejoras de rendimiento y las nuevas capacidades del ecosistema React a
mediano plazo.</t>
  </si>
  <si>
    <t>Conclusión del Dictamen
La arquitectura front-end propuesta para el proyecto de Apolo UNITY R2 cumple satisfactoriamente con los lineamientos, buenas prácticas y estándares de seguridad
definidos por la División de Arquitectura. La elección tecnológica es la adecuada para el caso de uso y la implementación sigue patrones modernos y escalables.
Se emite un DICTAMEN APROBATORIO para la certificación de Arquitectura Empresarial.</t>
  </si>
  <si>
    <t>Dictamen UX Apolo UNITY R2.pdf</t>
  </si>
  <si>
    <t>Evolución de framework frontend / mejora continua</t>
  </si>
  <si>
    <t>API_S08</t>
  </si>
  <si>
    <t>Registro de Logs y Monitoreo Centralizado</t>
  </si>
  <si>
    <t>Sin un sistema de registro de logs estandarizado y centralizado, la capacidad para detectar, investigar y responder a incidentes de seguridad se ve severamente limitada. La falta de visibilidad impide la correlación de eventos y la identificación de patrones de ataque.</t>
  </si>
  <si>
    <t>● Implementar una solución de gestión de logs centralizada (ej. AWS CloudWatch Logs o un stack EFK) que recolecte los registros de todos los componentes de la arquitectura (Apigee, Mulesoft, EKS, etc.).
● Asegurar que el formato y contenido de los logs cumplan con el Estándar de registro de logs de sistemas y aplicaciones, incluyendo identificadores de usuario, IPs de origen, marcas de tiempo y resultados de las operaciones, para facilitar el análisis forense y la creación de alertas en tiempo real.</t>
  </si>
  <si>
    <t xml:space="preserve">En conclusión, la falta de una estrategia de logging centralizado y estandarizado es una ceguera operacional crítica que hace casi imposible la gestión de incidentes de seguridad.
Es mandatorio no solo implementar una plataforma para recolectar los logs, sino también forzar un formato de registro estandarizado en todos los componentes. Sin logs consistentes y enriquecidos, la plataforma de monitoreo es inútil, ya que no se pueden correlacionar eventos ni generar alertas efectivas. Ambas acciones son indispensables para tener visibilidad y capacidad de respuesta. </t>
  </si>
  <si>
    <r>
      <rPr>
        <rFont val="Roboto"/>
        <b/>
        <color rgb="FF434343"/>
      </rPr>
      <t>Conclusión</t>
    </r>
    <r>
      <rPr>
        <rFont val="Roboto"/>
        <color rgb="FF434343"/>
      </rPr>
      <t xml:space="preserve">
La solución de aclaraciones propuesta introduce mejoras significativas al incorporar Apigee como API Gateway, lo cual es un paso estratégico correcto. Sin embargo, la arquitectura presenta vulnerabilidades críticas que deben ser atendidas de forma prioritaria.
El riesgo más severo reside en el uso de tecnología obsoleta, que representa una superficie de ataque significativa. Adicionalmente, es esencial abordar las brechas en la seguridad de los datos (cifrado en reposo), la gestión de secretos y el monitoreo operacional.
Se recomienda enfáticamente acelerar la actualización tecnológica y, mientras tanto, implementar las recomendaciones de seguridad en Apigee y en la capa de datos para construir una defensa en profundidad que proteja los activos de la organización y la información de sus clientes.</t>
    </r>
  </si>
  <si>
    <t>El riesgo asociado a esta tecnología es inaceptable a largo plazo. Se debe crear un plan de migración urgente para reemplazar la aplicación OFI por una solución basada en tecnología moderna y con soporte.
Mientras la migración ocurre, se deben aplicar controles compensatorios estrictos, como el aislamiento de red, el monitoreo intensivo de los equipos cliente y la restricción de privilegios de las cuentas que ejecutan la aplicación.</t>
  </si>
  <si>
    <t>Implementar gestión de logs centralizada (CloudWatch/EFK/SIEM) para Apigee, Mulesoft, EKS, etc</t>
  </si>
  <si>
    <t xml:space="preserve">Postergado hasta enero 2026 por revisión presupuestal </t>
  </si>
  <si>
    <t>APO_F01</t>
  </si>
  <si>
    <t>Desviaciones en el Stack Tecnológico aprobado</t>
  </si>
  <si>
    <t>Durante la ejecución del proyecto, se identificó la incorporación de herramientas tecnológicas adicionales que no estaban contempladas en la arquitectura de referencia aprobada ni declaradas en la documentación presentada ante la CNBV.
Las herramientas identificadas son:
WAF Akamai
AWS SES
Redis
KMS
StrikeIron
Consulta de Calles (Servicio de Coppel)
Cloudflare
GCP Cloud Armor</t>
  </si>
  <si>
    <t>Se requiere llevar a cabo una revisión exhaustiva de todas las herramientas y componentes tecnológicos que se han integrado en el proyecto. Esta revisión debe tener como objetivo principal actualizar la arquitectura de referencia, incorporando los ajustes necesarios y justificando la inclusión de estas nuevas tecnologías.
Adicionalmente, es fundamental ejecutar un plan de actualización y regularización de la documentación presentada ante la Comisión Nacional Bancaria y de Valores (CNBV), asegurando que refleje fielmente la arquitectura tecnológica actual del proyecto.</t>
  </si>
  <si>
    <t xml:space="preserve">En espera de sesión con Brenda Pichardo </t>
  </si>
  <si>
    <t>APO_F03</t>
  </si>
  <si>
    <t>Volumetría Indefinida de Consumo en Apigee</t>
  </si>
  <si>
    <t>La falta de una volumetría de consumo esperada para las distintas fases de despliegue de Apolo en Apigee genera un riesgo significativo de gasto excesivo e impredecible en la plataforma.</t>
  </si>
  <si>
    <t>Establecer una previsión de consumo clara y proactiva para Apigee, optimizando los costos asociados al despliegue de Apolo y evitando gastos excesivos.</t>
  </si>
  <si>
    <t>11009440
11285758</t>
  </si>
  <si>
    <t>Lenin Jose Meza Zarco</t>
  </si>
  <si>
    <t>10,000,000 millones de onboardings para el 2026</t>
  </si>
  <si>
    <t>SMA_D01</t>
  </si>
  <si>
    <t>Tecnología Frontend/Frontend con Tecnologías No Estándar</t>
  </si>
  <si>
    <t>Se ha identificado que el frontend de la solución está desarrollado utilizando Java, JavaScript (JS), HTML y CSS.</t>
  </si>
  <si>
    <t>Para garantizar la mantenibilidad, escalabilidad y la adopción de las mejores prácticas de desarrollo web, se requiere la migración del frontend a uno de los frameworks de desarrollo web estandarizados por la organización (Developers), como Angular o Next.js. Se debe
elaborar un plan de migración que contemple los recursos, el cronograma y el impacto en la funcionalidad existente.</t>
  </si>
  <si>
    <t>El uso de Java, JavaScript (JS), HTML y CSS para el frontend, sin la adopción de un framework estandarizado, representa las siguientes amenazas:
- Dificultad en la mantenibilidad.
- Dificultad en la reutilización de componentes.
- Problemas de seguridad.</t>
  </si>
  <si>
    <t>API_D02</t>
  </si>
  <si>
    <t>El desarrollo del frontend utilizando Java, JavaScript (JS) vanilla, HTML y CSS, sin la adopción de un framework estandarizado, representa una amenaza para la mantenibilidad, la escalabilidad, la seguridad y la capacidad de innovar de la solución. La migración del frontend a uno de los frameworks estandarizados por la organización como Angular o Next.js es importnte para mitigar estos riesgos y garantizar la consistencia, la eficiencia del desarrollo, la seguridad y el cumplimiento de las mejores prácticas.</t>
  </si>
  <si>
    <t>Documentación de Errores</t>
  </si>
  <si>
    <t>Se informa que la generación de la documentación del catálogo de errores está en curso. Se espera la finalización y entrega de la documentación del catálogo de errores para su revisión. Esta documentación deberá incluir códigos de error estandarizados, descripciones, posibles causas y recomendaciones de resolución, para esto se pueden basar en el ejemplo que viene en este documento en la sección de Referencias.</t>
  </si>
  <si>
    <t>Tecnología frontend no estándar / modernización</t>
  </si>
  <si>
    <t xml:space="preserve">No </t>
  </si>
  <si>
    <t>Se adoptan caracteristicas del componente del proveedor (BPC)</t>
  </si>
  <si>
    <t>Reemplazar el front-end JFS con “SVFE” o “Headless” para uso  mediante React 19 conectadas por REST APIs a SmartVista https://www.bpcbt.com/es/api-open-banking</t>
  </si>
  <si>
    <t>En espera de validación del catálogo de errores por parte de Arq</t>
  </si>
  <si>
    <t>SMA_F01</t>
  </si>
  <si>
    <t>No se ha tenido validación inicial con los líderes de SmartVista</t>
  </si>
  <si>
    <t>Durante la ejecución del proyecto, se identificó la incorporación de herramientas tecnológicas y aplicativos adicionales que no estaban contempladas en la arquitectura de referencia aprobada ni declaradas en la documentación presentada ante la CNBV.
Las herramientas identificadas son:
WAF Akamai
Transfer Family
AWS S3
Aplicativos complementarios:
Aclaraciones
SIWEB
OFI</t>
  </si>
  <si>
    <t xml:space="preserve">Con el plan que trae Mike Bucio </t>
  </si>
  <si>
    <t>APO_I01</t>
  </si>
  <si>
    <r>
      <rPr>
        <rFont val="Roboto"/>
        <b/>
        <color rgb="FF434343"/>
      </rPr>
      <t xml:space="preserve">Exposición de Datos Sensibles: </t>
    </r>
    <r>
      <rPr>
        <rFont val="Roboto"/>
        <color rgb="FF434343"/>
      </rPr>
      <t>La ausencia de cifrado en reposo y la posible falta de un cifrado robusto en tránsito (TLS 1.3) podrían permitir la fuga de información de clientes ante un ataque o brecha de seguridad.</t>
    </r>
  </si>
  <si>
    <t>Volumetría Indefinida de Consumo de APIs</t>
  </si>
  <si>
    <t>Tomar en consideración la volumetría de la solución ya que dependiendo de esta nos debemos inclinar hacia el uso de una u otra tecnología, adicional colocar el nombre de los api proxy, apis y ms, en las diferentes capas.</t>
  </si>
  <si>
    <t>Actividad</t>
  </si>
  <si>
    <t>#</t>
  </si>
  <si>
    <t>Tarea</t>
  </si>
  <si>
    <t>%</t>
  </si>
  <si>
    <t>Sub-Tarea</t>
  </si>
  <si>
    <t>Formula de porcentaje global</t>
  </si>
  <si>
    <t>Ejemplo</t>
  </si>
  <si>
    <t>Certificado</t>
  </si>
  <si>
    <t>Generación de documentación requerida en el proceso de certificación</t>
  </si>
  <si>
    <t>Categoría</t>
  </si>
  <si>
    <t>126 Hallazgos</t>
  </si>
  <si>
    <t>Sin información</t>
  </si>
  <si>
    <t>Total_Hallazgos = 126 Hallazgos - N_descartados 
N_descartados = Fuera de alcance + Postergado</t>
  </si>
  <si>
    <t>Avance (%) = (([ (N_concluido × 100%) + (N_en_validación × 75%) + (N_en_proceso × 50%) + (N_no_iniciado × 25%) + (N_sin_plan × 0%) ] / Total_Hallazgos)×30)/100</t>
  </si>
  <si>
    <t>Total_Hallazgos =115
N_concluido = 15
N_en validación = 25
N_en_proceso = 50
N_por_iniciar = 20
N_sin plan = 5</t>
  </si>
  <si>
    <t>Avance</t>
  </si>
  <si>
    <t>59 Hallazgos SSFF</t>
  </si>
  <si>
    <t>Plan en evaluación</t>
  </si>
  <si>
    <t>Seguridad de APIs / Perímetro (TLS 1.3 / mTLS)</t>
  </si>
  <si>
    <t>Total</t>
  </si>
  <si>
    <t>Plan no iniciado</t>
  </si>
  <si>
    <t>57 Hallazgos Seguridad</t>
  </si>
  <si>
    <t>Plan en procedimiento</t>
  </si>
  <si>
    <t>Cifrado / Cripto / Secretos (cifrado en reposo)</t>
  </si>
  <si>
    <t>Plan listo para ticket</t>
  </si>
  <si>
    <t>Tarea 1</t>
  </si>
  <si>
    <r>
      <rPr>
        <rFont val="Roboto"/>
        <b/>
        <color rgb="FF434343"/>
      </rPr>
      <t xml:space="preserve">Inyección de Código (SQLi/Command Injection): </t>
    </r>
    <r>
      <rPr>
        <rFont val="Roboto"/>
        <color rgb="FF434343"/>
      </rPr>
      <t>La falta de especificación sobre el uso de consultas parametrizadas o validación de entradas en Apigee expone a los sistemas de backend a ataques de inyección, comprometiendo la confidencialidad e integridad de los datos.</t>
    </r>
  </si>
  <si>
    <t>Acceso a Datos / PoLP / SQLi (parametrización/ORM)</t>
  </si>
  <si>
    <t>10 Hallazgos Seguridad</t>
  </si>
  <si>
    <t>Restar del total</t>
  </si>
  <si>
    <t>Identidad / Autenticación–Autorización (OAuth2/autorización)</t>
  </si>
  <si>
    <t>Concluido</t>
  </si>
  <si>
    <t>Levantamiento de un único ticket por proyecto</t>
  </si>
  <si>
    <t>Cifrado / Cripto / Secretos (gestor de secretos)</t>
  </si>
  <si>
    <t>Ticket Grupo 1</t>
  </si>
  <si>
    <t>Completar cada subtarea equivale a un avance global del 9%.</t>
  </si>
  <si>
    <t xml:space="preserve">Avance (%) = (Suma(Ticket_Grupo)*9)/100 </t>
  </si>
  <si>
    <t>5 Tickets Levantados</t>
  </si>
  <si>
    <t>Ticket Grupo 2</t>
  </si>
  <si>
    <t>Observabilidad / Logging (logging estándar)</t>
  </si>
  <si>
    <t>Ticket Grupo 3</t>
  </si>
  <si>
    <r>
      <rPr>
        <rFont val="Roboto"/>
        <b/>
        <color rgb="FF434343"/>
      </rPr>
      <t xml:space="preserve">Compromiso por Vulnerabilidades No Corregidas: </t>
    </r>
    <r>
      <rPr>
        <rFont val="Roboto"/>
        <color rgb="FF434343"/>
      </rPr>
      <t>El uso de frameworks obsoletos expone a la solución a la explotación de vulnerabilidades conocidas, lo que podría permitir a un atacante tomar control del aplicativo.</t>
    </r>
  </si>
  <si>
    <t>Ticket Grupo 4</t>
  </si>
  <si>
    <t>Observabilidad / Logging (SIEM)</t>
  </si>
  <si>
    <t>Ticket Grupo 5</t>
  </si>
  <si>
    <t>Ticket Grupo 6</t>
  </si>
  <si>
    <t>Tarea 2</t>
  </si>
  <si>
    <t>Resiliencia / Costos / Operación (conectividad cloud; PoC/HA/DR)</t>
  </si>
  <si>
    <t>Ticket Grupo 7</t>
  </si>
  <si>
    <t>Desarrollo</t>
  </si>
  <si>
    <t>Ticket Grupo 8</t>
  </si>
  <si>
    <t>Observabilidad / Logging (config documentada + ejemplos)</t>
  </si>
  <si>
    <t>Ticket Grupo 9</t>
  </si>
  <si>
    <t>Observabilidad / Logging (catálogo de errores)</t>
  </si>
  <si>
    <t>Revisión de documentación de arquitectura industria</t>
  </si>
  <si>
    <t>Atención a comentarios Arq. Industria</t>
  </si>
  <si>
    <t>Resiliencia / Costos / Operación (SO Red Hat 8.10) (deuda SO)</t>
  </si>
  <si>
    <r>
      <rPr>
        <rFont val="Roboto"/>
        <b/>
        <color rgb="FF434343"/>
      </rPr>
      <t>Acceso No Autorizado por Credenciales Expuestas</t>
    </r>
    <r>
      <rPr>
        <rFont val="Roboto"/>
        <color rgb="FF434343"/>
      </rPr>
      <t>: La gestión inadecuada de secretos puede llevar al robo de credenciales, permitiendo a un atacante acceder directamente a bases de datos o servicios backend.</t>
    </r>
  </si>
  <si>
    <t>Revisión de documentación arquitectura de capas</t>
  </si>
  <si>
    <t>Atención de comentarios arq. de capas</t>
  </si>
  <si>
    <t>Modernización / Deuda técnica (Java 17→21)</t>
  </si>
  <si>
    <t>Entrega de precertificado-certificado</t>
  </si>
  <si>
    <t>Despliegue de ambientes certificados</t>
  </si>
  <si>
    <t>ACL_S07</t>
  </si>
  <si>
    <t>Seguridad Operacional/Registro de Logs y Monitoreo</t>
  </si>
  <si>
    <t>El documento no describe una estrategia de monitoreo ni de centralización de logs. El análisis pre-mortem
sugiere acciones reactivas como "reiniciar servidores" ante fallas, en lugar de un monitoreo proactivo.</t>
  </si>
  <si>
    <t>Implementar una plataforma centralizada de recolección y análisis de logs (SIEM). Se deben enviar los logs de todos los componentes (JBoss, Apigee, Informix, etc.) a esta plataforma. Esto permite la correlación de eventos, la creación de alertas en tiempo real ante actividades sospechosas y facilita las auditorías de seguridad, conforme al ○ Estándar de registro de logs de sistemas y aplicaciones.</t>
  </si>
  <si>
    <t>En conclusión, la falta de una estrategia centralizada de logs y monitoreo deja a la organización operando a ciegas y en un estado de vulnerabilidad operacional crítica.
Depender de acciones reactivas como "reiniciar servidores" en lugar de un análisis proactivo es insostenible y peligroso. Sin un sistema centralizado, es imposible detectar actividades sospechosas en tiempo real, correlacionar eventos de un ataque o realizar auditorías de seguridad efectivas.
Por lo tanto, la implementación de una plataforma SIEM no es una mejora, sino un requisito fundamental. Centralizar los logs de todos los componentes (JBoss, Apigee, Informix) es la única manera de obtener la visibilidad necesaria para identificar amenazas, responder rápidamente a incidentes y pasar de un modelo reactivo a una postura de seguridad proactiva y resiliente.</t>
  </si>
  <si>
    <t>Implementar plataforma centralizada de recolección y análisis de logs (SIEM) para JBoss, Apigee, Informix, etc</t>
  </si>
  <si>
    <t>ACL_S08</t>
  </si>
  <si>
    <t>Seguridad Operacional/Integridad y Retención de Logs</t>
  </si>
  <si>
    <t>No se menciona la protección de la integridad de los logs ni políticas de retención.</t>
  </si>
  <si>
    <t>Los logs deben ser escritos por cuentas con permisos de solo escritura para garantizar su inmutabilidad. Se debe implementar el hashing de archivos de log (ej. SHA-256) para verificar su integridad. Además, se deben definir y aplicar políticas claras de retención de logs que cumplan con los requisitos normativos y de negocio.</t>
  </si>
  <si>
    <t>En conclusión, la ausencia de políticas de integridad y retención convierte los logs en información no confiable y, por lo tanto, inútil para cualquier investigación de seguridad o auditoría.
Si un atacante puede modificar o eliminar los registros, no solo puede borrar sus huellas después de una brecha, sino que la organización pierde toda capacidad para entender qué ocurrió y cómo remediarlo. Esto invalida por completo cualquier esfuerzo de monitoreo.
Es mandatorio y esencial implementar controles de integridad como el hashing de archivos y permisos de solo escritura, junto con una política de retención bien definida. Estas medidas no son opcionales; son la base para garantizar que los logs sean una fuente de verdad fiable, cumpliendo con los requisitos de seguridad y normativos.</t>
  </si>
  <si>
    <t>Integridad y retención de logs</t>
  </si>
  <si>
    <r>
      <rPr>
        <rFont val="Roboto"/>
        <b/>
        <color rgb="FF434343"/>
      </rPr>
      <t xml:space="preserve">Exposición de Datos en Tránsito y en Reposo: </t>
    </r>
    <r>
      <rPr>
        <rFont val="Roboto"/>
        <color rgb="FF434343"/>
      </rPr>
      <t>La falta de un cifrado robusto y
especificado (TLS 1.3 y AES-256-GCM) expone datos financieros y de clientes a ataques de interceptación y al acceso no autorizado en caso de una brecha en el almacenamiento.</t>
    </r>
  </si>
  <si>
    <r>
      <rPr>
        <rFont val="Roboto"/>
        <b/>
        <color rgb="FF434343"/>
      </rPr>
      <t xml:space="preserve">Conclusión </t>
    </r>
    <r>
      <rPr>
        <rFont val="Roboto"/>
        <color rgb="FF434343"/>
      </rPr>
      <t xml:space="preserve">
La arquitectura de la App Unity presenta una base sólida al adoptar componentes modernos como Apigee, Imperva y OpenShift. Estos elementos, si se configuran correctamente, pueden proporcionar un alto nivel de seguridad.
Sin embargo, el dictamen revela de ciencias críticas que deben ser atendidas de manera prioritaria para cumplir con los estándares de Grupo Coppel. Los hallazgos más importantes se centran en la necesidad de implementar un cifrado de datos robusto (en tránsito y en reposo), una gestión de secretos centralizada y un monitoreo de seguridad proactivo. Es esencial que el equipo de desarrollo aborde estas recomendaciones para mitigar los riesgos identicados, proteger la información sensible de los clientes y asegurar la resiliencia y confiabilidad de la solución.</t>
    </r>
  </si>
  <si>
    <t>Resiliencia / Costos / Operación</t>
  </si>
  <si>
    <r>
      <rPr>
        <rFont val="Roboto"/>
        <b/>
        <color rgb="FF434343"/>
      </rPr>
      <t xml:space="preserve">Exposición de Datos en Tránsito y en Reposo: </t>
    </r>
    <r>
      <rPr>
        <rFont val="Roboto"/>
        <color rgb="FF434343"/>
      </rPr>
      <t>La falta de un cifrado robusto y
especificado (TLS 1.3 y AES-256-GCM) expone datos financieros y de clientes a ataques de interceptación y al acceso no autorizado en caso de una brecha en el almacenamiento.</t>
    </r>
  </si>
  <si>
    <r>
      <rPr>
        <rFont val="Roboto"/>
        <b/>
        <color rgb="FF434343"/>
      </rPr>
      <t xml:space="preserve">Movimiento Lateral por Exceso de Privilegios: </t>
    </r>
    <r>
      <rPr>
        <rFont val="Roboto"/>
        <color rgb="FF434343"/>
      </rPr>
      <t xml:space="preserve">Si una cuenta de servicio para un microservicio es comprometida, la falta de una aplicación estricta del Principio de Mínimo Privilegio podría permitir al atacante acceder a más datos y sistemas de los necesarios.
</t>
    </r>
    <r>
      <rPr>
        <rFont val="Roboto"/>
        <b/>
        <color rgb="FF434343"/>
      </rPr>
      <t xml:space="preserve">Inyección de Código (SQLi/NoSQLi): </t>
    </r>
    <r>
      <rPr>
        <rFont val="Roboto"/>
        <color rgb="FF434343"/>
      </rPr>
      <t>Al no especificar el uso de consultas parametrizadas u ORMs, la solución está expuesta a ataques de inyección que podrían comprometer toda la base de datos.</t>
    </r>
  </si>
  <si>
    <t>Observabilidad / Logging (falta de ejemplos/estándar)</t>
  </si>
  <si>
    <t>Observabilidad / Logging (sistema de logging estándar)</t>
  </si>
  <si>
    <t>Modernización / Deuda técnica (alto acoplamiento FE/BE)</t>
  </si>
  <si>
    <t>Acceso Directo a Bases de Datos: Se ha identificado que el backend de la solución accede directamente a las bases de datos.</t>
  </si>
  <si>
    <t>Acceso a Datos / PoLP / SQLi (DAL/ORM; evitar acceso directo)</t>
  </si>
  <si>
    <t>Conclusión
La solución de aclaraciones propuesta introduce mejoras significativas al incorporar Apigee como API Gateway, lo cual es un paso estratégico correcto. Sin embargo, la arquitectura presenta vulnerabilidades críticas que deben ser atendidas de forma prioritaria.
El riesgo más severo reside en el uso de tecnología obsoleta, que representa una superficie de ataque significativa. Adicionalmente, es esencial abordar las brechas en la seguridad de los datos (cifrado en reposo), la gestión de secretos y el monitoreo operacional.
Se recomienda enfáticamente acelerar la actualización tecnológica y, mientras tanto, implementar las recomendaciones de seguridad en Apigee y en la capa de datos para construir una defensa en profundidad que proteja los activos de la organización y la información de sus clientes.</t>
  </si>
  <si>
    <t>APP_S05</t>
  </si>
  <si>
    <t>Cifrado / Cripto / Secretos (cifrado en reposo, KMS)</t>
  </si>
  <si>
    <t>Se utiliza Apigee para exponer los servicios de Unity, y los flujos de secuencia muestran un proceso de autenticación basado en tokens para acceder a la plataforma. Centralizar la exposición y la autenticación de APIs es una práctica de seguridad fundamental.</t>
  </si>
  <si>
    <t>Fortalecer las políticas de seguridad directamente en Apigee para crear una defensa en profundidad. Esto debe incluir:
■ Validación de Esquemas: Implementar políticas de validación de JSON para todos los endpoints para asegurar la integridad de los datos y prevenir ataques de inyección.
■ Control de Tráfico: Configurar políticas de Rate Limiting y Spike Arrest para proteger los servicios backend contra abuso y ataques de denegación de servicio (DoS)8.
■ Autorización granular (RBAC): Usar Apigee para validar los alcances (scopes) de los tokens y asegurar que los usuarios solo puedan ejecutar las operaciones permitidas por su rol.</t>
  </si>
  <si>
    <t>En conclusión, la utilización de Apigee para centralizar la exposición y autenticación de APIs establece una base de seguridad sólida y correcta. 
Sin embargo, la estrategia actual se queda en la superficie. Para lograr una defensa robusta, es imperativo aprovechar las capacidades de Apigee para construir una defensa en profundidad.</t>
  </si>
  <si>
    <t>Acceso a Datos / PoLP / SQLi (usuarios BD mínimos)</t>
  </si>
  <si>
    <t>Endurecimiento de Apigee / autenticación y autorización</t>
  </si>
  <si>
    <t>Seguridad de APIs / Perímetro (validación esquema, rate limiting)</t>
  </si>
  <si>
    <t>Identidad / Autenticación–Autorización (JWT/scopes en gateway)</t>
  </si>
  <si>
    <r>
      <rPr>
        <rFont val="Roboto"/>
        <b/>
        <color rgb="FF434343"/>
      </rPr>
      <t>Compromiso de Credenciales:</t>
    </r>
    <r>
      <rPr>
        <rFont val="Roboto"/>
        <color rgb="FF434343"/>
      </rPr>
      <t xml:space="preserve"> La ausencia de un gestor de secretos centralizado incrementa el riesgo de que las credenciales de la base de datos sean expuestas, permitiendo a un atacante el acceso directo a los datos.</t>
    </r>
  </si>
  <si>
    <t>Observabilidad / Logging (catálogo de errores / logs estándar)</t>
  </si>
  <si>
    <r>
      <rPr>
        <rFont val="Roboto"/>
        <b/>
        <color rgb="FF434343"/>
      </rPr>
      <t>Conclusión</t>
    </r>
    <r>
      <rPr>
        <rFont val="Roboto"/>
        <color rgb="FF434343"/>
      </rPr>
      <t xml:space="preserve">
La arquitectura de integración SPEI incorpora elementos modernos como Apigee y una comunicación cifrada con TLS 1.2, lo cual es un punto de partida positivo. Sin embargo, la solución presenta omisiones de seguridad críticas que son inaceptables para un sistema que procesa transacciones financieras interbancarias.
La ausencia de un WAF, de cifrado de datos en reposo, de una gestión de secretos centralizada y de un monitoreo operacional proactivo son vulnerabilidades que deben ser resueltas con la más alta prioridad. Se requiere un refuerzo de seguridad integral para asegurar la confidencialidad, integridad y disponibilidad de la plataforma, garantizando así el cumplimiento de los estándares de Grupo Coppel y la protección de las operaciones financieras.</t>
    </r>
  </si>
  <si>
    <r>
      <rPr>
        <rFont val="Roboto"/>
        <b/>
        <color rgb="FF434343"/>
      </rPr>
      <t>Exposición de Datos Financieros:</t>
    </r>
    <r>
      <rPr>
        <rFont val="Roboto"/>
        <color rgb="FF434343"/>
      </rPr>
      <t xml:space="preserve"> La ausencia de cifrado en reposo y el uso de una versión de TLS no actualizada exponen las transacciones SPEI a la interceptación y al robo directo desde el almacenamiento.</t>
    </r>
  </si>
  <si>
    <r>
      <rPr>
        <rFont val="Roboto"/>
        <b/>
        <color rgb="FF434343"/>
      </rPr>
      <t xml:space="preserve">Ataques a la Capa de Aplicación: </t>
    </r>
    <r>
      <rPr>
        <rFont val="Roboto"/>
        <color rgb="FF434343"/>
      </rPr>
      <t>La falta de un WAF expone a la solución a un amplio rango de ataques, incluyendo inyecciones, sondeos y denegación de servicio.</t>
    </r>
  </si>
  <si>
    <r>
      <rPr>
        <rFont val="Roboto"/>
        <b/>
        <color rgb="FF434343"/>
      </rPr>
      <t>Acceso No Autorizado por Compromiso de Credenciales:</t>
    </r>
    <r>
      <rPr>
        <rFont val="Roboto"/>
        <color rgb="FF434343"/>
      </rPr>
      <t xml:space="preserve"> La gestión inadecuada de secretos aumenta la probabilidad de que las credenciales sean robadas, otorgando a los atacantes acceso directo a los sistemas backend y bases de datos.</t>
    </r>
  </si>
  <si>
    <r>
      <rPr>
        <rFont val="Roboto"/>
        <b/>
        <color rgb="FF434343"/>
      </rPr>
      <t>Falta de visibilidad ante Incidentes:</t>
    </r>
    <r>
      <rPr>
        <rFont val="Roboto"/>
        <color rgb="FF434343"/>
      </rPr>
      <t xml:space="preserve"> Sin un monitoreo centralizado y proactivo, la capacidad para detectar un ataque en curso y responder de manera oportuna es extremadamente limitada.</t>
    </r>
  </si>
  <si>
    <r>
      <rPr>
        <rFont val="Roboto"/>
        <b/>
        <color rgb="FF434343"/>
      </rPr>
      <t>Conclusión</t>
    </r>
    <r>
      <rPr>
        <rFont val="Roboto"/>
        <color rgb="FF434343"/>
      </rPr>
      <t xml:space="preserve">
La arquitectura de la solución Siweb da un paso correcto hacia la modernización al integrar las nuevas funcionalidades de tarjetas de crédito a través de una plataforma de APIs gestionada por Apigee. Sin embargo, esta modernización se ve opacada por riesgos de seguridad fundamentales.
Las vulnerabilidades más críticas son la dependencia de un sistema legado sin soporte y la falta de controles esenciales como un WAF perimetral, cifrado de datos en reposo y una gestión centralizada de secretos. Se requiere un plan de acción urgente para mitigar el riesgo del sistema sin soporte y para implementar los controles de seguridad faltantes. Abordar estas de ciencias no solo es necesario para cumplir con los estándares de Grupo Coppel, sino que es indispensable para proteger las operaciones en sucursal y los datos de los clientes.</t>
    </r>
  </si>
  <si>
    <t>SMA_S01</t>
  </si>
  <si>
    <t>La arquitectura contempla el uso de "cifrado de extremo a extremo para transacciones" y establece la comunicación entre
el entorno On-Premise y la nube de AWS a través de canales seguros como Direct Connect y VPN, lo cual es una práctica fundamental para la protección de la comunicación inter-entornos.</t>
  </si>
  <si>
    <t>Para cumplir con el estándar corporativo más reciente, es imperativo especificar y forzar el uso de TLS 1.3 en todas las comunicaciones de la capa de aplicación. El Estándar para la gestión de Recursos Criptográficos (005-COP-EST-V004) exige la última versión de TLS para prevenir ataques de intermediario y asegurar la máxima confidencialidad e integridad de los datos.</t>
  </si>
  <si>
    <r>
      <rPr>
        <rFont val="Roboto"/>
        <b/>
        <color rgb="FF434343"/>
      </rPr>
      <t>Conclusión</t>
    </r>
    <r>
      <rPr>
        <rFont val="Roboto"/>
        <color rgb="FF434343"/>
      </rPr>
      <t xml:space="preserve">
La arquitectura de la plataforma Smartvista demuestra una base de seguridad excepcionalmente sólida en lo que respecta a la criptografía, la gestión de claves (HSM) y la prevención de fraudes, alineándose con los más altos estándares de la industria de pagos como PCI DSS. Estas son fortalezas significativas.
Sin embargo, la solución presenta debilidades críticas en su seguridad perimetral y operacional. La ausencia de un WAF y, de manera más urgente, la falta de un SIEM centralizado, no son consistentes con la criticidad de un core bancario.
Es imperativo que la implementación de un WAF y de un SIEM se trate como una prioridad inmediata para cerrar estas brechas. Al hacerlo, la plataforma alcanzará un nivel de madurez en seguridad acorde a su rol fundamental en el ecosistema de BanCoppel.</t>
    </r>
  </si>
  <si>
    <t>Exige TLS 1.3 en todas las comunicaciones de capa de aplicación</t>
  </si>
  <si>
    <t>Cifrado en tránsito (TLS/mTLS)
Dependencia Auth2.0</t>
  </si>
  <si>
    <t>SMA_S02</t>
  </si>
  <si>
    <t>Seguridad de las Comunicaciones y Datos/Cifrado de Datos en Reposo y Gestión de Claves Criptográ
cas</t>
  </si>
  <si>
    <t>La arquitectura demuestra una madurez excepcional en la gestión de claves criptográficas. Se especifica
que todas las claves utilizadas para la emisión de tarjetas y el procesamiento de transacciones se almacenan en las bases de datos de SmartVista cifradas bajo la Clave Maestra Local (LMK). Crucialmente, la LMK es la única clave que reside dentro del HSM (Hardware Security Module), un dispositivo Thales payShield 10K. Esta jerarquía de claves es una implementación de libro
de texto de las mejores prácticas de la industria y cumple con creces los requerimientos de PCI DSS.</t>
  </si>
  <si>
    <t>Si bien la protección de las claves es excelente, se debe verificar y documentar explícitamente que los datos de los tarjetahabientes (PAN, nombre, etc.) también estén cifrados a nivel de base de datos, más allá de la protección de las claves criptográficas.</t>
  </si>
  <si>
    <t>En conclusión, la arquitectura presenta un diseño de gestión de claves criptográficas ejemplar y de alta madurez, alineado con los más altos estándares de la industria como PCI DSS. El uso de un HSM para proteger la Clave Maestra Local (LMK) es una fortaleza de seguridad fundamental. 
El único paso restante para alcanzar la certeza total en la protección de datos es verificar y documentar formalmente que el cifrado se extiende no solo a las claves, sino también a todos los datos sensibles del tarjetahabiente a nivel de base de datos. Esta verificación confirmaría que la estrategia de cifrado en reposo es integral y robusta en todos sus aspectos.</t>
  </si>
  <si>
    <t>Gestión de claves vía HSM (LMK) ya muy madura
Pide verificar/documntar que datos de tarjetahabiente (PAN, nombre, etc.) también estén cifrados a nivel BD (no solo las claves)</t>
  </si>
  <si>
    <t xml:space="preserve">Pendiente de evidencia Cifrado </t>
  </si>
  <si>
    <r>
      <rPr>
        <rFont val="Roboto"/>
        <b/>
        <color rgb="FF434343"/>
      </rPr>
      <t>Ataques a la Capa de Aplicación Web/API:</t>
    </r>
    <r>
      <rPr>
        <rFont val="Roboto"/>
        <color rgb="FF434343"/>
      </rPr>
      <t xml:space="preserve"> Sin un WAF, los endpoints expuestos son más vulnerables a ataques comunes como inyecciones, Cross-Site Scripting (XSS) y otros de
nidos en el OWASP Top 10.</t>
    </r>
  </si>
  <si>
    <t>SMA_S05</t>
  </si>
  <si>
    <t>Seguridad de Aplicaciones e Identidad/Gestión de APIs y Autenticación</t>
  </si>
  <si>
    <t>La arquitectura utiliza correctamente Apigee para la gestión de APIs e implementa un diseño basado en recursos RESTful.
Además, se especifica el uso de autenticación multifactor (MFA) y un control de acceso basado en roles (RBAC), lo cual es fundamental para una gestión de identidad robusta.</t>
  </si>
  <si>
    <t>Asegurar que las políticas de seguridad en Apigee estén completamente implementadas, incluyendo la validación de esquemas (JSON/XML), control de tráfico (Rate Limiting, Spike Arrest) y la validación de los alcances (scopes) de los tokens OAuth 2.0 para cada solicitud.</t>
  </si>
  <si>
    <t>En conclusión, la arquitectura demuestra un diseño de seguridad de identidad y acceso muy maduro al especificar controles clave como MFA y RBAC. 
La fortaleza de esta base teórica ahora debe materializarse en la práctica mediante la implementación rigurosa de políticas de seguridad en Apigee. La validación de esquemas, el control de tráfico y la verificación de alcances (scopes) de OAuth son los mecanismos técnicos que aseguran que el diseño robusto se traduzca en una protección efectiva y granular, cerrando la brecha entre la estrategia de seguridad y su ejecución técnica.</t>
  </si>
  <si>
    <t>Gestión de APIs y autenticación en Apigee</t>
  </si>
  <si>
    <t>SMA_S06</t>
  </si>
  <si>
    <t>Si bien la gestión de claves criptográficas a través del HSM es excelente, el documento no detalla cómo se gestionan los secretos de aplicación (ej. credenciales de bases de datos, contraseñas de cuentas de servicio, API keys para servicios externos).</t>
  </si>
  <si>
    <t>Adoptar un gestor de secretos centralizado (como AWS
Secrets Manager) para almacenar, rotar y auditar el acceso a todos los secretos de la aplicación. Los servicios desplegados en EC2 o EKS deben obtener estas credenciales dinámicamente en tiempo de ejecución, eliminándolas por completo de archivos de configuración o del código fuente, en cumplimiento con el Estándar de Seguridad para API's (031-COP-EST-V003).</t>
  </si>
  <si>
    <r>
      <rPr>
        <rFont val="Roboto"/>
        <b/>
        <color rgb="FF434343"/>
      </rPr>
      <t xml:space="preserve">Compromiso de Secretos de Aplicación: </t>
    </r>
    <r>
      <rPr>
        <rFont val="Roboto"/>
        <color rgb="FF434343"/>
      </rPr>
      <t>La falta de un gestor centralizado para
credenciales de bases de datos y API keys expone a la solución al riesgo de un acceso no autorizado si estos secretos son filtrados.</t>
    </r>
  </si>
  <si>
    <t>En conclusión, aunque la gestión de claves criptográficas es de primer nivel, existe una distinción crítica que debe abordarse: la gestión de secretos de aplicación. 
La ausencia de una estrategia para credenciales de bases de datos y claves de API representa una vulnerabilidad significativa. Es imperativo extender la misma rigurosidad de seguridad del HSM a los secretos de aplicación mediante la adopción de un gestor de secretos centralizado.
Esta medida es fundamental para eliminar las credenciales del código y los archivos de configuración, cumpliendo así con los estándares internos y cerrando una brecha de seguridad importante.</t>
  </si>
  <si>
    <t>Recomienda AWS Secrets Manager para credenciales de BDs, cuentas de servicio, API keys</t>
  </si>
  <si>
    <t>Asegurar con Cloud (Operación Nube) en dónde se almacenan las llaves de BBDD</t>
  </si>
  <si>
    <t>SMA_S07</t>
  </si>
  <si>
    <t>Seguridad Operacional/Monitoreo y Detección de Fraudes</t>
  </si>
  <si>
    <t>La plataforma incluye un módulo SmartVista Fraud Management con un motor de detección en tiempo real y capacidades
de análisis de comportamiento, lo cual constituye un control de seguridad proactivo y muy robusto.</t>
  </si>
  <si>
    <t>Continuar con los planes de "Evaluar la adopción de inteligencia artificial para mejorar la detección de fraudes" para mantener la plataforma a la vanguardia de las capacidades de prevención.</t>
  </si>
  <si>
    <t>En conclusión, la plataforma cuenta con un control de detección de fraudes excepcionalmente robusto y proactivo, lo cual es una fortaleza de seguridad sobresaliente. 
La recomendación de evaluar la adopción de inteligencia artificial es el siguiente paso lógico para evolucionar esta capacidad. Este enfoque proactivo asegura que la plataforma no solo cumple con los estándares actuales, sino que también se prepara para estar a la vanguardia en la prevención de futuras amenazas.</t>
  </si>
  <si>
    <r>
      <rPr>
        <rFont val="Roboto"/>
        <b/>
        <color rgb="FF434343"/>
      </rPr>
      <t>Incidentes de Seguridad No Detectados o con Respuesta Tardía:</t>
    </r>
    <r>
      <rPr>
        <rFont val="Roboto"/>
        <color rgb="FF434343"/>
      </rPr>
      <t xml:space="preserve"> La ausencia de un SIEM centralizado impide tener una visión unificada de la postura de seguridad, lo
que puede llevar a que un ataque pase desapercibido o que la respuesta sea demasiado lenta para contener eficazmente.</t>
    </r>
  </si>
  <si>
    <t>APP_D02</t>
  </si>
  <si>
    <t>Especificación de Tecnologías de Desarrollo/Versión de Java</t>
  </si>
  <si>
    <t xml:space="preserve">Se ha identificado el uso de Java 17 en la solución. Si bien esta versión aún cuenta con soporte técnico, se recuerda la política de la organización que limita su uso al  mantenimiento de servicios existentes. </t>
  </si>
  <si>
    <t>Dada la próxima finalización del soporte para Java 17, se instruye al equipo de desarrollo a elaborar un plan de migración de los servicios existentes a una versión con soporte a largo plazo (idealmente Java 21) para el inicio del próximo año. Para todas las nuevas implementaciones de servicios, se debe utilizar la versión de Java 21, en cumplimiento con los estándares de desarrollo de la organización.</t>
  </si>
  <si>
    <t>APO_S02</t>
  </si>
  <si>
    <t>Autenticacion y autorizacion de usuario y aplicación</t>
  </si>
  <si>
    <t>En el diagrama se interpreta el uso de Apigee, sin embargo no se tiene diagramado los componentes que son parte del flujo OAuth2.0 con el api proxy, party identity y el IDP, davor de agregarlos y especificar en la documentación la implementación del flujo correctamente.</t>
  </si>
  <si>
    <t>Se deben seguir los estándares y protocolos de seguridad de grupo como, el uso del Party-Identiy que se encuentra en Apigee, para lograr la autenticación y autorización de usuarios y aplicaciones mediante el IDP (proveedor de identidad) de grupo Coppel, adaptando a cualquier IDP (proveedor de identidad) como Microsoft (EntraID). Party-Identiy está conformado por los flujos de autorización OAuth 2.0.
● Estándar Tokens de seguridad.
● Estándar Tokens de Sesión.</t>
  </si>
  <si>
    <t>especificar</t>
  </si>
  <si>
    <t>En conclusión, aunque se menciona el uso de Apigee, la arquitectura carece de los detalles fundamentales para garantizar una autenticación y autorización seguras. La ausencia de un diagrama explícito del flujo OAuth 2.0, incluyendo componentes clave como Party-Identity y el Proveedor de Identidad (IDP), representa una omisión de diseño crítica.  критический.
Es mandatorio no solo agregar estos componentes al diagrama, sino también documentar rigurosamente su implementación. Asegurar la correcta integración con el IDP de la organización mediante los flujos de OAuth 2.0 estandarizados es esencial para pasar de una arquitectura conceptual a una solución con controles de acceso de usuario y aplicación que sean seguros, auditables y cumplan con las normativas internas.</t>
  </si>
  <si>
    <t>Autenticación/autorización centralizada (Party-Identity)</t>
  </si>
  <si>
    <t>Recomendaciones y Siguientes Pasos Estratégicos
Dada la criticidad del sistema, emitimos las siguientes recomendaciones para asegurar su robustez y alineación con la visión a largo plazo del grupo.
a) Involucrar a los Arquitectos de Capa Especializados la arquitectura sea validada de punta a punta por los siguientes equipos:
Arquitectura de Seguridad: Su participación es crucial para validar cada aspecto de la solución: desde la conexión segura con Banxico, las reglas de firewall, el cifrado de datos en tránsito y en reposo, hasta la gestión de identidades y tokens (JWT) con Entra ID.
Arquitectura de Integraciones: Para gobernar el complejo ecosistema de adaptadores y buses on-premise, y asegurar que la exposición de funcionalidades a través de Apigee sea consistente y segura.
b) Alinear con la Estrategia Corporativa "Cloud First" Si bien entendemos que SPEI es uno de los sistemas más complejos de migrar por su naturaleza regulatoria (CNBV, Banxico), la estrategia de la compañía sigue siendo Cloud First. El objetivo a largo plazo debe ser reducir la complejidad y el riesgo operativo que representa una plataforma on-premise tan crítica.
c) Dar Continuidad a la Prueba de Concepto (PoC) de SPEI en AWS  es fundamental tener claridad sobre la viabilidad de una migración.
Recomendación: Proponemos formalmente retomar y dar continuidad a la Prueba de Concepto (PoC) para la migración de SPEI a la nube de AWS, la cual quedó inconclusa (en su momento gestionada por Ricardo García).
Beneficios: Finalizar esta PoC es el paso más lógico para entender la complejidad técnica real de operar SPEI en un entorno cloud. Permitirá identificar retos de latencia, seguridad, conectividad y rendimiento de manera controlada, generando datos tangibles para construir un caso de negocio y un roadmap realista.
Alcance Regulatorio: La PoC debe incluir un track específico para validar los controles regulatorios de CNBV y Banxico en un ambiente de nube, en conjunto con los equipos de Cumplimiento y Seguridad.
d) Planear la Sinergia con Iniciativas de Migración Los resultados y aprendizajes de la PoC de SPEI en AWS serán el principal insumo para determinar si este proyecto puede ser un candidato para migrar la aplicación o bien ver si empata con las iniciativas corporativas ACDC y Exodus en el futuro.</t>
  </si>
  <si>
    <t>SMA_D04</t>
  </si>
  <si>
    <t>Sistema Operativo/LinFrontend SO 8.8</t>
  </si>
  <si>
    <t>Se ha identificado el uso del sistema operativo Linux en su versión 8.8.</t>
  </si>
  <si>
    <t>Se sugiere coordinar con el equipo de Administración de Sistemas Linux para validar el ciclo de vida de soporte de esta versión y evaluar la viabilidad y el cronograma de una actualización a una versión más reciente y soportada,
considerando los beneficios en términos de seguridad y estabilidad.</t>
  </si>
  <si>
    <t xml:space="preserve">Validar con gestión de nube pública si tienen plan de elevar esta versión </t>
  </si>
  <si>
    <t>SMA_D05</t>
  </si>
  <si>
    <t>Proveedores</t>
  </si>
  <si>
    <t>En caso de que este sistema haya sido desarrollado por un proveedor e instalado en la landing zone de Coppel, es necesario revalidar los puntos anteriores y analizar con el proveedor la disponibilidad de adaptación a las necesidades de técnicas de Coppel</t>
  </si>
  <si>
    <t xml:space="preserve">La nube y todos los componentes de SV están en la Nube Banco </t>
  </si>
  <si>
    <t>SIW_D01</t>
  </si>
  <si>
    <t>Estándares de Desarrollo Backend/Uso de Java 17</t>
  </si>
  <si>
    <t>La documentación indica el uso de Java 17 para el desarrollo de servicios.</t>
  </si>
  <si>
    <t>Se recuerda la
política de desarrollo que establece que los nuevos servicios deben implementarse utilizando Java 21. Para
los servicios existentes desarrollados en Java 17, se considera aceptable su continuidad, sin embargo, es
imperativo generar y documentar un plan de migración hacia Java 21 con un plazo de ejecución definido para
el presente año. Este plan debe contemplar los recursos necesarios, el cronograma estimado y los posibles
impactos en la funcionalidad.</t>
  </si>
  <si>
    <t>Gestión de versión de runtime backend (Java)</t>
  </si>
  <si>
    <t>SIW_D06</t>
  </si>
  <si>
    <t>Diseño y Acoplamiento de Componente/Backend con Acceso Directo a Bases de Datos</t>
  </si>
  <si>
    <t>Se ha identificado que el backend accede
directamente a las bases de datos.</t>
  </si>
  <si>
    <t>Se recomienda considerar la implementación de una capa de
acceso a datos (Data Access Layer) o la utilización de un ORM (Object-Relational Mapper) para
abstraer la lógica de acceso a la base de datos del resto de la lógica de negocio del backend. Esto
facilitará el mantenimiento, las pruebas y la posible migración a diferentes sistemas de bases de
datos en el futuro.</t>
  </si>
  <si>
    <t>OFI_D02</t>
  </si>
  <si>
    <t>Patrones de Acceso a Datos Inseguros y No Estándar/Acceso Directo a la Base de Datos desde el Ejecutable</t>
  </si>
  <si>
    <t>Se ha identificado que la aplicación accede directamente a la base de datos PostgreSQL desde el ejecutable (EXE).</t>
  </si>
  <si>
    <t xml:space="preserve"> Por lo que se debe implementar una capa de sistema para el acceso a datos al momento del desacople.</t>
  </si>
  <si>
    <r>
      <rPr>
        <rFont val="Roboto"/>
        <b/>
        <color rgb="FF434343"/>
      </rPr>
      <t>Conclusión</t>
    </r>
    <r>
      <rPr>
        <rFont val="Roboto"/>
        <color rgb="FF434343"/>
      </rPr>
      <t xml:space="preserve">
La arquitectura de la solución OFI presenta riesgos de seguridad críticos que deben ser
abordados con la máxima prioridad. La dependencia de tecnología obsoleta y sin soporte
(Visual Basic 6.0), junto con una gestión de credenciales insegura, son las vulnerabilidades más graves que exponen a la organización a un compromiso significativo.
Si bien se reconocen buenas prácticas como el uso de TLS 1.2, estas se ven opacadas por las deficiencias fundamentales en la seguridad de la aplicación y los datos.
Se recomienda de manera urgente iniciar un proyecto de modernización para reemplazar la aplicación OFI. Mientras tanto, es imperativo rediseñar el manejo de credenciales y reforzar los controles de seguridad de datos y operacionales para mitigar los riesgos existentes.</t>
    </r>
  </si>
  <si>
    <t>OFI_S07</t>
  </si>
  <si>
    <t>La documentación no describe una estrategia para la centralización, monitoreo y alertamiento de logs de seguridad en una plataforma SIEM (Security Information and Event Management).</t>
  </si>
  <si>
    <t>Es fundamental implementar una plataforma centralizada
de logs para recolectar y analizar en tiempo real los eventos de todos los
componentes de la arquitectura, incluyendo la aplicación cliente OFI, los
servidores Interact y las bases de datos. Esto es vital para la detección de
actividades anómalas, la respuesta a incidentes y el cumplimiento del Estándar
de registro de logs de sistemas y aplicaciones (030-COP-EST-V003).</t>
  </si>
  <si>
    <t xml:space="preserve">En conclusión, la falta de una plataforma SIEM centralizada representa una ceguera operacional crítica en materia de seguridad.
Sin la capacidad de recolectar y correlacionar logs de todos los componentes en tiempo real, la detección de actividades maliciosas y la respuesta efectiva a incidentes son prácticamente imposibles.
La implementación de esta capacidad no es una mejora, sino un pilar fundamental y urgente para la seguridad operacional, la visibilidad de amenazas y el cumplimiento de las normativas internas. </t>
  </si>
  <si>
    <t>Llevar logs de cliente OFI, Interact y BBDD a una plataforma centralizada / SIEM</t>
  </si>
  <si>
    <t>https://docs.google.com/spreadsheets/d/1PHpDBQQLvZ-FPOM7FOab8n6x619PmnTioSV9v5naIZc/edit?gid=0#gid=0</t>
  </si>
  <si>
    <r>
      <rPr>
        <rFont val="Roboto"/>
        <b/>
        <color rgb="FF434343"/>
      </rPr>
      <t>Conclusión</t>
    </r>
    <r>
      <rPr>
        <rFont val="Roboto"/>
        <color rgb="FF434343"/>
      </rPr>
      <t xml:space="preserve">
La arquitectura propuesta establece una base sólida mediante el uso de tecnologías modernas como Apigee para la gestión de APIs y EKS para la orquestación de servicios. La adhesión a conceptos de seguridad en tránsito y autenticación centralizada es un punto de partida positivo.
Sin embargo, para construir una infraestructura verdaderamente resiliente y alineada con los estándares de seguridad del grupo, es imperativo abordar las brechas identificadas. La implementación de controles como el cifrado de datos en reposo, una gestión de secretos dedicada y un sistema de monitoreo centralizado no son opcionales, sino componentes
esenciales de una estrategia de defensa en profundidad. La adopción de todas las recomendaciones presentadas en este informe es fundamental para proteger los activos de información de la organización y garantizar la integridad y disponibilidad de los servicios.</t>
    </r>
  </si>
  <si>
    <t>API_S04</t>
  </si>
  <si>
    <t>Entorno de Despliegue y Plataforma</t>
  </si>
  <si>
    <t>La arquitectura utiliza EKS (Elastic Kubernetes Service), lo que confirma un despliegue en un entorno de nube (AWS). La naturaleza distribuida de la solución, con componentes como Apigee, Mulesoft, EKS y múltiples bases de datos, resalta la importancia de la segmentación de red para el aislamiento de servicios.</t>
  </si>
  <si>
    <t>● Aplicar segmentación de red y microsegmentación: Utilizar los controles nativos de la nube, como Grupos de Seguridad y Listas de Control de Acceso de Red (NACLs), para definir reglas de firewall estrictas que solo permitan el tráfico necesario entre los componentes de la arquitectura. Esto limita el movimiento lateral de un atacante en caso de que un servicio sea comprometido.
● Auditar y fortalecer la configuración de IAM: Revisar periódicamente los roles y permisos de IAM asignados a los servicios y usuarios para garantizar que se cumpla el principio de mínimo privilegio. Eliminar permisos innecesarios y monitorear el acceso a recursos críticos.</t>
  </si>
  <si>
    <t>En conclusión, aunque desplegar la arquitectura en un entorno de nube como AWS proporciona herramientas de seguridad potentes, la seguridad no se logra por defecto, sino a través de una configuración deliberada y estricta.
Es fundamental capitalizar las capacidades de la nube implementando dos controles clave:
Segmentación de red rigurosa para aislar los servicios y limitar el movimiento lateral de un atacante.
Gestión de identidades y accesos (IAM) basada en el mínimo privilegio para reducir la superficie de ataque.
Estas acciones son indispensables para transformar un entorno de nube funcional en un entorno verdaderamente seguro y resiliente.</t>
  </si>
  <si>
    <t>Perdi a MB la evidencia de como solventar. (armar correo a MB)</t>
  </si>
  <si>
    <t xml:space="preserve">Responsable Mike Bucio </t>
  </si>
  <si>
    <t>No Resuelto</t>
  </si>
  <si>
    <t>Evolución del Framework, el dictamen UX fue aprobatorio, la actualización hacia React 19 fue sólo una recomendación y no se realizó.</t>
  </si>
  <si>
    <r>
      <rPr>
        <b/>
      </rPr>
      <t xml:space="preserve">11009440
</t>
    </r>
    <r>
      <rPr>
        <b/>
        <color rgb="FF1155CC"/>
        <u/>
      </rPr>
      <t>11285758</t>
    </r>
  </si>
  <si>
    <t>API_D01</t>
  </si>
  <si>
    <t>Estándar de Logs</t>
  </si>
  <si>
    <t>Se confirma que la solución no cuenta actualmente con un estándar de logs implementado. Sin embargo, se informa que el equipo está trabajando activamente en la definición e implementación de dicho estándar. Cuando se tenga implementado es necesario agregar un ejemplo a la documentación para validar el apego al estándar de login publicado en Developers.</t>
  </si>
  <si>
    <t>API_D03</t>
  </si>
  <si>
    <t>Contrato de Interfaz para Servicios de Terceros</t>
  </si>
  <si>
    <t>Se constata que no existe un contrato de interfaz formalizado para los servicios de terceros que consume
la solución. Estos contratos deben definir los términos de uso, especificaciones técnicas, niveles de servicio,
mecanismos de soporte y responsabilidades de cada parte para asegurar una integración robusta y
gestionada.</t>
  </si>
  <si>
    <t xml:space="preserve">Contrato </t>
  </si>
  <si>
    <r>
      <rPr>
        <b/>
      </rPr>
      <t xml:space="preserve">11009440
</t>
    </r>
    <r>
      <rPr>
        <b/>
        <color rgb="FF1155CC"/>
        <u/>
      </rPr>
      <t>11285758</t>
    </r>
  </si>
  <si>
    <t>Tiempos altos de respues en APIs</t>
  </si>
  <si>
    <t>De acuerdo a las pruebas de carga y rendimiento, se realizarán los ajustes necesarios a las APIs para obtener un mejor rendimiento y tener menos puntos de falla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</si>
</sst>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
  </numFmts>
  <fonts count="67">
    <font>
      <sz val="10.0"/>
      <color rgb="FF000000"/>
      <name val="Arial"/>
      <scheme val="minor"/>
    </font>
    <font>
      <color theme="1"/>
      <name val="Arial"/>
      <scheme val="minor"/>
    </font>
    <font>
      <b/>
      <sz val="16.0"/>
      <color rgb="FFFFFFFF"/>
      <name val="Helvetica Neue"/>
    </font>
    <font>
      <sz val="13.0"/>
      <color rgb="FF05297A"/>
      <name val="Poppins"/>
    </font>
    <font>
      <color theme="1"/>
      <name val="Poppins"/>
    </font>
    <font>
      <b/>
      <sz val="12.0"/>
      <color rgb="FF05297A"/>
      <name val="Helvetica Neue"/>
    </font>
    <font>
      <sz val="14.0"/>
      <color theme="1"/>
      <name val="Comfortaa"/>
    </font>
    <font/>
    <font>
      <sz val="15.0"/>
      <color rgb="FFFFFFFF"/>
      <name val="Comfortaa"/>
    </font>
    <font>
      <color rgb="FF000000"/>
      <name val="Poppins"/>
    </font>
    <font>
      <color theme="1"/>
      <name val="Comfortaa"/>
    </font>
    <font>
      <b/>
      <i/>
      <sz val="11.0"/>
      <color rgb="FFFFFFFF"/>
      <name val="Roboto"/>
    </font>
    <font>
      <b/>
      <color rgb="FFFFFFFF"/>
      <name val="Roboto"/>
    </font>
    <font>
      <sz val="11.0"/>
      <color theme="1"/>
      <name val="Poppins"/>
    </font>
    <font>
      <b/>
      <color theme="1"/>
      <name val="Arial"/>
      <scheme val="minor"/>
    </font>
    <font>
      <sz val="6.0"/>
      <color theme="1"/>
      <name val="Poppins"/>
    </font>
    <font>
      <b/>
      <color rgb="FF434343"/>
      <name val="Roboto"/>
    </font>
    <font>
      <sz val="16.0"/>
      <color theme="1"/>
      <name val="Poppins"/>
    </font>
    <font>
      <b/>
      <sz val="10.0"/>
      <color rgb="FF434343"/>
      <name val="Roboto"/>
    </font>
    <font>
      <b/>
      <sz val="16.0"/>
      <color rgb="FFFFFFFF"/>
      <name val="Poppins"/>
    </font>
    <font>
      <sz val="9.0"/>
      <color theme="1"/>
      <name val="Poppins"/>
    </font>
    <font>
      <sz val="11.0"/>
      <color rgb="FF0275C7"/>
      <name val="Poppins"/>
    </font>
    <font>
      <b/>
      <i/>
      <sz val="10.0"/>
      <color rgb="FF434343"/>
      <name val="Roboto"/>
    </font>
    <font>
      <color rgb="FF434343"/>
      <name val="Roboto"/>
    </font>
    <font>
      <color rgb="FF473821"/>
      <name val="Roboto"/>
    </font>
    <font>
      <sz val="11.0"/>
      <color rgb="FF535FC1"/>
      <name val="Poppins"/>
    </font>
    <font>
      <sz val="11.0"/>
      <color rgb="FF6D9EEB"/>
      <name val="Poppins"/>
    </font>
    <font>
      <u/>
      <color rgb="FF434343"/>
      <name val="Roboto"/>
    </font>
    <font>
      <sz val="10.0"/>
      <color rgb="FF6D9EEB"/>
      <name val="Poppins"/>
    </font>
    <font>
      <color theme="1"/>
      <name val="Arial"/>
    </font>
    <font>
      <sz val="11.0"/>
      <color rgb="FF9FC5E8"/>
      <name val="Poppins"/>
    </font>
    <font>
      <u/>
      <color rgb="FF434343"/>
      <name val="Roboto"/>
    </font>
    <font>
      <b/>
      <i/>
      <color theme="1"/>
      <name val="Arial"/>
      <scheme val="minor"/>
    </font>
    <font>
      <u/>
      <color rgb="FF434343"/>
      <name val="Roboto"/>
    </font>
    <font>
      <u/>
      <color rgb="FF434343"/>
      <name val="Roboto"/>
    </font>
    <font>
      <b/>
      <color rgb="FFFFFFFF"/>
      <name val="Arial"/>
      <scheme val="minor"/>
    </font>
    <font>
      <u/>
      <color rgb="FF434343"/>
      <name val="Roboto"/>
    </font>
    <font>
      <color rgb="FF11734B"/>
      <name val="Roboto"/>
    </font>
    <font>
      <u/>
      <color theme="1"/>
      <name val="Arial"/>
      <scheme val="minor"/>
    </font>
    <font>
      <u/>
      <color rgb="FF434343"/>
      <name val="Roboto"/>
    </font>
    <font>
      <color rgb="FF753800"/>
      <name val="Roboto"/>
    </font>
    <font>
      <u/>
      <color rgb="FF434343"/>
      <name val="Roboto"/>
    </font>
    <font>
      <b/>
      <color rgb="FF000000"/>
      <name val="Arial"/>
      <scheme val="minor"/>
    </font>
    <font>
      <b/>
      <sz val="13.0"/>
      <color theme="1"/>
      <name val="Arial"/>
      <scheme val="minor"/>
    </font>
    <font>
      <u/>
      <color rgb="FF434343"/>
      <name val="Roboto"/>
    </font>
    <font>
      <i/>
      <sz val="12.0"/>
      <color theme="1"/>
      <name val="Arial"/>
      <scheme val="minor"/>
    </font>
    <font>
      <u/>
      <color rgb="FF0000FF"/>
      <name val="Roboto"/>
    </font>
    <font>
      <u/>
      <color rgb="FF0000FF"/>
      <name val="Roboto"/>
    </font>
    <font>
      <b/>
      <i/>
      <color rgb="FF434343"/>
      <name val="Roboto"/>
    </font>
    <font>
      <sz val="8.0"/>
      <color rgb="FF434343"/>
      <name val="Roboto"/>
    </font>
    <font>
      <sz val="11.0"/>
      <color rgb="FF000000"/>
      <name val="Comfortaa"/>
    </font>
    <font>
      <sz val="11.0"/>
      <color rgb="FFFFFFFF"/>
      <name val="Comfortaa"/>
    </font>
    <font>
      <sz val="11.0"/>
      <color theme="1"/>
      <name val="Comfortaa"/>
    </font>
    <font>
      <sz val="8.0"/>
      <color theme="1"/>
      <name val="Arial"/>
      <scheme val="minor"/>
    </font>
    <font>
      <color rgb="FFFFCFC9"/>
      <name val="Roboto"/>
    </font>
    <font>
      <u/>
      <color rgb="FF434343"/>
      <name val="Roboto"/>
    </font>
    <font>
      <u/>
      <color theme="1"/>
      <name val="Arial"/>
      <scheme val="minor"/>
    </font>
    <font>
      <u/>
      <sz val="11.0"/>
      <color theme="1"/>
      <name val="Arial"/>
    </font>
    <font>
      <sz val="11.0"/>
      <color theme="1"/>
      <name val="Arial"/>
    </font>
    <font>
      <b/>
      <u/>
      <color rgb="FF434343"/>
      <name val="Roboto"/>
    </font>
    <font>
      <b/>
      <i/>
      <sz val="10.0"/>
      <color theme="1"/>
      <name val="Arial"/>
    </font>
    <font>
      <b/>
      <sz val="11.0"/>
      <color rgb="FF434343"/>
      <name val="'Helvetica Neue'"/>
    </font>
    <font>
      <u/>
      <color rgb="FF434343"/>
      <name val="Arial"/>
    </font>
    <font>
      <b/>
      <color theme="1"/>
      <name val="Arial"/>
    </font>
    <font>
      <b/>
      <u/>
      <color rgb="FF0000FF"/>
      <name val="Roboto"/>
    </font>
    <font>
      <u/>
      <color rgb="FF434343"/>
      <name val="Arial"/>
    </font>
    <font>
      <u/>
      <color rgb="FF0000FF"/>
      <name val="Arial"/>
    </font>
  </fonts>
  <fills count="30">
    <fill>
      <patternFill patternType="none"/>
    </fill>
    <fill>
      <patternFill patternType="lightGray"/>
    </fill>
    <fill>
      <patternFill patternType="solid">
        <fgColor rgb="FF1C42E8"/>
        <bgColor rgb="FF1C42E8"/>
      </patternFill>
    </fill>
    <fill>
      <patternFill patternType="solid">
        <fgColor rgb="FF05297A"/>
        <bgColor rgb="FF05297A"/>
      </patternFill>
    </fill>
    <fill>
      <patternFill patternType="solid">
        <fgColor rgb="FFF3F3F3"/>
        <bgColor rgb="FFF3F3F3"/>
      </patternFill>
    </fill>
    <fill>
      <patternFill patternType="solid">
        <fgColor rgb="FFF0D224"/>
        <bgColor rgb="FFF0D224"/>
      </patternFill>
    </fill>
    <fill>
      <patternFill patternType="solid">
        <fgColor rgb="FFFFF2CC"/>
        <bgColor rgb="FFFFF2CC"/>
      </patternFill>
    </fill>
    <fill>
      <patternFill patternType="solid">
        <fgColor rgb="FFD9D9D9"/>
        <bgColor rgb="FFD9D9D9"/>
      </patternFill>
    </fill>
    <fill>
      <patternFill patternType="solid">
        <fgColor rgb="FF1CA8F7"/>
        <bgColor rgb="FF1CA8F7"/>
      </patternFill>
    </fill>
    <fill>
      <patternFill patternType="solid">
        <fgColor rgb="FFFFFFFF"/>
        <bgColor rgb="FFFFFFFF"/>
      </patternFill>
    </fill>
    <fill>
      <patternFill patternType="solid">
        <fgColor rgb="FF535FC1"/>
        <bgColor rgb="FF535FC1"/>
      </patternFill>
    </fill>
    <fill>
      <patternFill patternType="solid">
        <fgColor rgb="FFF4FCFC"/>
        <bgColor rgb="FFF4FCFC"/>
      </patternFill>
    </fill>
    <fill>
      <patternFill patternType="solid">
        <fgColor rgb="FF356854"/>
        <bgColor rgb="FF356854"/>
      </patternFill>
    </fill>
    <fill>
      <patternFill patternType="solid">
        <fgColor rgb="FF0275C7"/>
        <bgColor rgb="FF0275C7"/>
      </patternFill>
    </fill>
    <fill>
      <patternFill patternType="solid">
        <fgColor rgb="FF6D9EEB"/>
        <bgColor rgb="FF6D9EEB"/>
      </patternFill>
    </fill>
    <fill>
      <patternFill patternType="solid">
        <fgColor rgb="FF9FC5E8"/>
        <bgColor rgb="FF9FC5E8"/>
      </patternFill>
    </fill>
    <fill>
      <patternFill patternType="solid">
        <fgColor rgb="FFF6F8F9"/>
        <bgColor rgb="FFF6F8F9"/>
      </patternFill>
    </fill>
    <fill>
      <patternFill patternType="solid">
        <fgColor rgb="FF6C7687"/>
        <bgColor rgb="FF6C7687"/>
      </patternFill>
    </fill>
    <fill>
      <patternFill patternType="solid">
        <fgColor rgb="FFA4C2F4"/>
        <bgColor rgb="FFA4C2F4"/>
      </patternFill>
    </fill>
    <fill>
      <patternFill patternType="solid">
        <fgColor rgb="FFD9EAD3"/>
        <bgColor rgb="FFD9EAD3"/>
      </patternFill>
    </fill>
    <fill>
      <patternFill patternType="solid">
        <fgColor rgb="FFEBEFF1"/>
        <bgColor rgb="FFEBEFF1"/>
      </patternFill>
    </fill>
    <fill>
      <patternFill patternType="solid">
        <fgColor rgb="FFB4A7D6"/>
        <bgColor rgb="FFB4A7D6"/>
      </patternFill>
    </fill>
    <fill>
      <patternFill patternType="solid">
        <fgColor rgb="FFF4CCCC"/>
        <bgColor rgb="FFF4CCCC"/>
      </patternFill>
    </fill>
    <fill>
      <patternFill patternType="solid">
        <fgColor rgb="FFF1C232"/>
        <bgColor rgb="FFF1C232"/>
      </patternFill>
    </fill>
    <fill>
      <patternFill patternType="solid">
        <fgColor rgb="FF0095FF"/>
        <bgColor rgb="FF0095FF"/>
      </patternFill>
    </fill>
    <fill>
      <patternFill patternType="solid">
        <fgColor rgb="FFE2F8FF"/>
        <bgColor rgb="FFE2F8FF"/>
      </patternFill>
    </fill>
    <fill>
      <patternFill patternType="solid">
        <fgColor rgb="FFFFE599"/>
        <bgColor rgb="FFFFE599"/>
      </patternFill>
    </fill>
    <fill>
      <patternFill patternType="solid">
        <fgColor rgb="FFC9DAF8"/>
        <bgColor rgb="FFC9DAF8"/>
      </patternFill>
    </fill>
    <fill>
      <patternFill patternType="solid">
        <fgColor rgb="FFEFEFEF"/>
        <bgColor rgb="FFEFEFEF"/>
      </patternFill>
    </fill>
    <fill>
      <patternFill patternType="solid">
        <fgColor rgb="FFD0E0E3"/>
        <bgColor rgb="FFD0E0E3"/>
      </patternFill>
    </fill>
  </fills>
  <borders count="69">
    <border/>
    <border>
      <left style="medium">
        <color rgb="FF1C42E8"/>
      </left>
      <top style="medium">
        <color rgb="FF1C42E8"/>
      </top>
    </border>
    <border>
      <left style="medium">
        <color rgb="FFF0D224"/>
      </left>
      <top style="medium">
        <color rgb="FFF0D224"/>
      </top>
    </border>
    <border>
      <right style="medium">
        <color rgb="FF1C42E8"/>
      </right>
      <top style="medium">
        <color rgb="FF1C42E8"/>
      </top>
    </border>
    <border>
      <top style="medium">
        <color rgb="FFF0D224"/>
      </top>
    </border>
    <border>
      <left style="medium">
        <color rgb="FF1C42E8"/>
      </left>
      <bottom style="medium">
        <color rgb="FF1C42E8"/>
      </bottom>
    </border>
    <border>
      <right style="medium">
        <color rgb="FF1C42E8"/>
      </right>
      <bottom style="medium">
        <color rgb="FF1C42E8"/>
      </bottom>
    </border>
    <border>
      <right style="medium">
        <color rgb="FFF0D224"/>
      </right>
      <top style="medium">
        <color rgb="FFF0D224"/>
      </top>
    </border>
    <border>
      <left style="medium">
        <color rgb="FF1C42E8"/>
      </left>
      <top style="medium">
        <color rgb="FF1C42E8"/>
      </top>
      <bottom style="medium">
        <color rgb="FF1C42E8"/>
      </bottom>
    </border>
    <border>
      <left style="thick">
        <color rgb="FFCCCCCC"/>
      </left>
      <top style="thick">
        <color rgb="FFCCCCCC"/>
      </top>
      <bottom style="thick">
        <color rgb="FFCCCCCC"/>
      </bottom>
    </border>
    <border>
      <top style="medium">
        <color rgb="FF1C42E8"/>
      </top>
      <bottom style="medium">
        <color rgb="FF1C42E8"/>
      </bottom>
    </border>
    <border>
      <top style="thick">
        <color rgb="FFCCCCCC"/>
      </top>
      <bottom style="thick">
        <color rgb="FFCCCCCC"/>
      </bottom>
    </border>
    <border>
      <right style="thick">
        <color rgb="FFCCCCCC"/>
      </right>
      <top style="thick">
        <color rgb="FFCCCCCC"/>
      </top>
      <bottom style="thick">
        <color rgb="FFCCCCCC"/>
      </bottom>
    </border>
    <border>
      <right style="medium">
        <color rgb="FF1C42E8"/>
      </right>
      <top style="medium">
        <color rgb="FF1C42E8"/>
      </top>
      <bottom style="medium">
        <color rgb="FF1C42E8"/>
      </bottom>
    </border>
    <border>
      <left style="medium">
        <color rgb="FFF0D224"/>
      </left>
    </border>
    <border>
      <right style="medium">
        <color rgb="FFF0D224"/>
      </right>
    </border>
    <border>
      <left style="medium">
        <color rgb="FFF0D224"/>
      </left>
      <bottom style="medium">
        <color rgb="FFF0D224"/>
      </bottom>
    </border>
    <border>
      <left style="thin">
        <color rgb="FF000000"/>
      </left>
      <right style="thin">
        <color rgb="FF000000"/>
      </right>
      <top style="thin">
        <color rgb="FF000000"/>
      </top>
      <bottom style="thin">
        <color rgb="FF000000"/>
      </bottom>
    </border>
    <border>
      <bottom style="medium">
        <color rgb="FFF0D224"/>
      </bottom>
    </border>
    <border>
      <right style="medium">
        <color rgb="FFF0D224"/>
      </right>
      <bottom style="medium">
        <color rgb="FFF0D224"/>
      </bottom>
    </border>
    <border>
      <left style="thick">
        <color rgb="FFCCCCCC"/>
      </left>
      <top style="thick">
        <color rgb="FFCCCCCC"/>
      </top>
    </border>
    <border>
      <top style="medium">
        <color rgb="FF1C42E8"/>
      </top>
    </border>
    <border>
      <top style="thick">
        <color rgb="FFCCCCCC"/>
      </top>
    </border>
    <border>
      <left style="medium">
        <color rgb="FF1C42E8"/>
      </left>
    </border>
    <border>
      <right style="medium">
        <color rgb="FF1C42E8"/>
      </right>
    </border>
    <border>
      <right style="thick">
        <color rgb="FFCCCCCC"/>
      </right>
      <top style="thick">
        <color rgb="FFCCCCCC"/>
      </top>
    </border>
    <border>
      <bottom style="medium">
        <color rgb="FF1C42E8"/>
      </bottom>
    </border>
    <border>
      <left style="thick">
        <color rgb="FFCCCCCC"/>
      </left>
    </border>
    <border>
      <right style="thick">
        <color rgb="FFCCCCCC"/>
      </right>
    </border>
    <border>
      <bottom style="thick">
        <color rgb="FFCCCCCC"/>
      </bottom>
    </border>
    <border>
      <right style="thick">
        <color rgb="FFCCCCCC"/>
      </right>
      <bottom style="thick">
        <color rgb="FFCCCCCC"/>
      </bottom>
    </border>
    <border>
      <left style="thick">
        <color rgb="FFCCCCCC"/>
      </left>
      <bottom style="thick">
        <color rgb="FFCCCCCC"/>
      </bottom>
    </border>
    <border>
      <left style="double">
        <color rgb="FF0275C7"/>
      </left>
      <right style="double">
        <color rgb="FF0275C7"/>
      </right>
      <top style="double">
        <color rgb="FF0275C7"/>
      </top>
      <bottom style="double">
        <color rgb="FF0275C7"/>
      </bottom>
    </border>
    <border>
      <left style="double">
        <color rgb="FF0275C7"/>
      </left>
      <top style="double">
        <color rgb="FF0275C7"/>
      </top>
      <bottom style="double">
        <color rgb="FF0275C7"/>
      </bottom>
    </border>
    <border>
      <left style="double">
        <color rgb="FF535FC1"/>
      </left>
      <right style="double">
        <color rgb="FF535FC1"/>
      </right>
      <top style="double">
        <color rgb="FF535FC1"/>
      </top>
      <bottom style="double">
        <color rgb="FF535FC1"/>
      </bottom>
    </border>
    <border>
      <left style="double">
        <color rgb="FF535FC1"/>
      </left>
      <top style="double">
        <color rgb="FF535FC1"/>
      </top>
      <bottom style="double">
        <color rgb="FF535FC1"/>
      </bottom>
    </border>
    <border>
      <left style="double">
        <color rgb="FF6D9EEB"/>
      </left>
      <right style="double">
        <color rgb="FF6D9EEB"/>
      </right>
      <top style="double">
        <color rgb="FF6D9EEB"/>
      </top>
      <bottom style="double">
        <color rgb="FF6D9EEB"/>
      </bottom>
    </border>
    <border>
      <left style="double">
        <color rgb="FF6D9EEB"/>
      </left>
      <top style="double">
        <color rgb="FF6D9EEB"/>
      </top>
      <bottom style="double">
        <color rgb="FF6D9EEB"/>
      </bottom>
    </border>
    <border>
      <left style="double">
        <color rgb="FF9FC5E8"/>
      </left>
      <right style="double">
        <color rgb="FF9FC5E8"/>
      </right>
      <top style="double">
        <color rgb="FF9FC5E8"/>
      </top>
      <bottom style="double">
        <color rgb="FF9FC5E8"/>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double">
        <color rgb="FFB7B7B7"/>
      </left>
      <top style="double">
        <color rgb="FFB7B7B7"/>
      </top>
    </border>
    <border>
      <left style="medium">
        <color rgb="FF1C42E8"/>
      </left>
      <right style="double">
        <color rgb="FFB7B7B7"/>
      </right>
      <top style="medium">
        <color rgb="FF1C42E8"/>
      </top>
    </border>
    <border>
      <left style="double">
        <color rgb="FFB7B7B7"/>
      </left>
      <right style="double">
        <color rgb="FFB7B7B7"/>
      </right>
      <top style="medium">
        <color rgb="FF1C42E8"/>
      </top>
    </border>
    <border>
      <left style="double">
        <color rgb="FFB7B7B7"/>
      </left>
      <right style="double">
        <color rgb="FFB7B7B7"/>
      </right>
    </border>
    <border>
      <left style="double">
        <color rgb="FFB7B7B7"/>
      </left>
      <right style="double">
        <color rgb="FFB7B7B7"/>
      </right>
      <top style="medium">
        <color rgb="FF1C42E8"/>
      </top>
      <bottom style="double">
        <color rgb="FFB7B7B7"/>
      </bottom>
    </border>
    <border>
      <left style="double">
        <color rgb="FFB7B7B7"/>
      </left>
      <right style="medium">
        <color rgb="FF1C42E8"/>
      </right>
      <top style="medium">
        <color rgb="FF1C42E8"/>
      </top>
      <bottom style="double">
        <color rgb="FFB7B7B7"/>
      </bottom>
    </border>
    <border>
      <left style="double">
        <color rgb="FFB7B7B7"/>
      </left>
    </border>
    <border>
      <left style="medium">
        <color rgb="FF1C42E8"/>
      </left>
      <right style="double">
        <color rgb="FFB7B7B7"/>
      </right>
    </border>
    <border>
      <left style="double">
        <color rgb="FFB7B7B7"/>
      </left>
      <right style="double">
        <color rgb="FFB7B7B7"/>
      </right>
      <top style="double">
        <color rgb="FFB7B7B7"/>
      </top>
    </border>
    <border>
      <left style="double">
        <color rgb="FFB7B7B7"/>
      </left>
      <right style="double">
        <color rgb="FFB7B7B7"/>
      </right>
      <top style="double">
        <color rgb="FFB7B7B7"/>
      </top>
      <bottom style="double">
        <color rgb="FFB7B7B7"/>
      </bottom>
    </border>
    <border>
      <left style="double">
        <color rgb="FFB7B7B7"/>
      </left>
      <right style="medium">
        <color rgb="FF1C42E8"/>
      </right>
    </border>
    <border>
      <left style="double">
        <color rgb="FFB7B7B7"/>
      </left>
      <right style="double">
        <color rgb="FFB7B7B7"/>
      </right>
      <bottom style="double">
        <color rgb="FFB7B7B7"/>
      </bottom>
    </border>
    <border>
      <left style="double">
        <color rgb="FFB7B7B7"/>
      </left>
      <right style="medium">
        <color rgb="FF1C42E8"/>
      </right>
      <bottom style="double">
        <color rgb="FFB7B7B7"/>
      </bottom>
    </border>
    <border>
      <left style="medium">
        <color rgb="FF1C42E8"/>
      </left>
      <right style="double">
        <color rgb="FFB7B7B7"/>
      </right>
      <bottom style="medium">
        <color rgb="FF1C42E8"/>
      </bottom>
    </border>
    <border>
      <left style="double">
        <color rgb="FFB7B7B7"/>
      </left>
      <right style="double">
        <color rgb="FFB7B7B7"/>
      </right>
      <bottom style="medium">
        <color rgb="FF1C42E8"/>
      </bottom>
    </border>
    <border>
      <left style="double">
        <color rgb="FFB7B7B7"/>
      </left>
      <right style="double">
        <color rgb="FFB7B7B7"/>
      </right>
      <top style="double">
        <color rgb="FFB7B7B7"/>
      </top>
      <bottom style="medium">
        <color rgb="FF1C42E8"/>
      </bottom>
    </border>
    <border>
      <left style="double">
        <color rgb="FFB7B7B7"/>
      </left>
      <right style="medium">
        <color rgb="FF1C42E8"/>
      </right>
      <bottom style="medium">
        <color rgb="FF1C42E8"/>
      </bottom>
    </border>
    <border>
      <left style="medium">
        <color rgb="FF1C42E8"/>
      </left>
      <right style="double">
        <color rgb="FFB7B7B7"/>
      </right>
      <top style="medium">
        <color rgb="FF1C42E8"/>
      </top>
      <bottom style="medium">
        <color rgb="FF1C42E8"/>
      </bottom>
    </border>
    <border>
      <left style="double">
        <color rgb="FFB7B7B7"/>
      </left>
      <right style="double">
        <color rgb="FFB7B7B7"/>
      </right>
      <top style="medium">
        <color rgb="FF1C42E8"/>
      </top>
      <bottom style="medium">
        <color rgb="FF1C42E8"/>
      </bottom>
    </border>
    <border>
      <left style="double">
        <color rgb="FFB7B7B7"/>
      </left>
      <right style="medium">
        <color rgb="FF1C42E8"/>
      </right>
      <top style="medium">
        <color rgb="FF1C42E8"/>
      </top>
      <bottom style="medium">
        <color rgb="FF1C42E8"/>
      </bottom>
    </border>
    <border>
      <bottom style="double">
        <color rgb="FFB7B7B7"/>
      </bottom>
    </border>
    <border>
      <top style="double">
        <color rgb="FFB7B7B7"/>
      </top>
      <bottom style="double">
        <color rgb="FFB7B7B7"/>
      </bottom>
    </border>
    <border>
      <left style="double">
        <color rgb="FFB7B7B7"/>
      </left>
      <bottom style="double">
        <color rgb="FFB7B7B7"/>
      </bottom>
    </border>
    <border>
      <right style="double">
        <color rgb="FFB7B7B7"/>
      </right>
      <bottom style="double">
        <color rgb="FFB7B7B7"/>
      </bottom>
    </border>
  </borders>
  <cellStyleXfs count="1">
    <xf borderId="0" fillId="0" fontId="0" numFmtId="0" applyAlignment="1" applyFont="1"/>
  </cellStyleXfs>
  <cellXfs count="364">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horizontal="center" readingOrder="0" vertical="center"/>
    </xf>
    <xf borderId="0" fillId="4" fontId="1" numFmtId="0" xfId="0" applyFill="1" applyFont="1"/>
    <xf borderId="0" fillId="5" fontId="3" numFmtId="0" xfId="0" applyAlignment="1" applyFill="1" applyFont="1">
      <alignment horizontal="center" readingOrder="0" vertical="center"/>
    </xf>
    <xf borderId="0" fillId="6" fontId="4" numFmtId="0" xfId="0" applyAlignment="1" applyFill="1" applyFont="1">
      <alignment horizontal="center" readingOrder="0"/>
    </xf>
    <xf borderId="1" fillId="7" fontId="5" numFmtId="0" xfId="0" applyAlignment="1" applyBorder="1" applyFill="1" applyFont="1">
      <alignment horizontal="center" readingOrder="0"/>
    </xf>
    <xf borderId="2" fillId="6" fontId="6" numFmtId="0" xfId="0" applyAlignment="1" applyBorder="1" applyFont="1">
      <alignment horizontal="center" readingOrder="0" shrinkToFit="0" vertical="center" wrapText="1"/>
    </xf>
    <xf borderId="3" fillId="0" fontId="7" numFmtId="0" xfId="0" applyBorder="1" applyFont="1"/>
    <xf borderId="4" fillId="0" fontId="7" numFmtId="0" xfId="0" applyBorder="1" applyFont="1"/>
    <xf borderId="5" fillId="0" fontId="7" numFmtId="0" xfId="0" applyBorder="1" applyFont="1"/>
    <xf borderId="6" fillId="0" fontId="7" numFmtId="0" xfId="0" applyBorder="1" applyFont="1"/>
    <xf borderId="7" fillId="0" fontId="7" numFmtId="0" xfId="0" applyBorder="1" applyFont="1"/>
    <xf borderId="8" fillId="8" fontId="8" numFmtId="0" xfId="0" applyAlignment="1" applyBorder="1" applyFill="1" applyFont="1">
      <alignment horizontal="center" readingOrder="0"/>
    </xf>
    <xf borderId="9" fillId="9" fontId="9" numFmtId="0" xfId="0" applyAlignment="1" applyBorder="1" applyFill="1" applyFont="1">
      <alignment horizontal="center" readingOrder="0" shrinkToFit="0" vertical="center" wrapText="1"/>
    </xf>
    <xf borderId="10" fillId="0" fontId="7" numFmtId="0" xfId="0" applyBorder="1" applyFont="1"/>
    <xf borderId="11" fillId="0" fontId="7" numFmtId="0" xfId="0" applyBorder="1" applyFont="1"/>
    <xf borderId="10" fillId="0" fontId="10" numFmtId="164" xfId="0" applyAlignment="1" applyBorder="1" applyFont="1" applyNumberFormat="1">
      <alignment horizontal="center" readingOrder="0" vertical="center"/>
    </xf>
    <xf borderId="12" fillId="0" fontId="7" numFmtId="0" xfId="0" applyBorder="1" applyFont="1"/>
    <xf borderId="13" fillId="0" fontId="7" numFmtId="0" xfId="0" applyBorder="1" applyFont="1"/>
    <xf borderId="14" fillId="0" fontId="7" numFmtId="0" xfId="0" applyBorder="1" applyFont="1"/>
    <xf borderId="15" fillId="0" fontId="7" numFmtId="0" xfId="0" applyBorder="1" applyFont="1"/>
    <xf borderId="16" fillId="0" fontId="7" numFmtId="0" xfId="0" applyBorder="1" applyFont="1"/>
    <xf borderId="0" fillId="0" fontId="1" numFmtId="0" xfId="0" applyAlignment="1" applyFont="1">
      <alignment readingOrder="0"/>
    </xf>
    <xf borderId="17" fillId="10" fontId="11" numFmtId="0" xfId="0" applyAlignment="1" applyBorder="1" applyFill="1" applyFont="1">
      <alignment horizontal="center" readingOrder="0" shrinkToFit="0" vertical="center" wrapText="1"/>
    </xf>
    <xf borderId="18" fillId="0" fontId="7" numFmtId="0" xfId="0" applyBorder="1" applyFont="1"/>
    <xf borderId="19" fillId="0" fontId="7" numFmtId="0" xfId="0" applyBorder="1" applyFont="1"/>
    <xf borderId="17" fillId="10" fontId="12" numFmtId="0" xfId="0" applyAlignment="1" applyBorder="1" applyFont="1">
      <alignment horizontal="center" readingOrder="0" shrinkToFit="0" vertical="center" wrapText="1"/>
    </xf>
    <xf borderId="9" fillId="11" fontId="4" numFmtId="0" xfId="0" applyAlignment="1" applyBorder="1" applyFill="1" applyFont="1">
      <alignment horizontal="center" readingOrder="0" shrinkToFit="0" vertical="center" wrapText="1"/>
    </xf>
    <xf borderId="10" fillId="0" fontId="10" numFmtId="0" xfId="0" applyAlignment="1" applyBorder="1" applyFont="1">
      <alignment horizontal="center" readingOrder="0" vertical="center"/>
    </xf>
    <xf borderId="11" fillId="9" fontId="13" numFmtId="0" xfId="0" applyAlignment="1" applyBorder="1" applyFont="1">
      <alignment horizontal="center" readingOrder="0" shrinkToFit="0" vertical="center" wrapText="1"/>
    </xf>
    <xf borderId="0" fillId="0" fontId="1" numFmtId="0" xfId="0" applyFont="1"/>
    <xf borderId="17" fillId="10" fontId="12"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20" fillId="11" fontId="4" numFmtId="0" xfId="0" applyAlignment="1" applyBorder="1" applyFont="1">
      <alignment horizontal="center" readingOrder="0" shrinkToFit="0" vertical="center" wrapText="1"/>
    </xf>
    <xf borderId="21" fillId="0" fontId="7" numFmtId="0" xfId="0" applyBorder="1" applyFont="1"/>
    <xf borderId="22" fillId="0" fontId="7" numFmtId="0" xfId="0" applyBorder="1" applyFont="1"/>
    <xf borderId="22" fillId="0" fontId="14" numFmtId="0" xfId="0" applyAlignment="1" applyBorder="1" applyFont="1">
      <alignment horizontal="left" readingOrder="0" vertical="center"/>
    </xf>
    <xf borderId="22" fillId="9" fontId="4" numFmtId="0" xfId="0" applyAlignment="1" applyBorder="1" applyFont="1">
      <alignment horizontal="center" readingOrder="0" shrinkToFit="0" vertical="center" wrapText="1"/>
    </xf>
    <xf borderId="23" fillId="0" fontId="7" numFmtId="0" xfId="0" applyBorder="1" applyFont="1"/>
    <xf borderId="17" fillId="12" fontId="12" numFmtId="0" xfId="0" applyAlignment="1" applyBorder="1" applyFill="1" applyFont="1">
      <alignment horizontal="left" readingOrder="0" shrinkToFit="0" vertical="center" wrapText="1"/>
    </xf>
    <xf borderId="24" fillId="0" fontId="7" numFmtId="0" xfId="0" applyBorder="1" applyFont="1"/>
    <xf borderId="25" fillId="9" fontId="4" numFmtId="0" xfId="0" applyAlignment="1" applyBorder="1" applyFont="1">
      <alignment horizontal="center" readingOrder="0" shrinkToFit="0" vertical="center" wrapText="1"/>
    </xf>
    <xf borderId="26" fillId="0" fontId="7" numFmtId="0" xfId="0" applyBorder="1" applyFont="1"/>
    <xf borderId="27" fillId="0" fontId="7" numFmtId="0" xfId="0" applyBorder="1" applyFont="1"/>
    <xf borderId="0" fillId="9" fontId="4" numFmtId="0" xfId="0" applyAlignment="1" applyFont="1">
      <alignment horizontal="center" readingOrder="0" shrinkToFit="0" vertical="center" wrapText="1"/>
    </xf>
    <xf borderId="28" fillId="9" fontId="4" numFmtId="0" xfId="0" applyAlignment="1" applyBorder="1" applyFont="1">
      <alignment horizontal="center" readingOrder="0" shrinkToFit="0" vertical="center" wrapText="1"/>
    </xf>
    <xf borderId="26" fillId="0" fontId="1" numFmtId="0" xfId="0" applyBorder="1" applyFont="1"/>
    <xf borderId="0" fillId="9" fontId="15" numFmtId="0" xfId="0" applyAlignment="1" applyFont="1">
      <alignment horizontal="right" readingOrder="0" shrinkToFit="0" vertical="center" wrapText="1"/>
    </xf>
    <xf borderId="17" fillId="12" fontId="12" numFmtId="0" xfId="0" applyAlignment="1" applyBorder="1" applyFont="1">
      <alignment horizontal="left" readingOrder="0" shrinkToFit="0" vertical="center" wrapText="1"/>
    </xf>
    <xf borderId="29" fillId="9" fontId="15" numFmtId="0" xfId="0" applyAlignment="1" applyBorder="1" applyFont="1">
      <alignment horizontal="right" readingOrder="0" shrinkToFit="0" vertical="center" wrapText="1"/>
    </xf>
    <xf borderId="29" fillId="0" fontId="7" numFmtId="0" xfId="0" applyBorder="1" applyFont="1"/>
    <xf borderId="30" fillId="0" fontId="7" numFmtId="0" xfId="0" applyBorder="1" applyFont="1"/>
    <xf borderId="1" fillId="0" fontId="10" numFmtId="0" xfId="0" applyAlignment="1" applyBorder="1" applyFont="1">
      <alignment horizontal="center" readingOrder="0" shrinkToFit="0" vertical="center" wrapText="1"/>
    </xf>
    <xf borderId="21" fillId="0" fontId="1" numFmtId="0" xfId="0" applyBorder="1" applyFont="1"/>
    <xf borderId="17" fillId="12" fontId="12" numFmtId="49" xfId="0" applyAlignment="1" applyBorder="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21" fillId="0" fontId="1" numFmtId="0" xfId="0" applyAlignment="1" applyBorder="1" applyFont="1">
      <alignment readingOrder="0"/>
    </xf>
    <xf borderId="21" fillId="0" fontId="10" numFmtId="0" xfId="0" applyAlignment="1" applyBorder="1" applyFont="1">
      <alignment readingOrder="0" shrinkToFit="0" vertical="center" wrapText="1"/>
    </xf>
    <xf borderId="31" fillId="0" fontId="7" numFmtId="0" xfId="0" applyBorder="1" applyFont="1"/>
    <xf borderId="21" fillId="0" fontId="10" numFmtId="0" xfId="0" applyAlignment="1" applyBorder="1" applyFont="1">
      <alignment horizontal="center" readingOrder="0" shrinkToFit="0" vertical="center" wrapText="1"/>
    </xf>
    <xf borderId="29" fillId="9" fontId="4" numFmtId="0" xfId="0" applyAlignment="1" applyBorder="1" applyFont="1">
      <alignment horizontal="center" readingOrder="0" shrinkToFit="0" vertical="center" wrapText="1"/>
    </xf>
    <xf borderId="0" fillId="0" fontId="10" numFmtId="0" xfId="0" applyAlignment="1" applyFont="1">
      <alignment readingOrder="0" shrinkToFit="0" vertical="center" wrapText="1"/>
    </xf>
    <xf borderId="30" fillId="9" fontId="15" numFmtId="0" xfId="0" applyAlignment="1" applyBorder="1" applyFont="1">
      <alignment horizontal="right" readingOrder="0" shrinkToFit="0" vertical="center" wrapText="1"/>
    </xf>
    <xf borderId="17" fillId="5" fontId="16" numFmtId="0" xfId="0" applyAlignment="1" applyBorder="1" applyFont="1">
      <alignment horizontal="center" readingOrder="0" shrinkToFit="0" vertical="center" wrapText="1"/>
    </xf>
    <xf borderId="26" fillId="0" fontId="1" numFmtId="0" xfId="0" applyAlignment="1" applyBorder="1" applyFont="1">
      <alignment readingOrder="0"/>
    </xf>
    <xf borderId="26" fillId="0" fontId="10" numFmtId="0" xfId="0" applyAlignment="1" applyBorder="1" applyFont="1">
      <alignment readingOrder="0" shrinkToFit="0" vertical="center" wrapText="1"/>
    </xf>
    <xf borderId="17" fillId="5" fontId="16" numFmtId="0" xfId="0" applyAlignment="1" applyBorder="1" applyFont="1">
      <alignment horizontal="left" readingOrder="0" shrinkToFit="0" vertical="center" wrapText="1"/>
    </xf>
    <xf borderId="20" fillId="11" fontId="17" numFmtId="0" xfId="0" applyAlignment="1" applyBorder="1" applyFont="1">
      <alignment horizontal="center" readingOrder="0" shrinkToFit="0" vertical="center" wrapText="1"/>
    </xf>
    <xf borderId="22" fillId="0" fontId="1" numFmtId="0" xfId="0" applyAlignment="1" applyBorder="1" applyFont="1">
      <alignment horizontal="center" readingOrder="0" shrinkToFit="0" vertical="center" wrapText="1"/>
    </xf>
    <xf borderId="17" fillId="5" fontId="16" numFmtId="49" xfId="0" applyAlignment="1" applyBorder="1" applyFont="1" applyNumberFormat="1">
      <alignment horizontal="center" readingOrder="0" shrinkToFit="0" vertical="center" wrapText="1"/>
    </xf>
    <xf borderId="22" fillId="0" fontId="1" numFmtId="0" xfId="0" applyAlignment="1" applyBorder="1" applyFont="1">
      <alignment horizontal="center" readingOrder="0" vertical="center"/>
    </xf>
    <xf borderId="25" fillId="0" fontId="7" numFmtId="0" xfId="0" applyBorder="1" applyFont="1"/>
    <xf borderId="17" fillId="5" fontId="16" numFmtId="49" xfId="0" applyAlignment="1" applyBorder="1" applyFont="1" applyNumberFormat="1">
      <alignment horizontal="left" readingOrder="0" shrinkToFit="0" vertical="center" wrapText="1"/>
    </xf>
    <xf borderId="0" fillId="0" fontId="1" numFmtId="0" xfId="0" applyAlignment="1" applyFont="1">
      <alignment horizontal="center" readingOrder="0" shrinkToFit="0" vertical="center" wrapText="1"/>
    </xf>
    <xf borderId="17" fillId="5" fontId="18" numFmtId="0" xfId="0" applyAlignment="1" applyBorder="1" applyFont="1">
      <alignment horizontal="left" readingOrder="0" shrinkToFit="0" vertical="center" wrapText="1"/>
    </xf>
    <xf borderId="28" fillId="0" fontId="7" numFmtId="0" xfId="0" applyBorder="1" applyFont="1"/>
    <xf borderId="0" fillId="3" fontId="19" numFmtId="0" xfId="0" applyAlignment="1" applyFont="1">
      <alignment horizontal="center" readingOrder="0" vertical="center"/>
    </xf>
    <xf borderId="29" fillId="0" fontId="1" numFmtId="0" xfId="0" applyAlignment="1" applyBorder="1" applyFont="1">
      <alignment horizontal="center" readingOrder="0" shrinkToFit="0" vertical="center" wrapText="1"/>
    </xf>
    <xf borderId="0" fillId="2" fontId="17" numFmtId="0" xfId="0" applyAlignment="1" applyFont="1">
      <alignment horizontal="center" readingOrder="0" vertical="center"/>
    </xf>
    <xf borderId="0" fillId="2" fontId="20" numFmtId="0" xfId="0" applyAlignment="1" applyFont="1">
      <alignment horizontal="center" readingOrder="0" shrinkToFit="0" vertical="center" wrapText="1"/>
    </xf>
    <xf borderId="0" fillId="9" fontId="19" numFmtId="0" xfId="0" applyAlignment="1" applyFont="1">
      <alignment horizontal="center" readingOrder="0" vertical="center"/>
    </xf>
    <xf borderId="17" fillId="5" fontId="18"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0" fillId="13" fontId="19" numFmtId="0" xfId="0" applyAlignment="1" applyFill="1" applyFont="1">
      <alignment horizontal="center" readingOrder="0" vertical="center"/>
    </xf>
    <xf borderId="0" fillId="5" fontId="16" numFmtId="0" xfId="0" applyAlignment="1" applyFont="1">
      <alignment horizontal="center" readingOrder="0" shrinkToFit="0" vertical="center" wrapText="1"/>
    </xf>
    <xf borderId="0" fillId="10" fontId="19" numFmtId="0" xfId="0" applyAlignment="1" applyFont="1">
      <alignment horizontal="center" readingOrder="0" vertical="center"/>
    </xf>
    <xf borderId="0" fillId="14" fontId="19" numFmtId="0" xfId="0" applyAlignment="1" applyFill="1" applyFont="1">
      <alignment horizontal="center" readingOrder="0" vertical="center"/>
    </xf>
    <xf borderId="0" fillId="5" fontId="16" numFmtId="0" xfId="0" applyAlignment="1" applyFont="1">
      <alignment horizontal="center" readingOrder="0" shrinkToFit="0" vertical="center" wrapText="1"/>
    </xf>
    <xf borderId="0" fillId="15" fontId="19" numFmtId="0" xfId="0" applyAlignment="1" applyFill="1" applyFont="1">
      <alignment horizontal="center" readingOrder="0" vertical="center"/>
    </xf>
    <xf borderId="0" fillId="5" fontId="12" numFmtId="0" xfId="0" applyAlignment="1" applyFont="1">
      <alignment horizontal="center" readingOrder="0" shrinkToFit="0" vertical="center" wrapText="1"/>
    </xf>
    <xf borderId="0" fillId="4" fontId="19" numFmtId="0" xfId="0" applyAlignment="1" applyFont="1">
      <alignment horizontal="center" readingOrder="0" vertical="center"/>
    </xf>
    <xf borderId="32" fillId="9" fontId="21" numFmtId="0" xfId="0" applyAlignment="1" applyBorder="1" applyFont="1">
      <alignment horizontal="center" readingOrder="0" shrinkToFit="0" vertical="center" wrapText="1"/>
    </xf>
    <xf borderId="17" fillId="9" fontId="22" numFmtId="0" xfId="0" applyAlignment="1" applyBorder="1" applyFont="1">
      <alignment horizontal="center" shrinkToFit="0" vertical="center" wrapText="1"/>
    </xf>
    <xf borderId="17" fillId="9" fontId="23" numFmtId="0" xfId="0" applyAlignment="1" applyBorder="1" applyFont="1">
      <alignment horizontal="center" shrinkToFit="0" vertical="center" wrapText="1"/>
    </xf>
    <xf borderId="32" fillId="9" fontId="21" numFmtId="0" xfId="0" applyAlignment="1" applyBorder="1" applyFont="1">
      <alignment horizontal="center" readingOrder="0" shrinkToFit="0" vertical="center" wrapText="1"/>
    </xf>
    <xf borderId="17" fillId="9" fontId="23" numFmtId="0" xfId="0" applyAlignment="1" applyBorder="1" applyFont="1">
      <alignment shrinkToFit="0" vertical="center" wrapText="1"/>
    </xf>
    <xf borderId="17" fillId="9" fontId="24" numFmtId="0" xfId="0" applyAlignment="1" applyBorder="1" applyFont="1">
      <alignment shrinkToFit="0" vertical="center" wrapText="1"/>
    </xf>
    <xf borderId="33" fillId="9" fontId="21" numFmtId="0" xfId="0" applyAlignment="1" applyBorder="1" applyFont="1">
      <alignment horizontal="center" readingOrder="0" shrinkToFit="0" vertical="center" wrapText="1"/>
    </xf>
    <xf borderId="34" fillId="9" fontId="25" numFmtId="0" xfId="0" applyAlignment="1" applyBorder="1" applyFont="1">
      <alignment horizontal="center" readingOrder="0" shrinkToFit="0" vertical="center" wrapText="1"/>
    </xf>
    <xf borderId="35" fillId="9" fontId="25" numFmtId="0" xfId="0" applyAlignment="1" applyBorder="1" applyFont="1">
      <alignment horizontal="center" readingOrder="0" shrinkToFit="0" vertical="center" wrapText="1"/>
    </xf>
    <xf borderId="36" fillId="9" fontId="26" numFmtId="0" xfId="0" applyAlignment="1" applyBorder="1" applyFont="1">
      <alignment horizontal="center" readingOrder="0" shrinkToFit="0" vertical="center" wrapText="1"/>
    </xf>
    <xf borderId="37" fillId="9" fontId="26" numFmtId="0" xfId="0" applyAlignment="1" applyBorder="1" applyFont="1">
      <alignment horizontal="center" readingOrder="0" shrinkToFit="0" vertical="center" wrapText="1"/>
    </xf>
    <xf borderId="17" fillId="9" fontId="27" numFmtId="0" xfId="0" applyAlignment="1" applyBorder="1" applyFont="1">
      <alignment shrinkToFit="0" vertical="center" wrapText="1"/>
    </xf>
    <xf borderId="36" fillId="9" fontId="28" numFmtId="0" xfId="0" applyAlignment="1" applyBorder="1" applyFont="1">
      <alignment horizontal="center" readingOrder="0" shrinkToFit="0" vertical="center" wrapText="1"/>
    </xf>
    <xf borderId="36" fillId="9" fontId="26" numFmtId="0" xfId="0" applyAlignment="1" applyBorder="1" applyFont="1">
      <alignment horizontal="center" readingOrder="0" shrinkToFit="0" vertical="center" wrapText="1"/>
    </xf>
    <xf borderId="17" fillId="9" fontId="29" numFmtId="0" xfId="0" applyAlignment="1" applyBorder="1" applyFont="1">
      <alignment shrinkToFit="0" vertical="center" wrapText="0"/>
    </xf>
    <xf borderId="38" fillId="9" fontId="30" numFmtId="0" xfId="0" applyAlignment="1" applyBorder="1" applyFont="1">
      <alignment horizontal="center" readingOrder="0" shrinkToFit="0" vertical="center" wrapText="1"/>
    </xf>
    <xf borderId="17" fillId="9" fontId="29" numFmtId="0" xfId="0" applyAlignment="1" applyBorder="1" applyFont="1">
      <alignment readingOrder="0" shrinkToFit="0" vertical="center" wrapText="0"/>
    </xf>
    <xf borderId="0" fillId="9" fontId="1" numFmtId="0" xfId="0" applyFont="1"/>
    <xf borderId="0" fillId="9" fontId="1" numFmtId="0" xfId="0" applyAlignment="1" applyFont="1">
      <alignment readingOrder="0"/>
    </xf>
    <xf borderId="17" fillId="9" fontId="31" numFmtId="0" xfId="0" applyAlignment="1" applyBorder="1" applyFont="1">
      <alignment readingOrder="0" shrinkToFit="0" vertical="center" wrapText="1"/>
    </xf>
    <xf borderId="17" fillId="9" fontId="23" numFmtId="0" xfId="0" applyAlignment="1" applyBorder="1" applyFont="1">
      <alignment shrinkToFit="0" vertical="center" wrapText="0"/>
    </xf>
    <xf borderId="0" fillId="9" fontId="1" numFmtId="0" xfId="0" applyAlignment="1" applyFont="1">
      <alignment readingOrder="0" shrinkToFit="0" wrapText="1"/>
    </xf>
    <xf borderId="17" fillId="9" fontId="23" numFmtId="0" xfId="0" applyAlignment="1" applyBorder="1" applyFont="1">
      <alignment shrinkToFit="0" vertical="center" wrapText="0"/>
    </xf>
    <xf borderId="17" fillId="9" fontId="23" numFmtId="0" xfId="0" applyAlignment="1" applyBorder="1" applyFont="1">
      <alignment shrinkToFit="0" vertical="center" wrapText="0"/>
    </xf>
    <xf borderId="17" fillId="9" fontId="23" numFmtId="0" xfId="0" applyAlignment="1" applyBorder="1" applyFont="1">
      <alignment shrinkToFit="0" vertical="center" wrapText="0"/>
    </xf>
    <xf borderId="17" fillId="9" fontId="23" numFmtId="0" xfId="0" applyAlignment="1" applyBorder="1" applyFont="1">
      <alignment horizontal="center" readingOrder="0" shrinkToFit="0" vertical="center" wrapText="0"/>
    </xf>
    <xf borderId="17" fillId="9" fontId="16" numFmtId="0" xfId="0" applyAlignment="1" applyBorder="1" applyFont="1">
      <alignment horizontal="center" readingOrder="0" shrinkToFit="0" vertical="center" wrapText="0"/>
    </xf>
    <xf borderId="17" fillId="9" fontId="23" numFmtId="0" xfId="0" applyAlignment="1" applyBorder="1" applyFont="1">
      <alignment readingOrder="0" shrinkToFit="0" vertical="center" wrapText="1"/>
    </xf>
    <xf borderId="17" fillId="0" fontId="32" numFmtId="0" xfId="0" applyAlignment="1" applyBorder="1" applyFont="1">
      <alignment horizontal="center" readingOrder="0" shrinkToFit="0" vertical="center" wrapText="1"/>
    </xf>
    <xf borderId="17" fillId="9" fontId="23" numFmtId="0" xfId="0" applyAlignment="1" applyBorder="1" applyFont="1">
      <alignment readingOrder="0" shrinkToFit="0" vertical="center" wrapText="1"/>
    </xf>
    <xf borderId="17" fillId="9" fontId="23" numFmtId="0" xfId="0" applyAlignment="1" applyBorder="1" applyFont="1">
      <alignment horizontal="center" readingOrder="0" shrinkToFit="0" vertical="center" wrapText="1"/>
    </xf>
    <xf borderId="17" fillId="9" fontId="33" numFmtId="0" xfId="0" applyAlignment="1" applyBorder="1" applyFont="1">
      <alignment horizontal="center" readingOrder="0" shrinkToFit="0" vertical="center" wrapText="0"/>
    </xf>
    <xf borderId="17" fillId="9" fontId="16" numFmtId="0" xfId="0" applyAlignment="1" applyBorder="1" applyFont="1">
      <alignment readingOrder="0" shrinkToFit="0" vertical="center" wrapText="0"/>
    </xf>
    <xf borderId="0" fillId="9" fontId="16" numFmtId="0" xfId="0" applyAlignment="1" applyFont="1">
      <alignment horizontal="left" readingOrder="0" shrinkToFit="0" vertical="center" wrapText="1"/>
    </xf>
    <xf borderId="17" fillId="16" fontId="22" numFmtId="0" xfId="0" applyAlignment="1" applyBorder="1" applyFill="1" applyFont="1">
      <alignment horizontal="center" shrinkToFit="0" vertical="center" wrapText="1"/>
    </xf>
    <xf borderId="17" fillId="16" fontId="23" numFmtId="0" xfId="0" applyAlignment="1" applyBorder="1" applyFont="1">
      <alignment horizontal="center" shrinkToFit="0" vertical="center" wrapText="1"/>
    </xf>
    <xf borderId="17" fillId="16" fontId="23" numFmtId="0" xfId="0" applyAlignment="1" applyBorder="1" applyFont="1">
      <alignment shrinkToFit="0" vertical="center" wrapText="1"/>
    </xf>
    <xf borderId="17" fillId="16" fontId="24" numFmtId="0" xfId="0" applyAlignment="1" applyBorder="1" applyFont="1">
      <alignment shrinkToFit="0" vertical="center" wrapText="1"/>
    </xf>
    <xf borderId="17" fillId="16" fontId="34" numFmtId="0" xfId="0" applyAlignment="1" applyBorder="1" applyFont="1">
      <alignment shrinkToFit="0" vertical="center" wrapText="1"/>
    </xf>
    <xf borderId="17" fillId="16" fontId="29" numFmtId="0" xfId="0" applyAlignment="1" applyBorder="1" applyFont="1">
      <alignment shrinkToFit="0" vertical="center" wrapText="0"/>
    </xf>
    <xf borderId="0" fillId="0" fontId="1" numFmtId="49" xfId="0" applyFont="1" applyNumberFormat="1"/>
    <xf borderId="0" fillId="0" fontId="1" numFmtId="0" xfId="0" applyAlignment="1" applyFont="1">
      <alignment horizontal="center"/>
    </xf>
    <xf borderId="39" fillId="17" fontId="35" numFmtId="0" xfId="0" applyAlignment="1" applyBorder="1" applyFill="1" applyFont="1">
      <alignment horizontal="center" readingOrder="0"/>
    </xf>
    <xf borderId="40" fillId="17" fontId="35" numFmtId="0" xfId="0" applyAlignment="1" applyBorder="1" applyFont="1">
      <alignment horizontal="center" readingOrder="0"/>
    </xf>
    <xf borderId="0" fillId="0" fontId="14" numFmtId="0" xfId="0" applyAlignment="1" applyFont="1">
      <alignment horizontal="center"/>
    </xf>
    <xf borderId="17" fillId="16" fontId="23" numFmtId="0" xfId="0" applyAlignment="1" applyBorder="1" applyFont="1">
      <alignment shrinkToFit="0" vertical="center" wrapText="0"/>
    </xf>
    <xf borderId="0" fillId="18" fontId="1" numFmtId="0" xfId="0" applyFill="1" applyFont="1"/>
    <xf borderId="0" fillId="18" fontId="1" numFmtId="0" xfId="0" applyAlignment="1" applyFont="1">
      <alignment horizontal="center"/>
    </xf>
    <xf borderId="17" fillId="16" fontId="23" numFmtId="0" xfId="0" applyAlignment="1" applyBorder="1" applyFont="1">
      <alignment shrinkToFit="0" vertical="center" wrapText="0"/>
    </xf>
    <xf borderId="0" fillId="18" fontId="14" numFmtId="0" xfId="0" applyAlignment="1" applyFont="1">
      <alignment horizontal="center"/>
    </xf>
    <xf borderId="17" fillId="16" fontId="23" numFmtId="0" xfId="0" applyAlignment="1" applyBorder="1" applyFont="1">
      <alignment shrinkToFit="0" vertical="center" wrapText="0"/>
    </xf>
    <xf borderId="40" fillId="17" fontId="35" numFmtId="49" xfId="0" applyAlignment="1" applyBorder="1" applyFont="1" applyNumberFormat="1">
      <alignment horizontal="center" readingOrder="0"/>
    </xf>
    <xf borderId="0" fillId="19" fontId="14" numFmtId="0" xfId="0" applyAlignment="1" applyFill="1" applyFont="1">
      <alignment horizontal="center"/>
    </xf>
    <xf borderId="17" fillId="16" fontId="23" numFmtId="0" xfId="0" applyAlignment="1" applyBorder="1" applyFont="1">
      <alignment shrinkToFit="0" vertical="center" wrapText="0"/>
    </xf>
    <xf borderId="17" fillId="16" fontId="23" numFmtId="0" xfId="0" applyAlignment="1" applyBorder="1" applyFont="1">
      <alignment horizontal="center" readingOrder="0" shrinkToFit="0" vertical="center" wrapText="0"/>
    </xf>
    <xf borderId="17" fillId="16" fontId="23" numFmtId="0" xfId="0" applyAlignment="1" applyBorder="1" applyFont="1">
      <alignment readingOrder="0" shrinkToFit="0" vertical="center" wrapText="1"/>
    </xf>
    <xf borderId="17" fillId="16" fontId="23" numFmtId="0" xfId="0" applyAlignment="1" applyBorder="1" applyFont="1">
      <alignment readingOrder="0" shrinkToFit="0" vertical="center" wrapText="1"/>
    </xf>
    <xf borderId="41" fillId="17" fontId="35" numFmtId="0" xfId="0" applyAlignment="1" applyBorder="1" applyFont="1">
      <alignment horizontal="center" readingOrder="0"/>
    </xf>
    <xf borderId="42" fillId="20" fontId="1" numFmtId="0" xfId="0" applyAlignment="1" applyBorder="1" applyFill="1" applyFont="1">
      <alignment readingOrder="0"/>
    </xf>
    <xf borderId="43" fillId="20" fontId="1" numFmtId="0" xfId="0" applyAlignment="1" applyBorder="1" applyFont="1">
      <alignment readingOrder="0"/>
    </xf>
    <xf borderId="17" fillId="16" fontId="23" numFmtId="0" xfId="0" applyAlignment="1" applyBorder="1" applyFont="1">
      <alignment horizontal="center" readingOrder="0" shrinkToFit="0" vertical="center" wrapText="1"/>
    </xf>
    <xf borderId="43" fillId="20" fontId="1" numFmtId="0" xfId="0" applyBorder="1" applyFont="1"/>
    <xf borderId="17" fillId="16" fontId="36" numFmtId="0" xfId="0" applyAlignment="1" applyBorder="1" applyFont="1">
      <alignment horizontal="center" readingOrder="0" shrinkToFit="0" vertical="center" wrapText="0"/>
    </xf>
    <xf borderId="17" fillId="16" fontId="16" numFmtId="0" xfId="0" applyAlignment="1" applyBorder="1" applyFont="1">
      <alignment horizontal="center" readingOrder="0" shrinkToFit="0" vertical="center" wrapText="0"/>
    </xf>
    <xf borderId="17" fillId="16" fontId="16" numFmtId="0" xfId="0" applyAlignment="1" applyBorder="1" applyFont="1">
      <alignment readingOrder="0" shrinkToFit="0" vertical="center" wrapText="0"/>
    </xf>
    <xf borderId="0" fillId="16" fontId="16" numFmtId="0" xfId="0" applyAlignment="1" applyFont="1">
      <alignment horizontal="left" readingOrder="0" shrinkToFit="0" vertical="center" wrapText="1"/>
    </xf>
    <xf borderId="44" fillId="20" fontId="1" numFmtId="0" xfId="0" applyBorder="1" applyFont="1"/>
    <xf borderId="42" fillId="9" fontId="1" numFmtId="0" xfId="0" applyAlignment="1" applyBorder="1" applyFont="1">
      <alignment readingOrder="0"/>
    </xf>
    <xf borderId="43" fillId="9" fontId="1" numFmtId="0" xfId="0" applyAlignment="1" applyBorder="1" applyFont="1">
      <alignment readingOrder="0"/>
    </xf>
    <xf borderId="43" fillId="9" fontId="1" numFmtId="0" xfId="0" applyBorder="1" applyFont="1"/>
    <xf borderId="44" fillId="9" fontId="1" numFmtId="0" xfId="0" applyBorder="1" applyFont="1"/>
    <xf borderId="17" fillId="9" fontId="16" numFmtId="0" xfId="0" applyAlignment="1" applyBorder="1" applyFont="1">
      <alignment horizontal="left" readingOrder="0" shrinkToFit="0" vertical="center" wrapText="1"/>
    </xf>
    <xf borderId="17" fillId="16" fontId="16" numFmtId="0" xfId="0" applyAlignment="1" applyBorder="1" applyFont="1">
      <alignment horizontal="left" readingOrder="0" shrinkToFit="0" vertical="center" wrapText="1"/>
    </xf>
    <xf borderId="17" fillId="16" fontId="37" numFmtId="0" xfId="0" applyAlignment="1" applyBorder="1" applyFont="1">
      <alignment shrinkToFit="0" vertical="center" wrapText="1"/>
    </xf>
    <xf borderId="17" fillId="9" fontId="29" numFmtId="0" xfId="0" applyAlignment="1" applyBorder="1" applyFont="1">
      <alignment readingOrder="0" shrinkToFit="0" vertical="center" wrapText="0"/>
    </xf>
    <xf borderId="17" fillId="9" fontId="23" numFmtId="0" xfId="0" applyAlignment="1" applyBorder="1" applyFont="1">
      <alignment horizontal="right" shrinkToFit="0" vertical="center" wrapText="1"/>
    </xf>
    <xf borderId="17" fillId="9" fontId="23" numFmtId="0" xfId="0" applyAlignment="1" applyBorder="1" applyFont="1">
      <alignment horizontal="right" shrinkToFit="0" vertical="center" wrapText="0"/>
    </xf>
    <xf borderId="17" fillId="9" fontId="23" numFmtId="0" xfId="0" applyAlignment="1" applyBorder="1" applyFont="1">
      <alignment horizontal="right" shrinkToFit="0" vertical="center" wrapText="0"/>
    </xf>
    <xf borderId="17" fillId="0" fontId="23" numFmtId="0" xfId="0" applyAlignment="1" applyBorder="1" applyFont="1">
      <alignment readingOrder="0" shrinkToFit="0" vertical="center" wrapText="1"/>
    </xf>
    <xf borderId="17" fillId="9" fontId="23" numFmtId="0" xfId="0" applyAlignment="1" applyBorder="1" applyFont="1">
      <alignment shrinkToFit="0" vertical="center" wrapText="1"/>
    </xf>
    <xf borderId="17" fillId="9" fontId="18" numFmtId="0" xfId="0" applyAlignment="1" applyBorder="1" applyFont="1">
      <alignment horizontal="center" readingOrder="0" shrinkToFit="0" vertical="center" wrapText="0"/>
    </xf>
    <xf borderId="17" fillId="9" fontId="16" numFmtId="0" xfId="0" applyAlignment="1" applyBorder="1" applyFont="1">
      <alignment horizontal="left" readingOrder="0" shrinkToFit="0" vertical="center" wrapText="1"/>
    </xf>
    <xf borderId="0" fillId="9" fontId="16" numFmtId="0" xfId="0" applyAlignment="1" applyFont="1">
      <alignment horizontal="left" readingOrder="0" shrinkToFit="0" vertical="center" wrapText="1"/>
    </xf>
    <xf borderId="17" fillId="16" fontId="29" numFmtId="0" xfId="0" applyAlignment="1" applyBorder="1" applyFont="1">
      <alignment readingOrder="0" shrinkToFit="0" vertical="center" wrapText="0"/>
    </xf>
    <xf borderId="17" fillId="16" fontId="23" numFmtId="0" xfId="0" applyAlignment="1" applyBorder="1" applyFont="1">
      <alignment horizontal="right" shrinkToFit="0" vertical="center" wrapText="1"/>
    </xf>
    <xf borderId="17" fillId="0" fontId="1" numFmtId="0" xfId="0" applyAlignment="1" applyBorder="1" applyFont="1">
      <alignment horizontal="right" readingOrder="0" shrinkToFit="0" vertical="center" wrapText="0"/>
    </xf>
    <xf borderId="17" fillId="0" fontId="1" numFmtId="0" xfId="0" applyAlignment="1" applyBorder="1" applyFont="1">
      <alignment horizontal="right" readingOrder="0" shrinkToFit="0" vertical="center" wrapText="0"/>
    </xf>
    <xf borderId="17" fillId="0" fontId="1" numFmtId="0" xfId="0" applyAlignment="1" applyBorder="1" applyFont="1">
      <alignment readingOrder="0" shrinkToFit="0" vertical="center" wrapText="0"/>
    </xf>
    <xf borderId="17" fillId="0" fontId="1" numFmtId="0" xfId="0" applyAlignment="1" applyBorder="1" applyFont="1">
      <alignment readingOrder="0" shrinkToFit="0" vertical="center" wrapText="0"/>
    </xf>
    <xf borderId="17" fillId="0" fontId="1" numFmtId="0" xfId="0" applyAlignment="1" applyBorder="1" applyFont="1">
      <alignment horizontal="center" readingOrder="0" shrinkToFit="0" vertical="center" wrapText="0"/>
    </xf>
    <xf borderId="17" fillId="0" fontId="14" numFmtId="0" xfId="0" applyAlignment="1" applyBorder="1" applyFont="1">
      <alignment horizontal="center" readingOrder="0" shrinkToFit="0" vertical="center" wrapText="0"/>
    </xf>
    <xf borderId="17" fillId="0" fontId="1" numFmtId="0" xfId="0" applyAlignment="1" applyBorder="1" applyFont="1">
      <alignment readingOrder="0" shrinkToFit="0" vertical="center" wrapText="1"/>
    </xf>
    <xf borderId="17" fillId="0" fontId="1" numFmtId="0" xfId="0" applyAlignment="1" applyBorder="1" applyFont="1">
      <alignment readingOrder="0" shrinkToFit="0" vertical="center" wrapText="1"/>
    </xf>
    <xf borderId="17" fillId="0" fontId="1" numFmtId="0" xfId="0" applyAlignment="1" applyBorder="1" applyFont="1">
      <alignment readingOrder="0" shrinkToFit="0" vertical="center" wrapText="1"/>
    </xf>
    <xf borderId="17" fillId="0" fontId="1" numFmtId="0" xfId="0" applyAlignment="1" applyBorder="1" applyFont="1">
      <alignment horizontal="center" readingOrder="0" shrinkToFit="0" vertical="center" wrapText="1"/>
    </xf>
    <xf borderId="17" fillId="0" fontId="38" numFmtId="0" xfId="0" applyAlignment="1" applyBorder="1" applyFont="1">
      <alignment horizontal="center" readingOrder="0" shrinkToFit="0" vertical="center" wrapText="0"/>
    </xf>
    <xf borderId="17" fillId="0" fontId="14" numFmtId="0" xfId="0" applyAlignment="1" applyBorder="1" applyFont="1">
      <alignment readingOrder="0" shrinkToFit="0" vertical="center" wrapText="0"/>
    </xf>
    <xf borderId="17" fillId="0" fontId="14" numFmtId="0" xfId="0" applyAlignment="1" applyBorder="1" applyFont="1">
      <alignment horizontal="left" readingOrder="0" shrinkToFit="0" vertical="center" wrapText="1"/>
    </xf>
    <xf borderId="17" fillId="0" fontId="14" numFmtId="0" xfId="0" applyAlignment="1" applyBorder="1" applyFont="1">
      <alignment horizontal="left" readingOrder="0" shrinkToFit="0" vertical="center" wrapText="1"/>
    </xf>
    <xf borderId="0" fillId="0" fontId="14" numFmtId="0" xfId="0" applyAlignment="1" applyFont="1">
      <alignment horizontal="left" readingOrder="0" shrinkToFit="0" vertical="center" wrapText="1"/>
    </xf>
    <xf borderId="17" fillId="16" fontId="29" numFmtId="0" xfId="0" applyAlignment="1" applyBorder="1" applyFont="1">
      <alignment readingOrder="0" shrinkToFit="0" vertical="center" wrapText="0"/>
    </xf>
    <xf borderId="17" fillId="16" fontId="23" numFmtId="0" xfId="0" applyAlignment="1" applyBorder="1" applyFont="1">
      <alignment shrinkToFit="0" vertical="center" wrapText="1"/>
    </xf>
    <xf borderId="17" fillId="16" fontId="16" numFmtId="0" xfId="0" applyAlignment="1" applyBorder="1" applyFont="1">
      <alignment horizontal="left" readingOrder="0" shrinkToFit="0" vertical="center" wrapText="1"/>
    </xf>
    <xf borderId="0" fillId="16" fontId="16" numFmtId="0" xfId="0" applyAlignment="1" applyFont="1">
      <alignment horizontal="left" readingOrder="0" shrinkToFit="0" vertical="center" wrapText="1"/>
    </xf>
    <xf borderId="17" fillId="0" fontId="1" numFmtId="0" xfId="0" applyAlignment="1" applyBorder="1" applyFont="1">
      <alignment readingOrder="0" shrinkToFit="0" vertical="center" wrapText="0"/>
    </xf>
    <xf borderId="17" fillId="0" fontId="16" numFmtId="0" xfId="0" applyAlignment="1" applyBorder="1" applyFont="1">
      <alignment horizontal="center" readingOrder="0" shrinkToFit="0" vertical="center" wrapText="0"/>
    </xf>
    <xf borderId="17" fillId="9" fontId="23" numFmtId="0" xfId="0" applyAlignment="1" applyBorder="1" applyFont="1">
      <alignment horizontal="right" shrinkToFit="0" vertical="center" wrapText="1"/>
    </xf>
    <xf borderId="17" fillId="9" fontId="23" numFmtId="0" xfId="0" applyAlignment="1" applyBorder="1" applyFont="1">
      <alignment shrinkToFit="0" vertical="center" wrapText="1"/>
    </xf>
    <xf borderId="17" fillId="9" fontId="39" numFmtId="0" xfId="0" applyAlignment="1" applyBorder="1" applyFont="1">
      <alignment horizontal="center" readingOrder="0" shrinkToFit="0" vertical="center" wrapText="1"/>
    </xf>
    <xf borderId="17" fillId="9" fontId="18" numFmtId="0" xfId="0" applyAlignment="1" applyBorder="1" applyFont="1">
      <alignment horizontal="center" readingOrder="0" shrinkToFit="0" vertical="center" wrapText="1"/>
    </xf>
    <xf borderId="17" fillId="9" fontId="16" numFmtId="0" xfId="0" applyAlignment="1" applyBorder="1" applyFont="1">
      <alignment readingOrder="0" shrinkToFit="0" vertical="center" wrapText="1"/>
    </xf>
    <xf borderId="17" fillId="16" fontId="40" numFmtId="0" xfId="0" applyAlignment="1" applyBorder="1" applyFont="1">
      <alignment shrinkToFit="0" vertical="center" wrapText="1"/>
    </xf>
    <xf borderId="17" fillId="16" fontId="23" numFmtId="0" xfId="0" applyAlignment="1" applyBorder="1" applyFont="1">
      <alignment horizontal="right" shrinkToFit="0" vertical="center" wrapText="1"/>
    </xf>
    <xf borderId="17" fillId="16" fontId="23" numFmtId="0" xfId="0" applyAlignment="1" applyBorder="1" applyFont="1">
      <alignment shrinkToFit="0" vertical="center" wrapText="1"/>
    </xf>
    <xf borderId="43" fillId="21" fontId="1" numFmtId="0" xfId="0" applyAlignment="1" applyBorder="1" applyFill="1" applyFont="1">
      <alignment readingOrder="0"/>
    </xf>
    <xf borderId="17" fillId="16" fontId="41" numFmtId="0" xfId="0" applyAlignment="1" applyBorder="1" applyFont="1">
      <alignment horizontal="center" readingOrder="0" shrinkToFit="0" vertical="center" wrapText="1"/>
    </xf>
    <xf borderId="17" fillId="16" fontId="18" numFmtId="0" xfId="0" applyAlignment="1" applyBorder="1" applyFont="1">
      <alignment horizontal="center" readingOrder="0" shrinkToFit="0" vertical="center" wrapText="1"/>
    </xf>
    <xf borderId="17" fillId="16" fontId="16" numFmtId="0" xfId="0" applyAlignment="1" applyBorder="1" applyFont="1">
      <alignment readingOrder="0" shrinkToFit="0" vertical="center" wrapText="1"/>
    </xf>
    <xf borderId="17" fillId="9" fontId="40" numFmtId="0" xfId="0" applyAlignment="1" applyBorder="1" applyFont="1">
      <alignment shrinkToFit="0" vertical="center" wrapText="1"/>
    </xf>
    <xf borderId="17" fillId="9" fontId="23" numFmtId="0" xfId="0" applyAlignment="1" applyBorder="1" applyFont="1">
      <alignment readingOrder="0" shrinkToFit="0" vertical="center" wrapText="1"/>
    </xf>
    <xf borderId="39" fillId="0" fontId="35" numFmtId="0" xfId="0" applyAlignment="1" applyBorder="1" applyFont="1">
      <alignment horizontal="center" readingOrder="0" vertical="center"/>
    </xf>
    <xf borderId="0" fillId="9" fontId="23" numFmtId="0" xfId="0" applyAlignment="1" applyFont="1">
      <alignment readingOrder="0" shrinkToFit="0" vertical="center" wrapText="1"/>
    </xf>
    <xf borderId="40" fillId="0" fontId="35" numFmtId="0" xfId="0" applyAlignment="1" applyBorder="1" applyFont="1">
      <alignment horizontal="center" readingOrder="0" vertical="center"/>
    </xf>
    <xf borderId="40" fillId="0" fontId="35" numFmtId="0" xfId="0" applyAlignment="1" applyBorder="1" applyFont="1">
      <alignment horizontal="center" readingOrder="0" shrinkToFit="0" vertical="center" wrapText="1"/>
    </xf>
    <xf borderId="40" fillId="0" fontId="35" numFmtId="49" xfId="0" applyAlignment="1" applyBorder="1" applyFont="1" applyNumberFormat="1">
      <alignment horizontal="center" readingOrder="0" vertical="center"/>
    </xf>
    <xf borderId="41" fillId="0" fontId="35" numFmtId="0" xfId="0" applyAlignment="1" applyBorder="1" applyFont="1">
      <alignment horizontal="center" readingOrder="0" vertical="center"/>
    </xf>
    <xf borderId="0" fillId="0" fontId="1" numFmtId="0" xfId="0" applyAlignment="1" applyFont="1">
      <alignment vertical="center"/>
    </xf>
    <xf borderId="42" fillId="22" fontId="1" numFmtId="0" xfId="0" applyAlignment="1" applyBorder="1" applyFill="1" applyFont="1">
      <alignment readingOrder="0" vertical="center"/>
    </xf>
    <xf borderId="43" fillId="22" fontId="1" numFmtId="0" xfId="0" applyAlignment="1" applyBorder="1" applyFont="1">
      <alignment readingOrder="0" vertical="center"/>
    </xf>
    <xf borderId="43" fillId="22" fontId="1" numFmtId="0" xfId="0" applyAlignment="1" applyBorder="1" applyFont="1">
      <alignment readingOrder="0" shrinkToFit="0" vertical="center" wrapText="1"/>
    </xf>
    <xf borderId="43" fillId="22" fontId="1" numFmtId="0" xfId="0" applyAlignment="1" applyBorder="1" applyFont="1">
      <alignment vertical="center"/>
    </xf>
    <xf borderId="44" fillId="22" fontId="1" numFmtId="0" xfId="0" applyAlignment="1" applyBorder="1" applyFont="1">
      <alignment vertical="center"/>
    </xf>
    <xf borderId="42" fillId="0" fontId="1" numFmtId="0" xfId="0" applyAlignment="1" applyBorder="1" applyFont="1">
      <alignment readingOrder="0" vertical="center"/>
    </xf>
    <xf borderId="43" fillId="0" fontId="1" numFmtId="0" xfId="0" applyAlignment="1" applyBorder="1" applyFont="1">
      <alignment readingOrder="0" vertical="center"/>
    </xf>
    <xf borderId="43" fillId="0" fontId="1" numFmtId="0" xfId="0" applyAlignment="1" applyBorder="1" applyFont="1">
      <alignment readingOrder="0" shrinkToFit="0" vertical="center" wrapText="1"/>
    </xf>
    <xf borderId="43" fillId="0" fontId="1" numFmtId="0" xfId="0" applyAlignment="1" applyBorder="1" applyFont="1">
      <alignment vertical="center"/>
    </xf>
    <xf borderId="44" fillId="0" fontId="1" numFmtId="0" xfId="0" applyAlignment="1" applyBorder="1" applyFont="1">
      <alignment vertical="center"/>
    </xf>
    <xf borderId="0" fillId="0" fontId="1" numFmtId="49" xfId="0" applyAlignment="1" applyFont="1" applyNumberFormat="1">
      <alignment readingOrder="0"/>
    </xf>
    <xf borderId="0" fillId="0" fontId="1" numFmtId="0" xfId="0" applyAlignment="1" applyFont="1">
      <alignment readingOrder="0"/>
    </xf>
    <xf borderId="0" fillId="0" fontId="1" numFmtId="49" xfId="0" applyAlignment="1" applyFont="1" applyNumberFormat="1">
      <alignment horizontal="left" readingOrder="0" shrinkToFit="0" vertical="center" wrapText="0"/>
    </xf>
    <xf borderId="17" fillId="5" fontId="42" numFmtId="0" xfId="0" applyAlignment="1" applyBorder="1" applyFont="1">
      <alignment horizontal="left" readingOrder="0" shrinkToFit="0" vertical="center" wrapText="0"/>
    </xf>
    <xf borderId="0" fillId="5" fontId="14" numFmtId="0" xfId="0" applyAlignment="1" applyFont="1">
      <alignment horizontal="center" readingOrder="0" shrinkToFit="0" vertical="center" wrapText="0"/>
    </xf>
    <xf borderId="0" fillId="0" fontId="1" numFmtId="0" xfId="0" applyAlignment="1" applyFont="1">
      <alignment shrinkToFit="0" vertical="center" wrapText="0"/>
    </xf>
    <xf borderId="17" fillId="0" fontId="43" numFmtId="0" xfId="0" applyAlignment="1" applyBorder="1" applyFont="1">
      <alignment horizontal="center" shrinkToFit="0" vertical="center" wrapText="0"/>
    </xf>
    <xf borderId="0" fillId="5" fontId="14" numFmtId="0" xfId="0" applyAlignment="1" applyFont="1">
      <alignment horizontal="center" shrinkToFit="0" vertical="center" wrapText="0"/>
    </xf>
    <xf borderId="0" fillId="0" fontId="1" numFmtId="0" xfId="0" applyAlignment="1" applyFont="1">
      <alignment readingOrder="0" shrinkToFit="0" vertical="center" wrapText="0"/>
    </xf>
    <xf borderId="17" fillId="16" fontId="44" numFmtId="0" xfId="0" applyAlignment="1" applyBorder="1" applyFont="1">
      <alignment readingOrder="0" shrinkToFit="0" vertical="center" wrapText="1"/>
    </xf>
    <xf borderId="17" fillId="19" fontId="45" numFmtId="0" xfId="0" applyAlignment="1" applyBorder="1" applyFont="1">
      <alignment horizontal="center" shrinkToFit="0" vertical="center" wrapText="0"/>
    </xf>
    <xf borderId="0" fillId="0" fontId="1" numFmtId="0" xfId="0" applyAlignment="1" applyFont="1">
      <alignment shrinkToFit="0" vertical="center" wrapText="1"/>
    </xf>
    <xf borderId="42" fillId="19" fontId="1" numFmtId="0" xfId="0" applyAlignment="1" applyBorder="1" applyFont="1">
      <alignment readingOrder="0"/>
    </xf>
    <xf borderId="17" fillId="16" fontId="46" numFmtId="0" xfId="0" applyAlignment="1" applyBorder="1" applyFont="1">
      <alignment readingOrder="0" shrinkToFit="0" vertical="center" wrapText="1"/>
    </xf>
    <xf borderId="17" fillId="0" fontId="1" numFmtId="0" xfId="0" applyAlignment="1" applyBorder="1" applyFont="1">
      <alignment readingOrder="0" shrinkToFit="0" vertical="center" wrapText="1"/>
    </xf>
    <xf borderId="44" fillId="9" fontId="1" numFmtId="0" xfId="0" applyAlignment="1" applyBorder="1" applyFont="1">
      <alignment readingOrder="0"/>
    </xf>
    <xf borderId="17" fillId="9" fontId="47" numFmtId="0" xfId="0" applyAlignment="1" applyBorder="1" applyFont="1">
      <alignment readingOrder="0" shrinkToFit="0" vertical="center" wrapText="1"/>
    </xf>
    <xf borderId="17" fillId="16" fontId="23" numFmtId="0" xfId="0" applyAlignment="1" applyBorder="1" applyFont="1">
      <alignment horizontal="right" shrinkToFit="0" vertical="center" wrapText="0"/>
    </xf>
    <xf borderId="17" fillId="16" fontId="23" numFmtId="0" xfId="0" applyAlignment="1" applyBorder="1" applyFont="1">
      <alignment horizontal="right" shrinkToFit="0" vertical="center" wrapText="0"/>
    </xf>
    <xf borderId="17" fillId="9" fontId="48" numFmtId="0" xfId="0" applyAlignment="1" applyBorder="1" applyFont="1">
      <alignment horizontal="center" readingOrder="0" shrinkToFit="0" vertical="center" wrapText="1"/>
    </xf>
    <xf borderId="17" fillId="22" fontId="23" numFmtId="0" xfId="0" applyAlignment="1" applyBorder="1" applyFont="1">
      <alignment readingOrder="0" shrinkToFit="0" vertical="center" wrapText="1"/>
    </xf>
    <xf borderId="17" fillId="16" fontId="18" numFmtId="0" xfId="0" applyAlignment="1" applyBorder="1" applyFont="1">
      <alignment horizontal="center" readingOrder="0" shrinkToFit="0" vertical="center" wrapText="0"/>
    </xf>
    <xf borderId="44" fillId="20" fontId="1" numFmtId="0" xfId="0" applyAlignment="1" applyBorder="1" applyFont="1">
      <alignment readingOrder="0"/>
    </xf>
    <xf borderId="17" fillId="9" fontId="49" numFmtId="0" xfId="0" applyAlignment="1" applyBorder="1" applyFont="1">
      <alignment readingOrder="0" shrinkToFit="0" vertical="center" wrapText="1"/>
    </xf>
    <xf borderId="0" fillId="23" fontId="50" numFmtId="0" xfId="0" applyAlignment="1" applyFill="1" applyFont="1">
      <alignment horizontal="center" readingOrder="0" vertical="center"/>
    </xf>
    <xf borderId="0" fillId="2" fontId="51" numFmtId="0" xfId="0" applyAlignment="1" applyFont="1">
      <alignment horizontal="center" readingOrder="0" vertical="center"/>
    </xf>
    <xf borderId="0" fillId="2" fontId="52" numFmtId="0" xfId="0" applyAlignment="1" applyFont="1">
      <alignment horizontal="center" readingOrder="0" vertical="center"/>
    </xf>
    <xf borderId="0" fillId="0" fontId="52" numFmtId="0" xfId="0" applyAlignment="1" applyFont="1">
      <alignment horizontal="center" readingOrder="0" vertical="center"/>
    </xf>
    <xf borderId="0" fillId="24" fontId="50" numFmtId="0" xfId="0" applyAlignment="1" applyFill="1" applyFont="1">
      <alignment horizontal="center" readingOrder="0" vertical="center"/>
    </xf>
    <xf borderId="0" fillId="25" fontId="50" numFmtId="0" xfId="0" applyAlignment="1" applyFill="1" applyFont="1">
      <alignment horizontal="center" readingOrder="0" vertical="center"/>
    </xf>
    <xf borderId="45" fillId="26" fontId="1" numFmtId="0" xfId="0" applyAlignment="1" applyBorder="1" applyFill="1" applyFont="1">
      <alignment horizontal="center" readingOrder="0" vertical="center"/>
    </xf>
    <xf borderId="46" fillId="0" fontId="1" numFmtId="0" xfId="0" applyAlignment="1" applyBorder="1" applyFont="1">
      <alignment horizontal="center" readingOrder="0" vertical="center"/>
    </xf>
    <xf borderId="47" fillId="0" fontId="1" numFmtId="0" xfId="0" applyAlignment="1" applyBorder="1" applyFont="1">
      <alignment readingOrder="0" shrinkToFit="0" vertical="center" wrapText="1"/>
    </xf>
    <xf borderId="47" fillId="0" fontId="1" numFmtId="10" xfId="0" applyAlignment="1" applyBorder="1" applyFont="1" applyNumberFormat="1">
      <alignment horizontal="center" vertical="center"/>
    </xf>
    <xf borderId="48" fillId="11" fontId="1" numFmtId="10" xfId="0" applyAlignment="1" applyBorder="1" applyFont="1" applyNumberFormat="1">
      <alignment horizontal="center" readingOrder="0" vertical="center"/>
    </xf>
    <xf borderId="49" fillId="27" fontId="1" numFmtId="0" xfId="0" applyAlignment="1" applyBorder="1" applyFill="1" applyFont="1">
      <alignment horizontal="center" readingOrder="0"/>
    </xf>
    <xf borderId="49" fillId="28" fontId="1" numFmtId="0" xfId="0" applyAlignment="1" applyBorder="1" applyFill="1" applyFont="1">
      <alignment horizontal="center" readingOrder="0" vertical="center"/>
    </xf>
    <xf borderId="49" fillId="0" fontId="1" numFmtId="0" xfId="0" applyAlignment="1" applyBorder="1" applyFont="1">
      <alignment readingOrder="0" vertical="center"/>
    </xf>
    <xf borderId="49" fillId="0" fontId="1" numFmtId="10" xfId="0" applyAlignment="1" applyBorder="1" applyFont="1" applyNumberFormat="1">
      <alignment horizontal="center" readingOrder="0" vertical="center"/>
    </xf>
    <xf borderId="47" fillId="0" fontId="1" numFmtId="0" xfId="0" applyAlignment="1" applyBorder="1" applyFont="1">
      <alignment horizontal="center" readingOrder="0" shrinkToFit="0" vertical="center" wrapText="1"/>
    </xf>
    <xf borderId="47" fillId="0" fontId="1" numFmtId="0" xfId="0" applyAlignment="1" applyBorder="1" applyFont="1">
      <alignment readingOrder="0" vertical="center"/>
    </xf>
    <xf borderId="50" fillId="0" fontId="1" numFmtId="0" xfId="0" applyAlignment="1" applyBorder="1" applyFont="1">
      <alignment horizontal="center" readingOrder="0"/>
    </xf>
    <xf borderId="51" fillId="0" fontId="7" numFmtId="0" xfId="0" applyBorder="1" applyFont="1"/>
    <xf borderId="52" fillId="0" fontId="7" numFmtId="0" xfId="0" applyBorder="1" applyFont="1"/>
    <xf borderId="48" fillId="0" fontId="7" numFmtId="0" xfId="0" applyBorder="1" applyFont="1"/>
    <xf borderId="53" fillId="0" fontId="1" numFmtId="0" xfId="0" applyAlignment="1" applyBorder="1" applyFont="1">
      <alignment horizontal="center" readingOrder="0" vertical="center"/>
    </xf>
    <xf borderId="54" fillId="28" fontId="1" numFmtId="0" xfId="0" applyAlignment="1" applyBorder="1" applyFont="1">
      <alignment horizontal="center" readingOrder="0" vertical="center"/>
    </xf>
    <xf borderId="54" fillId="0" fontId="1" numFmtId="0" xfId="0" applyAlignment="1" applyBorder="1" applyFont="1">
      <alignment readingOrder="0" vertical="center"/>
    </xf>
    <xf borderId="54" fillId="0" fontId="1" numFmtId="10" xfId="0" applyAlignment="1" applyBorder="1" applyFont="1" applyNumberFormat="1">
      <alignment horizontal="center" readingOrder="0" vertical="center"/>
    </xf>
    <xf borderId="55" fillId="0" fontId="1" numFmtId="0" xfId="0" applyAlignment="1" applyBorder="1" applyFont="1">
      <alignment horizontal="center" readingOrder="0" vertical="center"/>
    </xf>
    <xf borderId="56" fillId="0" fontId="7" numFmtId="0" xfId="0" applyBorder="1" applyFont="1"/>
    <xf borderId="55" fillId="0" fontId="7" numFmtId="0" xfId="0" applyBorder="1" applyFont="1"/>
    <xf borderId="57" fillId="0" fontId="1" numFmtId="10" xfId="0" applyAlignment="1" applyBorder="1" applyFont="1" applyNumberFormat="1">
      <alignment horizontal="center" readingOrder="0" vertical="center"/>
    </xf>
    <xf borderId="0" fillId="0" fontId="1" numFmtId="0" xfId="0" applyAlignment="1" applyFont="1">
      <alignment readingOrder="0" vertical="center"/>
    </xf>
    <xf borderId="54" fillId="28" fontId="1" numFmtId="0" xfId="0" applyAlignment="1" applyBorder="1" applyFont="1">
      <alignment readingOrder="0" vertical="center"/>
    </xf>
    <xf borderId="53" fillId="28" fontId="1" numFmtId="0" xfId="0" applyAlignment="1" applyBorder="1" applyFont="1">
      <alignment horizontal="center" readingOrder="0" shrinkToFit="0" vertical="center" wrapText="1"/>
    </xf>
    <xf borderId="58" fillId="0" fontId="7" numFmtId="0" xfId="0" applyBorder="1" applyFont="1"/>
    <xf borderId="59" fillId="0" fontId="7" numFmtId="0" xfId="0" applyBorder="1" applyFont="1"/>
    <xf borderId="60" fillId="28" fontId="1" numFmtId="0" xfId="0" applyAlignment="1" applyBorder="1" applyFont="1">
      <alignment horizontal="center" readingOrder="0" vertical="center"/>
    </xf>
    <xf borderId="60" fillId="28" fontId="1" numFmtId="0" xfId="0" applyAlignment="1" applyBorder="1" applyFont="1">
      <alignment readingOrder="0" vertical="center"/>
    </xf>
    <xf borderId="44" fillId="0" fontId="1" numFmtId="0" xfId="0" applyAlignment="1" applyBorder="1" applyFont="1">
      <alignment readingOrder="0" vertical="center"/>
    </xf>
    <xf borderId="61" fillId="0" fontId="1" numFmtId="10" xfId="0" applyAlignment="1" applyBorder="1" applyFont="1" applyNumberFormat="1">
      <alignment horizontal="center" readingOrder="0" vertical="center"/>
    </xf>
    <xf borderId="49" fillId="0" fontId="1" numFmtId="10" xfId="0" applyAlignment="1" applyBorder="1" applyFont="1" applyNumberFormat="1">
      <alignment horizontal="center" vertical="center"/>
    </xf>
    <xf borderId="47" fillId="11" fontId="1" numFmtId="10" xfId="0" applyAlignment="1" applyBorder="1" applyFont="1" applyNumberFormat="1">
      <alignment horizontal="center" readingOrder="0" vertical="center"/>
    </xf>
    <xf borderId="49" fillId="0" fontId="1" numFmtId="0" xfId="0" applyAlignment="1" applyBorder="1" applyFont="1">
      <alignment vertical="center"/>
    </xf>
    <xf borderId="47" fillId="0" fontId="1" numFmtId="10" xfId="0" applyAlignment="1" applyBorder="1" applyFont="1" applyNumberFormat="1">
      <alignment horizontal="center" readingOrder="0" vertical="center"/>
    </xf>
    <xf borderId="50" fillId="0" fontId="1" numFmtId="0" xfId="0" applyAlignment="1" applyBorder="1" applyFont="1">
      <alignment horizontal="center" readingOrder="0" vertical="center"/>
    </xf>
    <xf borderId="56" fillId="0" fontId="1" numFmtId="10" xfId="0" applyAlignment="1" applyBorder="1" applyFont="1" applyNumberFormat="1">
      <alignment horizontal="center" vertical="center"/>
    </xf>
    <xf borderId="56" fillId="0" fontId="1" numFmtId="0" xfId="0" applyAlignment="1" applyBorder="1" applyFont="1">
      <alignment vertical="center"/>
    </xf>
    <xf borderId="56" fillId="0" fontId="1" numFmtId="0" xfId="0" applyAlignment="1" applyBorder="1" applyFont="1">
      <alignment readingOrder="0" vertical="center"/>
    </xf>
    <xf borderId="57" fillId="0" fontId="7" numFmtId="0" xfId="0" applyBorder="1" applyFont="1"/>
    <xf borderId="57" fillId="0" fontId="1" numFmtId="9" xfId="0" applyAlignment="1" applyBorder="1" applyFont="1" applyNumberFormat="1">
      <alignment horizontal="center" readingOrder="0" vertical="center"/>
    </xf>
    <xf borderId="59" fillId="0" fontId="1" numFmtId="10" xfId="0" applyAlignment="1" applyBorder="1" applyFont="1" applyNumberFormat="1">
      <alignment horizontal="center" vertical="center"/>
    </xf>
    <xf borderId="59" fillId="0" fontId="1" numFmtId="0" xfId="0" applyAlignment="1" applyBorder="1" applyFont="1">
      <alignment vertical="center"/>
    </xf>
    <xf borderId="59" fillId="0" fontId="1" numFmtId="0" xfId="0" applyAlignment="1" applyBorder="1" applyFont="1">
      <alignment readingOrder="0" vertical="center"/>
    </xf>
    <xf borderId="61" fillId="0" fontId="1" numFmtId="0" xfId="0" applyAlignment="1" applyBorder="1" applyFont="1">
      <alignment horizontal="center" vertical="center"/>
    </xf>
    <xf borderId="62" fillId="0" fontId="1" numFmtId="0" xfId="0" applyAlignment="1" applyBorder="1" applyFont="1">
      <alignment horizontal="center" readingOrder="0" vertical="center"/>
    </xf>
    <xf borderId="63" fillId="0" fontId="1" numFmtId="0" xfId="0" applyAlignment="1" applyBorder="1" applyFont="1">
      <alignment readingOrder="0" shrinkToFit="0" vertical="center" wrapText="1"/>
    </xf>
    <xf borderId="63" fillId="0" fontId="1" numFmtId="10" xfId="0" applyAlignment="1" applyBorder="1" applyFont="1" applyNumberFormat="1">
      <alignment horizontal="center" vertical="center"/>
    </xf>
    <xf borderId="64" fillId="11" fontId="1" numFmtId="10" xfId="0" applyAlignment="1" applyBorder="1" applyFont="1" applyNumberFormat="1">
      <alignment horizontal="center" readingOrder="0" vertical="center"/>
    </xf>
    <xf borderId="65" fillId="0" fontId="1" numFmtId="0" xfId="0" applyAlignment="1" applyBorder="1" applyFont="1">
      <alignment vertical="center"/>
    </xf>
    <xf borderId="66" fillId="0" fontId="1" numFmtId="0" xfId="0" applyAlignment="1" applyBorder="1" applyFont="1">
      <alignment vertical="center"/>
    </xf>
    <xf borderId="0" fillId="0" fontId="1" numFmtId="165" xfId="0" applyAlignment="1" applyFont="1" applyNumberFormat="1">
      <alignment readingOrder="0" vertical="center"/>
    </xf>
    <xf borderId="0" fillId="0" fontId="1" numFmtId="9" xfId="0" applyAlignment="1" applyFont="1" applyNumberFormat="1">
      <alignment readingOrder="0" vertical="center"/>
    </xf>
    <xf borderId="67" fillId="0" fontId="7" numFmtId="0" xfId="0" applyBorder="1" applyFont="1"/>
    <xf borderId="67" fillId="29" fontId="14" numFmtId="0" xfId="0" applyAlignment="1" applyBorder="1" applyFill="1" applyFont="1">
      <alignment horizontal="center" readingOrder="0" vertical="center"/>
    </xf>
    <xf borderId="68" fillId="0" fontId="7" numFmtId="0" xfId="0" applyBorder="1" applyFont="1"/>
    <xf borderId="67" fillId="29" fontId="14" numFmtId="10" xfId="0" applyAlignment="1" applyBorder="1" applyFont="1" applyNumberFormat="1">
      <alignment horizontal="center" readingOrder="0" vertical="center"/>
    </xf>
    <xf borderId="0" fillId="0" fontId="1" numFmtId="0" xfId="0" applyAlignment="1" applyFont="1">
      <alignment horizontal="center" vertical="center"/>
    </xf>
    <xf borderId="17" fillId="22" fontId="1" numFmtId="0" xfId="0" applyAlignment="1" applyBorder="1" applyFont="1">
      <alignment readingOrder="0" shrinkToFit="0" vertical="center" wrapText="1"/>
    </xf>
    <xf borderId="43" fillId="6" fontId="1" numFmtId="0" xfId="0" applyAlignment="1" applyBorder="1" applyFont="1">
      <alignment readingOrder="0" vertical="center"/>
    </xf>
    <xf borderId="17" fillId="0" fontId="53" numFmtId="0" xfId="0" applyAlignment="1" applyBorder="1" applyFont="1">
      <alignment readingOrder="0" shrinkToFit="0" vertical="center" wrapText="1"/>
    </xf>
    <xf borderId="17" fillId="9" fontId="16" numFmtId="0" xfId="0" applyAlignment="1" applyBorder="1" applyFont="1">
      <alignment horizontal="left" shrinkToFit="0" vertical="center" wrapText="1"/>
    </xf>
    <xf borderId="0" fillId="9" fontId="16" numFmtId="0" xfId="0" applyAlignment="1" applyFont="1">
      <alignment horizontal="left" shrinkToFit="0" vertical="center" wrapText="1"/>
    </xf>
    <xf borderId="17" fillId="16" fontId="49" numFmtId="0" xfId="0" applyAlignment="1" applyBorder="1" applyFont="1">
      <alignment readingOrder="0" shrinkToFit="0" vertical="center" wrapText="1"/>
    </xf>
    <xf borderId="17" fillId="16" fontId="54" numFmtId="0" xfId="0" applyAlignment="1" applyBorder="1" applyFont="1">
      <alignment shrinkToFit="0" vertical="center" wrapText="1"/>
    </xf>
    <xf borderId="17" fillId="16" fontId="23" numFmtId="0" xfId="0" applyAlignment="1" applyBorder="1" applyFont="1">
      <alignment readingOrder="0" shrinkToFit="0" vertical="center" wrapText="0"/>
    </xf>
    <xf borderId="17" fillId="16" fontId="55" numFmtId="0" xfId="0" applyAlignment="1" applyBorder="1" applyFont="1">
      <alignment readingOrder="0" shrinkToFit="0" vertical="center" wrapText="0"/>
    </xf>
    <xf borderId="17" fillId="9" fontId="37" numFmtId="0" xfId="0" applyAlignment="1" applyBorder="1" applyFont="1">
      <alignment shrinkToFit="0" vertical="center" wrapText="1"/>
    </xf>
    <xf borderId="17" fillId="0" fontId="1" numFmtId="0" xfId="0" applyAlignment="1" applyBorder="1" applyFont="1">
      <alignment readingOrder="0" shrinkToFit="0" vertical="center" wrapText="0"/>
    </xf>
    <xf borderId="17" fillId="0" fontId="56" numFmtId="0" xfId="0" applyAlignment="1" applyBorder="1" applyFont="1">
      <alignment readingOrder="0" shrinkToFit="0" vertical="center" wrapText="0"/>
    </xf>
    <xf borderId="17" fillId="19" fontId="16" numFmtId="0" xfId="0" applyAlignment="1" applyBorder="1" applyFont="1">
      <alignment horizontal="left" readingOrder="0" shrinkToFit="0" vertical="center" wrapText="1"/>
    </xf>
    <xf borderId="17" fillId="19" fontId="16" numFmtId="0" xfId="0" applyAlignment="1" applyBorder="1" applyFont="1">
      <alignment horizontal="left" readingOrder="0" shrinkToFit="0" vertical="center" wrapText="1"/>
    </xf>
    <xf borderId="0" fillId="19" fontId="16" numFmtId="0" xfId="0" applyAlignment="1" applyFont="1">
      <alignment horizontal="left" readingOrder="0" shrinkToFit="0" vertical="center" wrapText="1"/>
    </xf>
    <xf borderId="17" fillId="16" fontId="29" numFmtId="0" xfId="0" applyAlignment="1" applyBorder="1" applyFont="1">
      <alignment readingOrder="0" shrinkToFit="0" vertical="center" wrapText="1"/>
    </xf>
    <xf borderId="0" fillId="19" fontId="57" numFmtId="0" xfId="0" applyAlignment="1" applyFont="1">
      <alignment readingOrder="0" shrinkToFit="0" vertical="center" wrapText="1"/>
    </xf>
    <xf borderId="0" fillId="19" fontId="58" numFmtId="0" xfId="0" applyAlignment="1" applyFont="1">
      <alignment readingOrder="0" shrinkToFit="0" vertical="center" wrapText="1"/>
    </xf>
    <xf borderId="0" fillId="0" fontId="1" numFmtId="0" xfId="0" applyAlignment="1" applyFont="1">
      <alignment readingOrder="0" shrinkToFit="0" vertical="center" wrapText="1"/>
    </xf>
    <xf borderId="0" fillId="0" fontId="29" numFmtId="0" xfId="0" applyAlignment="1" applyFont="1">
      <alignment horizontal="center" readingOrder="0" shrinkToFit="0" vertical="center" wrapText="1"/>
    </xf>
    <xf borderId="0" fillId="9" fontId="59" numFmtId="0" xfId="0" applyAlignment="1" applyFont="1">
      <alignment horizontal="left" readingOrder="0" shrinkToFit="0" vertical="center" wrapText="1"/>
    </xf>
    <xf borderId="17" fillId="16" fontId="23" numFmtId="0" xfId="0" applyAlignment="1" applyBorder="1" applyFont="1">
      <alignment readingOrder="0" shrinkToFit="0" vertical="center" wrapText="0"/>
    </xf>
    <xf borderId="17" fillId="9" fontId="23" numFmtId="0" xfId="0" applyAlignment="1" applyBorder="1" applyFont="1">
      <alignment readingOrder="0" shrinkToFit="0" vertical="center" wrapText="0"/>
    </xf>
    <xf borderId="17" fillId="19" fontId="16" numFmtId="0" xfId="0" applyAlignment="1" applyBorder="1" applyFont="1">
      <alignment horizontal="left" readingOrder="0" shrinkToFit="0" vertical="center" wrapText="1"/>
    </xf>
    <xf borderId="17" fillId="9" fontId="60" numFmtId="0" xfId="0" applyAlignment="1" applyBorder="1" applyFont="1">
      <alignment horizontal="center" readingOrder="0" shrinkToFit="0" vertical="center" wrapText="0"/>
    </xf>
    <xf borderId="17" fillId="9" fontId="29" numFmtId="0" xfId="0" applyAlignment="1" applyBorder="1" applyFont="1">
      <alignment horizontal="center" readingOrder="0" shrinkToFit="0" vertical="center" wrapText="0"/>
    </xf>
    <xf borderId="0" fillId="0" fontId="61" numFmtId="0" xfId="0" applyAlignment="1" applyFont="1">
      <alignment horizontal="left" readingOrder="0" shrinkToFit="0" vertical="center" wrapText="1"/>
    </xf>
    <xf borderId="17" fillId="9" fontId="62" numFmtId="0" xfId="0" applyAlignment="1" applyBorder="1" applyFont="1">
      <alignment readingOrder="0" shrinkToFit="0" vertical="center" wrapText="0"/>
    </xf>
    <xf borderId="17" fillId="9" fontId="29" numFmtId="0" xfId="0" applyAlignment="1" applyBorder="1" applyFont="1">
      <alignment readingOrder="0" shrinkToFit="0" vertical="center" wrapText="1"/>
    </xf>
    <xf borderId="17" fillId="9" fontId="29" numFmtId="0" xfId="0" applyAlignment="1" applyBorder="1" applyFont="1">
      <alignment readingOrder="0" shrinkToFit="0" vertical="center" wrapText="0"/>
    </xf>
    <xf borderId="17" fillId="16" fontId="60" numFmtId="0" xfId="0" applyAlignment="1" applyBorder="1" applyFont="1">
      <alignment horizontal="center" readingOrder="0" shrinkToFit="0" vertical="center" wrapText="0"/>
    </xf>
    <xf borderId="17" fillId="16" fontId="29" numFmtId="0" xfId="0" applyAlignment="1" applyBorder="1" applyFont="1">
      <alignment horizontal="center" readingOrder="0" shrinkToFit="0" vertical="center" wrapText="0"/>
    </xf>
    <xf borderId="17" fillId="9" fontId="63" numFmtId="0" xfId="0" applyAlignment="1" applyBorder="1" applyFont="1">
      <alignment horizontal="center" readingOrder="0" shrinkToFit="0" vertical="center" wrapText="0"/>
    </xf>
    <xf borderId="17" fillId="9" fontId="63" numFmtId="0" xfId="0" applyAlignment="1" applyBorder="1" applyFont="1">
      <alignment readingOrder="0" shrinkToFit="0" vertical="center" wrapText="0"/>
    </xf>
    <xf borderId="17" fillId="9" fontId="63" numFmtId="0" xfId="0" applyAlignment="1" applyBorder="1" applyFont="1">
      <alignment readingOrder="0" shrinkToFit="0" vertical="center" wrapText="0"/>
    </xf>
    <xf borderId="17" fillId="9" fontId="63" numFmtId="0" xfId="0" applyAlignment="1" applyBorder="1" applyFont="1">
      <alignment readingOrder="0" shrinkToFit="0" vertical="center" wrapText="1"/>
    </xf>
    <xf borderId="17" fillId="16" fontId="63" numFmtId="0" xfId="0" applyAlignment="1" applyBorder="1" applyFont="1">
      <alignment readingOrder="0" shrinkToFit="0" vertical="center" wrapText="0"/>
    </xf>
    <xf borderId="17" fillId="0" fontId="14" numFmtId="0" xfId="0" applyAlignment="1" applyBorder="1" applyFont="1">
      <alignment horizontal="right" readingOrder="0" shrinkToFit="0" vertical="center" wrapText="0"/>
    </xf>
    <xf borderId="17" fillId="0" fontId="64" numFmtId="0" xfId="0" applyAlignment="1" applyBorder="1" applyFont="1">
      <alignment horizontal="right" readingOrder="0" shrinkToFit="0" vertical="center" wrapText="0"/>
    </xf>
    <xf borderId="17" fillId="0" fontId="1" numFmtId="0" xfId="0" applyAlignment="1" applyBorder="1" applyFont="1">
      <alignment readingOrder="0" shrinkToFit="0" vertical="center" wrapText="1"/>
    </xf>
    <xf borderId="17" fillId="9" fontId="40" numFmtId="0" xfId="0" applyAlignment="1" applyBorder="1" applyFont="1">
      <alignment readingOrder="0" shrinkToFit="0" vertical="center" wrapText="1"/>
    </xf>
    <xf borderId="17" fillId="16" fontId="65" numFmtId="0" xfId="0" applyAlignment="1" applyBorder="1" applyFont="1">
      <alignment readingOrder="0" shrinkToFit="0" vertical="center" wrapText="1"/>
    </xf>
    <xf borderId="17" fillId="16" fontId="66" numFmtId="0" xfId="0" applyAlignment="1" applyBorder="1" applyFont="1">
      <alignment readingOrder="0" shrinkToFit="0" vertical="center" wrapText="1"/>
    </xf>
    <xf borderId="17" fillId="9" fontId="22" numFmtId="0" xfId="0" applyAlignment="1" applyBorder="1" applyFont="1">
      <alignment horizontal="center" readingOrder="0" shrinkToFit="0" vertical="center" wrapText="1"/>
    </xf>
    <xf borderId="17" fillId="9" fontId="23" numFmtId="0" xfId="0" applyAlignment="1" applyBorder="1" applyFont="1">
      <alignment horizontal="right" readingOrder="0" shrinkToFit="0" vertical="center" wrapText="1"/>
    </xf>
    <xf borderId="17" fillId="9" fontId="63" numFmtId="0" xfId="0" applyAlignment="1" applyBorder="1" applyFont="1">
      <alignment readingOrder="0" shrinkToFit="0" vertical="center" wrapText="0"/>
    </xf>
  </cellXfs>
  <cellStyles count="1">
    <cellStyle xfId="0" name="Normal" builtinId="0"/>
  </cellStyles>
  <dxfs count="9">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356854"/>
          <bgColor rgb="FF356854"/>
        </patternFill>
      </fill>
      <border/>
    </dxf>
    <dxf>
      <font/>
      <fill>
        <patternFill patternType="solid">
          <fgColor rgb="FFCDD9D4"/>
          <bgColor rgb="FFCDD9D4"/>
        </patternFill>
      </fill>
      <border/>
    </dxf>
  </dxfs>
  <tableStyles count="5">
    <tableStyle count="4" pivot="0" name="Concentrado-style">
      <tableStyleElement dxfId="1" type="headerRow"/>
      <tableStyleElement dxfId="2" type="firstRowStripe"/>
      <tableStyleElement dxfId="3" type="secondRowStripe"/>
      <tableStyleElement dxfId="4" size="0" type="wholeTable"/>
    </tableStyle>
    <tableStyle count="3" pivot="0" name="Datos11-SPEI-style">
      <tableStyleElement dxfId="5" type="headerRow"/>
      <tableStyleElement dxfId="6" type="firstRowStripe"/>
      <tableStyleElement dxfId="2" type="secondRowStripe"/>
    </tableStyle>
    <tableStyle count="5" pivot="0" name="Hoja 8-style">
      <tableStyleElement dxfId="7" type="headerRow"/>
      <tableStyleElement dxfId="2" type="firstRowStripe"/>
      <tableStyleElement dxfId="3" type="secondRowStripe"/>
      <tableStyleElement dxfId="8" type="totalRow"/>
      <tableStyleElement dxfId="4" size="0" type="wholeTable"/>
    </tableStyle>
    <tableStyle count="3" pivot="0" name="Datos5-SPEI-style">
      <tableStyleElement dxfId="5" type="headerRow"/>
      <tableStyleElement dxfId="6" type="firstRowStripe"/>
      <tableStyleElement dxfId="2" type="secondRowStripe"/>
    </tableStyle>
    <tableStyle count="3" pivot="0" name="Datos4-Aclaraciones-style">
      <tableStyleElement dxfId="5" type="headerRow"/>
      <tableStyleElement dxfId="6" type="firstRowStripe"/>
      <tableStyleElement dxfId="2" type="secondRowStripe"/>
    </tableStyle>
  </tableStyles>
</styleSheet>
</file>

<file path=xl/_rels/workbook.xml.rels><?xml version="1.0" encoding="UTF-8" standalone="yes"?>
<Relationships xmlns="http://schemas.openxmlformats.org/package/2006/relationships"><Relationship Id="rId13" Type="http://schemas.openxmlformats.org/officeDocument/2006/relationships/worksheet" Target="worksheets/sheet9.xml"/><Relationship Id="rId18" Type="http://schemas.openxmlformats.org/officeDocument/2006/relationships/worksheet" Target="worksheets/sheet14.xml"/><Relationship Id="rId8" Type="http://schemas.openxmlformats.org/officeDocument/2006/relationships/worksheet" Target="worksheets/sheet4.xml"/><Relationship Id="rId21" Type="http://schemas.openxmlformats.org/officeDocument/2006/relationships/pivotCacheDefinition" Target="pivotCache/pivotCacheDefinition1.xml"/><Relationship Id="rId3" Type="http://schemas.openxmlformats.org/officeDocument/2006/relationships/sharedStrings" Target="sharedStrings.xml"/><Relationship Id="rId12" Type="http://schemas.openxmlformats.org/officeDocument/2006/relationships/worksheet" Target="worksheets/sheet8.xml"/><Relationship Id="rId17" Type="http://schemas.openxmlformats.org/officeDocument/2006/relationships/worksheet" Target="worksheets/sheet13.xml"/><Relationship Id="rId7" Type="http://schemas.openxmlformats.org/officeDocument/2006/relationships/worksheet" Target="worksheets/sheet3.xml"/><Relationship Id="rId20" Type="http://schemas.openxmlformats.org/officeDocument/2006/relationships/worksheet" Target="worksheets/sheet16.xml"/><Relationship Id="rId16" Type="http://schemas.openxmlformats.org/officeDocument/2006/relationships/worksheet" Target="worksheets/sheet12.xml"/><Relationship Id="rId2" Type="http://schemas.openxmlformats.org/officeDocument/2006/relationships/styles" Target="styles.xml"/><Relationship Id="rId11" Type="http://schemas.openxmlformats.org/officeDocument/2006/relationships/worksheet" Target="worksheets/sheet7.xml"/><Relationship Id="rId1" Type="http://schemas.openxmlformats.org/officeDocument/2006/relationships/theme" Target="theme/theme1.xml"/><Relationship Id="rId6" Type="http://schemas.openxmlformats.org/officeDocument/2006/relationships/worksheet" Target="worksheets/sheet2.xml"/><Relationship Id="rId15" Type="http://schemas.openxmlformats.org/officeDocument/2006/relationships/worksheet" Target="worksheets/sheet11.xml"/><Relationship Id="rId5" Type="http://schemas.openxmlformats.org/officeDocument/2006/relationships/worksheet" Target="worksheets/sheet1.xml"/><Relationship Id="rId23" Type="http://schemas.openxmlformats.org/officeDocument/2006/relationships/customXml" Target="../customXml/item2.xml"/><Relationship Id="rId10" Type="http://schemas.openxmlformats.org/officeDocument/2006/relationships/worksheet" Target="worksheets/sheet6.xml"/><Relationship Id="rId19" Type="http://schemas.openxmlformats.org/officeDocument/2006/relationships/worksheet" Target="worksheets/sheet15.xml"/><Relationship Id="rId14" Type="http://schemas.openxmlformats.org/officeDocument/2006/relationships/worksheet" Target="worksheets/sheet10.xml"/><Relationship Id="rId4" Type="http://schemas.microsoft.com/office/2017/10/relationships/person" Target="persons/person.xml"/><Relationship Id="rId9" Type="http://schemas.openxmlformats.org/officeDocument/2006/relationships/worksheet" Target="worksheets/sheet5.xml"/><Relationship Id="rId22"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95250</xdr:rowOff>
    </xdr:from>
    <xdr:ext cx="485775" cy="200025"/>
    <xdr:grpSp>
      <xdr:nvGrpSpPr>
        <xdr:cNvPr id="2" name="Shape 2" title="Dibujo"/>
        <xdr:cNvGrpSpPr/>
      </xdr:nvGrpSpPr>
      <xdr:grpSpPr>
        <a:xfrm>
          <a:off x="4300875" y="1872800"/>
          <a:ext cx="1890600" cy="736500"/>
          <a:chOff x="4300875" y="1872800"/>
          <a:chExt cx="1890600" cy="736500"/>
        </a:xfrm>
      </xdr:grpSpPr>
      <xdr:sp>
        <xdr:nvSpPr>
          <xdr:cNvPr id="3" name="Shape 3"/>
          <xdr:cNvSpPr/>
        </xdr:nvSpPr>
        <xdr:spPr>
          <a:xfrm>
            <a:off x="4300875" y="1872800"/>
            <a:ext cx="786300" cy="736500"/>
          </a:xfrm>
          <a:prstGeom prst="ellipse">
            <a:avLst/>
          </a:prstGeom>
          <a:solidFill>
            <a:srgbClr val="F1C232"/>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xdr:nvSpPr>
        <xdr:spPr>
          <a:xfrm>
            <a:off x="5156025" y="2024600"/>
            <a:ext cx="483300" cy="432900"/>
          </a:xfrm>
          <a:prstGeom prst="ellipse">
            <a:avLst/>
          </a:prstGeom>
          <a:solidFill>
            <a:srgbClr val="F1C232"/>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5" name="Shape 5"/>
          <xdr:cNvSpPr/>
        </xdr:nvSpPr>
        <xdr:spPr>
          <a:xfrm>
            <a:off x="5708175" y="2024600"/>
            <a:ext cx="483300" cy="432900"/>
          </a:xfrm>
          <a:prstGeom prst="ellipse">
            <a:avLst/>
          </a:prstGeom>
          <a:solidFill>
            <a:srgbClr val="F1C232"/>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2</xdr:row>
      <xdr:rowOff>85725</xdr:rowOff>
    </xdr:from>
    <xdr:ext cx="495300" cy="495300"/>
    <xdr:sp>
      <xdr:nvSpPr>
        <xdr:cNvPr id="6" name="Shape 6"/>
        <xdr:cNvSpPr/>
      </xdr:nvSpPr>
      <xdr:spPr>
        <a:xfrm>
          <a:off x="3523695" y="446652"/>
          <a:ext cx="473164" cy="473150"/>
        </a:xfrm>
        <a:custGeom>
          <a:rect b="b" l="l" r="r" t="t"/>
          <a:pathLst>
            <a:path extrusionOk="0" h="5449" w="5449">
              <a:moveTo>
                <a:pt x="2712" y="1"/>
              </a:moveTo>
              <a:lnTo>
                <a:pt x="2431" y="26"/>
              </a:lnTo>
              <a:lnTo>
                <a:pt x="2175" y="52"/>
              </a:lnTo>
              <a:lnTo>
                <a:pt x="1919" y="129"/>
              </a:lnTo>
              <a:lnTo>
                <a:pt x="1663" y="231"/>
              </a:lnTo>
              <a:lnTo>
                <a:pt x="1433" y="333"/>
              </a:lnTo>
              <a:lnTo>
                <a:pt x="1203" y="461"/>
              </a:lnTo>
              <a:lnTo>
                <a:pt x="998" y="615"/>
              </a:lnTo>
              <a:lnTo>
                <a:pt x="794" y="794"/>
              </a:lnTo>
              <a:lnTo>
                <a:pt x="615" y="998"/>
              </a:lnTo>
              <a:lnTo>
                <a:pt x="461" y="1203"/>
              </a:lnTo>
              <a:lnTo>
                <a:pt x="333" y="1433"/>
              </a:lnTo>
              <a:lnTo>
                <a:pt x="205" y="1663"/>
              </a:lnTo>
              <a:lnTo>
                <a:pt x="129" y="1919"/>
              </a:lnTo>
              <a:lnTo>
                <a:pt x="52" y="2175"/>
              </a:lnTo>
              <a:lnTo>
                <a:pt x="26" y="2456"/>
              </a:lnTo>
              <a:lnTo>
                <a:pt x="1" y="2712"/>
              </a:lnTo>
              <a:lnTo>
                <a:pt x="26" y="2993"/>
              </a:lnTo>
              <a:lnTo>
                <a:pt x="52" y="3275"/>
              </a:lnTo>
              <a:lnTo>
                <a:pt x="129" y="3530"/>
              </a:lnTo>
              <a:lnTo>
                <a:pt x="205" y="3786"/>
              </a:lnTo>
              <a:lnTo>
                <a:pt x="333" y="4016"/>
              </a:lnTo>
              <a:lnTo>
                <a:pt x="461" y="4247"/>
              </a:lnTo>
              <a:lnTo>
                <a:pt x="615" y="4451"/>
              </a:lnTo>
              <a:lnTo>
                <a:pt x="794" y="4656"/>
              </a:lnTo>
              <a:lnTo>
                <a:pt x="998" y="4809"/>
              </a:lnTo>
              <a:lnTo>
                <a:pt x="1203" y="4963"/>
              </a:lnTo>
              <a:lnTo>
                <a:pt x="1433" y="5116"/>
              </a:lnTo>
              <a:lnTo>
                <a:pt x="1663" y="5218"/>
              </a:lnTo>
              <a:lnTo>
                <a:pt x="1919" y="5321"/>
              </a:lnTo>
              <a:lnTo>
                <a:pt x="2175" y="5372"/>
              </a:lnTo>
              <a:lnTo>
                <a:pt x="2431" y="5423"/>
              </a:lnTo>
              <a:lnTo>
                <a:pt x="2712" y="5449"/>
              </a:lnTo>
              <a:lnTo>
                <a:pt x="2993" y="5423"/>
              </a:lnTo>
              <a:lnTo>
                <a:pt x="3275" y="5372"/>
              </a:lnTo>
              <a:lnTo>
                <a:pt x="3530" y="5321"/>
              </a:lnTo>
              <a:lnTo>
                <a:pt x="3786" y="5218"/>
              </a:lnTo>
              <a:lnTo>
                <a:pt x="4016" y="5116"/>
              </a:lnTo>
              <a:lnTo>
                <a:pt x="4247" y="4963"/>
              </a:lnTo>
              <a:lnTo>
                <a:pt x="4451" y="4809"/>
              </a:lnTo>
              <a:lnTo>
                <a:pt x="4630" y="4656"/>
              </a:lnTo>
              <a:lnTo>
                <a:pt x="4809" y="4451"/>
              </a:lnTo>
              <a:lnTo>
                <a:pt x="4963" y="4247"/>
              </a:lnTo>
              <a:lnTo>
                <a:pt x="5116" y="4016"/>
              </a:lnTo>
              <a:lnTo>
                <a:pt x="5218" y="3786"/>
              </a:lnTo>
              <a:lnTo>
                <a:pt x="5321" y="3530"/>
              </a:lnTo>
              <a:lnTo>
                <a:pt x="5372" y="3275"/>
              </a:lnTo>
              <a:lnTo>
                <a:pt x="5423" y="2993"/>
              </a:lnTo>
              <a:lnTo>
                <a:pt x="5449" y="2712"/>
              </a:lnTo>
              <a:lnTo>
                <a:pt x="5423" y="2456"/>
              </a:lnTo>
              <a:lnTo>
                <a:pt x="5372" y="2175"/>
              </a:lnTo>
              <a:lnTo>
                <a:pt x="5321" y="1919"/>
              </a:lnTo>
              <a:lnTo>
                <a:pt x="5218" y="1663"/>
              </a:lnTo>
              <a:lnTo>
                <a:pt x="5116" y="1433"/>
              </a:lnTo>
              <a:lnTo>
                <a:pt x="4963" y="1203"/>
              </a:lnTo>
              <a:lnTo>
                <a:pt x="4809" y="998"/>
              </a:lnTo>
              <a:lnTo>
                <a:pt x="4630" y="794"/>
              </a:lnTo>
              <a:lnTo>
                <a:pt x="4451" y="615"/>
              </a:lnTo>
              <a:lnTo>
                <a:pt x="4247" y="461"/>
              </a:lnTo>
              <a:lnTo>
                <a:pt x="4016" y="333"/>
              </a:lnTo>
              <a:lnTo>
                <a:pt x="3786" y="231"/>
              </a:lnTo>
              <a:lnTo>
                <a:pt x="3530" y="129"/>
              </a:lnTo>
              <a:lnTo>
                <a:pt x="3275" y="52"/>
              </a:lnTo>
              <a:lnTo>
                <a:pt x="2993" y="26"/>
              </a:lnTo>
              <a:lnTo>
                <a:pt x="2712" y="1"/>
              </a:lnTo>
              <a:close/>
            </a:path>
          </a:pathLst>
        </a:custGeom>
        <a:solidFill>
          <a:srgbClr val="F0D124"/>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38100</xdr:colOff>
      <xdr:row>0</xdr:row>
      <xdr:rowOff>0</xdr:rowOff>
    </xdr:from>
    <xdr:ext cx="495300" cy="495300"/>
    <xdr:sp>
      <xdr:nvSpPr>
        <xdr:cNvPr id="7" name="Shape 7"/>
        <xdr:cNvSpPr/>
      </xdr:nvSpPr>
      <xdr:spPr>
        <a:xfrm>
          <a:off x="3523695" y="446652"/>
          <a:ext cx="473164" cy="473150"/>
        </a:xfrm>
        <a:custGeom>
          <a:rect b="b" l="l" r="r" t="t"/>
          <a:pathLst>
            <a:path extrusionOk="0" h="5449" w="5449">
              <a:moveTo>
                <a:pt x="2712" y="1"/>
              </a:moveTo>
              <a:lnTo>
                <a:pt x="2431" y="26"/>
              </a:lnTo>
              <a:lnTo>
                <a:pt x="2175" y="52"/>
              </a:lnTo>
              <a:lnTo>
                <a:pt x="1919" y="129"/>
              </a:lnTo>
              <a:lnTo>
                <a:pt x="1663" y="231"/>
              </a:lnTo>
              <a:lnTo>
                <a:pt x="1433" y="333"/>
              </a:lnTo>
              <a:lnTo>
                <a:pt x="1203" y="461"/>
              </a:lnTo>
              <a:lnTo>
                <a:pt x="998" y="615"/>
              </a:lnTo>
              <a:lnTo>
                <a:pt x="794" y="794"/>
              </a:lnTo>
              <a:lnTo>
                <a:pt x="615" y="998"/>
              </a:lnTo>
              <a:lnTo>
                <a:pt x="461" y="1203"/>
              </a:lnTo>
              <a:lnTo>
                <a:pt x="333" y="1433"/>
              </a:lnTo>
              <a:lnTo>
                <a:pt x="205" y="1663"/>
              </a:lnTo>
              <a:lnTo>
                <a:pt x="129" y="1919"/>
              </a:lnTo>
              <a:lnTo>
                <a:pt x="52" y="2175"/>
              </a:lnTo>
              <a:lnTo>
                <a:pt x="26" y="2456"/>
              </a:lnTo>
              <a:lnTo>
                <a:pt x="1" y="2712"/>
              </a:lnTo>
              <a:lnTo>
                <a:pt x="26" y="2993"/>
              </a:lnTo>
              <a:lnTo>
                <a:pt x="52" y="3275"/>
              </a:lnTo>
              <a:lnTo>
                <a:pt x="129" y="3530"/>
              </a:lnTo>
              <a:lnTo>
                <a:pt x="205" y="3786"/>
              </a:lnTo>
              <a:lnTo>
                <a:pt x="333" y="4016"/>
              </a:lnTo>
              <a:lnTo>
                <a:pt x="461" y="4247"/>
              </a:lnTo>
              <a:lnTo>
                <a:pt x="615" y="4451"/>
              </a:lnTo>
              <a:lnTo>
                <a:pt x="794" y="4656"/>
              </a:lnTo>
              <a:lnTo>
                <a:pt x="998" y="4809"/>
              </a:lnTo>
              <a:lnTo>
                <a:pt x="1203" y="4963"/>
              </a:lnTo>
              <a:lnTo>
                <a:pt x="1433" y="5116"/>
              </a:lnTo>
              <a:lnTo>
                <a:pt x="1663" y="5218"/>
              </a:lnTo>
              <a:lnTo>
                <a:pt x="1919" y="5321"/>
              </a:lnTo>
              <a:lnTo>
                <a:pt x="2175" y="5372"/>
              </a:lnTo>
              <a:lnTo>
                <a:pt x="2431" y="5423"/>
              </a:lnTo>
              <a:lnTo>
                <a:pt x="2712" y="5449"/>
              </a:lnTo>
              <a:lnTo>
                <a:pt x="2993" y="5423"/>
              </a:lnTo>
              <a:lnTo>
                <a:pt x="3275" y="5372"/>
              </a:lnTo>
              <a:lnTo>
                <a:pt x="3530" y="5321"/>
              </a:lnTo>
              <a:lnTo>
                <a:pt x="3786" y="5218"/>
              </a:lnTo>
              <a:lnTo>
                <a:pt x="4016" y="5116"/>
              </a:lnTo>
              <a:lnTo>
                <a:pt x="4247" y="4963"/>
              </a:lnTo>
              <a:lnTo>
                <a:pt x="4451" y="4809"/>
              </a:lnTo>
              <a:lnTo>
                <a:pt x="4630" y="4656"/>
              </a:lnTo>
              <a:lnTo>
                <a:pt x="4809" y="4451"/>
              </a:lnTo>
              <a:lnTo>
                <a:pt x="4963" y="4247"/>
              </a:lnTo>
              <a:lnTo>
                <a:pt x="5116" y="4016"/>
              </a:lnTo>
              <a:lnTo>
                <a:pt x="5218" y="3786"/>
              </a:lnTo>
              <a:lnTo>
                <a:pt x="5321" y="3530"/>
              </a:lnTo>
              <a:lnTo>
                <a:pt x="5372" y="3275"/>
              </a:lnTo>
              <a:lnTo>
                <a:pt x="5423" y="2993"/>
              </a:lnTo>
              <a:lnTo>
                <a:pt x="5449" y="2712"/>
              </a:lnTo>
              <a:lnTo>
                <a:pt x="5423" y="2456"/>
              </a:lnTo>
              <a:lnTo>
                <a:pt x="5372" y="2175"/>
              </a:lnTo>
              <a:lnTo>
                <a:pt x="5321" y="1919"/>
              </a:lnTo>
              <a:lnTo>
                <a:pt x="5218" y="1663"/>
              </a:lnTo>
              <a:lnTo>
                <a:pt x="5116" y="1433"/>
              </a:lnTo>
              <a:lnTo>
                <a:pt x="4963" y="1203"/>
              </a:lnTo>
              <a:lnTo>
                <a:pt x="4809" y="998"/>
              </a:lnTo>
              <a:lnTo>
                <a:pt x="4630" y="794"/>
              </a:lnTo>
              <a:lnTo>
                <a:pt x="4451" y="615"/>
              </a:lnTo>
              <a:lnTo>
                <a:pt x="4247" y="461"/>
              </a:lnTo>
              <a:lnTo>
                <a:pt x="4016" y="333"/>
              </a:lnTo>
              <a:lnTo>
                <a:pt x="3786" y="231"/>
              </a:lnTo>
              <a:lnTo>
                <a:pt x="3530" y="129"/>
              </a:lnTo>
              <a:lnTo>
                <a:pt x="3275" y="52"/>
              </a:lnTo>
              <a:lnTo>
                <a:pt x="2993" y="26"/>
              </a:lnTo>
              <a:lnTo>
                <a:pt x="2712" y="1"/>
              </a:lnTo>
              <a:close/>
            </a:path>
          </a:pathLst>
        </a:custGeom>
        <a:solidFill>
          <a:srgbClr val="F0D124"/>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942975</xdr:colOff>
      <xdr:row>1</xdr:row>
      <xdr:rowOff>47625</xdr:rowOff>
    </xdr:from>
    <xdr:ext cx="495300" cy="495300"/>
    <xdr:sp>
      <xdr:nvSpPr>
        <xdr:cNvPr id="8" name="Shape 8"/>
        <xdr:cNvSpPr/>
      </xdr:nvSpPr>
      <xdr:spPr>
        <a:xfrm>
          <a:off x="3523695" y="446652"/>
          <a:ext cx="473164" cy="473150"/>
        </a:xfrm>
        <a:custGeom>
          <a:rect b="b" l="l" r="r" t="t"/>
          <a:pathLst>
            <a:path extrusionOk="0" h="5449" w="5449">
              <a:moveTo>
                <a:pt x="2712" y="1"/>
              </a:moveTo>
              <a:lnTo>
                <a:pt x="2431" y="26"/>
              </a:lnTo>
              <a:lnTo>
                <a:pt x="2175" y="52"/>
              </a:lnTo>
              <a:lnTo>
                <a:pt x="1919" y="129"/>
              </a:lnTo>
              <a:lnTo>
                <a:pt x="1663" y="231"/>
              </a:lnTo>
              <a:lnTo>
                <a:pt x="1433" y="333"/>
              </a:lnTo>
              <a:lnTo>
                <a:pt x="1203" y="461"/>
              </a:lnTo>
              <a:lnTo>
                <a:pt x="998" y="615"/>
              </a:lnTo>
              <a:lnTo>
                <a:pt x="794" y="794"/>
              </a:lnTo>
              <a:lnTo>
                <a:pt x="615" y="998"/>
              </a:lnTo>
              <a:lnTo>
                <a:pt x="461" y="1203"/>
              </a:lnTo>
              <a:lnTo>
                <a:pt x="333" y="1433"/>
              </a:lnTo>
              <a:lnTo>
                <a:pt x="205" y="1663"/>
              </a:lnTo>
              <a:lnTo>
                <a:pt x="129" y="1919"/>
              </a:lnTo>
              <a:lnTo>
                <a:pt x="52" y="2175"/>
              </a:lnTo>
              <a:lnTo>
                <a:pt x="26" y="2456"/>
              </a:lnTo>
              <a:lnTo>
                <a:pt x="1" y="2712"/>
              </a:lnTo>
              <a:lnTo>
                <a:pt x="26" y="2993"/>
              </a:lnTo>
              <a:lnTo>
                <a:pt x="52" y="3275"/>
              </a:lnTo>
              <a:lnTo>
                <a:pt x="129" y="3530"/>
              </a:lnTo>
              <a:lnTo>
                <a:pt x="205" y="3786"/>
              </a:lnTo>
              <a:lnTo>
                <a:pt x="333" y="4016"/>
              </a:lnTo>
              <a:lnTo>
                <a:pt x="461" y="4247"/>
              </a:lnTo>
              <a:lnTo>
                <a:pt x="615" y="4451"/>
              </a:lnTo>
              <a:lnTo>
                <a:pt x="794" y="4656"/>
              </a:lnTo>
              <a:lnTo>
                <a:pt x="998" y="4809"/>
              </a:lnTo>
              <a:lnTo>
                <a:pt x="1203" y="4963"/>
              </a:lnTo>
              <a:lnTo>
                <a:pt x="1433" y="5116"/>
              </a:lnTo>
              <a:lnTo>
                <a:pt x="1663" y="5218"/>
              </a:lnTo>
              <a:lnTo>
                <a:pt x="1919" y="5321"/>
              </a:lnTo>
              <a:lnTo>
                <a:pt x="2175" y="5372"/>
              </a:lnTo>
              <a:lnTo>
                <a:pt x="2431" y="5423"/>
              </a:lnTo>
              <a:lnTo>
                <a:pt x="2712" y="5449"/>
              </a:lnTo>
              <a:lnTo>
                <a:pt x="2993" y="5423"/>
              </a:lnTo>
              <a:lnTo>
                <a:pt x="3275" y="5372"/>
              </a:lnTo>
              <a:lnTo>
                <a:pt x="3530" y="5321"/>
              </a:lnTo>
              <a:lnTo>
                <a:pt x="3786" y="5218"/>
              </a:lnTo>
              <a:lnTo>
                <a:pt x="4016" y="5116"/>
              </a:lnTo>
              <a:lnTo>
                <a:pt x="4247" y="4963"/>
              </a:lnTo>
              <a:lnTo>
                <a:pt x="4451" y="4809"/>
              </a:lnTo>
              <a:lnTo>
                <a:pt x="4630" y="4656"/>
              </a:lnTo>
              <a:lnTo>
                <a:pt x="4809" y="4451"/>
              </a:lnTo>
              <a:lnTo>
                <a:pt x="4963" y="4247"/>
              </a:lnTo>
              <a:lnTo>
                <a:pt x="5116" y="4016"/>
              </a:lnTo>
              <a:lnTo>
                <a:pt x="5218" y="3786"/>
              </a:lnTo>
              <a:lnTo>
                <a:pt x="5321" y="3530"/>
              </a:lnTo>
              <a:lnTo>
                <a:pt x="5372" y="3275"/>
              </a:lnTo>
              <a:lnTo>
                <a:pt x="5423" y="2993"/>
              </a:lnTo>
              <a:lnTo>
                <a:pt x="5449" y="2712"/>
              </a:lnTo>
              <a:lnTo>
                <a:pt x="5423" y="2456"/>
              </a:lnTo>
              <a:lnTo>
                <a:pt x="5372" y="2175"/>
              </a:lnTo>
              <a:lnTo>
                <a:pt x="5321" y="1919"/>
              </a:lnTo>
              <a:lnTo>
                <a:pt x="5218" y="1663"/>
              </a:lnTo>
              <a:lnTo>
                <a:pt x="5116" y="1433"/>
              </a:lnTo>
              <a:lnTo>
                <a:pt x="4963" y="1203"/>
              </a:lnTo>
              <a:lnTo>
                <a:pt x="4809" y="998"/>
              </a:lnTo>
              <a:lnTo>
                <a:pt x="4630" y="794"/>
              </a:lnTo>
              <a:lnTo>
                <a:pt x="4451" y="615"/>
              </a:lnTo>
              <a:lnTo>
                <a:pt x="4247" y="461"/>
              </a:lnTo>
              <a:lnTo>
                <a:pt x="4016" y="333"/>
              </a:lnTo>
              <a:lnTo>
                <a:pt x="3786" y="231"/>
              </a:lnTo>
              <a:lnTo>
                <a:pt x="3530" y="129"/>
              </a:lnTo>
              <a:lnTo>
                <a:pt x="3275" y="52"/>
              </a:lnTo>
              <a:lnTo>
                <a:pt x="2993" y="26"/>
              </a:lnTo>
              <a:lnTo>
                <a:pt x="2712" y="1"/>
              </a:lnTo>
              <a:close/>
            </a:path>
          </a:pathLst>
        </a:custGeom>
        <a:solidFill>
          <a:srgbClr val="F0D124"/>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952500</xdr:colOff>
      <xdr:row>0</xdr:row>
      <xdr:rowOff>0</xdr:rowOff>
    </xdr:from>
    <xdr:ext cx="981075" cy="981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704850</xdr:colOff>
      <xdr:row>0</xdr:row>
      <xdr:rowOff>66675</xdr:rowOff>
    </xdr:from>
    <xdr:ext cx="2276475" cy="8382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249400" cy="804862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05800" cy="71056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G117" sheet="Concentrado"/>
  </cacheSource>
  <cacheFields>
    <cacheField name="ID" numFmtId="0">
      <sharedItems>
        <s v="SMA_U01"/>
        <s v="SMA_U02"/>
        <s v="SMA_U03"/>
        <s v="SMA_U04"/>
        <s v="SMA_U05"/>
        <s v="SMA_U06"/>
        <s v="SMA_U07"/>
        <s v="SMA_U08"/>
        <s v="ACL_C01"/>
        <s v="APP_C01"/>
        <s v="SIW_C01"/>
        <s v="OFI_C01"/>
        <s v="APO_C01"/>
        <s v="SMA_C01"/>
        <s v="ACL_D01"/>
        <s v="ACL_D02"/>
        <s v="ACL_D03"/>
        <s v="ACL_D04"/>
        <s v="ACL_D05"/>
        <s v="ACL_D06"/>
        <s v="APO_D01"/>
        <s v="APO_D02"/>
        <s v="APO_D03"/>
        <s v="ACL_S01"/>
        <s v="ACL_S02"/>
        <s v="ACL_S03"/>
        <s v="ACL_S04"/>
        <s v="ACL_S05"/>
        <s v="ACL_S06"/>
        <s v="ACL_S07"/>
        <s v="ACL_S08"/>
        <s v="APP_S01"/>
        <s v="APP_S02"/>
        <s v="APP_S03"/>
        <s v="APP_S04"/>
        <s v="APP_S05"/>
        <s v="APP_S06"/>
        <s v="APP_S07"/>
        <s v="SPE_S01"/>
        <s v="SPE_S02"/>
        <s v="SPE_S03"/>
        <s v="SPE_S04"/>
        <s v="SPE_S05"/>
        <s v="SPE_S06"/>
        <s v="SPE_S07"/>
        <s v="SIW_S01"/>
        <s v="SIW_S02"/>
        <s v="SIW_S03"/>
        <s v="SIW_S04"/>
        <s v="SIW_S05"/>
        <s v="SIW_S06"/>
        <s v="SIW_S07"/>
        <s v="SIW_S08"/>
        <s v="SMA_S01"/>
        <s v="SMA_S02"/>
        <s v="SMA_S03"/>
        <s v="SMA_S04"/>
        <s v="SMA_S05"/>
        <s v="SMA_S06"/>
        <s v="SMA_S07"/>
        <s v="SMA_S08"/>
        <s v="APP_D01"/>
        <s v="APP_D02"/>
        <s v="APP_D03"/>
        <s v="APO_S02"/>
        <s v="APO_S03"/>
        <s v="APO_S04"/>
        <s v="APO_S07"/>
        <s v="SPE_C01"/>
        <s v="SPE_D01"/>
        <s v="SPE_D02"/>
        <s v="SPE_D03"/>
        <s v="SPE_D04"/>
        <s v="SMA_D01"/>
        <s v="SMA_D02"/>
        <s v="SMA_D03"/>
        <s v="SMA_D04"/>
        <s v="SMA_D05"/>
        <s v="SIW_D01"/>
        <s v="SIW_D02"/>
        <s v="SIW_D03"/>
        <s v="SIW_D04"/>
        <s v="SIW_D05"/>
        <s v="SIW_D06"/>
        <s v="OFI_D01"/>
        <s v="OFI_D02"/>
        <s v="OFI_D03"/>
        <s v="OFI_D04"/>
        <s v="OFI_S01"/>
        <s v="OFI_S02"/>
        <s v="OFI_S03"/>
        <s v="OFI_S04"/>
        <s v="OFI_S05"/>
        <s v="OFI_S06"/>
        <s v="OFI_S07"/>
        <s v="API_I01"/>
        <s v="API_S01"/>
        <s v="API_S02"/>
        <s v="API_S03"/>
        <s v="API_S04"/>
        <s v="API_S05"/>
        <s v="API_S06"/>
        <s v="API_S07"/>
        <s v="API_S08"/>
        <s v="APO_U01"/>
        <s v="APO_F01"/>
        <s v="APO_F02"/>
        <s v="APO_F03"/>
        <s v="APO_F04"/>
        <s v="API_D01"/>
        <s v="API_D02"/>
        <s v="API_D03"/>
        <s v="API_C01"/>
        <s v="SMA_F01"/>
        <s v="APO_I01"/>
        <s v="APO_I02"/>
      </sharedItems>
    </cacheField>
    <cacheField name="Proyecto " numFmtId="0">
      <sharedItems>
        <s v="Smartvista"/>
        <s v="Aclaraciones"/>
        <s v="App Bancoppel"/>
        <s v="SIWEB"/>
        <s v="OFI"/>
        <s v="Apolo"/>
        <s v="SPEI"/>
        <s v="Apificación"/>
      </sharedItems>
    </cacheField>
    <cacheField name="Arquitectura" numFmtId="0">
      <sharedItems>
        <s v="Frontend"/>
        <s v="Cloud"/>
        <s v="Arquitectura de Desarrollo"/>
        <s v="Seguridad"/>
        <s v="Integración"/>
        <s v="SSFF"/>
      </sharedItems>
    </cacheField>
    <cacheField name="Responsable Registro Hallazgo " numFmtId="0">
      <sharedItems>
        <s v="Diana Michelle González Morales"/>
        <s v="Eric Martínez Guzmán"/>
        <s v="Hugo Alberto Figueroa Solano"/>
        <s v="José Ricardo Pérez Choza"/>
        <s v="Aidee Guadalupe Ochoa Medina"/>
        <s v="Martín Campos Villadolid"/>
        <s v="Jorge Alejandro Rodríguez Aguirre"/>
        <s v="Maria Mercedes Espinosa Cortes"/>
        <s v=" Luis Antonio Manjarrez Torres"/>
      </sharedItems>
    </cacheField>
    <cacheField name="Hallazgo" numFmtId="0">
      <sharedItems>
        <s v="(S) Stack tecnológico/Framework"/>
        <s v="(S) Seguridad/Servidor HTTP (en caso de ser web)"/>
        <s v="(S) Seguridad/Mecanismo de autenticación que se utiliza"/>
        <s v="(S) Seguridad/Almacenamiento de password en local-storage o base de datos local"/>
        <s v="(S) Seguridad/Almacenamiento de permisos del usuario en local-storage o base de datos local"/>
        <s v="(A) Control de acceso/Usuarios del sistema internos y/o externos"/>
        <s v="(A) Control de acceso/Mecanismos de autenticación de los usuarios,&#10;Mecanismos de autenticación de los usuarios administradores"/>
        <s v="(S) Limitaciones y acciones futuras/Complejidad para algunos usuarios"/>
        <s v="Planear la Sinergia con Iniciativas de Migración Corporativas Para facilitar la transición hacia la nube, la organización ya tiene programas de migración definidos. Recomendamos enfáticamente al equipo de Aclaraciones en conjunto con SSFF: Evaluar el alin"/>
        <s v="NA"/>
        <s v="La recomendación más importante es crear un roadmap para la desincorporación del sistema OFI."/>
        <s v="Estándares de Desarrollo y Tecnología (Backend)"/>
        <s v="Integración de Servicios de Terceros"/>
        <s v="Observabilidad y Diagnóstico"/>
        <s v="Diseño de la Arquitectura"/>
        <s v="Uso de Java 17"/>
        <s v="Observabilidad (Logs)"/>
        <s v="Gestión de Errores (Catálogo de Errores y Excepciones)"/>
        <s v="Seguridad de las Comunicaciones y Datos/Seguridad en Tránsito (TLS/SSL)"/>
        <s v="Seguridad de las Comunicaciones y Datos/Cifrado de Datos en Reposo"/>
        <s v="Seguridad de las Comunicaciones y Datos/Acceso Seguro a Bases de Datos"/>
        <s v="Seguridad de Aplicaciones e Identidad/Protección y Gestión de APIs (Apigee)"/>
        <s v="Seguridad de Aplicaciones e Identidad/Tecnología Obsoleta"/>
        <s v="Seguridad de Aplicaciones e Identidad/Gestión de Secretos"/>
        <s v="Seguridad Operacional/Registro de Logs y Monitoreo"/>
        <s v="Seguridad Operacional/Integridad y Retención de Logs"/>
        <s v="Seguridad de las Comunicaciones y Datos/Acceso Seguro a Bases de Datos (Principio de Mínimo Privilegio)"/>
        <s v="Seguridad de Aplicaciones e Identidad/Protección de Aplicaciones Web y APIs (WAF)"/>
        <s v="Seguridad de Aplicaciones e Identidad/Gestión y Autenticación de APIs (Apigee)"/>
        <s v="Seguridad Operacional/Registro de Logs y Monitoreo Centralizado"/>
        <s v="Seguridad de las Comunicaciones y Datos/Acceso Seguro a Bases de Datos y Prevención de Inyección"/>
        <s v="Seguridad de Aplicaciones e Identidad/Protección Perimetral (WAF)"/>
        <s v="Registro de Logs y Monitoreo Centralizado/Seguridad Operacional"/>
        <s v="Seguridad de las Comunicaciones y Datos/Prevención de Inyección de Código"/>
        <s v="Seguridad de Aplicaciones e Identidad/Protección de Aplicaciones Web y APIs (WAF Perimetral)"/>
        <s v="Seguridad de Aplicaciones e Identidad/Sistema Legado Sin Soporte"/>
        <s v="Seguridad de las Comunicaciones y Datos/Cifrado de Datos en Reposo y Gestión de Claves Criptográ&#10;cas"/>
        <s v="Seguridad de Aplicaciones e Identidad/Gestión de APIs y Autenticación"/>
        <s v="Seguridad Operacional/Monitoreo y Detección de Fraudes"/>
        <s v="Seguridad Operacional/Registro de Logs y Monitoreo Centralizado (SIEM)"/>
        <s v="Gestión de Errores/Ausencia de Catálogo de Errores"/>
        <s v="Especificación de Tecnologías de Desarrollo/Versión de Java"/>
        <s v="Observabilidad y Diagnóstico (Logs)/Sistema de Logging"/>
        <s v="Autenticacion y autorizacion de usuario y aplicación"/>
        <s v="Uso de SSL/TLS 1.3 en conexión a base de datos"/>
        <s v="Seguridad entre Cluster y servicios"/>
        <s v="Cifrado AES-256-GCM para protección de datos en reposo"/>
        <s v="Desde la perspectiva del equipo de Arquitectura Cloud, nuestro rol se centra en gobernar los componentes que residen en la nube, como la plataforma que soporta Apigee, así como en proveer los canales de comunicación seguros hacia el ambiente on-premise. E"/>
        <s v="Sistema de Logging/Configuración Documentada, Falta de Ejemplos"/>
        <s v="Catálogo de Errores/Catálogo Existente con Información Insuficiente"/>
        <s v="Sistema Operativo/Versiones de Red Hat 8.10"/>
        <s v="Tecnología y Lenguaje de Programación/Uso de Java 17"/>
        <s v="Tecnología Frontend/Frontend con Tecnologías No Estándar"/>
        <s v="Observabilidad y Diagnóstico (Logs)/Logs de Cron y Batch en Datadog sin Estandarización"/>
        <s v="Gestión de Errores/Catálogo de Errores Incompleto"/>
        <s v="Sistema Operativo/LinFrontend SO 8.8"/>
        <s v="Proveedores"/>
        <s v="Estándares de Desarrollo Backend/Uso de Java 17"/>
        <s v="Observabilidad (Logs)/Ausencia de Logs Estándar"/>
        <s v="Integración de Servicios de Terceros/Consumo de Servicios Unity Sin Contrato de Interfaz"/>
        <s v="Diseño y Acoplamiento de Componentes/Frontend y Backend Co-ubicados y Desarrollados en Java"/>
        <s v="Diseño y Acoplamiento de Componente/Backend con Acceso Directo a Bases de Datos"/>
        <s v="Tecnología y Lenguaje de Programación Obsoletos/Uso de VB 6.0"/>
        <s v="Patrones de Acceso a Datos Inseguros y No Estándar/Acceso Directo a la Base de Datos desde el Ejecutable"/>
        <s v="Ausencia de Observabilidad y Diagnóstico/Falta de Catálogo de Errores"/>
        <s v="Ausencia de Observabilidad y Diagnóstico/Ausencia de Generación de Logs"/>
        <s v="Alto nivel de acoplamiento"/>
        <s v="Gestión de APIs y Autenticación Centralizada"/>
        <s v="Seguridad en Tránsito (TLS/SSL)"/>
        <s v="Acceso Seguro a Bases de Datos"/>
        <s v="Entorno de Despliegue y Plataforma"/>
        <s v="Amenazas Potenciales y Mitigación/Protección de Aplicaciones Web y APIs (Firewall Perimetral)"/>
        <s v="Cifrado de Datos en Reposo y Gestión de Claves (KMS)"/>
        <s v="Gestión de Secretos Dedicada"/>
        <s v="Registro de Logs y Monitoreo Centralizado"/>
        <s v="Evolución del Framework"/>
        <s v="Desviaciones en el Stack Tecnológico aprobado"/>
        <s v="Desviación del WAF Estándar Corporativo"/>
        <s v="Volumetría Indefinida de Consumo en Apigee"/>
        <s v="Acoplamiento"/>
        <s v="Estándar de Logs"/>
        <s v="Documentación de Errores"/>
        <s v="Contrato de Interfaz para Servicios de Terceros"/>
        <s v="Volumetría Indefinida de Consumo de APIs"/>
        <s v="Reducción de puntos de falla/Simplificación arquitectónica"/>
      </sharedItems>
    </cacheField>
    <cacheField name="Prioridad" numFmtId="0">
      <sharedItems>
        <s v="Medio"/>
        <s v="Bajo"/>
        <s v="Crítico"/>
        <s v="Alto"/>
      </sharedItems>
    </cacheField>
    <cacheField name="Descripción" numFmtId="0">
      <sharedItems>
        <s v="JFS era una tecnología estándar de Java EE cuando SmartVista fue desarrollado inicialmente, hoy en día está en declive."/>
        <s v="Se indica en el documento una conexión por medio de https://10.209.8.229:7503/SVFE2"/>
        <s v="No autorizado autenticación con Usuario y Contraseña (crítico)"/>
        <s v="No autorizado almacenamiento de password en local-storage o base de datos local, lo máximo permitido alojarse es un token."/>
        <s v="No autorizado almacenamiento de permisos del usuario en base de datos local y menos en localstorage"/>
        <s v="Internos y Externos"/>
        <s v="La complejidad en la experiencia de usuario tiene orígen del uso de los módulos acoplados de JSF en lugar de la definición de interfaces visuales adaptables a la necesidad y en cumplimiento con los estándares de grupo."/>
        <s v="Se ha revisado el diagrama de arquitectura &quot;TO BE&quot; para la solución de Aclaraciones. Desde la perspectiva del equipo de Arquitectura Cloud, nuestro rol es garantizar que la interconexión con las plataformas de nube (GCP para Apigee y Azure para EntraID (a"/>
        <s v="Se ha revisado el diagrama de arquitectura tecnológica presentado. Desde la perspectiva del equipo de Arquitectura Cloud, nuestro rol principal es asegurar que el acceso a los servicios y dependencias alojadas en las nubes públicas (AWS, GCP) sea seguro, "/>
        <s v="Se ha revisado el &quot;Diagrama de Arquitectura General to-be&quot; para el proyecto SIWEB. Desde la perspectiva del equipo de Arquitectura Cloud, observamos que, si bien es un diseño a futuro, la solución se mantiene como una arquitectura fundamentalmente on-prem"/>
        <s v="Se ha revisado el diagrama de arquitectura que describe la interacción entre el sistema legado OFI (Visual Basic 6), los sistemas backend on-premise en MTY y la plataforma cloud-native Apolo.&#10;Desde la perspectiva del equipo de Arquitectura Cloud, nuestro "/>
        <s v="Este documento da seguimiento a las revisiones previas realizadas en conjunto con el equipo de Arquitectura de Servicios Financieros (SSFF) y equipo interno de BanCoppel Solicitante, las cuales dieron origen a la &quot;Propuesta de Arquitectura de Infraestruct"/>
        <s v="Este documento da seguimiento a las revisiones realizadas en conjunto con el equipo de Arquitectura de Servicios Financieros (SSFF) y a la &quot;Propuesta de Arquitectura de Infraestructura&quot; generada previamente:&#10;&#10;https://docs.google.com/document/d/1Ic5TMHdjuC"/>
        <s v="Versión de Java: La documentación indica el uso de Java 17. Se recuerda la política de desarrollo que establece que los nuevos servicios deben implementarse utilizando Java 21. "/>
        <s v="Consumo de Servicios de Unity Sin Contrato de Interfaz: Se ha identificado que la solución consume servicios proporcionados por Unity sin que exista un contrato de interfaz formalizado."/>
        <s v="Ausencia de Catálogo de Errores: No se dispone de un catálogo de errores formalmente documentado para la solución."/>
        <s v="Sistema de Logging: Se ha detectado que el sistema de logging actual no cumple con los estándares definidos en el sitio Developers."/>
        <s v="Acoplamiento Frontend y Backend: Se observa que tanto el frontend como el backend de la solución se encuentran acoplados y desarrollados utilizando Java."/>
        <s v="Acceso Directo a Bases de Datos: Se ha identificado que el backend de la solución accede directamente a las bases de datos."/>
        <s v="Se ha detectado la utilización de Java 17 como tecnología de backend."/>
        <s v="No se han proporcionado ejemplos concretos de los logs generados por los servicios y procesos batch de la solución."/>
        <s v="Ausencia de Catálogo de Errores y Excepciones: No se ha identificado la existencia de un catálogo de errores y excepciones documentado para la solución. Es fundamental desarrollar e implementar un catálogo exhaustivo de errores y excepciones."/>
        <s v="Se observa una mejora en la arquitectura &quot;to-be&quot; al centralizar las comunicaciones a través de Apigee y utilizar el &#10;protocolo HTTPS. Asimismo, las conexiones desde los servidores de aplicaciones hacia las bases de datos &#10;○ bdiaclaracion, OLTP e Imagenes "/>
        <s v="La documentación de arquitectura no proporciona evidencia del cifrado de datos en reposo para las bases de datos Infornix (OLTP, Imagenes) ni para la base de datos de staging (bdiaclaracion). Almacenar datos sin cifrar representa un riesgo alto en caso de"/>
        <s v="El documento no detalla cómo se gestionan los usuarios y permisos a nivel de base de datos. No se especifica si las aplicaciones utilizan usuarios dedicados con permisos limitados para sus operaciones."/>
        <s v="La arquitectura &quot;to-be&quot; implementa correctamente Apigee como API Gateway. Esto centraliza la&#10;exposición de servicios (○ Customer, ProductInformation, CardInformation, etc.), lo cual es una práctica fundamental para la gestión y seguridad de las APIs."/>
        <s v="La propia documentación reconoce una limitación severa: la solución está construida sobre&#10;tecnologías obsoletas como Richfaces 3.3.3 y JBoss Seam 2.2.2. Estos frameworks ya no cuentan con soporte del fabricante, lo que&#10;implica que no reciben parches de se"/>
        <s v="La arquitectura no especifica cómo se gestionan los secretos (credenciales de base de datos, API Keys, etc.). &#10;Existe el riesgo de que estén codificados en los artefactos de la aplicación (archivos .war) o en archivos de configuración sin el debido cifrad"/>
        <s v="El documento no describe una estrategia de monitoreo ni de centralización de logs. El análisis pre-mortem &#10;sugiere acciones reactivas como &quot;reiniciar servidores&quot; ante fallas, en lugar de un monitoreo proactivo."/>
        <s v="No se menciona la protección de la integridad de los logs ni políticas de retención."/>
        <s v="Los diagramas y reglas de comunicación definen las conexiones entre los componentes, como OpenShift hacia MongoDB e Informix, pero no especifican la versión del protocolo TLS ni las suites de cifrado utilizadas. La ausencia de esta especificación puede ll"/>
        <s v="La documentación no proporciona evidencia explícita de que los datos en las bases de datos MongoDB e Informix estén &#10;cifrados en reposo. Almacenar información financiera y de clientes sin cifrar en el disco es un riesgo crítico que puede llevar a la expos"/>
        <s v="El documento no detalla la estrategia de gestión de usuarios para el acceso a las bases de datos. No se especifica si cada microservicio utiliza credenciales únicas con permisos restringidos."/>
        <s v="La arquitectura incluye un Firewall Imperva para filtrar y bloquear tráfico malicioso, actuando como un Web Application Firewall (WAF). Esta es una excelente práctica para la defensa perimetral de las APIs."/>
        <s v="Se utiliza Apigee para exponer los servicios de Unity, y los flujos de secuencia muestran un proceso de autenticación basado en tokens para acceder a la plataforma. Centralizar la exposición y la autenticación de APIs es una práctica de seguridad fundamen"/>
        <s v="La arquitectura no documenta cómo se gestionan los secretos (credenciales de bases de datos, API keys, claves de cifrado). Existe un alto riesgo de que estos secretos estén codificados en el código fuente, archivos de configuración o en secretos de Kubern"/>
        <s v="No se detalla una estrategia de centralización, monitoreo o alertamiento de logs. El análisis pre-mortem se enfoca en diagnosticar fallas de endpoints de manera reactiva en lugar de un monitoreo proactivo de la seguridad."/>
        <s v="Los diagramas de arquitectura &quot;as-is&quot; y &quot;to-be&quot; indican el uso de TCP/IP + TLS 1.2 para proteger las comunicaciones&#10;entre los componentes internos y hacia los endpoints. Esto establece una línea base de seguridad para la confidencialidad de los datos en t"/>
        <s v="La documentación no proporciona evidencia alguna sobre la implementación de cifrado para los datos en reposo, tanto en la base de datos Informix del sistema legado como en la nueva plataforma Smart Vista. El procesamiento de transacciones financieras SPEI"/>
        <s v="No se detalla el método de interacción con las bases de datos ni la estrategia de gestión de usuarios. Esto deja abierta la posibilidad de que no se usen consultas parametrizadas, exponiendo el sistema a ataques de inyección (SQLi), y que no se aplique el"/>
        <s v="La solución SPEI carece de un Web Application Firewall (WAF) en su diagrama &quot;to-be&quot;. Dada la naturaleza crítica&#10;y la exposición externa del sistema (conexión con Banxico), la ausencia de un WAF es una omisión de seguridad grave."/>
        <s v="La arquitectura &quot;to-be&quot; utiliza correctamente Apigee como API Gateway para gestionar las solicitudes hacia Smart Vista. El diagrama de flujo también menciona la solicitud de tokens, lo cual indica un flujo de autenticación basado en estándares modernos."/>
        <s v="El documento no especifica cómo se gestionan los secretos (credenciales, API Keys, claves). Esto implica un alto riesgo de que estén hardcodeados en el código o en archivos de configuración, una práctica que viola múltiples estándares de seguridad."/>
        <s v="Aunque se presenta un archivo de configuración de logs (h2hlog4j1.properties), este apunta a la escritura en archivos locales (RollingFile). No hay evidencia de una integración con un sistema centralizado de monitoreo (SIEM). Adicionalmente, la decisión d"/>
        <s v="La arquitectura especifica el uso de TCP/IP + TLS 1.2 para la comunicación entre Siweb y el BUS, y HTTPS-AES256-JWT para la conexión hacia Apigee. Esto establece una línea base adecuada para la protección de datos en tránsito."/>
        <s v="La documentación no proporciona evidencia explícita de que los datos en las bases de datos subyacentes (DB2 e&#10;Informix) estén cifrados en reposo. Almacenar datos de clientes y transacciones sin cifrar en el disco representa un riesgo de seguridad muy alto"/>
        <s v="La documentación no detalla si las interacciones con las bases de datos DB2 e Informix se realizan a través de &#10;consultas parametrizadas u ORMs (Object-Relational Mapping)."/>
        <s v="Los diagramas de arquitectura no muestran la presencia de un Web Application Firewall (WAF) perimetral (como Akamai,&#10;Cloud Armor o Imperva) que proteja las interfaces expuestas del sistema Siweb y el acceso hacia Apigee."/>
        <s v="La arquitectura utiliza correctamente Apigee como API Gateway para centralizar y gestionar el consumo de APIs hacia las nuevas funcionalidades. Esto permite una gestión de seguridad consistente."/>
        <s v="La documentación no especifica cómo se gestionan los secretos de la aplicación, como las credenciales para las bases de datos, las claves para armar los JWT o las API keys. Esto crea un riesgo elevado de exposición de credenciales."/>
        <s v="La sección de limitaciones del documento declara explícitamente: &quot;Sistema legado, ya no se tiene soporte&quot;. Este es uno de los riesgos más altos que una arquitectura puede tener, ya que los sistemas sin soporte no reciben parches de seguridad para vulnerab"/>
        <s v="La documentación no describe una estrategia para la centralización y monitoreo proactivo de logs de seguridad a través de un sistema SIEM (Security Information and Event Management)."/>
        <s v="La arquitectura contempla el uso de &quot;cifrado de extremo a extremo para transacciones&quot; y establece la comunicación entre &#10;el entorno On-Premise y la nube de AWS a través de canales seguros como Direct Connect y VPN, lo cual es una práctica fundamental para"/>
        <s v="La arquitectura demuestra una madurez excepcional en la gestión de claves criptográficas. Se especifica&#10;que todas las claves utilizadas para la emisión de tarjetas y el procesamiento de transacciones se almacenan en las bases de datos de SmartVista cifrad"/>
        <s v="La documentación no especifica si las interacciones con las bases de datos desde los componentes de la aplicación &#10;utilizan Object-Relational Mapping (ORM) o consultas parametrizadas."/>
        <s v="Los diagramas de arquitectura, aunque detallados, no muestran explícitamente un Web Application Firewall (WAF) perimetral (como Akamai, Cloud Armor o Imperva) protegiendo los endpoints expuestos a través de Apigee o directamente a los nales."/>
        <s v="La arquitectura utiliza correctamente Apigee para la gestión de APIs e implementa un diseño basado en recursos RESTful. &#10;Además, se especifica el uso de autenticación multifactor (MFA) y un control de acceso basado en roles (RBAC), lo cual es fundamental "/>
        <s v="Si bien la gestión de claves criptográficas a través del HSM es excelente, el documento no detalla cómo se gestionan los secretos de aplicación (ej. credenciales de bases de datos, contraseñas de cuentas de servicio, API keys para servicios externos)."/>
        <s v="La plataforma incluye un módulo SmartVista Fraud Management con un motor de detección en tiempo real y capacidades &#10;de análisis de comportamiento, lo cual constituye un control de seguridad proactivo y muy robusto."/>
        <s v="La sección de &quot;Acciones futuras&quot; menciona &quot;Evolucionar el monitoreo mediante el SIEM DataDog&quot;. Esto indica &#10;que, en el estado actual, la solución carece de una plataforma de monitoreo de seguridad y eventos (SIEM) centralizada y proactiva. Para una plataf"/>
        <s v="No se dispone de un catálogo de errores formalmente documentado para la solución. "/>
        <s v="Se ha identificado el uso de Java 17 en la solución. Si bien esta versión aún cuenta con soporte técnico, se recuerda la política de la organización que limita su uso al  mantenimiento de servicios existentes. "/>
        <s v="Se ha observado que la solución está generando logs. Sin embargo, estos logs no se ajustan al estándar de logging publicado en la plataforma Developers. "/>
        <s v="En el diagrama se interpreta el uso de Apigee, sin embargo no se tiene diagramado los componentes que son parte del flujo OAuth2.0 con el api proxy, party identity y el IDP, davor de agregarlos y especificar en la documentación la implementación del flujo"/>
        <s v="No se especifica la versión del protocolo TLS.Tampoco se detalla si el cifrado se mantiene en todas las comunicaciones internas end-to-end. "/>
        <s v="No se especifica en el diagrama el uso de mTLS entre la comunicación entre los servicios."/>
        <s v="Se ha señalado que se emplean datos cifrados, aunque el algoritmo específico utilizado es desconocido."/>
        <s v="Desde la perspectiva del equipo de Arquitectura Cloud, nuestro rol se centra en gobernar los componentes que residen en la nube, como la plataforma que soporta Apigee, así como en proveer los canales de comunicación seguros hacia el ambiente on-premise. E"/>
        <s v="Se ha constatado la existencia de documentación que describe la configuración del componente utilizado para el almacenamiento de logs. Sin embargo, se observa la ausencia de ejemplos de logs concretos ya generados que se ajusten al estándar de logging def"/>
        <s v="Se ha detectado la presencia de un catálogo de errores en la documentación."/>
        <s v="Se han identificado instancias del sistema operativo Red Hat en su versión 8.10."/>
        <s v="Se observa que la solución utiliza Java en su versión 17."/>
        <s v="Se ha identificado que el frontend de la solución está desarrollado utilizando Java, JavaScript (JS), HTML y CSS."/>
        <s v="Se ha observado que los logs generados por los procesos Cron y Batch se almacenan en Datadog. "/>
        <s v="La documentación actual incluye la definición de errores HTTP básicos."/>
        <s v="Se ha identificado el uso del sistema operativo Linux en su versión 8.8."/>
        <s v="En caso de que este sistema haya sido desarrollado por un proveedor e instalado en la landing zone de Coppel, es necesario revalidar los puntos anteriores y analizar con el proveedor la disponibilidad de adaptación a las necesidades de técnicas de Coppel"/>
        <s v="La documentación indica el uso de Java 17 para el desarrollo de servicios."/>
        <s v="No se ha detectado la implementación de un sistema de logs que cumpla con el estándar definido en el sitio Developers."/>
        <s v="Se ha identificado que la solución consume servicios de Unity sin que exista un contrato de interfaz formalizado."/>
        <s v="No se dispone de un catálogo de errores formalmente documentado para la solución."/>
        <s v="Se observa que tanto el frontend como el backend de la solución se encuentran co-ubicados y desarrollados utilizando Java."/>
        <s v="Se ha identificado que el backend accede&#10;directamente a las bases de datos."/>
        <s v="La implementación de la solución utiliza Visual Basic 6.0 (VB 6.0), una tecnología que se considera obsoleta y carece de soporte oficial. Esta dependencia tecnológica representa una deuda técnica signifi cativa debido a los siguientes factores:&#10;● Riesgos "/>
        <s v="Se ha identificado que la aplicación accede directamente a la base de datos PostgreSQL desde el ejecutable (EXE)."/>
        <s v="No se dispone de un catálogo de errores documentado para la aplicación."/>
        <s v="La aplicación no genera registros de eventos (logs)."/>
        <s v="Se especifica que la comunicación entre el aplicativo OFI y el componente Interact se realiza sobre TCP/IP + TLS 1.2. El uso de TLS para cifrar la comunicación en la red interna es una práctica de seguridad fundamental que protege los datos contra escucha"/>
        <s v="La documentación no proporciona evidencia explícita de que los datos almacenados en las bases de datos Informix (OLTP) y PostgreSQL estén cifrados en reposo. Almacenar información de clientes, incluyendo datos biométricos y financieros, sin cifrar en el d"/>
        <s v="La arquitectura se basa en un aplicativo de escritorio desarrollado en Visual Basic 6.0 y stored procedures en las bases de datos. Si bien los stored procedures pueden mitigar riesgos de inyección si se usan correctamente, no hay garantía explícita en la "/>
        <s v="El componente principal de la solución, el aplicativo soltarcr.exe, está desarrollado en Visual Basic 6.0. Esta tecnología fue descontinuada por Microsoft hace más de una década y su entorno de ejecución no ha recibido actualizaciones de seguridad en much"/>
        <s v="La documentación indica que &quot;Se envían credenciales para autenticarse en informix para obtener y guardar información&quot;. Esta descripción sugiere que las credenciales de la base de datos podrían estar almacenadas de forma insegura en la estación de trabajo "/>
        <s v="Los diagramas de arquitectura no muestran un Web Application Firewall (WAF) que proteja los servicios intermedios (Interact) con los que se comunica la aplicación OFI."/>
        <s v="La documentación no describe una estrategia para la centralización, monitoreo y alertamiento de logs de seguridad en una plataforma SIEM (Security Information and Event Management)."/>
        <s v="Se revisaron los documentos de Confluence de los servicios de Unity y se identifico que hay Business Services que tienen más de 10 invocaciones, concentrando demasiada lógica en un solo servicio. Esto genera un alto nivel de acoplamiento, dificulta la man"/>
        <s v="La arquitectura designa a Apigee API Management como la capa de exposición y gestión de APIs. Los diagramas de seguridad muestran un flujo de validación de tokens y cifrado de datos, lo que indica un enfoque estructurado para el control de acceso. Se infi"/>
        <s v="La documentación gráfica indica el uso de &quot;Cifrado de datos&quot; en múltiples puntos de la comunicación, lo que sugiere la implementación de HTTPS para proteger la información en tránsito. Este enfoque está respaldado por el Estándar para la Gestión de Recurs"/>
        <s v="La capa de reglas de negocio se desarrolla sobre EKS con Spring Boot, un framework que promueve el uso de ORMs (Object-Relational Mappers) para interactuar con las bases de datos Informix y Yugabyte DB. Esta práctica facilita la implementación de consulta"/>
        <s v="La arquitectura utiliza EKS (Elastic Kubernetes Service), lo que confirma un despliegue en un entorno de nube (AWS). La naturaleza distribuida de la solución, con componentes como Apigee, Mulesoft, EKS y múltiples bases de datos, resalta la importancia de"/>
        <s v="Las APIs expuestas a canales externos son un objetivo principal para ataques automatizados, como inyección de código (SQL, XSS), abuso de lógica de negocio y ataques de denegación de servicio (DDoS). Sin una capa de protección dedicada, estos ataques pued"/>
        <s v="La documentación no especifica el uso de cifrado para los datos almacenados en las bases de datos (Informix, Yugabyte DB). La ausencia de este control expone la información sensible a accesos no autorizados en caso de una brecha de seguridad física o un a"/>
        <s v="La falta de una solución centralizada para la gestión de secretos (credenciales de bases de datos, claves de API, tokens) incrementa el riesgo de que sean expuestos en el código fuente, archivos de configuración o variables de entorno. Una fuga de estos s"/>
        <s v="Sin un sistema de registro de logs estandarizado y centralizado, la capacidad para detectar, investigar y responder a incidentes de seguridad se ve severamente limitada. La falta de visibilidad impide la correlación de eventos y la identificación de patro"/>
        <s v="No Resuelto"/>
        <s v="Durante la ejecución del proyecto, se identificó la incorporación de herramientas tecnológicas adicionales que no estaban contempladas en la arquitectura de referencia aprobada ni declaradas en la documentación presentada ante la CNBV.&#10;Las herramientas id"/>
        <s v="El dominio prod.bancoppel.space utiliza Cloud Armor como su WAF (Web Application Firewall), el cual no es el WAF estándar de la organización."/>
        <s v="La falta de una volumetría de consumo esperada para las distintas fases de despliegue de Apolo en Apigee genera un riesgo significativo de gasto excesivo e impredecible en la plataforma."/>
        <s v="Se observa que el enrutamiento de pantallas en la máquina de estados de Modyo genera acoplamiento"/>
        <s v="Se confirma que la solución no cuenta actualmente con un estándar de logs implementado. Sin embargo, se informa que el equipo está trabajando activamente en la definición e implementación de dicho estándar. Cuando se tenga implementado es necesario agrega"/>
        <s v="Se informa que la generación de la documentación del catálogo de errores está en curso. Se espera la finalización y entrega de la documentación del catálogo de errores para su revisión. Esta documentación deberá incluir códigos de error estandarizados, de"/>
        <s v="Se constata que no existe un contrato de interfaz formalizado para los servicios de terceros que consume&#10;la solución. Estos contratos deben definir los términos de uso, especificaciones técnicas, niveles de servicio,&#10;mecanismos de soporte y responsabilida"/>
        <s v="Con referencia a la infraestructura actual de Apolo, no se requieren recomendaciones adicionales, ya que el análisis y las directrices pertinentes se encuentran documentadas en el folio #8839098.&#10;La presente solicitud se enfoca evaluar con los equipos int"/>
        <s v="Durante la ejecución del proyecto, se identificó la incorporación de herramientas tecnológicas y aplicativos adicionales que no estaban contempladas en la arquitectura de referencia aprobada ni declaradas en la documentación presentada ante la CNBV.&#10;Las h"/>
        <s v="Tomar en consideración la volumetría de la solución ya que dependiendo de esta nos debemos inclinar hacia el uso de una u otra tecnología, adicional colocar el nombre de los api proxy, apis y ms, en las diferentes capas."/>
        <s v="Las apis que no tengan ninguna lógica y únicamente su propósito sea redirigir la petición podrían omitirse con la finalidad de disminuir puntos de falla. Un ejemplo es la consulta de catálogos, en este ejemplo no se aplica lógica ni regla de negocio en ca"/>
      </sharedItems>
    </cacheField>
    <cacheField name="Recomendación" numFmtId="0">
      <sharedItems>
        <s v="Reemplazar el front-end JFS con “SVFE” o “Headless” para uso  mediante React 19 conectadas por REST APIs a SmartVista https://www.bpcbt.com/es/api-open-banking"/>
        <s v="Conexión Cloud por medio de DNS"/>
        <s v="Silent authentication with Multi-factor Authentication &#10;https://auth0.com/docs/authenticate/login/configure-silent-authentication#silent-authentication-with-multi-factor-authentication"/>
        <s v="Silent authentication with Multi-factor Authentication&#10;https://auth0.com/docs/authenticate/login/configure-silent-authentication#silent-authentication-with-multi-factor-authentication"/>
        <s v="RBAC"/>
        <s v="Utilizar un login híbrido con IAM y CIAM estándar de grupo."/>
        <s v="Definitivamente buscar a Frits Salcedo Oliveros porque todo está fuera de lugar."/>
        <s v="https://www.figma.com/design/S7vjQ7ODGR6fFEYkqpHn1J/Component-Banking-%C2%B7-BETA-%C2%B7-New%E2%9C%A8?node-id=2324-1818&amp;p=f&amp;t=VSqMro1Ljr5T7NeN-0&#10;Arquitectura de Desarrollo y Seguridad&#10;Arquitectura Frontend"/>
        <s v="Recomendaciones y Siguientes Pasos&#10;Aunque la ejecución principal es on-premise, para asegurar una solución robusta, segura y alineada a la estrategia de la empresa, emitimos las siguientes recomendaciones clave:&#10;a) Involucrar a los Arquitectos de Capa Esp"/>
        <s v="Recomendaciones y Siguientes Pasos&#10;Si bien la ejecución es on-premise, para garantizar una solución integral y alineada a la estrategia del Grupo, emitimos las siguientes recomendaciones:&#10;a) Involucrar a los Equipos de Arquitectura Especializados La soluc"/>
        <s v="Aunque la ejecución del proyecto es on-premise, es nuestra responsabilidad guiar las decisiones de arquitectura hacia la visión estratégica del grupo. Por ello, emitimos las siguientes recomendaciones críticas:&#10;a) Involucrar a los Arquitectos de Capa Espe"/>
        <s v="Recomendaciones y Siguientes Pasos Estratégicos&#10;Aunque la ejecución es on-premise, es nuestra responsabilidad asegurar que la evolución de cualquier sistema se alinee con la visión del grupo. Por ello, emitimos las siguientes recomendaciones:&#10;a) Involucra"/>
        <s v="Roadmap y Ciclo de Vida de Servicios (Acción Crítica) &#10;Hemos identificado un punto crítico que debe ser incluido en el roadmap del proyecto a la brevedad.&#10;Recomendación: Evaluar y planificar la sustitución de Amazon Pinpoint.&#10;Justificación: Se ha confirma"/>
        <s v="Análisis y Acuerdos Previos:&#10;Se documentó que el proveedor (Smart Vista BPC) no soporta el uso de Autoscaling Groups, limitando las capacidades nativas de elasticidad y recuperación automática de AWS.&#10;El equipo de BanCoppel aceptó este riesgo de forma tem"/>
        <s v="Para los servicios ya existentes desarrollados en Java 17, si bien su uso es aceptable por el momento, se sugiere ir elaborando un plan de migración a Java 21 con el objetivo de completarse antes de la finalización del presente año."/>
        <s v="Es fundamental establecer un contrato de interfaz formal con el proveedor de los servicios de Unity. Este contrato debe definir los términos de uso, las especificaciones técnicas de las APIs, los niveles de servicio, los mecanismos de soporte y cualquier "/>
        <s v="Se debe crear y mantener un catálogo de errores exhaustivo, que incluya códigos de error estandarizados, descripciones claras y concisas, posibles causas y recomendaciones para la resolución o mitigación."/>
        <s v="Se debe implementar el sistema de logging estandarizado por la organización, asegurando que se capture la información requerida en el formato especificado y se envíe a la infraestructura de logging centralizada. La documentación de la arquitectura deberá "/>
        <s v="Se requiere el desacoplamiento del frontend y el backend de la solución. Esta separación permitirá una mayor flexibilidad en el desarrollo, la escalabilidad independiente de cada capa, la adopción de tecnologías más adecuadas para cada dominio y una mejor"/>
        <s v="Si bien en algunos casos puede ser necesario, se recomienda evaluar la implementación de una capa de acceso a datos (Data Access Layer) o la utilización de un ORM (Object-Relational Mapper) para abstraer la interacción directa con la base de datos. Esto f"/>
        <s v="En el contexto de servicios existentes que están siendo modificados o que ya forman parte de la arquitectura, el uso de Java 17 se considera aceptable como punto de partida. Sin embargo, es crucial tener en cuenta que esta versión entrará en obsolescencia"/>
        <s v="Es indispensable que se documenten ejemplos de logs que se adhieran estrictamente al estándar de logging publicado en el sitio Developers. Estos ejemplos deben ilustrar el formato, los campos obligatorios y opcionales, así como la información relevante pa"/>
        <s v="Este catálogo debe incluir mínimamente:&#10;Códigos de error estandarizados.&#10;Descripciones claras y concisas de cada error o excepción.&#10;Posibles causas subyacentes.&#10;Identificación del componente o responsable principal del error.&#10;Sugerencias de posibles soluc"/>
        <s v="Es imperativo Implementar el uso de TLS 1.3 en todas las comunicaciones, deshabilitando versiones anteriores y suites de cifrado obsoletas (Cipher Suites). Esto debe ser configurado tanto en los servidores JBoss como en Apigee para asegurar la confidencia"/>
        <s v="Se debe implementar un cifrado robusto AES-256 en modo GCM, para todos los datos sensibles almacenados en las bases de datos. Esta es una medida crítica para cumplir con el ○ Estándar para la Gestión de Recursos Criptográficos y proteger la información de"/>
        <s v="Es fundamental aplicar rigurosamente el Principio de Mínimo Privilegio (PoLP). Se deben crear usuarios de base de datos específicos para cada aplicación o microservicio, otorgando únicamente los permisos estrictamente necesarios para su función (ej. solo "/>
        <s v="Se debe aprovechar la capacidad de Apigee para implementar un modelo de seguridad por capas. Es crítico configurar políticas de seguridad avanzadas, más allá de la simple exposición de endpoints:&#10;■ Validación de Entradas: Implementar políticas de validaci"/>
        <s v="Aunque se menciona una acción futura para reemplazar el sistema, el riesgo actual es alto. Se debe acelerar el plan de migración a una plataforma soportada. Mientras tanto, se debe realizar un escaneo de vulnerabilidades exhaustivo sobre los componentes a"/>
        <s v="Se debe adoptar un gestor de secretos centralizado (como Google Cloud Secret Manager, Azure Key Vault o HashiCorp Vault). Las credenciales deben ser inyectadas en los aplicativos en tiempo de ejecución, eliminándolas por completo del código fuente y de lo"/>
        <s v="Implementar una plataforma centralizada de recolección y análisis de logs (SIEM). Se deben enviar los logs de todos los componentes (JBoss, Apigee, Informix, etc.) a esta plataforma. Esto permite la correlación de eventos, la creación de alertas en tiempo"/>
        <s v="Los logs deben ser escritos por cuentas con permisos de solo escritura para garantizar su inmutabilidad. Se debe implementar el hashing de archivos de log (ej. SHA-256) para verificar su integridad. Además, se deben definir y aplicar políticas claras de r"/>
        <s v="Se debe implementar y forzar el uso de TLS 1.3 en todas las comunicaciones, incluyendo las conexiones desde la App Bancoppel hacia Apigee y desde los microservicios en OpenShift hacia las bases de datos. Es crucial deshabilitar suites de cifrado inseguras"/>
        <s v="Es mandatorio implementar un cifrado robusto para todos los datos en reposo utilizando AES-256 en modo GCM. Esta medida es un &#10;requisito fundamental del Estándar para la Gestión de Recursos Criptográficos (005-COP-EST-V004) y protege la confidencialidad d"/>
        <s v="Se debe aplicar rigurosamente el Principio de Mínimo Privilegio (PoLP). Es fundamental crear usuarios de base de datos dedicados para cada microservicio, otorgando únicamente los permisos indispensables para su función (por ejemplo, SELECT en tablas espec"/>
        <s v="Asegurar que las políticas de Imperva estén optimizadas más allá del filtrado básico. Se deben configurar reglas específicas para mitigar las amenazas del OWASP API Security Top 10, como inyecciones, broken authentication y ataques de lógica de negocio."/>
        <s v="Fortalecer las políticas de seguridad directamente en Apigee para crear una defensa en profundidad. Esto debe incluir:&#10;■ Validación de Esquemas: Implementar políticas de validación de JSON para todos los endpoints para asegurar la integridad de los datos "/>
        <s v="Es imperativo adoptar un gestor de secretos centralizado (como Google Cloud Secret Manager, Azure Key Vault o HashiCorp Vault). Las aplicaciones en OpenShift deben obtener las credenciales dinámicamente en tiempo de ejecución, eliminándolas por completo d"/>
        <s v="Implementar una plataforma centralizada (SIEM) para recolectar, correlacionar y analizar en tiempo real los logs de todos los componentes: App Bancoppel, Imperva, Apigee, OpenShift y las bases de datos. Esto es vital para la detección de anomalías y la re"/>
        <s v="Para alinear la solución con los estándares más recientes y ofrecer una protección superior, es necesario actualizar todas las comunicaciones para usar TLS 1.3. La versión 1.2, aunque segura si está bien configurada, es susceptible a ciertos ataques si no"/>
        <s v="Es mandatorio implementar un cifrado robusto (AES-256 en modo GCM) para todos los datos sensibles almacenados. Esta medida es un requisito no negociable del ○ Estándar para la Gestión de Recursos Criptográficos (005-COP-EST-V004) y es fundamental para pro"/>
        <s v="Se deben aplicar dos controles de forma obligatoria: &#10;■ Uso de Consultas Parametrizadas: Toda interacción con las bases de datos debe realizarse exclusivamente mediante ORMs o consultas parametrizadas para mitigar el riesgo de inyección de código. &#10;■ Prin"/>
        <s v="Se debe implementar de manera inmediata un WAF perimetral (como Akamai, Cloud Armor o Imperva) para proteger los endpoints expuestos en Apigee. Este control es esencial para filtrar tráfico malicioso, prevenir ataques de denegación de servicio y aplicar p"/>
        <s v="Se debe robustecer la seguridad directamente en Apigee implementando políticas avanzadas:&#10;■ Validación de Esquemas: Forzar la validación de esquemas JSON/XML para todos los endpoints para proteger contra payloads malformados. &#10;■ Control de Tráfico: Config"/>
        <s v="Es imperativo adoptar un gestor de secretos centralizado (como Google Cloud Secret Manager o similar). Las credenciales deben ser obtenidas por los servicios en tiempo de ejecución, eliminándolas por completo de los artefactos desplegados, como lo exige e"/>
        <s v="Se debe implementar una plataforma centralizada de logs y monitoreo (ej. Google Cloud Logging) para recolectar y analizar en tiempo real los eventos de todos los componentes. Esto permite la correlación de eventos, la detección de anomalías y la generació"/>
        <s v="Para cumplir con el estándar corporativo más reciente y mitigar riesgos asociados a versiones anteriores, es necesario actualizar todas las comunicaciones para utilizar TLS 1.3. El estándar 005-COP-EST-V004 Estándar para la Gestión de Recursos Criptográfi"/>
        <s v="Es mandatorio implementar un cifrado robusto, específicamente AES-256 en modo GCM, para todos los datos sensibles almacenados. Este es un requisito fundamental del estándar 005-COP-EST-V004 Estándar para la Gestión de Recursos Criptográficos y es crucial "/>
        <s v="Es obligatorio que todas las interacciones con las bases de datos se realicen exclusivamente mediante el uso de ORMs o consultas  parametrizadas. Esta medida es esencial para mitigar el riesgo de ataques de inyección de código (SQLi), una de las vulnerabi"/>
        <s v="Se debe implementar un WAF perimetral para proteger todas las interfaces web y APIs. Un WAF es una capa de defensa crítica que filtra tráfico malicioso, protege contra ataques a la capa de aplicación (como XSS, CSRF e inyecciones) y es un control  esperad"/>
        <s v="Fortalecer la seguridad directamente en la capa de Apigee implementando políticas robustas, incluyendo:&#10;■ Validación Estricta de JWT: Asegurar que las firmas, el emisor (iss), la audiencia (aud) y la fecha de expiración (exp) de todos los tokens JWT sean "/>
        <s v="Es imperativo adoptar un gestor de secretos centralizado (como Google Cloud Secret Manager o similar). Las credenciales y claves nunca deben estar codificadas en el código fuente o en archivos de configuración; deben ser inyectadas en los servicios en tie"/>
        <s v="Este hallazgo requiere atención inmediata. Se debe crear un plan de acción claro y con plazos de nidos para mitigar los riesgos asociados o migrar las funcionalidades de este sistema a una plataforma soportada. Mientras tanto, se deben aplicar controles d"/>
        <s v="Es fundamental implementar una plataforma centralizada de logs (como Google Cloud Logging) para recolectar y analizar en tiempo real los eventos de todos los componentes de la arquitectura (JBoss, WAS, Apigee, DB2, etc.). Esto permite la correlación de ev"/>
        <s v="Para cumplir con el estándar corporativo más reciente, es imperativo especificar y forzar el uso de TLS 1.3 en todas las comunicaciones de la capa de aplicación. El Estándar para la gestión de Recursos Criptográficos (005-COP-EST-V004) exige la última ver"/>
        <s v="Si bien la protección de las claves es excelente, se debe verificar y documentar explícitamente que los datos de los tarjetahabientes (PAN, nombre, etc.) también estén cifrados a nivel de base de datos, más allá de la protección de las claves criptográfic"/>
        <s v="Es obligatorio que todo acceso a datos se realice a través de &#10;métodos que prevengan ataques de inyección de código (SQLi), como el uso de ORMs o consultas parametrizadas. Este es un control fundamental requerido por el OWASP API Security Top 10."/>
        <s v="Se debe implementar un WAF perimetral para proteger todas las interfaces web y APIs expuestas. Un WAF es una capa de defensa &#10;crítica para filtrar tráfico malicioso, proteger contra ataques a la capa de aplicación (como XSS y CSRF) y cumplir con los requi"/>
        <s v="Asegurar que las políticas de seguridad en Apigee estén completamente implementadas, incluyendo la validación de esquemas (JSON/XML), control de tráfico (Rate Limiting, Spike Arrest) y la validación de los alcances (scopes) de los tokens OAuth 2.0 para ca"/>
        <s v="Adoptar un gestor de secretos centralizado (como AWS &#10;Secrets Manager) para almacenar, rotar y auditar el acceso a todos los secretos de la aplicación. Los servicios desplegados en EC2 o EKS deben obtener estas credenciales dinámicamente en tiempo de ejec"/>
        <s v="Continuar con los planes de &quot;Evaluar la adopción de inteligencia artificial para mejorar la detección de fraudes&quot; para mantener la plataforma a la vanguardia de las capacidades de prevención."/>
        <s v="La implementación de un SIEM centralizado es una necesidad inmediata, no una acción futura. Se deben integrar los logs de todos los componentes de la arquitectura (AWS, Apigee, SmartVista, HSM, bases de datos) en esta plataforma para permitir la correlaci"/>
        <s v="Se debe generar un catálogo de errores exhaustivo para todos los servicios y componentes de la solución, siguiendo el modelo o los lineamientos mencionados en la sección de referencias (si aplica). Este catálogo debe incluir códigos de error estandarizado"/>
        <s v="Dada la próxima finalización del soporte para Java 17, se instruye al equipo de desarrollo a elaborar un plan de migración de los servicios existentes a una versión con soporte a largo plazo (idealmente Java 21) para el inicio del próximo año. Para todas "/>
        <s v="El equipo de desarrollo deberá alinear de manera inmediata el sistema de logging de la solución con el estándar definido por la organización. Esto implica la adopción del formato especificado, la inclusión de los campos requeridos y el envío de los logs a"/>
        <s v="Se deben seguir los estándares y protocolos de seguridad de grupo como, el uso del Party-Identiy que se encuentra en Apigee, para lograr la autenticación y autorización de usuarios y aplicaciones mediante el IDP (proveedor de identidad) de grupo Coppel, a"/>
        <s v="Implementar el uso de SSL/TLS 1.3 en conexión a base de datos. "/>
        <s v="Usar mTLS (Mutual TLS) para la comunicación entre servicios crea un perímetro de seguridad de confianza cero (zero trust) dentro de tu propia red. Su propósito es garantizar que ningún servicio no autorizado pueda escuchar la comunicación ni hacerse pasar"/>
        <s v="Como manejo de información sensible, se debe de establecer el algoritmo de encriptación de datos AES-256-GCM para el cifrado en reposo de las bases de datos. Esta elección se basa en la necesidad de contar con un algoritmo que no solo ofrezca un alto nive"/>
        <s v="Recomendaciones y Siguientes Pasos Estratégicos&#10;Dada la criticidad del sistema, emitimos las siguientes recomendaciones para asegurar su robustez y alineación con la visión a largo plazo del grupo.&#10;a) Involucrar a los Arquitectos de Capa Especializados la"/>
        <s v="Se debe complementar la documentación actual con ejemplos representativos de logs que cumplan con el estándar de Developers. Estos ejemplos deben ilustrar la estructura, los campos obligatorios y opcionales, los formatos de fecha y hora, y los diferentes "/>
        <s v=" Para aumentar el valor y la utilidad de este catálogo, se requiere la adición de columnas adicionales, basándose en el ejemplo proporcionado en las referencias de este documento. En aquellos casos donde una columna específica no sea aplicable a un error "/>
        <s v="Se sugiere coordinar con el equipo de Administración de Sistemas Linux para validar la viabilidad y el cronograma de una actualización a una versión más reciente y soportada de Red Hat Enterprise Linux, considerando los beneficios en términos de seguridad"/>
        <s v=" Si bien Java 17 aún cuenta con soporte, se recomienda considerar la elaboración de un plan de migración gradual hacia una versión con soporte a largo plazo más reciente (actualmente Java 21), anticipando el ciclo de vida de la versión actual y asegurando"/>
        <s v="Para garantizar la mantenibilidad, escalabilidad y la adopción de las mejores prácticas de desarrollo web, se requiere la migración del frontend a uno de los frameworks de desarrollo web estandarizados por la organización (Developers), como Angular o Next"/>
        <s v="Si bien esta es una herramienta de monitoreo, es fundamental que los logs generados por estos procesos, así como los del backend, se adhieran al estándar de logging definido por la organización (Developers). Se deben configurar los procesos de Cron, Batch"/>
        <s v="Es necesario ampliar significativamente esta documentación para crear un catálogo de errores exhaustivo y de valor para el producto. Este catálogo debe incluir códigos de error estandarizados, descripciones detalladas de las condiciones que generan cada e"/>
        <s v="Se sugiere coordinar con el equipo de Administración de Sistemas Linux para validar el ciclo de vida de soporte de esta versión y evaluar la viabilidad y el cronograma de una actualización a una versión más reciente y soportada,&#10;considerando los beneficio"/>
        <s v="NA"/>
        <s v="Se recuerda la&#10;política de desarrollo que establece que los nuevos servicios deben implementarse utilizando Java 21. Para&#10;los servicios existentes desarrollados en Java 17, se considera aceptable su continuidad, sin embargo, es&#10;imperativo generar y docume"/>
        <s v="Es fundamental implementar un sistema de logging robusto y centralizado que se adhiera al estándar de logs de la organización. Esto incluye la generación de logs con la estructura, los campos y el formato especificados, permitiendo su correcta ingestión y"/>
        <s v="Se debe establecer un contrato de interfaz formal con el proveedor de los servicios Unity. Este contrato debe definir los términos de uso, las especificaciones técnicas de la API, los niveles de servicio esperados (SLAs), los mecanismos de soporte y cualq"/>
        <s v="Se debe crear y mantener un catálogo de errores exhaustivo que incluya códigos de error estandarizados, descripciones claras y concisas de cada error, posibles causas subyacentes y recomendaciones para la resolución o mitigación."/>
        <s v=" Para mejorar la escalabilidad, la mantenibilidad, la flexibilidad y la independencia de los componentes, es necesario desacoplar el frontend del backend. Se debe planificar una arquitectura donde el frontend se implemente como una aplicación separada (ut"/>
        <s v="Se recomienda considerar la implementación de una capa de&#10;acceso a datos (Data Access Layer) o la utilización de un ORM (Object-Relational Mapper) para&#10;abstraer la lógica de acceso a la base de datos del resto de la lógica de negocio del backend. Esto&#10;fac"/>
        <s v="En caso de seguir haciendo ajustes al producto, se debe considerar una migración de lenguaje a cualquiera de los que son soportados por Developers y hacer un desacoplamiento entre frontend y backend."/>
        <s v=" Por lo que se debe implementar una capa de sistema para el acceso a datos al momento del desacople."/>
        <s v="Esta omisión difi culta la identifi cación, clasifi cación y resolución de problemas. Se debe de implementar y mantener un catálogo de errores exhaustivo en todos los sistemas, incluyendo códigos de error, descripciones, posibles causas y acciones correct"/>
        <s v="La falta de logs dificulta significativamente la capacidad de monitorear el comportamiento del sistema y diagnosticar problemas. Se debe implementar el estándar de logging publicado en Developers."/>
        <s v="Para fortalecer aún más la postura de seguridad y cumplir con los estándares más recientes, se recomienda planificar la actualización a TLS 1.3 en todos los canales de comunicación. La versión 1.3 elimina suites de cifrado obsoletas y mejora el rendimient"/>
        <s v="Es mandatorio implementar un cifrado robusto, preferiblemente AES-256 en modo GCM, para todos los datos sensibles en reposo. Esta medida es un requisito no negociable del Estándar para la Gestión de Recursos Criptográficos (005-COP-EST-V004) y es esencial"/>
        <s v="Se debe realizar una auditoría de código para verificar que todas las interacciones con las bases de datos Informix y PostgreSQL se realicen exclusivamente a través de consultas parametrizadas. Cualquier construcción dinámica de sentencias SQL a partir de"/>
        <s v="El riesgo asociado a esta tecnología es inaceptable a largo plazo. Se debe crear un plan de migración urgente para reemplazar la aplicación OFI por una solución basada en tecnología moderna y con soporte. &#10;Mientras la migración ocurre, se deben aplicar co"/>
        <s v="Las credenciales de base de datos nunca deben residir en el cliente. Se debe rediseñar el flujo para que la aplicación cliente se autentique contra un servicio intermedio (API), y sea este servicio el que gestione las credenciales de la base de datos de f"/>
        <s v="Aunque la aplicación es de escritorio, los servicios con los que se comunica deben estar protegidos por un WAF. Esto añade una capa de defensa contra posibles ataques dirigidos a los servicios backend, filtrando peticiones maliciosas que pudieran evadir l"/>
        <s v="Es fundamental implementar una plataforma centralizada &#10;de logs para recolectar y analizar en tiempo real los eventos de todos los &#10;componentes de la arquitectura, incluyendo la aplicación cliente OFI, los &#10;servidores Interact y las bases de datos. Esto e"/>
        <s v="Se recomienda dividir estos servicios en componentes más pequeños, alineados por contexto funcional, para facilitar su evolución, reducir riesgos y mejorar la eficiencia operativa."/>
        <s v="● Consolidar la autenticación en Party Identity: Asegurar que el API Proxy de Party-Identity sea el único punto de entrada para la autenticación y autorización en todas&#10;las APIs. Esto centraliza la gobernanza del acceso, simplifica la gestión de identidad"/>
        <s v="Exigir el uso universal de TLS 1.3: Garantizar que todas las comunicaciones, tanto &#10;externas (cliente-Apigee) como internas (entre Apigee, Mulesoft, EKS y bases de datos), &#10;utilicen exclusivamente TLS 1.3. Es fundamental deshabilitar versiones anteriores "/>
        <s v="● Verificar el uso estricto de consultas parametrizadas: Aunque se utilice un ORM, es&#10;crucial validar que todas las consultas a la base de datos, especialmente las más&#10;complejas o nativas, sean parametrizadas y no construidas mediante concatenación de&#10;cad"/>
        <s v="● Aplicar segmentación de red y microsegmentación: Utilizar los controles nativos de la nube, como Grupos de Seguridad y Listas de Control de Acceso de Red (NACLs), para definir reglas de firewall estrictas que solo permitan el tráfico necesario entre los"/>
        <s v="La recomendación se enfoca en la implementación de un Web Application Firewall (WAF) para la comunicación entre los clientes y Apigee. Un WAF inspecciona el tráfico HTTP/S en tiempo real para identificar y bloquear peticiones maliciosas antes de que alcan"/>
        <s v="● Implementar cifrado en reposo utilizando algoritmos robustos como AES-256, de acuerdo con el Estándar para la Gestión de Recursos Criptográficos. &#10;● Utilizar un Sistema de Gestión de Claves (KMS), como AWS KMS, para crear, gestionar y rotar las claves d"/>
        <s v="● Adoptar un gestor de secretos dedicado, como AWS Secrets Manager o HashiCorp Vault, para almacenar y gestionar todo el ciclo de vida de la información sensible. &#10;● Integrar las aplicaciones con el gestor de secretos para que obtengan las credenciales de"/>
        <s v="● Implementar una solución de gestión de logs centralizada (ej. AWS CloudWatch Logs o un stack EFK) que recolecte los registros de todos los componentes de la arquitectura (Apigee, Mulesoft, EKS, etc.). &#10;● Asegurar que el formato y contenido de los logs c"/>
        <s v="Recomendación (No Obligatoria): Como una acción de mejora continua y para&#10;mantener la vanguardia tecnológica, se aconseja al equipo de desarrollo&#10;considerar la futura adopción de React 19. Próximamente, la División de&#10;Arquitectura actualizará sus estándar"/>
        <s v="Se requiere llevar a cabo una revisión exhaustiva de todas las herramientas y componentes tecnológicos que se han integrado en el proyecto. Esta revisión debe tener como objetivo principal actualizar la arquitectura de referencia, incorporando los ajustes"/>
        <s v="Gestionar la creación de un subdominio de banco, que será configurado y protegido por el WAF corporativo de Akamai. Una vez implementado, se deberá proceder con el ajuste y la migración de las aplicaciones App BanCoppel y Apolo para que utilicen este nuev"/>
        <s v="Establecer una previsión de consumo clara y proactiva para Apigee, optimizando los costos asociados al despliegue de Apolo y evitando gastos excesivos."/>
        <s v="Se requiere migrar el enrutamiento de pantallas de la máquina de estados de Modyo a una tecnología BPM (WebMethods) para alcanzar un desacoplamiento arquitectónico óptimo"/>
      </sharedItems>
    </cacheField>
    <cacheField name="Amenaza" numFmtId="0">
      <sharedItems containsBlank="1">
        <m/>
        <s v="NA"/>
        <s v="La versión de 17 de Java le quedan unos meses de soporte activo"/>
        <s v="La documentación incompleta de un servicio, incluyendo la ausencia de información sobre sus posibles respuestas, causas de fallo, personal de soporte y SLA, representa un obstáculo significativo tanto para el desacoplamiento como para la resolución eficie"/>
        <s v="La ausencia de un catálogo de errores formalmente documentado introduce las siguientes amenazas:&#10;- Diagnóstico ineficiente de problemas.&#10;- Dificultad en la monitorización y el análisis de posibles fallos.&#10;- Dificultadad para de entendimiento para áreas de"/>
        <s v="La no o incorrecta implementación del estándar de loggin publicado en Developers puede ser generar las siguientes amenazas:&#10;- Mayor esfuerzo en la resolución de problemas.&#10;- Esfuerzo adicional para monitoreo, analisis e implementación de posibles solucion"/>
        <s v="- Dificultad en la escalabilidad.&#10;- Dificultad en la implementación de cambios.&#10;- Limitación en la adopción de nuevas tecnologías.&#10;- Dificultad en el mantenimiento.&#10;- Limitación en la reutilización de componentes."/>
        <s v="- Riesgo de Inyección SQL.&#10;- Dificultad en la Portabilidad a Otras Bases de Datos.&#10;- Riesgos de seguridad al no tener control o una capa de seguridad que controle las conexiones, lo cual puede llevar problemas de performance y escalabilidad."/>
        <s v="Exposición de Datos Sensibles: La ausencia de cifrado en reposo y la posible falta de un cifrado robusto en tránsito (TLS 1.3) podrían permitir la fuga de información de clientes ante un ataque o brecha de seguridad."/>
        <s v="Inyección de Código (SQLi/Command Injection): La falta de especificación sobre el uso de consultas parametrizadas o validación de entradas en Apigee expone a los sistemas de backend a ataques de inyección, comprometiendo la confidencialidad e integridad d"/>
        <s v="Compromiso por Vulnerabilidades No Corregidas: El uso de frameworks obsoletos expone a la solución a la explotación de vulnerabilidades conocidas, lo que podría permitir a un atacante tomar control del aplicativo."/>
        <s v="Acceso No Autorizado por Credenciales Expuestas: La gestión inadecuada de secretos puede llevar al robo de credenciales, permitiendo a un atacante acceder directamente a bases de datos o servicios backend."/>
        <s v="Exposición de Datos en Tránsito y en Reposo: La falta de un cifrado robusto y&#10;especificado (TLS 1.3 y AES-256-GCM) expone datos financieros y de clientes a ataques de interceptación y al acceso no autorizado en caso de una brecha en el almacenamiento."/>
        <s v="Movimiento Lateral por Exceso de Privilegios: Si una cuenta de servicio para un microservicio es comprometida, la falta de una aplicación estricta del Principio de Mínimo Privilegio podría permitir al atacante acceder a más datos y sistemas de los necesar"/>
        <s v="Compromiso de Credenciales: La ausencia de un gestor de secretos centralizado incrementa el riesgo de que las credenciales de la base de datos sean expuestas, permitiendo a un atacante el acceso directo a los datos."/>
        <s v="Exposición de Datos Financieros: La ausencia de cifrado en reposo y el uso de una versión de TLS no actualizada exponen las transacciones SPEI a la interceptación y al robo directo desde el almacenamiento."/>
        <s v="Ataques a la Capa de Aplicación: La falta de un WAF expone a la solución a un amplio rango de ataques, incluyendo inyecciones, sondeos y denegación de servicio."/>
        <s v="Acceso No Autorizado por Compromiso de Credenciales: La gestión inadecuada de secretos aumenta la probabilidad de que las credenciales sean robadas, otorgando a los atacantes acceso directo a los sistemas backend y bases de datos."/>
        <s v="Falta de visibilidad ante Incidentes: Sin un monitoreo centralizado y proactivo, la capacidad para detectar un ataque en curso y responder de manera oportuna es extremadamente limitada."/>
        <s v="Ataques a la Capa de Aplicación Web/API: Sin un WAF, los endpoints expuestos son más vulnerables a ataques comunes como inyecciones, Cross-Site Scripting (XSS) y otros de &#10;nidos en el OWASP Top 10."/>
        <s v="Compromiso de Secretos de Aplicación: La falta de un gestor centralizado para&#10;credenciales de bases de datos y API keys expone a la solución al riesgo de un acceso no autorizado si estos secretos son filtrados."/>
        <s v="Incidentes de Seguridad No Detectados o con Respuesta Tardía: La ausencia de un SIEM centralizado impide tener una visión unificada de la postura de seguridad, lo &#10;que puede llevar a que un ataque pase desapercibido o que la respuesta sea demasiado lenta "/>
        <s v="especificar"/>
        <s v="Interceptación y Espionaje (Eavesdropping) eavesdropping, Ataques de Hombre en el Medio (Man-in-the-Middle - MitM), Manipulación y Corrupción de Datos (Data Tampering) tampering, Ataques de Repetición (Replay Attacks) replay, Suplantación de Identidad (Sp"/>
        <s v="La falta de información dentro del catálogo de errores conlleva a la saiguientes amenazas:&#10;- Diagnóstico ineficiente de problemas.&#10;- Dificultad en la monitorización y el análisis de posibles fallos.&#10;- Dificultadad para de entendimiento para áreas de sopor"/>
        <s v="El uso de un SO viejito puede traer:&#10;- Vulnerabilidades en algunos de sus componentes instalados.&#10;- Problemas de rendimiento.&#10;- Soporte.&#10;- Incompatibilidad."/>
        <s v="El uso de Java, JavaScript (JS), HTML y CSS para el frontend, sin la adopción de un framework estandarizado, representa las siguientes amenazas:&#10;- Dificultad en la mantenibilidad.&#10;- Dificultad en la reutilización de componentes.&#10;- Problemas de seguridad."/>
        <s v="La dependencia en Visual Basic 6.0 (VB 6.0) como tecnología principal representa una amenaza alta para la solución:&#10;- Graves riesgos de seguridad.&#10;- Dificultad de mantenimiento."/>
      </sharedItems>
    </cacheField>
    <cacheField name="Conclusión" numFmtId="0">
      <sharedItems containsBlank="1">
        <s v="Responsable (Implementación):&#10;Responsable (Plan):&#10;Aprobador (Valida implementación):&#10;Consultado:&#10;Informado:"/>
        <m/>
        <s v="Conclusión Clave: Para la implementación de esta arquitectura, no se requiere la creación de nueva infraestructura de conectividad en la nube. El equipo de proyecto debe apalancarse en los patrones ya existentes y aprobados."/>
        <s v="Conclusión clave: Para la fase actual del proyecto, no se requiere la creación de nueva infraestructura en la nube pública. Los equipos de desarrollo pueden y deben utilizar los patrones de conexión ya establecidos."/>
        <s v="Conclusión Clave: La implementación de esta arquitectura &quot;to-be&quot; no requiere la creación de nueva infraestructura en la nube pública. El proyecto debe utilizar los patrones de conectividad ya existentes y gestionados."/>
        <s v="Conclusión Clave: Para la ejecución de los cambios en el sistema OFI, no se requiere la creación de nueva infraestructura en la nube pública. Si se necesitara conectividad, se deben utilizar los canales ya aprobados."/>
        <s v="NA"/>
        <s v="La deuda técnica aumentará a inicios del proximo año en caso de no llevarse a acabo la migración"/>
        <s v="La documentación incompleta de los servicios de Unity representa una amenaza significativa para la eficiencia del desarrollo, la estabilidad de la solución, la calidad del soporte técnico y el cumplimiento de los objetivos del proyecto. Se debe obtener la"/>
        <s v="La ausencia de un catálogo de errores formalmente documentado es importante para la eficiencia en el diagnóstico y la resolución de problemas, la consistencia en la respuesta a los errores y la capacidad de entenimiento sobre la funcionalidad de la soluci"/>
        <s v="Ignorar esta recomendación dificulta la resolución de problemas, el cumplimiento de normativas y la mejora continua del sistema. Por lo tanto, la implementación del sistema de logging estandarizado debe ser una prioridad."/>
        <s v="El acoplamiento entre el frontend y el backend representa una amenaza significativa para la escalabilidad, la flexibilidad, la mantenibilidad y la capacidad de innovar de la solución. El desacoplamiento del frontend y el backend es importante para mitigar"/>
        <s v="El acceso directo a las bases de datos desde el backend representa un problema de mantenibilidad, la seguridad, la portabilidad y la capacidad de evolución de la solución. Si bien en algunos casos puede ser necesario, la implementación de una capa de acce"/>
        <s v="Conclusión&#10;La solución de aclaraciones propuesta introduce mejoras significativas al incorporar Apigee como API Gateway, lo cual es un paso estratégico correcto. Sin embargo, la arquitectura presenta vulnerabilidades críticas que deben ser atendidas de fo"/>
        <s v="la falta de cifrado de datos tanto en reposo para las bases de datos Informix y de staging, como potencialmente en tránsito sin TLS 1.3, representa una vulnerabilidad de seguridad crítica.&#10;&#10;Esta deficiencia expone de manera directa e inaceptable la inform"/>
        <s v="No aplicar el Principio de Mínimo Privilegio (PoLP) significa que, si las credenciales de una aplicación son comprometidas, un atacante podría obtener permisos excesivos para leer, modificar o eliminar datos a los que la aplicación nunca debió tener acces"/>
        <s v="En conclusión, el verdadero valor de seguridad de la plataforma está actualmente sin explotar. Es imperativo y crítico ir más allá de la simple exposición de servicios y construir un modelo de seguridad por capas directamente en Apigee.&#10;&#10;"/>
        <s v="En conclusión, el uso de tecnologías obsoletas como Richfaces 3.3.3 y JBoss Seam 2.2.2 representa una vulnerabilidad crítica y un riesgo de seguridad inaceptable. &#10;&#10;La falta de soporte y parches de seguridad del fabricante significa que la aplicación es u"/>
        <s v="En conclusión, la ausencia de una estrategia formal para la gestión de secretos es una falla de seguridad fundamental que expone a la organización a un riesgo elevado de acceso no autorizado. &#10;&#10;Codificar credenciales directamente en los artefactos de la a"/>
        <s v="En conclusión, la falta de una estrategia centralizada de logs y monitoreo deja a la organización operando a ciegas y en un estado de vulnerabilidad operacional crítica.&#10;&#10;Depender de acciones reactivas como &quot;reiniciar servidores&quot; en lugar de un análisis p"/>
        <s v="En conclusión, la ausencia de políticas de integridad y retención convierte los logs en información no confiable y, por lo tanto, inútil para cualquier investigación de seguridad o auditoría.&#10;&#10;Si un atacante puede modificar o eliminar los registros, no so"/>
        <s v="Conclusión &#10;La arquitectura de la App Unity presenta una base sólida al adoptar componentes modernos como Apigee, Imperva y OpenShift. Estos elementos, si se configuran correctamente, pueden proporcionar un alto nivel de seguridad.&#10;Sin embargo, el dictame"/>
        <s v="En conclusión, la falta de cifrado en reposo en las bases de datos MongoDB e Informix representa una falla de seguridad crítica y una exposición directa de los activos de información más sensibles.&#10;&#10;Almacenar datos financieros y de clientes sin cifrar es "/>
        <s v="En conclusión, la ausencia de una estrategia de acceso definida para las bases de datos es un punto ciego de seguridad que incrementa innecesariamente el riesgo.&#10;&#10;No garantizar que cada microservicio opere bajo el Principio de Mínimo Privilegio (PoLP) sig"/>
        <s v="En conclusión, la implementación de un WAF Imperva es una decisión acertada y una capa de defensa fundamental para la seguridad perimetral. &#10;&#10;Sin embargo, su simple presencia no garantiza una protección completa. Un WAF es tan efectivo como las reglas que"/>
        <s v="En conclusión, la utilización de Apigee para centralizar la exposición y autenticación de APIs establece una base de seguridad sólida y correcta. &#10;&#10;Sin embargo, la estrategia actual se queda en la superficie. Para lograr una defensa robusta, es imperativo"/>
        <s v="En conclusión, la ausencia de una estrategia de gestión de secretos es una falla de seguridad crítica y una violación directa de las prácticas de desarrollo seguro.&#10;&#10;Codificar credenciales, claves o cualquier secreto en el código fuente o en archivos de c"/>
        <s v="En conclusión, la falta de un monitoreo centralizado y proactivo deja a la organización en un estado de ceguera operativa, incapaz de detectar ataques en progreso.&#10;&#10;El enfoque reactivo actual, centrado en diagnosticar fallas de endpoints después de que oc"/>
        <s v="Conclusión &#10;La arquitectura de integración SPEI incorpora elementos modernos como Apigee y una comunicación cifrada con TLS 1.2, lo cual es un punto de partida positivo. Sin embargo, la solución presenta omisiones de seguridad críticas que son inaceptable"/>
        <s v="En conclusión, la ausencia de cifrado de datos en reposo tanto en la plataforma legada Informix como en la nueva Smart Vista es una falla de seguridad crítica.&#10;&#10;Almacenar y procesar transacciones financieras SPEI sin cifrado es una práctica inaceptable qu"/>
        <s v="En conclusión, la falta de una estrategia definida para el acceso a las bases de datos introduce dos de las vulnerabilidades más críticas y explotables en la seguridad de aplicaciones: el riesgo de inyección de código (SQLi) y la violación del Principio d"/>
        <s v="En conclusión, la omisión de un Web Application Firewall (WAF) en la arquitectura propuesta para la solución SPEI representa una vulnerabilidad crítica de seguridad.&#10;&#10;Dada la exposición del sistema y su interconexión con una entidad como Banxico, la imple"/>
        <s v="En conclusión, aunque la arquitectura acierta al utilizar Apigee como API Gateway, la seguridad efectiva no está garantizada por defecto. Es imprescindible y crítico robustecer esta capa mediante la configuración activa de políticas de seguridad avanzadas"/>
        <s v="En conclusión, la ausencia de una estrategia definida para la gestión de secretos representa una vulnerabilidad de seguridad crítica y un fallo de diseño fundamental.&#10;&#10;Esta omisión implica una alta probabilidad de que se esté incurriendo en la práctica in"/>
        <s v="En conclusión, la estrategia actual de registro de logs es insuficiente para una seguridad operacional efectiva y crea puntos ciegos significativos.&#10;&#10;Depender de archivos de logs locales sin una plataforma centralizada (SIEM) impide la detección proactiva"/>
        <s v="Conclusión&#10;La arquitectura de la solución Siweb da un paso correcto hacia la modernización al integrar las nuevas funcionalidades de tarjetas de crédito a través de una plataforma de APIs gestionada por Apigee. Sin embargo, esta modernización se ve opacad"/>
        <s v="En conclusión, la falta de una confirmación explícita sobre el cifrado de datos en reposo es una deficiencia de seguridad grave que no puede ser ignorada. &#10;&#10;Almacenar datos sensibles sin cifrar en las bases de datos contraviene las mejores prácticas y los"/>
        <s v="En conclusión, la falta de especificación sobre cómo se construyen las consultas a la base de datos es una bandera roja de alto riesgo. &#10;&#10;Esta omisión sugiere una posible exposición a ataques de inyección de código (SQLi), una de las vulnerabilidades más "/>
        <s v="En conclusión, la ausencia de un Web Application Firewall (WAF) perimetral representa una deficiencia de seguridad crítica en la arquitectura.&#10;&#10;Esta omisión deja las interfaces web del sistema Siweb y el acceso a Apigee directamente expuestos a un amplio "/>
        <s v="En conclusión, aunque el uso de Apigee como API Gateway es una base arquitectónica sólida, la seguridad real depende de su configuración activa y robusta. ⚙️&#10;&#10;Es imperativo implementar un conjunto de políticas de seguridad directamente en esta capa. La va"/>
        <s v="En conclusión, la falta de una estrategia formal para la gestión de secretos es una falla de seguridad crítica y una violación directa de las normativas internas. &#10;&#10;Esta omisión sugiere que secretos vitales, como credenciales y claves de cifrado, están pr"/>
        <s v="En conclusión, la declaración de que un sistema legado ya no tiene soporte es la admisión de un riesgo de seguridad inaceptable y de máxima criticidad. &#10;&#10;Un sistema sin parches de seguridad es una puerta de entrada para atacantes y su existencia dentro de"/>
        <s v="En conclusión, la falta de una estrategia de monitoreo centralizado (SIEM) representa una ceguera operacional crítica en materia de seguridad. &#10;&#10;Sin la capacidad de recolectar y correlacionar logs de todos los componentes en tiempo real, la detección de a"/>
        <s v="Conclusión &#10;La arquitectura de la plataforma Smartvista demuestra una base de seguridad excepcionalmente sólida en lo que respecta a la criptografía, la gestión de claves (HSM) y la prevención de fraudes, alineándose con los más altos estándares de la ind"/>
        <s v="En conclusión, la arquitectura presenta un diseño de gestión de claves criptográficas ejemplar y de alta madurez, alineado con los más altos estándares de la industria como PCI DSS. El uso de un HSM para proteger la Clave Maestra Local (LMK) es una fortal"/>
        <s v="En conclusión, la ambigüedad sobre el método de interacción con la base de datos introduce un riesgo crítico de seguridad. &#10;&#10;Esta falta de especificación sugiere una posible exposición a ataques de inyección SQL (SQLi), una de las vulnerabilidades más pel"/>
        <s v="En conclusión, la ausencia de un Web Application Firewall (WAF) en los diagramas de arquitectura representa una omisión de seguridad fundamental.&#10;&#10;Esta falta de un control perimetral deja las aplicaciones y APIs directamente expuestas a un amplio rango de"/>
        <s v="En conclusión, la arquitectura demuestra un diseño de seguridad de identidad y acceso muy maduro al especificar controles clave como MFA y RBAC. &#10;&#10;La fortaleza de esta base teórica ahora debe materializarse en la práctica mediante la implementación riguro"/>
        <s v="En conclusión, aunque la gestión de claves criptográficas es de primer nivel, existe una distinción crítica que debe abordarse: la gestión de secretos de aplicación. &#10;La ausencia de una estrategia para credenciales de bases de datos y claves de API repres"/>
        <s v="En conclusión, la plataforma cuenta con un control de detección de fraudes excepcionalmente robusto y proactivo, lo cual es una fortaleza de seguridad sobresaliente. &#10;&#10;La recomendación de evaluar la adopción de inteligencia artificial es el siguiente paso"/>
        <s v="En conclusión, clasificar la implementación de un SIEM como una &quot;acción futura&quot; es un error de priorización que introduce un riesgo crítico en la seguridad de la plataforma. &#10;&#10;Para un sistema de core bancario, un SIEM no es una mejora a futuro, sino un co"/>
        <s v="En conclusión, aunque se menciona el uso de Apigee, la arquitectura carece de los detalles fundamentales para garantizar una autenticación y autorización seguras. La ausencia de un diagrama explícito del flujo OAuth 2.0, incluyendo componentes clave como "/>
        <s v="En conclusión, la falta de especificación sobre la versión de TLS y el cifrado interno representa una vulnerabilidad significativa en la seguridad de los datos en tránsito. &#10;&#10;No basta con asumir que la comunicación está cifrada; es mandatorio forzar el us"/>
        <s v="En conclusión, la ausencia de mTLS (Mutual TLS) para la comunicación entre servicios es una deficiencia de seguridad interna crítica.&#10;&#10;Asumir que la red interna es segura es un enfoque obsoleto. La implementación de mTLS es fundamental para adoptar una es"/>
        <s v="En conclusión, no es suficiente con afirmar que los datos están cifrados; la especificidad del algoritmo es crucial para garantizar una seguridad real.&#10;&#10;Es mandatorio estandarizar el uso de AES-256-GCM para el cifrado de datos en reposo. Esta elección no "/>
        <s v="La falta de catálogo de errores información formalmente documentado es importante para la eficiencia en el diagnóstico y la resolución de problemas, la consistencia en la respuesta a los errores y la capacidad de entenimiento sobre la funcionalidad de la "/>
        <s v="El uso del sistema operativo Linux en su versión 8.8 representa una amenaza para la seguridad, la estabilidad y la mantenibilidad de la solución. Coordinar con el equipo de Administración de Sistemas Linux (siguiendo la recomendación) para validar el cicl"/>
        <s v="El desarrollo del frontend utilizando Java, JavaScript (JS) vanilla, HTML y CSS, sin la adopción de un framework estandarizado, representa una amenaza para la mantenibilidad, la escalabilidad, la seguridad y la capacidad de innovar de la solución. La migr"/>
        <s v="La dependencia en VB 6.0 representa una amenaza alta para la seguridad, la estabilidad y el futuro de la solución. La migración a un lenguaje soportado por Developers y el desacoplamiento entre frontend y backend  debe ser una prioridad alta."/>
        <s v="Conclusión &#10;La arquitectura de la solución OFI presenta riesgos de seguridad críticos que deben ser &#10;abordados con la máxima prioridad. La dependencia de tecnología obsoleta y sin soporte &#10;(Visual Basic 6.0), junto con una gestión de credenciales insegura"/>
        <s v="En conclusión, la falta de cifrado de datos en reposo es una falla de seguridad y cumplimiento normativo de máxima criticidad.&#10;&#10;Almacenar datos tan sensibles como los biométricos y financieros sin cifrar es un riesgo inaceptable que expone la información "/>
        <s v="En conclusión, depender de una tecnología legada como Visual Basic 6.0 y suponer que el uso de stored procedures garantiza la seguridad es un riesgo inaceptable.&#10;&#10;Si bien los procedimientos almacenados son un mecanismo válido, su seguridad depende de una "/>
        <s v="En conclusión, el uso de Visual Basic 6.0 como tecnología central es uno de los riesgos de seguridad más graves identificados, ya que equivale a operar con una base de software fundamentalmente insegura y sin posibilidad de corrección. &#10;&#10;No se trata de un"/>
        <s v="En conclusión, el flujo de autenticación actual es fundamentalmente inseguro y representa un riesgo crítico. &#10;&#10;Almacenar o manejar credenciales de la base de datos en el lado del cliente, como se sugiere en la descripción, es una práctica inaceptable que "/>
        <s v="En conclusión, la ausencia de un Web Application Firewall (WAF) para proteger los servicios backend es una omisión de seguridad crítica.&#10;&#10;El hecho de que el cliente sea una aplicación de escritorio no elimina la necesidad de proteger los endpoints del ser"/>
        <s v="En conclusión, la falta de una plataforma SIEM centralizada representa una ceguera operacional crítica en materia de seguridad.&#10;&#10;Sin la capacidad de recolectar y correlacionar logs de todos los componentes en tiempo real, la detección de actividades malic"/>
        <s v="Conclusión&#10;La arquitectura propuesta establece una base sólida mediante el uso de tecnologías modernas como Apigee para la gestión de APIs y EKS para la orquestación de servicios. La adhesión a conceptos de seguridad en tránsito y autenticación centraliza"/>
        <s v="En conclusión, aunque la intención de cifrar los datos en tránsito es correcta y está alineada con los estándares, la seguridad real reside en una implementación estricta. &#10;&#10;No es suficiente con usar &quot;cifrado&quot;; es mandatorio estandarizar el uso exclusivo "/>
        <s v="En conclusión, el uso de un framework moderno como Spring Boot establece una base sólida para el acceso seguro a las bases de datos, pero no garantiza la seguridad por sí solo.&#10;&#10;Es crucial y mandatorio ir más allá de la confianza en el framework y realiza"/>
        <s v="En conclusión, aunque desplegar la arquitectura en un entorno de nube como AWS proporciona herramientas de seguridad potentes, la seguridad no se logra por defecto, sino a través de una configuración deliberada y estricta.&#10;&#10;Es fundamental capitalizar las "/>
        <s v="En conclusión, la exposición de APIs sin una capa de protección dedicada es un riesgo de seguridad inaceptable.&#10;&#10;La implementación de un Web Application Firewall (WAF) no es una mejora opcional, sino un control de seguridad fundamental y una primera línea"/>
        <s v="En conclusión, la ausencia de cifrado de datos en reposo es una deficiencia de seguridad fundamental.&#10;&#10;La protección efectiva de la información requiere una estrategia dual. Es mandatorio implementar un cifrado robusto (AES-256) en las bases de datos y, d"/>
        <s v="En conclusión, la gestión de secretos a través de archivos o variables de entorno es una práctica obsoleta y de alto riesgo.&#10;&#10;Es fundamental y urgente adoptar un gestor de secretos dedicado. Esta herramienta no solo centraliza y protege las credenciales, "/>
        <s v="En conclusión, la falta de una estrategia de logging centralizado y estandarizado es una ceguera operacional crítica que hace casi imposible la gestión de incidentes de seguridad.&#10;&#10;Es mandatorio no solo implementar una plataforma para recolectar los logs,"/>
        <s v="Conclusión del Dictamen&#10;La arquitectura front-end propuesta para el proyecto de Apolo UNITY R2 cumple satisfactoriamente con los lineamientos, buenas prácticas y estándares de seguridad&#10;definidos por la División de Arquitectura. La elección tecnológica es"/>
      </sharedItems>
    </cacheField>
    <cacheField name="Fuente" numFmtId="0">
      <sharedItems>
        <s v="Dictamen Frontend Smartvista UNITY R2.pdf"/>
        <s v="Ticket"/>
        <s v="Dictamen Desarrollo Aclaraciones UNITY R2.pdf"/>
        <s v="Dictamen Desarrollo Apolo Unity R2.pdf"/>
        <s v="Dictamen Seguridad Aclaraciones UNITY R2.pdf"/>
        <s v="Dictamen Seguridad App Bancoppel Unity R2.pdf"/>
        <s v="Dictamen Seguridad SPEI Unity R2.pdf"/>
        <s v="Dictamen Seguridad SIWEB UNITY R2.pdf"/>
        <s v="Dictamen Seguridad Smartvista Unity R2v2.pdf"/>
        <s v="Dictamen Desarrollo App Bancoppel UNITY R2_v2.pdf"/>
        <s v="Dictamen Seguridad Apolo UNITY R2.pdf"/>
        <s v="Dictamen Desarrollo SPEI UNITY R2.pdf"/>
        <s v="Dictamen Desarrollo Smartvista UNITY R2.pdf"/>
        <s v="Dictamen Desarrollo SIWEB UNITY R2.pdf"/>
        <s v="Dictamen Desarrollo OFI UNITY R2.pdf"/>
        <s v="Dictamen Seguridad OFI UNITY R2.pdf"/>
        <s v="Dictamen Seguridad APIs UNITY R2.pdf"/>
        <s v="Dictamen UX Apolo UNITY R2.pdf"/>
        <s v="NA"/>
      </sharedItems>
    </cacheField>
    <cacheField name="Ticket Arq Capa">
      <sharedItems containsMixedTypes="1" containsNumber="1" containsInteger="1">
        <s v="Correo"/>
        <n v="8839117.0"/>
        <n v="8837774.0"/>
        <n v="8896827.0"/>
        <n v="8896912.0"/>
        <n v="8839098.0"/>
        <n v="8900261.0"/>
        <n v="8864117.0"/>
        <n v="8837879.0"/>
        <n v="8880721.0"/>
        <n v="8896799.0"/>
        <n v="8890691.0"/>
        <n v="8879447.0"/>
        <n v="8880745.0"/>
        <n v="8896904.0"/>
        <n v="8896979.0"/>
        <n v="8896972.0"/>
        <s v="NA"/>
        <n v="8900227.0"/>
        <n v="8818018.0"/>
      </sharedItems>
    </cacheField>
    <cacheField name="Ticket SSFF">
      <sharedItems containsMixedTypes="1" containsNumber="1" containsInteger="1">
        <s v="8627302/8883900"/>
        <n v="8657105.0"/>
        <s v="8697699/8994994"/>
        <s v="8646967/8884218"/>
        <s v="8648002/8892892"/>
        <s v="8426218/8968576"/>
        <n v="8671435.0"/>
        <n v="8791033.0"/>
        <n v="8890691.0"/>
      </sharedItems>
    </cacheField>
    <cacheField name="Ticket de Arq. Solución" numFmtId="0">
      <sharedItems containsBlank="1">
        <m/>
        <s v="11009440&#10;11285758"/>
      </sharedItems>
    </cacheField>
    <cacheField name="Status" numFmtId="0">
      <sharedItems containsBlank="1">
        <m/>
        <s v="Atendido"/>
        <s v="En progreso"/>
        <s v="Planeado"/>
        <s v="Fuera de alcance"/>
      </sharedItems>
    </cacheField>
    <cacheField name="Área Responsable de atención" numFmtId="0">
      <sharedItems containsBlank="1">
        <m/>
        <s v="H. A."/>
        <s v="Apificación"/>
        <s v="Apolo"/>
      </sharedItems>
    </cacheField>
    <cacheField name="Nombre del Responsable de atención por parte del área " numFmtId="0">
      <sharedItems containsBlank="1">
        <m/>
        <s v="Hector Roberto Castañeda Zigala"/>
        <s v="Lenin Jose Meza Zarco"/>
      </sharedItems>
    </cacheField>
    <cacheField name="Evidencia" numFmtId="0">
      <sharedItems containsBlank="1">
        <m/>
        <s v="1.- Plan MB para implemntacion de cifrado en BD e yuga&#10;2.- SAid - Luis a Kike, como se esta gestionando los secrets en los EKS para compartir evidencia"/>
        <s v="Bus_RetrieveCustomerCreditCards.  https://docs.google.com/spreadsheets/d/1CZqJeLepo9_q4nzSiV09F3K8Go9yP51CGYq3myc5PBw/edit?gid=830954369#gid=830954369    . Pestaña: Configuraciones Servidores App"/>
        <s v="Evidencia: diagrama de comunicacion entre apigee  Mulesoft y EKS (MB)"/>
        <s v="Said - compartir nu properties que hagan consulta a BD. drive precertificado (cumple punto 1)&#10;Said - punto 2 pasar evidencia  (lista de 3 usuarios de la BD), se generarron a traves de una matriz de permisos sobre tablas y spl's y ya"/>
        <s v="Perdi a MB la evidencia de como solventar. (armar correo a MB)"/>
        <s v="Se implemento Akamai y solicitar a MB evidencia d implementacion"/>
        <s v="1.- Plan MB para implemntacion de cifrado en BD e yuga&#10;2.- "/>
        <s v="10,000,000 millones de onboardings para el 2026"/>
      </sharedItems>
    </cacheField>
    <cacheField name="Control BAU" numFmtId="0">
      <sharedItems>
        <s v="No"/>
        <s v="Sí"/>
      </sharedItems>
    </cacheField>
    <cacheField name="Carta de Excepción" numFmtId="0">
      <sharedItems>
        <s v="No"/>
        <s v="Sí"/>
      </sharedItems>
    </cacheField>
    <cacheField name="Columna 21" numFmtId="0">
      <sharedItems containsString="0" containsBlank="1">
        <m/>
      </sharedItems>
    </cacheField>
    <cacheField name="Acuerdos (Siguientes pasos)" numFmtId="0">
      <sharedItems containsBlank="1">
        <s v="Gestionar sesión con SmartVista para validar avances"/>
        <s v="1. Agendar sesión de revalidación con Sandra &amp; Abraham Narvaez"/>
        <s v="1. En espera de la validación del Dictamen por parte de Jessica Barajas para determinar el estatus correcto del hallazgo."/>
        <m/>
        <s v="1. Agendar sesión de revalidación con Sandra &amp; Abraham Narvaez.&#10;2. Héctor Castañeda agregará comentarios a los hallazgos relacionados con Seguridad, para asegurar cuáles de ellos requieren validación Seguridad y cuáles están fuera de Alcance"/>
        <s v="1. En espera de la validación del Dictamen por parte de Jessica Barajas para determinar el estatus correcto del hallazgo. &#10;2. Héctor Castañeda agregará comentarios a los hallazgos relacionados con Seguridad, para asegurar cuáles de ellos requieren validac"/>
        <s v="1. Héctor Castañeda agregará comentarios a los hallazgos relacionados con Seguridad, para asegurar cuáles de ellos requieren validación Seguridad y cuáles están fuera de Alcance"/>
        <s v="1. En espera de sesión con Rodolfo Gómez &amp; Óscar Melo para definición de responsabilidades aplicables a este hallazgo"/>
      </sharedItems>
    </cacheField>
    <cacheField name="SSFF o  Seguridad" numFmtId="0">
      <sharedItems>
        <s v="SSFF"/>
        <s v="Seguridad"/>
      </sharedItems>
    </cacheField>
    <cacheField name="Grupo de categoría" numFmtId="0">
      <sharedItems>
        <s v="Modernización Arquitectónica / Deuda Técnica"/>
        <s v="Seguridad Perimetral y de APIs (WAF, Apigee endurecido, ratelimiting)"/>
        <s v="Identidad / Autenticación /Autorización"/>
        <s v="Resiliencia Operativa / Continuidad / Costos"/>
        <s v="Gobierno / Cumplimiento / Estrategía Cloud First / CNBV / Contratos"/>
        <s v="Observabilidad / Logging / SIEM / Catálogo de Errores"/>
        <s v="Acceso a Datos / PoLP / SQLi / MinPriv"/>
        <s v="Cifrado / Criptografía / Gestión de Secretos"/>
        <s v="Fraude / Detección Proactiva"/>
      </sharedItems>
    </cacheField>
    <cacheField name="Sub Categoría" numFmtId="0">
      <sharedItems containsBlank="1">
        <s v="Modernización frontend / framework"/>
        <s v="Higiene de endpoints / publicación por DNS"/>
        <m/>
        <s v="Experiencia de usuario / diseño estándar"/>
        <s v="Resiliencia operativa / HA-DR / respaldos / monitoreo"/>
        <s v="Estándar de backend / versión de Java"/>
        <s v="Catálogo de errores"/>
        <s v="Estándar de logging"/>
        <s v="Modernización Arquitectónica – Desacoplamiento FE/BE"/>
        <s v="Estándar de logging (ejemplos)"/>
        <s v="Catálogo de errores y excepciones"/>
        <s v="Seguridad en tránsito (TLS/SSL)"/>
        <s v="Informix (OLTP, imágenes) + BD de staging bdiaclaracion&#10;Pide AES-256-GCM en reposo y menciona también TLS 1.3 como gap posible"/>
        <s v="Endurecimiento de Apigee / protección de APIs"/>
        <s v="Tecnología obsoleta / frameworks legados"/>
        <s v="Riesgo de credenciales en artefactos (.war, configs).&#10;Pide gestor de secretos centralizado (Secret Manager, Key Vault, Vault)"/>
        <s v="Implementar plataforma centralizada de recolección y análisis de logs (SIEM) para JBoss, Apigee, Informix, etc"/>
        <s v="Integridad y retención de logs"/>
        <s v="MongoDB e Informix.&#10;Pide AES-256-GCM en reposo; también menciona TLS 1.3"/>
        <s v="Optimización de WAF (Imperva)"/>
        <s v="Endurecimiento de Apigee / autenticación y autorización"/>
        <s v="Gestión de secretos"/>
        <s v="Integrar App Bancoppel, Imperva, Apigee, OpenShift y BBDD en un SIEM, con correlación y alertas"/>
        <s v="Cifrado en tránsito (TLS 1.3)"/>
        <s v="Informix legado + nueva plataforma SmartVista.&#10;Pide AES-256-GCM en reposo para transacciones SPEI"/>
        <s v="WAF perimetral"/>
        <s v="Endurecimiento de Apigee / autenticación OAuth2"/>
        <s v="Igual: sin estrategia clara, posible hardcode&#10;Pide gestor de secretos centralizado y obtención en tiempo de ejecución"/>
        <s v="Pasar de logs locales (RollingFile) a monitoreo centralizado (tipo SIEM) y revisar niveles de log"/>
        <s v="DB2 e Informix.&#10;Pide cifrado robusto AES-256-GCM en reposo"/>
        <s v="WAF perimetral para web y APIs"/>
        <s v="Endurecimiento de Apigee / gestión de APIs"/>
        <s v="Pide gestor de secretos (ej. Google Cloud Secret Manager)&#10;Referencia directa al estándar 031-COP-EST-V003"/>
        <s v="Sistema legado sin soporte / obsolescencia crítica"/>
        <s v="Implementar una plataforma SIEM para todos los componentes de SIWEB"/>
        <s v="Exige TLS 1.3 en todas las comunicaciones de capa de aplicación"/>
        <s v="Gestión de claves vía HSM (LMK) ya muy madura&#10;Pide verificar/documntar que datos de tarjetahabiente (PAN, nombre, etc.) también estén cifrados a nivel BD (no solo las claves)"/>
        <s v="WAF perimetral para Smartvista"/>
        <s v="Gestión de APIs y autenticación en Apigee"/>
        <s v="Recomienda AWS Secrets Manager para credenciales de BDs, cuentas de servicio, API keys"/>
        <s v="Tratar el SIEM como prioridad inmediata, integrando AWS, Apigee, SmartVista, HSM, BBDD, etc"/>
        <s v="Autenticación/autorización centralizada (Party-Identity)"/>
        <s v="Pide TLS 1.3 para conexión a base de datos y cifrado end-to-end"/>
        <s v="Habla de “datos cifrados” pero sin especificar algoritmo; el hallazgo exige estandarizar AES-256-GCM para cifrado en reposo de las BDs de Apolo"/>
        <s v="Catálogo de errores (enriquecimiento)"/>
        <s v="Tecnología frontend no estándar / modernización"/>
        <s v="Estándar de logging (Cron/Batch)"/>
        <s v="Gestión de versión de runtime backend (Java)"/>
        <s v="Observabilidad / estándar de logs"/>
        <s v="Modernización arquitectónica / acoplamiento FE-BE"/>
        <s v="Tecnología backend obsoleta (VB6) / deuda crítica"/>
        <s v="Hoy usa TLS 1.2 con Interact; recomienda plan de actualización a TLS 1.3"/>
        <s v="Informix (OLTP) y PostgreSQL&#10;Pide AES-256-GCM para datos biométricos y fnancieros en reposo"/>
        <s v="Seguridad de aplicación / tecnología obsoleta crítica"/>
        <s v="Hoy las credenciales de Informix podrían residir en el cliente.&#10;Pide rediseñar flujo para que el cliente hable con una API, y la API use un gestor de secretos"/>
        <s v="WAF para servicios backend (Interact)"/>
        <s v="Llevar logs de cliente OFI, Interact y BBDD a una plataforma centralizada / SIEM"/>
        <s v="Arquitectura de integración / alto acoplamiento"/>
        <s v="Pide uso exclusivo de TLS 1.3 (externo e interno) y deshabilitar TLS antiguos y cipher suites débiles"/>
        <s v="Pide TLS 1.3 para conexión a base de dats y cifrado end-to end"/>
        <s v="WAF frente a Apigee / APIs externas"/>
        <s v="Informix y Yugabyte DB&#10;&#10;Pide cifrado en reposo con AES-256 y gestión de claves mediante KMS (AWS KMS)"/>
        <s v="Implementar gestión de logs centralizada (CloudWatch/EFK/SIEM) para Apigee, Mulesoft, EKS, etc"/>
        <s v="Evolución de framework frontend / mejora continua"/>
        <s v="Alineación al WAF estándar corporativo (Akamai) y dominio"/>
        <s v="Modernización arquitectónica / desac acoplamiento orquestación-pantallas"/>
        <s v="Simplificación arquitectónica / reducción de puntos de falla"/>
      </sharedItems>
    </cacheField>
    <cacheField name="Tipo de Evidencia" numFmtId="0">
      <sharedItems containsBlank="1">
        <s v="PRs/Commits, Capturas (UI y Lighthouse), Diagramas"/>
        <s v="Config/IaC (ingress), Comandos (curl), Capturas (SSL Labs)"/>
        <s v="Tokens redctados (header/payload), Colección Postman, PRs"/>
        <s v="PR's, Capturas (DevTools), Resultados pruebas (XSS)"/>
        <s v="PRs, Resultados pruebas (coverage), Tokens redactados"/>
        <s v="Capturas (consolas IDP), Docs mapeos, Tokens redactados, Diagramas"/>
        <s v="Capturas (políticas), PRs"/>
        <s v="Capturas (Figma), Reportes accesibilidad, Resultados E2E, PRs"/>
        <m/>
        <s v="Correo:&#10;Unity - Deuda técnica R2 - WAF Perimetral – Canal legado SPEI &#10;"/>
      </sharedItems>
    </cacheField>
    <cacheField name="Evidencia cargada a su carpeta" numFmtId="0">
      <sharedItems>
        <b v="0"/>
        <b v="1"/>
      </sharedItems>
    </cacheField>
    <cacheField name="Link de carpeta de evidencia" numFmtId="0">
      <sharedItems>
        <s v="SMA_U01"/>
        <s v="SMA_U02"/>
        <s v="SMA_U03"/>
        <s v="SMA_U04"/>
        <s v="SMA_U05"/>
        <s v="SMA_U06"/>
        <s v="SMA_U07"/>
        <s v="SMA_U08"/>
        <s v="ACL_C01"/>
        <s v="APP_C01"/>
        <s v="SIW_C01"/>
        <s v="OFI_C01"/>
        <s v="APO_C01"/>
        <s v="SMA_C01"/>
        <s v="ACL_D01"/>
        <s v="ACL_D02"/>
        <s v="ACL_D03"/>
        <s v="ACL_D04"/>
        <s v="ACL_D05"/>
        <s v="ACL_D06"/>
        <s v="APO_D01"/>
        <s v="APO_D02"/>
        <s v="APO_D03"/>
        <s v="ACL_S01"/>
        <s v="ACL_S02"/>
        <s v="ACL_S03"/>
        <s v="ACL_S04"/>
        <s v="ACL_S05"/>
        <s v="ACL_S06"/>
        <s v="ACL_S07"/>
        <s v="ACL_S08"/>
        <s v="APP_S01"/>
        <s v="APP_S02"/>
        <s v="APP_S03"/>
        <s v="APP_S04"/>
        <s v="APP_S05"/>
        <s v="APP_S06"/>
        <s v="APP_S07"/>
        <s v="SPE_S01"/>
        <s v="SPE_S02"/>
        <s v="SPE_S03"/>
        <s v="SPE_S04"/>
        <s v="SPE_S05"/>
        <s v="SPE_S06"/>
        <s v="SPE_S07"/>
        <s v="SIW_S01"/>
        <s v="SIW_S02"/>
        <s v="SIW_S03"/>
        <s v="SIW_S04"/>
        <s v="SIW_S05"/>
        <s v="SIW_S06"/>
        <s v="SIW_S07"/>
        <s v="SIW_S08"/>
        <s v="SMA_S01"/>
        <s v="SMA_S02"/>
        <s v="SMA_S03"/>
        <s v="SMA_S04"/>
        <s v="SMA_S05"/>
        <s v="SMA_S06"/>
        <s v="SMA_S07"/>
        <s v="SMA_S08"/>
        <s v="APP_D01"/>
        <s v="APP_D02"/>
        <s v="APP_D03"/>
        <s v="APO_S02"/>
        <s v="APO_S03"/>
        <s v="APO_S04"/>
        <s v="APO_S07"/>
        <s v="SPE_C01"/>
        <s v="SPE_D01"/>
        <s v="SPE_D02"/>
        <s v="SPE_D03"/>
        <s v="SPE_D04"/>
        <s v="SMA_D01"/>
        <s v="SMA_D02"/>
        <s v="SMA_D03"/>
        <s v="SMA_D04"/>
        <s v="SMA_D05"/>
        <s v="SIW_D01"/>
        <s v="SIW_D02"/>
        <s v="SIW_D03"/>
        <s v="SIW_D04"/>
        <s v="SIW_D05"/>
        <s v="SIW_D06"/>
        <s v="OFI_D01"/>
        <s v="OFI_D02"/>
        <s v="OFI_D03"/>
        <s v="OFI_D04"/>
        <s v="OFI_S01"/>
        <s v="OFI_S02"/>
        <s v="OFI_S03"/>
        <s v="OFI_S04"/>
        <s v="OFI_S05"/>
        <s v="OFI_S06"/>
        <s v="OFI_S07"/>
        <s v="API_I01"/>
        <s v="API_S01"/>
        <s v="API_S02"/>
        <s v="API_S03"/>
        <s v="API_S04"/>
        <s v="API_S05"/>
        <s v="API_S06"/>
        <s v="API_S07"/>
        <s v="API_S08"/>
        <s v="APO_U01"/>
        <s v="APO_F01"/>
        <s v="APO_F02"/>
        <s v="APO_F03"/>
        <s v="APO_F04"/>
        <s v="API_D01"/>
        <s v="API_D02"/>
        <s v="API_D03"/>
        <s v="API_C01"/>
        <s v="SMA_F01"/>
        <s v="APO_I01"/>
        <s v="APO_I02"/>
      </sharedItems>
    </cacheField>
    <cacheField name="¿Cuenta con plan de remediación?" numFmtId="0">
      <sharedItems>
        <s v="Fuera de alcance"/>
        <s v="En revisión "/>
        <s v="Sí"/>
        <s v="Sí "/>
        <s v="Fuera de alcance "/>
        <s v="En revisión"/>
        <s v="No "/>
      </sharedItems>
    </cacheField>
    <cacheField name="Plan en ejecución" numFmtId="0">
      <sharedItems>
        <s v="Fuera de alcance"/>
        <s v="En evaluación"/>
        <s v="En proceso"/>
        <s v="Listo para Ticket Arq"/>
        <s v="Postergado 2026"/>
      </sharedItems>
    </cacheField>
    <cacheField name="Tag" numFmtId="0">
      <sharedItems containsBlank="1">
        <m/>
        <s v="Alta Disponibilidad BPC"/>
        <s v="Java 21"/>
        <s v="Catálogo de errores"/>
        <s v="Logging"/>
        <s v="Cifrado en tránsito (TLS/mTLS)"/>
        <s v="AES-256-GCM "/>
        <s v="Gestión de secretos"/>
        <s v="SIEM"/>
        <s v="AES-256-GCM"/>
        <s v="WAF perimetral"/>
        <s v="Cifrado en tránsito (TLS/mTLS)&#10;Dependencia Auth2.0"/>
        <s v="WAF Perimetral "/>
        <s v="Estándar Logging"/>
        <s v="Alto Nivel de Acoplamiento "/>
        <s v="Party Identity"/>
        <s v="WAF"/>
        <s v="AES-256-GCM (Cifrado Yuga)"/>
        <s v="Migración Maquina de Estados Modyo - WebMethods"/>
        <s v="Contrato "/>
        <s v="Pinpoint "/>
        <s v="Tiempos altos de respues en APIs"/>
      </sharedItems>
    </cacheField>
    <cacheField name="Columna 1" numFmtId="0">
      <sharedItems containsBlank="1">
        <s v="Se solicitará la evidencia al Proveedor para justificación "/>
        <s v="Solicitar revisión con Nube Pública (Mau Cervera)"/>
        <s v="Dependencia Plan Auth 2.0 (Rodo y SV)"/>
        <s v="Solicita más detalle sobre el Dictamen "/>
        <s v="Solicita más detalle sobre el Dictamen (Hace falta info, sobre qué aplicativo)"/>
        <m/>
        <s v="Pendiente de evidencia Cifrado "/>
        <s v="Plan en ejecución (30 de nov)"/>
        <s v="Asegurar con Cloud (Operación Nube) en dónde se almacenan las llaves de BBDD"/>
        <s v="Se adoptan caracteristicas del componente del proveedor (BPC)"/>
        <s v="Esperar respuesta de Arq respecto al catálogo de errores desde el Diseño de las APIs"/>
        <s v="Validar con gestión de nube pública si tienen plan de elevar esta versión "/>
        <s v="La nube y todos los componentes de SV están en la Nube Banco "/>
        <s v="De lo cual se determina que de nuestro lado se cubre el estándar en cuanto a no dar visibilidad de información sensible y solo mandar los logs necesarios. Adicional para el guardado de estos sería solo validar con soporte operativo"/>
        <s v="07.11.25 Se realiza el catálogo de errores al corte de la 1er sem de nov 2025. (R2 y R3) Este se estará actualizando en caso de surgir nuevos errores en próximos releases&#10;Catalogo de Errores"/>
        <s v="R Dev"/>
        <s v="Corresponde a Mike Bucio (Party Identity)"/>
        <s v="En ejecución con Mike B"/>
        <s v="Responsable Mike Bucio "/>
        <s v="Postergado hasta enero 2026 por revisión presupuestal "/>
        <s v="Evolución del Framework, el dictamen UX fue aprobatorio, la actualización hacia React 19 fue sólo una recomendación y no se realizó."/>
        <s v="En espera de sesión con Brenda Pichardo "/>
        <s v="En espera de validación del catálogo de errores por parte de Arq"/>
        <s v="Con el plan que trae Mike Bucio "/>
        <s v="De acuerdo a las pruebas de carga y rendimiento, se realizarán los ajustes necesarios a las APIs para obtener un mejor rendimiento y tener menos puntos de falla"/>
      </sharedItems>
    </cacheField>
    <cacheField name="PLAN DE REMEDIACION" numFmtId="0">
      <sharedItems containsBlank="1">
        <m/>
        <s v="https://docs.google.com/spreadsheets/d/1PHpDBQQLvZ-FPOM7FOab8n6x619PmnTioSV9v5naIZc/edit?gid=0#gid=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ta" cacheId="0" dataCaption="" compact="0" compactData="0">
  <location ref="A1:B11"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oyecto " compact="0" outline="0" multipleItemSelectionAllowed="1" showAll="0">
      <items>
        <item x="0"/>
        <item x="1"/>
        <item x="2"/>
        <item x="3"/>
        <item x="4"/>
        <item x="5"/>
        <item x="6"/>
        <item x="7"/>
        <item t="default"/>
      </items>
    </pivotField>
    <pivotField name="Arquitectura" compact="0" outline="0" multipleItemSelectionAllowed="1" showAll="0">
      <items>
        <item x="0"/>
        <item x="1"/>
        <item x="2"/>
        <item x="3"/>
        <item x="4"/>
        <item x="5"/>
        <item t="default"/>
      </items>
    </pivotField>
    <pivotField name="Responsable Registro Hallazgo " compact="0" outline="0" multipleItemSelectionAllowed="1" showAll="0">
      <items>
        <item x="0"/>
        <item x="1"/>
        <item x="2"/>
        <item x="3"/>
        <item x="4"/>
        <item x="5"/>
        <item x="6"/>
        <item x="7"/>
        <item x="8"/>
        <item t="default"/>
      </items>
    </pivotField>
    <pivotField name="Hallaz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Prioridad" compact="0" outline="0" multipleItemSelectionAllowed="1" showAll="0">
      <items>
        <item x="0"/>
        <item x="1"/>
        <item x="2"/>
        <item x="3"/>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name="Recomend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Amenaz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Conclus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Fuente" compact="0" outline="0" multipleItemSelectionAllowed="1" showAll="0">
      <items>
        <item x="0"/>
        <item x="1"/>
        <item x="2"/>
        <item x="3"/>
        <item x="4"/>
        <item x="5"/>
        <item x="6"/>
        <item x="7"/>
        <item x="8"/>
        <item x="9"/>
        <item x="10"/>
        <item x="11"/>
        <item x="12"/>
        <item x="13"/>
        <item x="14"/>
        <item x="15"/>
        <item x="16"/>
        <item x="17"/>
        <item x="18"/>
        <item t="default"/>
      </items>
    </pivotField>
    <pivotField name="Ticket Arq Cap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icket SSFF" compact="0" outline="0" multipleItemSelectionAllowed="1" showAll="0">
      <items>
        <item x="0"/>
        <item x="1"/>
        <item x="2"/>
        <item x="3"/>
        <item x="4"/>
        <item x="5"/>
        <item x="6"/>
        <item x="7"/>
        <item x="8"/>
        <item t="default"/>
      </items>
    </pivotField>
    <pivotField name="Ticket de Arq. Solución" compact="0" outline="0" multipleItemSelectionAllowed="1" showAll="0">
      <items>
        <item x="0"/>
        <item x="1"/>
        <item t="default"/>
      </items>
    </pivotField>
    <pivotField name="Status" compact="0" outline="0" multipleItemSelectionAllowed="1" showAll="0">
      <items>
        <item x="0"/>
        <item x="1"/>
        <item x="2"/>
        <item x="3"/>
        <item x="4"/>
        <item t="default"/>
      </items>
    </pivotField>
    <pivotField name="Área Responsable de atención" compact="0" outline="0" multipleItemSelectionAllowed="1" showAll="0">
      <items>
        <item x="0"/>
        <item x="1"/>
        <item x="2"/>
        <item x="3"/>
        <item t="default"/>
      </items>
    </pivotField>
    <pivotField name="Nombre del Responsable de atención por parte del área " compact="0" outline="0" multipleItemSelectionAllowed="1" showAll="0">
      <items>
        <item x="0"/>
        <item x="1"/>
        <item x="2"/>
        <item t="default"/>
      </items>
    </pivotField>
    <pivotField name="Evidencia" compact="0" outline="0" multipleItemSelectionAllowed="1" showAll="0">
      <items>
        <item x="0"/>
        <item x="1"/>
        <item x="2"/>
        <item x="3"/>
        <item x="4"/>
        <item x="5"/>
        <item x="6"/>
        <item x="7"/>
        <item x="8"/>
        <item t="default"/>
      </items>
    </pivotField>
    <pivotField name="Control BAU" compact="0" outline="0" multipleItemSelectionAllowed="1" showAll="0">
      <items>
        <item x="0"/>
        <item x="1"/>
        <item t="default"/>
      </items>
    </pivotField>
    <pivotField name="Carta de Excepción" compact="0" outline="0" multipleItemSelectionAllowed="1" showAll="0">
      <items>
        <item x="0"/>
        <item x="1"/>
        <item t="default"/>
      </items>
    </pivotField>
    <pivotField name="Columna 21" compact="0" outline="0" multipleItemSelectionAllowed="1" showAll="0">
      <items>
        <item x="0"/>
        <item t="default"/>
      </items>
    </pivotField>
    <pivotField name="Acuerdos (Siguientes pasos)" compact="0" outline="0" multipleItemSelectionAllowed="1" showAll="0">
      <items>
        <item x="0"/>
        <item x="1"/>
        <item x="2"/>
        <item x="3"/>
        <item x="4"/>
        <item x="5"/>
        <item x="6"/>
        <item x="7"/>
        <item t="default"/>
      </items>
    </pivotField>
    <pivotField name="SSFF o  Seguridad" compact="0" outline="0" multipleItemSelectionAllowed="1" showAll="0">
      <items>
        <item x="0"/>
        <item x="1"/>
        <item t="default"/>
      </items>
    </pivotField>
    <pivotField name="Grupo de categoría" axis="axisRow" compact="0" outline="0" multipleItemSelectionAllowed="1" showAll="0" sortType="ascending">
      <items>
        <item x="6"/>
        <item x="7"/>
        <item x="8"/>
        <item x="4"/>
        <item x="2"/>
        <item x="0"/>
        <item x="5"/>
        <item x="3"/>
        <item x="1"/>
        <item t="default"/>
      </items>
    </pivotField>
    <pivotField name="Sub Categorí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ipo de Evidencia" compact="0" outline="0" multipleItemSelectionAllowed="1" showAll="0">
      <items>
        <item x="0"/>
        <item x="1"/>
        <item x="2"/>
        <item x="3"/>
        <item x="4"/>
        <item x="5"/>
        <item x="6"/>
        <item x="7"/>
        <item x="8"/>
        <item x="9"/>
        <item t="default"/>
      </items>
    </pivotField>
    <pivotField name="Evidencia cargada a su carpeta" compact="0" outline="0" multipleItemSelectionAllowed="1" showAll="0">
      <items>
        <item x="0"/>
        <item x="1"/>
        <item t="default"/>
      </items>
    </pivotField>
    <pivotField name="Link de carpeta de evide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Cuenta con plan de remediación?" compact="0" outline="0" multipleItemSelectionAllowed="1" showAll="0">
      <items>
        <item x="0"/>
        <item x="1"/>
        <item x="2"/>
        <item x="3"/>
        <item x="4"/>
        <item x="5"/>
        <item x="6"/>
        <item t="default"/>
      </items>
    </pivotField>
    <pivotField name="Plan en ejecución" compact="0" outline="0" multipleItemSelectionAllowed="1" showAll="0">
      <items>
        <item x="0"/>
        <item x="1"/>
        <item x="2"/>
        <item x="3"/>
        <item x="4"/>
        <item t="default"/>
      </items>
    </pivotField>
    <pivotField name="Tag"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lumna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LAN DE REMEDIACION" compact="0" outline="0" multipleItemSelectionAllowed="1" showAll="0">
      <items>
        <item x="0"/>
        <item x="1"/>
        <item t="default"/>
      </items>
    </pivotField>
  </pivotFields>
  <rowFields>
    <field x="23"/>
  </rowFields>
  <dataFields>
    <dataField name="COUNTA of ID" fld="0" subtotal="count" baseField="0"/>
  </dataFields>
</pivotTableDefinition>
</file>

<file path=xl/pivotTables/pivotTable2.xml><?xml version="1.0" encoding="utf-8"?>
<pivotTableDefinition xmlns="http://schemas.openxmlformats.org/spreadsheetml/2006/main" name="Data 2" cacheId="0" dataCaption="" compact="0" compactData="0">
  <location ref="A19:F29"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Proyecto " axis="axisRow" compact="0" outline="0" multipleItemSelectionAllowed="1" showAll="0" sortType="ascending">
      <items>
        <item x="1"/>
        <item x="7"/>
        <item x="5"/>
        <item x="2"/>
        <item x="4"/>
        <item x="3"/>
        <item x="0"/>
        <item x="6"/>
        <item t="default"/>
      </items>
    </pivotField>
    <pivotField name="Arquitectura" compact="0" outline="0" multipleItemSelectionAllowed="1" showAll="0">
      <items>
        <item x="0"/>
        <item x="1"/>
        <item x="2"/>
        <item x="3"/>
        <item x="4"/>
        <item x="5"/>
        <item t="default"/>
      </items>
    </pivotField>
    <pivotField name="Responsable Registro Hallazgo " compact="0" outline="0" multipleItemSelectionAllowed="1" showAll="0">
      <items>
        <item x="0"/>
        <item x="1"/>
        <item x="2"/>
        <item x="3"/>
        <item x="4"/>
        <item x="5"/>
        <item x="6"/>
        <item x="7"/>
        <item x="8"/>
        <item t="default"/>
      </items>
    </pivotField>
    <pivotField name="Hallaz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Prioridad" axis="axisCol" compact="0" outline="0" multipleItemSelectionAllowed="1" showAll="0" sortType="ascending">
      <items>
        <item x="3"/>
        <item x="1"/>
        <item x="2"/>
        <item x="0"/>
        <item t="default"/>
      </items>
    </pivotField>
    <pivotField name="Descrip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name="Recomend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Amenaz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Conclus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Fuente" compact="0" outline="0" multipleItemSelectionAllowed="1" showAll="0">
      <items>
        <item x="0"/>
        <item x="1"/>
        <item x="2"/>
        <item x="3"/>
        <item x="4"/>
        <item x="5"/>
        <item x="6"/>
        <item x="7"/>
        <item x="8"/>
        <item x="9"/>
        <item x="10"/>
        <item x="11"/>
        <item x="12"/>
        <item x="13"/>
        <item x="14"/>
        <item x="15"/>
        <item x="16"/>
        <item x="17"/>
        <item x="18"/>
        <item t="default"/>
      </items>
    </pivotField>
    <pivotField name="Ticket Arq Cap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icket SSFF" compact="0" outline="0" multipleItemSelectionAllowed="1" showAll="0">
      <items>
        <item x="0"/>
        <item x="1"/>
        <item x="2"/>
        <item x="3"/>
        <item x="4"/>
        <item x="5"/>
        <item x="6"/>
        <item x="7"/>
        <item x="8"/>
        <item t="default"/>
      </items>
    </pivotField>
    <pivotField name="Ticket de Arq. Solución" compact="0" outline="0" multipleItemSelectionAllowed="1" showAll="0">
      <items>
        <item x="0"/>
        <item x="1"/>
        <item t="default"/>
      </items>
    </pivotField>
    <pivotField name="Status" compact="0" outline="0" multipleItemSelectionAllowed="1" showAll="0">
      <items>
        <item x="0"/>
        <item x="1"/>
        <item x="2"/>
        <item x="3"/>
        <item x="4"/>
        <item t="default"/>
      </items>
    </pivotField>
    <pivotField name="Área Responsable de atención" compact="0" outline="0" multipleItemSelectionAllowed="1" showAll="0">
      <items>
        <item x="0"/>
        <item x="1"/>
        <item x="2"/>
        <item x="3"/>
        <item t="default"/>
      </items>
    </pivotField>
    <pivotField name="Nombre del Responsable de atención por parte del área " compact="0" outline="0" multipleItemSelectionAllowed="1" showAll="0">
      <items>
        <item x="0"/>
        <item x="1"/>
        <item x="2"/>
        <item t="default"/>
      </items>
    </pivotField>
    <pivotField name="Evidencia" compact="0" outline="0" multipleItemSelectionAllowed="1" showAll="0">
      <items>
        <item x="0"/>
        <item x="1"/>
        <item x="2"/>
        <item x="3"/>
        <item x="4"/>
        <item x="5"/>
        <item x="6"/>
        <item x="7"/>
        <item x="8"/>
        <item t="default"/>
      </items>
    </pivotField>
    <pivotField name="Control BAU" compact="0" outline="0" multipleItemSelectionAllowed="1" showAll="0">
      <items>
        <item x="0"/>
        <item x="1"/>
        <item t="default"/>
      </items>
    </pivotField>
    <pivotField name="Carta de Excepción" compact="0" outline="0" multipleItemSelectionAllowed="1" showAll="0">
      <items>
        <item x="0"/>
        <item x="1"/>
        <item t="default"/>
      </items>
    </pivotField>
    <pivotField name="Columna 21" compact="0" outline="0" multipleItemSelectionAllowed="1" showAll="0">
      <items>
        <item x="0"/>
        <item t="default"/>
      </items>
    </pivotField>
    <pivotField name="Acuerdos (Siguientes pasos)" compact="0" outline="0" multipleItemSelectionAllowed="1" showAll="0">
      <items>
        <item x="0"/>
        <item x="1"/>
        <item x="2"/>
        <item x="3"/>
        <item x="4"/>
        <item x="5"/>
        <item x="6"/>
        <item x="7"/>
        <item t="default"/>
      </items>
    </pivotField>
    <pivotField name="SSFF o  Seguridad" compact="0" outline="0" multipleItemSelectionAllowed="1" showAll="0">
      <items>
        <item x="0"/>
        <item x="1"/>
        <item t="default"/>
      </items>
    </pivotField>
    <pivotField name="Grupo de categoría" compact="0" outline="0" multipleItemSelectionAllowed="1" showAll="0">
      <items>
        <item x="0"/>
        <item x="1"/>
        <item x="2"/>
        <item x="3"/>
        <item x="4"/>
        <item x="5"/>
        <item x="6"/>
        <item x="7"/>
        <item x="8"/>
        <item t="default"/>
      </items>
    </pivotField>
    <pivotField name="Sub Categorí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ipo de Evidencia" compact="0" outline="0" multipleItemSelectionAllowed="1" showAll="0">
      <items>
        <item x="0"/>
        <item x="1"/>
        <item x="2"/>
        <item x="3"/>
        <item x="4"/>
        <item x="5"/>
        <item x="6"/>
        <item x="7"/>
        <item x="8"/>
        <item x="9"/>
        <item t="default"/>
      </items>
    </pivotField>
    <pivotField name="Evidencia cargada a su carpeta" compact="0" outline="0" multipleItemSelectionAllowed="1" showAll="0">
      <items>
        <item x="0"/>
        <item x="1"/>
        <item t="default"/>
      </items>
    </pivotField>
    <pivotField name="Link de carpeta de evide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Cuenta con plan de remediación?" compact="0" outline="0" multipleItemSelectionAllowed="1" showAll="0">
      <items>
        <item x="0"/>
        <item x="1"/>
        <item x="2"/>
        <item x="3"/>
        <item x="4"/>
        <item x="5"/>
        <item x="6"/>
        <item t="default"/>
      </items>
    </pivotField>
    <pivotField name="Plan en ejecución" compact="0" outline="0" multipleItemSelectionAllowed="1" showAll="0">
      <items>
        <item x="0"/>
        <item x="1"/>
        <item x="2"/>
        <item x="3"/>
        <item x="4"/>
        <item t="default"/>
      </items>
    </pivotField>
    <pivotField name="Tag"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lumna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LAN DE REMEDIACION" compact="0" outline="0" multipleItemSelectionAllowed="1" showAll="0">
      <items>
        <item x="0"/>
        <item x="1"/>
        <item t="default"/>
      </items>
    </pivotField>
  </pivotFields>
  <rowFields>
    <field x="1"/>
  </rowFields>
  <colFields>
    <field x="5"/>
  </colFields>
  <dataFields>
    <dataField name="COUNTA of ID" fld="0" subtotal="count" baseField="0"/>
  </dataFields>
</pivotTableDefinition>
</file>

<file path=xl/tables/table1.xml><?xml version="1.0" encoding="utf-8"?>
<table xmlns="http://schemas.openxmlformats.org/spreadsheetml/2006/main" ref="A1:AG117" displayName="Unity_R2" name="Unity_R2" id="1">
  <autoFilter ref="$A$1:$AG$117"/>
  <tableColumns count="33">
    <tableColumn name="ID" id="1"/>
    <tableColumn name="Proyecto " id="2"/>
    <tableColumn name="Arquitectura" id="3"/>
    <tableColumn name="Responsable Registro Hallazgo " id="4"/>
    <tableColumn name="Hallazgo" id="5"/>
    <tableColumn name="Prioridad" id="6"/>
    <tableColumn name="Descripción" id="7"/>
    <tableColumn name="Recomendación" id="8"/>
    <tableColumn name="Amenaza" id="9"/>
    <tableColumn name="Conclusión" id="10"/>
    <tableColumn name="Fuente" id="11"/>
    <tableColumn name="Ticket Arq Capa" id="12"/>
    <tableColumn name="Ticket SSFF" id="13"/>
    <tableColumn name="Ticket de Arq. Solución" id="14"/>
    <tableColumn name="Status" id="15"/>
    <tableColumn name="Área Responsable de atención" id="16"/>
    <tableColumn name="Nombre del Responsable de atención por parte del área " id="17"/>
    <tableColumn name="Evidencia" id="18"/>
    <tableColumn name="Control BAU" id="19"/>
    <tableColumn name="Carta de Excepción" id="20"/>
    <tableColumn name="Columna 21" id="21"/>
    <tableColumn name="Acuerdos (Siguientes pasos)" id="22"/>
    <tableColumn name="SSFF o  Seguridad" id="23"/>
    <tableColumn name="Grupo de categoría" id="24"/>
    <tableColumn name="Sub Categoría" id="25"/>
    <tableColumn name="Tipo de Evidencia" id="26"/>
    <tableColumn name="Evidencia cargada a su carpeta" id="27"/>
    <tableColumn name="Link de carpeta de evidencia" id="28"/>
    <tableColumn name="¿Cuenta con plan de remediación?" id="29"/>
    <tableColumn name="Plan en ejecución" id="30"/>
    <tableColumn name="Tag" id="31"/>
    <tableColumn name="Columna 1" id="32"/>
    <tableColumn name="PLAN DE REMEDIACION" id="33"/>
  </tableColumns>
  <tableStyleInfo name="Concentrado-style" showColumnStripes="0" showFirstColumn="1" showLastColumn="1" showRowStripes="1"/>
</table>
</file>

<file path=xl/tables/table2.xml><?xml version="1.0" encoding="utf-8"?>
<table xmlns="http://schemas.openxmlformats.org/spreadsheetml/2006/main" ref="A1:AF13" displayName="Table_1" name="Table_1" id="2">
  <tableColumns count="32">
    <tableColumn name="ID" id="1"/>
    <tableColumn name="Proyecto " id="2"/>
    <tableColumn name="Arquitectura" id="3"/>
    <tableColumn name="Responsable Registro Hallazgo " id="4"/>
    <tableColumn name="Hallazgo" id="5"/>
    <tableColumn name="Prioridad" id="6"/>
    <tableColumn name="Descripción" id="7"/>
    <tableColumn name="Recomendación" id="8"/>
    <tableColumn name="Amenaza" id="9"/>
    <tableColumn name="Conclusión" id="10"/>
    <tableColumn name="Fuente" id="11"/>
    <tableColumn name="Ticket Arq Capa" id="12"/>
    <tableColumn name="Ticket SSFF" id="13"/>
    <tableColumn name="Ticket de Arq. Solución" id="14"/>
    <tableColumn name="Status" id="15"/>
    <tableColumn name="Área Responsable de atención" id="16"/>
    <tableColumn name="Nombre del Responsable de atención por parte del área " id="17"/>
    <tableColumn name="Comentarios" id="18"/>
    <tableColumn name="Control BAU" id="19"/>
    <tableColumn name="Carta de Excepción" id="20"/>
    <tableColumn name="Bitácora de Seguimiento" id="21"/>
    <tableColumn name="Acuerdos (Siguientes pasos)" id="22"/>
    <tableColumn name="SSFF o  Seguridad" id="23"/>
    <tableColumn name="Grupo de categoría" id="24"/>
    <tableColumn name="Sub Categoría" id="25"/>
    <tableColumn name="Tipo de Evidencia" id="26"/>
    <tableColumn name="Evidencia cargada a su carpeta" id="27"/>
    <tableColumn name="Link de carpeta de evidencia" id="28"/>
    <tableColumn name="¿Cuenta con plan de remediación?" id="29"/>
    <tableColumn name="Plan en ejecución" id="30"/>
    <tableColumn name="Tag" id="31"/>
    <tableColumn name="Columna 1" id="32"/>
  </tableColumns>
  <tableStyleInfo name="Datos11-SPEI-style" showColumnStripes="0" showFirstColumn="1" showLastColumn="1" showRowStripes="1"/>
</table>
</file>

<file path=xl/tables/table3.xml><?xml version="1.0" encoding="utf-8"?>
<table xmlns="http://schemas.openxmlformats.org/spreadsheetml/2006/main" totalsRowCount="1" ref="A3:J13" displayName="Tabla_1" name="Tabla_1" id="3">
  <tableColumns count="10">
    <tableColumn totalsRowLabel="Suma total" name="Grupo de categoría" id="1"/>
    <tableColumn totalsRowLabel="15" name="Aclaraciones" id="2"/>
    <tableColumn totalsRowLabel="13" name="Apificación" id="3"/>
    <tableColumn totalsRowLabel="15" name="Apolo" id="4"/>
    <tableColumn totalsRowLabel="11" name="App Bancoppel" id="5"/>
    <tableColumn totalsRowLabel="12" name="OFI" id="6"/>
    <tableColumn totalsRowLabel="15" name="SIWEB" id="7"/>
    <tableColumn totalsRowLabel="23" name="Smartvista" id="8"/>
    <tableColumn totalsRowLabel="12" name="SPEI" id="9"/>
    <tableColumn totalsRowLabel="116" name="Suma total" id="10"/>
  </tableColumns>
  <tableStyleInfo name="Hoja 8-style" showColumnStripes="0" showFirstColumn="1" showLastColumn="1" showRowStripes="1"/>
</table>
</file>

<file path=xl/tables/table4.xml><?xml version="1.0" encoding="utf-8"?>
<table xmlns="http://schemas.openxmlformats.org/spreadsheetml/2006/main" ref="A1:AD13" displayName="Table_2" name="Table_2" id="4">
  <tableColumns count="30">
    <tableColumn name="ID" id="1"/>
    <tableColumn name="Proyecto " id="2"/>
    <tableColumn name="Arquitectura" id="3"/>
    <tableColumn name="Responsable Registro Hallazgo " id="4"/>
    <tableColumn name="Hallazgo" id="5"/>
    <tableColumn name="Prioridad" id="6"/>
    <tableColumn name="Descripción" id="7"/>
    <tableColumn name="Recomendación" id="8"/>
    <tableColumn name="Amenaza" id="9"/>
    <tableColumn name="Conclusión" id="10"/>
    <tableColumn name="Fuente" id="11"/>
    <tableColumn name="Ticket Arq Capa" id="12"/>
    <tableColumn name="Ticket SSFF" id="13"/>
    <tableColumn name="Ticket de Arq. Solución" id="14"/>
    <tableColumn name="Status" id="15"/>
    <tableColumn name="Área Responsable de atención" id="16"/>
    <tableColumn name="Nombre del Responsable de atención por parte del área " id="17"/>
    <tableColumn name="Comentarios" id="18"/>
    <tableColumn name="Control BAU" id="19"/>
    <tableColumn name="Carta de Excepción" id="20"/>
    <tableColumn name="Bitácora de Seguimiento" id="21"/>
    <tableColumn name="Acuerdos (Siguientes pasos)" id="22"/>
    <tableColumn name="SSFF o  Seguridad" id="23"/>
    <tableColumn name="Categoría" id="24"/>
    <tableColumn name="Grupo de categoría" id="25"/>
    <tableColumn name="Tipo de Evidencia" id="26"/>
    <tableColumn name="Evidencia cargada a su carpeta" id="27"/>
    <tableColumn name="Link de carpeta de evidencia" id="28"/>
    <tableColumn name="¿Cuenta con plan de remediación?" id="29"/>
    <tableColumn name="Plan en ejecución" id="30"/>
  </tableColumns>
  <tableStyleInfo name="Datos5-SPEI-style" showColumnStripes="0" showFirstColumn="1" showLastColumn="1" showRowStripes="1"/>
</table>
</file>

<file path=xl/tables/table5.xml><?xml version="1.0" encoding="utf-8"?>
<table xmlns="http://schemas.openxmlformats.org/spreadsheetml/2006/main" ref="A1:AD16" displayName="Table_3" name="Table_3" id="5">
  <tableColumns count="30">
    <tableColumn name="ID" id="1"/>
    <tableColumn name="Proyecto " id="2"/>
    <tableColumn name="Arquitectura" id="3"/>
    <tableColumn name="Responsable Registro Hallazgo " id="4"/>
    <tableColumn name="Hallazgo" id="5"/>
    <tableColumn name="Prioridad" id="6"/>
    <tableColumn name="Descripción" id="7"/>
    <tableColumn name="Recomendación" id="8"/>
    <tableColumn name="Amenaza" id="9"/>
    <tableColumn name="Conclusión" id="10"/>
    <tableColumn name="Fuente" id="11"/>
    <tableColumn name="Ticket Arq Capa" id="12"/>
    <tableColumn name="Ticket SSFF" id="13"/>
    <tableColumn name="Ticket de Arq. Solución" id="14"/>
    <tableColumn name="Status" id="15"/>
    <tableColumn name="Área Responsable de atención" id="16"/>
    <tableColumn name="Nombre del Responsable de atención por parte del área " id="17"/>
    <tableColumn name="Comentarios" id="18"/>
    <tableColumn name="Control BAU" id="19"/>
    <tableColumn name="Carta de Excepción" id="20"/>
    <tableColumn name="Bitácora de Seguimiento" id="21"/>
    <tableColumn name="Acuerdos (Siguientes pasos)" id="22"/>
    <tableColumn name="SSFF o  Seguridad" id="23"/>
    <tableColumn name="Categoría" id="24"/>
    <tableColumn name="Grupo de categoría" id="25"/>
    <tableColumn name="Tipo de Evidencia" id="26"/>
    <tableColumn name="Evidencia cargada a su carpeta" id="27"/>
    <tableColumn name="Link de carpeta de evidencia" id="28"/>
    <tableColumn name="¿Cuenta con plan de remediación?" id="29"/>
    <tableColumn name="Plan en ejecución" id="30"/>
  </tableColumns>
  <tableStyleInfo name="Datos4-Aclaracion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yjaDEd75KrnbZyF3IA045Wy7yPrXz0G8?usp=drive_link" TargetMode="External"/><Relationship Id="rId190" Type="http://schemas.openxmlformats.org/officeDocument/2006/relationships/hyperlink" Target="https://drive.google.com/drive/folders/1SgwWJqr6r-PzLv0HrinFIrMSt9wQNAn6?usp=drive_link" TargetMode="External"/><Relationship Id="rId42" Type="http://schemas.openxmlformats.org/officeDocument/2006/relationships/hyperlink" Target="https://drive.google.com/open?id=1itpeaRgfjrpnUqr4yPdWheUddbSvRAf5&amp;usp=drive_copy" TargetMode="External"/><Relationship Id="rId41" Type="http://schemas.openxmlformats.org/officeDocument/2006/relationships/hyperlink" Target="https://drive.google.com/file/d/1MbhDab8Uh2FGN6HLTZg2v57AJZGNHPGC/view?usp=sharing" TargetMode="External"/><Relationship Id="rId44" Type="http://schemas.openxmlformats.org/officeDocument/2006/relationships/hyperlink" Target="https://drive.google.com/open?id=1mErtR6HHSojqos_OrOrkdhUqd5pBfrEp&amp;usp=drive_copy" TargetMode="External"/><Relationship Id="rId194" Type="http://schemas.openxmlformats.org/officeDocument/2006/relationships/hyperlink" Target="https://drive.google.com/open?id=11dCU4kDaXm6ad0Xj9dAarVLba7WdGq5C&amp;usp=drive_copy" TargetMode="External"/><Relationship Id="rId43" Type="http://schemas.openxmlformats.org/officeDocument/2006/relationships/hyperlink" Target="https://drive.google.com/file/d/1MbhDab8Uh2FGN6HLTZg2v57AJZGNHPGC/view?usp=sharing" TargetMode="External"/><Relationship Id="rId193" Type="http://schemas.openxmlformats.org/officeDocument/2006/relationships/hyperlink" Target="https://drive.google.com/file/d/1PAEIbWCLA2PuRNjVWcXim9shcgneMt4-/view?usp=drive_link" TargetMode="External"/><Relationship Id="rId46" Type="http://schemas.openxmlformats.org/officeDocument/2006/relationships/hyperlink" Target="https://drive.google.com/open?id=1T_OOdcIzV1h9_aLZQvEmh0U0tr_zYrdb&amp;usp=drive_copy" TargetMode="External"/><Relationship Id="rId192" Type="http://schemas.openxmlformats.org/officeDocument/2006/relationships/hyperlink" Target="https://docs.google.com/spreadsheets/d/1PHpDBQQLvZ-FPOM7FOab8n6x619PmnTioSV9v5naIZc/edit?gid=0" TargetMode="External"/><Relationship Id="rId45" Type="http://schemas.openxmlformats.org/officeDocument/2006/relationships/hyperlink" Target="https://drive.google.com/file/d/1tiXIXI4FsI6tD0TzyFKHS_LnYd1PAyL6/view?usp=drive_link" TargetMode="External"/><Relationship Id="rId191" Type="http://schemas.openxmlformats.org/officeDocument/2006/relationships/hyperlink" Target="https://drive.google.com/drive/folders/1RkTml4M1lsSGZwrlMXGD-Z-GT4HfR9nv?usp=drive_link" TargetMode="External"/><Relationship Id="rId48" Type="http://schemas.openxmlformats.org/officeDocument/2006/relationships/hyperlink" Target="https://drive.google.com/open?id=173tAGLVt_oYZgzjPTVSHrw3VjIwuvytR&amp;usp=drive_copy" TargetMode="External"/><Relationship Id="rId187" Type="http://schemas.openxmlformats.org/officeDocument/2006/relationships/hyperlink" Target="https://drive.google.com/file/d/1drJyURwXgqbsRVj5ajG9QExLFowvc6Fr/view?usp=drive_link" TargetMode="External"/><Relationship Id="rId47" Type="http://schemas.openxmlformats.org/officeDocument/2006/relationships/hyperlink" Target="https://drive.google.com/file/d/1tiXIXI4FsI6tD0TzyFKHS_LnYd1PAyL6/view?usp=drive_link" TargetMode="External"/><Relationship Id="rId186" Type="http://schemas.openxmlformats.org/officeDocument/2006/relationships/hyperlink" Target="https://drive.google.com/open?id=1df_r94AHZMxycgL3kh9AyIKZ-eVzRxeB&amp;usp=drive_copy" TargetMode="External"/><Relationship Id="rId185" Type="http://schemas.openxmlformats.org/officeDocument/2006/relationships/hyperlink" Target="https://drive.google.com/file/d/1drJyURwXgqbsRVj5ajG9QExLFowvc6Fr/view?usp=drive_link" TargetMode="External"/><Relationship Id="rId49" Type="http://schemas.openxmlformats.org/officeDocument/2006/relationships/hyperlink" Target="https://drive.google.com/file/d/1tiXIXI4FsI6tD0TzyFKHS_LnYd1PAyL6/view?usp=drive_link" TargetMode="External"/><Relationship Id="rId184" Type="http://schemas.openxmlformats.org/officeDocument/2006/relationships/hyperlink" Target="https://drive.google.com/drive/folders/1DwJgba7m4T2TE8D7pfyJzbSshD-q-ZrB?usp=drive_link" TargetMode="External"/><Relationship Id="rId189" Type="http://schemas.openxmlformats.org/officeDocument/2006/relationships/hyperlink" Target="https://drive.google.com/file/d/1drJyURwXgqbsRVj5ajG9QExLFowvc6Fr/view?usp=drive_link" TargetMode="External"/><Relationship Id="rId188" Type="http://schemas.openxmlformats.org/officeDocument/2006/relationships/hyperlink" Target="https://drive.google.com/open?id=1Wj8SjwQ24oFdQ8N9ev2lLBu_eYsqd21m&amp;usp=drive_copy" TargetMode="External"/><Relationship Id="rId31" Type="http://schemas.openxmlformats.org/officeDocument/2006/relationships/hyperlink" Target="https://drive.google.com/file/d/1zzNhveYi7YodZuu-tpeQ92N_h6MnHWme/view?usp=drive_link" TargetMode="External"/><Relationship Id="rId30" Type="http://schemas.openxmlformats.org/officeDocument/2006/relationships/hyperlink" Target="https://drive.google.com/drive/folders/19o2buWHQ54D_dOCRjIx8llxirS-jxyBc?usp=drive_link" TargetMode="External"/><Relationship Id="rId33" Type="http://schemas.openxmlformats.org/officeDocument/2006/relationships/hyperlink" Target="https://drive.google.com/file/d/1zzNhveYi7YodZuu-tpeQ92N_h6MnHWme/view?usp=drive_link" TargetMode="External"/><Relationship Id="rId183" Type="http://schemas.openxmlformats.org/officeDocument/2006/relationships/hyperlink" Target="https://drive.google.com/file/d/1drJyURwXgqbsRVj5ajG9QExLFowvc6Fr/view?usp=drive_link" TargetMode="External"/><Relationship Id="rId32" Type="http://schemas.openxmlformats.org/officeDocument/2006/relationships/hyperlink" Target="https://drive.google.com/drive/folders/1JD-kKplweaMyJDIJDdChWAYSwTxB8hQO?usp=drive_link" TargetMode="External"/><Relationship Id="rId182" Type="http://schemas.openxmlformats.org/officeDocument/2006/relationships/hyperlink" Target="https://drive.google.com/open?id=1hq6Tq5UFJU5xALKqaNUWIcYZYxAD_evQ&amp;usp=drive_copy" TargetMode="External"/><Relationship Id="rId35" Type="http://schemas.openxmlformats.org/officeDocument/2006/relationships/hyperlink" Target="https://drive.google.com/file/d/1zzNhveYi7YodZuu-tpeQ92N_h6MnHWme/view?usp=drive_link" TargetMode="External"/><Relationship Id="rId181" Type="http://schemas.openxmlformats.org/officeDocument/2006/relationships/hyperlink" Target="https://drive.google.com/file/d/1drJyURwXgqbsRVj5ajG9QExLFowvc6Fr/view?usp=drive_link" TargetMode="External"/><Relationship Id="rId34" Type="http://schemas.openxmlformats.org/officeDocument/2006/relationships/hyperlink" Target="https://drive.google.com/drive/folders/1jiDA7u6ohb6SKN5AWK1Tzo-DlNBdQneE?usp=drive_link" TargetMode="External"/><Relationship Id="rId180" Type="http://schemas.openxmlformats.org/officeDocument/2006/relationships/hyperlink" Target="https://drive.google.com/open?id=1j1YMQ214Sy-oZ2MfGvn2v3gbV5smDTKT&amp;usp=drive_copy" TargetMode="External"/><Relationship Id="rId37" Type="http://schemas.openxmlformats.org/officeDocument/2006/relationships/hyperlink" Target="https://drive.google.com/file/d/1zzNhveYi7YodZuu-tpeQ92N_h6MnHWme/view?usp=drive_link" TargetMode="External"/><Relationship Id="rId176" Type="http://schemas.openxmlformats.org/officeDocument/2006/relationships/hyperlink" Target="https://drive.google.com/open?id=1suroAnZrxXC6BKixWk7V6vVH7E00BqE_&amp;usp=drive_copy" TargetMode="External"/><Relationship Id="rId36" Type="http://schemas.openxmlformats.org/officeDocument/2006/relationships/hyperlink" Target="https://drive.google.com/drive/folders/1uyOe1Z-cWP183e4C41FXtgaFB-qrBGvp?usp=drive_link" TargetMode="External"/><Relationship Id="rId175" Type="http://schemas.openxmlformats.org/officeDocument/2006/relationships/hyperlink" Target="https://drive.google.com/file/d/1UcLNwU3GTn31f_7Zniu1dozbqjwT1UvC/view?usp=drive_link" TargetMode="External"/><Relationship Id="rId39" Type="http://schemas.openxmlformats.org/officeDocument/2006/relationships/hyperlink" Target="https://drive.google.com/file/d/1MbhDab8Uh2FGN6HLTZg2v57AJZGNHPGC/view?usp=sharing" TargetMode="External"/><Relationship Id="rId174" Type="http://schemas.openxmlformats.org/officeDocument/2006/relationships/hyperlink" Target="https://drive.google.com/open?id=1laAPI4gkjnuaYk-69QGwKpnSmvKyUkI-&amp;usp=drive_copy" TargetMode="External"/><Relationship Id="rId38" Type="http://schemas.openxmlformats.org/officeDocument/2006/relationships/hyperlink" Target="https://drive.google.com/drive/folders/15EoGBuV9JOMy9dvQvGKX2K3OhY2nJUPf?usp=drive_link" TargetMode="External"/><Relationship Id="rId173" Type="http://schemas.openxmlformats.org/officeDocument/2006/relationships/hyperlink" Target="https://drive.google.com/file/d/1UcLNwU3GTn31f_7Zniu1dozbqjwT1UvC/view?usp=drive_link" TargetMode="External"/><Relationship Id="rId179" Type="http://schemas.openxmlformats.org/officeDocument/2006/relationships/hyperlink" Target="https://drive.google.com/file/d/1drJyURwXgqbsRVj5ajG9QExLFowvc6Fr/view?usp=drive_link" TargetMode="External"/><Relationship Id="rId178" Type="http://schemas.openxmlformats.org/officeDocument/2006/relationships/hyperlink" Target="https://drive.google.com/open?id=1QNXvxVwccst8btdlFv3YbZqDWY91eU3a&amp;usp=drive_copy" TargetMode="External"/><Relationship Id="rId177" Type="http://schemas.openxmlformats.org/officeDocument/2006/relationships/hyperlink" Target="https://drive.google.com/file/d/1drJyURwXgqbsRVj5ajG9QExLFowvc6Fr/view?usp=drive_link" TargetMode="External"/><Relationship Id="rId20" Type="http://schemas.openxmlformats.org/officeDocument/2006/relationships/hyperlink" Target="https://drive.google.com/drive/folders/14OUKW_jDxv7X7EEenMwCy8keblvXNf5S?usp=drive_link" TargetMode="External"/><Relationship Id="rId22" Type="http://schemas.openxmlformats.org/officeDocument/2006/relationships/hyperlink" Target="https://drive.google.com/drive/folders/1UT8_2HH4xsCDw3dTq8DCKMClOm81s9vN?usp=drive_link" TargetMode="External"/><Relationship Id="rId21" Type="http://schemas.openxmlformats.org/officeDocument/2006/relationships/hyperlink" Target="https://drive.google.com/drive/folders/1kcJqJ5ES8HTMv20fZVwGB-vA9rZon3Uy?usp=drive_link" TargetMode="External"/><Relationship Id="rId24" Type="http://schemas.openxmlformats.org/officeDocument/2006/relationships/hyperlink" Target="https://docs.google.com/document/d/1i0zTMWC7wzTnJQIFB9bMyAbB5adKXRyF/edit?usp=sharing&amp;ouid=104453334340164489916&amp;rtpof=true&amp;sd=true" TargetMode="External"/><Relationship Id="rId23" Type="http://schemas.openxmlformats.org/officeDocument/2006/relationships/hyperlink" Target="https://drive.google.com/drive/folders/1BHr4TFAyYso0AM47O2IrDziiA0ZFDTr2?usp=drive_link" TargetMode="External"/><Relationship Id="rId26" Type="http://schemas.openxmlformats.org/officeDocument/2006/relationships/hyperlink" Target="https://drive.google.com/drive/folders/1dvjP2VqoyNRnyeUFER3vmWSFWEQv0MfR?usp=drive_link" TargetMode="External"/><Relationship Id="rId25" Type="http://schemas.openxmlformats.org/officeDocument/2006/relationships/hyperlink" Target="https://drive.google.com/drive/folders/10oqH10FAgXiTuV9mOz3OF3yVAtg3yT8Z?usp=drive_link" TargetMode="External"/><Relationship Id="rId28" Type="http://schemas.openxmlformats.org/officeDocument/2006/relationships/hyperlink" Target="https://drive.google.com/drive/folders/1pU5kNgfd2de-PmaRYKl9jTe1Ps1b-JPw?usp=drive_link" TargetMode="External"/><Relationship Id="rId27" Type="http://schemas.openxmlformats.org/officeDocument/2006/relationships/hyperlink" Target="https://drive.google.com/file/d/1zzNhveYi7YodZuu-tpeQ92N_h6MnHWme/view?usp=drive_link" TargetMode="External"/><Relationship Id="rId29" Type="http://schemas.openxmlformats.org/officeDocument/2006/relationships/hyperlink" Target="https://drive.google.com/file/d/1zzNhveYi7YodZuu-tpeQ92N_h6MnHWme/view?usp=drive_link" TargetMode="External"/><Relationship Id="rId11" Type="http://schemas.openxmlformats.org/officeDocument/2006/relationships/hyperlink" Target="https://drive.google.com/drive/folders/17vW9ZeTirUYKB-oXTabqeHB1VnA2-cEP?usp=drive_link" TargetMode="External"/><Relationship Id="rId10" Type="http://schemas.openxmlformats.org/officeDocument/2006/relationships/hyperlink" Target="https://drive.google.com/file/d/1320dvFrXT251zYr837JvLPW8j_4f1-Gs/view?usp=drive_link" TargetMode="External"/><Relationship Id="rId13" Type="http://schemas.openxmlformats.org/officeDocument/2006/relationships/hyperlink" Target="https://drive.google.com/drive/folders/11NBfpbn4ySLoPTmAPrn1VEHiZ4KoqpYb?usp=drive_link" TargetMode="External"/><Relationship Id="rId12" Type="http://schemas.openxmlformats.org/officeDocument/2006/relationships/hyperlink" Target="https://drive.google.com/file/d/1320dvFrXT251zYr837JvLPW8j_4f1-Gs/view?usp=drive_link" TargetMode="External"/><Relationship Id="rId15" Type="http://schemas.openxmlformats.org/officeDocument/2006/relationships/hyperlink" Target="https://drive.google.com/drive/folders/1eQY95tYKl0hHjl9p0TycVop7FUN-Kg60?usp=drive_link" TargetMode="External"/><Relationship Id="rId198" Type="http://schemas.openxmlformats.org/officeDocument/2006/relationships/hyperlink" Target="https://docs.google.com/spreadsheets/d/1PHpDBQQLvZ-FPOM7FOab8n6x619PmnTioSV9v5naIZc/edit?gid=0" TargetMode="External"/><Relationship Id="rId14" Type="http://schemas.openxmlformats.org/officeDocument/2006/relationships/hyperlink" Target="https://drive.google.com/file/d/1320dvFrXT251zYr837JvLPW8j_4f1-Gs/view?usp=drive_link" TargetMode="External"/><Relationship Id="rId197" Type="http://schemas.openxmlformats.org/officeDocument/2006/relationships/hyperlink" Target="https://drive.google.com/open?id=1_ewSBFQ10Stj5BfgCCL96zTfn6sP7F8N&amp;usp=drive_copy" TargetMode="External"/><Relationship Id="rId17" Type="http://schemas.openxmlformats.org/officeDocument/2006/relationships/hyperlink" Target="https://drive.google.com/drive/folders/1OE4ajrdVcJXY5s4_Ul3Uvw-QvZSEZKhs?usp=drive_link" TargetMode="External"/><Relationship Id="rId196" Type="http://schemas.openxmlformats.org/officeDocument/2006/relationships/hyperlink" Target="https://drive.google.com/file/d/1PAEIbWCLA2PuRNjVWcXim9shcgneMt4-/view?usp=drive_link" TargetMode="External"/><Relationship Id="rId16" Type="http://schemas.openxmlformats.org/officeDocument/2006/relationships/hyperlink" Target="https://drive.google.com/file/d/1320dvFrXT251zYr837JvLPW8j_4f1-Gs/view?usp=drive_link" TargetMode="External"/><Relationship Id="rId195" Type="http://schemas.openxmlformats.org/officeDocument/2006/relationships/hyperlink" Target="https://docs.google.com/spreadsheets/d/1PHpDBQQLvZ-FPOM7FOab8n6x619PmnTioSV9v5naIZc/edit?gid=0" TargetMode="External"/><Relationship Id="rId19" Type="http://schemas.openxmlformats.org/officeDocument/2006/relationships/hyperlink" Target="https://drive.google.com/drive/folders/1ost7aSIdUELtAUQuQ-Ak3Tu-hvFjkauM?usp=drive_link" TargetMode="External"/><Relationship Id="rId18" Type="http://schemas.openxmlformats.org/officeDocument/2006/relationships/hyperlink" Target="https://drive.google.com/file/d/1320dvFrXT251zYr837JvLPW8j_4f1-Gs/view?usp=drive_link" TargetMode="External"/><Relationship Id="rId199" Type="http://schemas.openxmlformats.org/officeDocument/2006/relationships/hyperlink" Target="https://drive.google.com/file/d/1PAEIbWCLA2PuRNjVWcXim9shcgneMt4-/view?usp=drive_link" TargetMode="External"/><Relationship Id="rId84" Type="http://schemas.openxmlformats.org/officeDocument/2006/relationships/hyperlink" Target="https://drive.google.com/file/d/112fN3-PdRJbImLhPhSgqgDpNviYbfHVh/view?usp=drive_link" TargetMode="External"/><Relationship Id="rId83" Type="http://schemas.openxmlformats.org/officeDocument/2006/relationships/hyperlink" Target="https://drive.google.com/drive/folders/1WlsEd5-xyYN4gi4G7SHmupAuUeGCx_Dm?usp=drive_link" TargetMode="External"/><Relationship Id="rId86" Type="http://schemas.openxmlformats.org/officeDocument/2006/relationships/hyperlink" Target="https://drive.google.com/file/d/112fN3-PdRJbImLhPhSgqgDpNviYbfHVh/view?usp=drive_link" TargetMode="External"/><Relationship Id="rId85" Type="http://schemas.openxmlformats.org/officeDocument/2006/relationships/hyperlink" Target="https://drive.google.com/open?id=1_UevBtDVlZXa_BXuia3j_xikm240O--T&amp;usp=drive_copy" TargetMode="External"/><Relationship Id="rId88" Type="http://schemas.openxmlformats.org/officeDocument/2006/relationships/hyperlink" Target="https://drive.google.com/file/d/112fN3-PdRJbImLhPhSgqgDpNviYbfHVh/view?usp=drive_link" TargetMode="External"/><Relationship Id="rId150" Type="http://schemas.openxmlformats.org/officeDocument/2006/relationships/hyperlink" Target="https://drive.google.com/file/d/1rcT86JwucxxE6xMmmjWNnCJIBm-GpUcG/view?usp=drive_link" TargetMode="External"/><Relationship Id="rId87" Type="http://schemas.openxmlformats.org/officeDocument/2006/relationships/hyperlink" Target="https://drive.google.com/open?id=1sE2juLDp-cDj4tYHzZoAiW9VNarMbx8m&amp;usp=drive_copy" TargetMode="External"/><Relationship Id="rId89" Type="http://schemas.openxmlformats.org/officeDocument/2006/relationships/hyperlink" Target="https://drive.google.com/drive/folders/1Nbqx07H06vFonoPVqoPmBvLRP1gAXrAA?usp=drive_link" TargetMode="External"/><Relationship Id="rId80" Type="http://schemas.openxmlformats.org/officeDocument/2006/relationships/hyperlink" Target="https://drive.google.com/open?id=1KjNBbb3EtrNElyAFgQAfTsIgiIUdY1Il&amp;usp=drive_copy" TargetMode="External"/><Relationship Id="rId82" Type="http://schemas.openxmlformats.org/officeDocument/2006/relationships/hyperlink" Target="mailto:hcastaneda@bancoppel.com" TargetMode="External"/><Relationship Id="rId81" Type="http://schemas.openxmlformats.org/officeDocument/2006/relationships/hyperlink" Target="https://drive.google.com/file/d/112fN3-PdRJbImLhPhSgqgDpNviYbfHVh/view?usp=drive_link" TargetMode="External"/><Relationship Id="rId1" Type="http://schemas.openxmlformats.org/officeDocument/2006/relationships/hyperlink" Target="https://www.bpcbt.com/es/api-open-banking" TargetMode="External"/><Relationship Id="rId2" Type="http://schemas.openxmlformats.org/officeDocument/2006/relationships/hyperlink" Target="https://drive.google.com/file/d/1320dvFrXT251zYr837JvLPW8j_4f1-Gs/view?usp=drive_link" TargetMode="External"/><Relationship Id="rId3" Type="http://schemas.openxmlformats.org/officeDocument/2006/relationships/hyperlink" Target="https://drive.google.com/drive/folders/1vnl1U1f8dCdswY8ELFSonaXvZYiVKNf5?usp=drive_link" TargetMode="External"/><Relationship Id="rId149" Type="http://schemas.openxmlformats.org/officeDocument/2006/relationships/hyperlink" Target="https://drive.google.com/open?id=1B2Wonf-wDjhFRsS8YDKoJK5UnBoVdpUy&amp;usp=drive_copy" TargetMode="External"/><Relationship Id="rId4" Type="http://schemas.openxmlformats.org/officeDocument/2006/relationships/hyperlink" Target="https://10.209.8.229:7503/SVFE2" TargetMode="External"/><Relationship Id="rId148" Type="http://schemas.openxmlformats.org/officeDocument/2006/relationships/hyperlink" Target="https://drive.google.com/file/d/1rcT86JwucxxE6xMmmjWNnCJIBm-GpUcG/view?usp=drive_link" TargetMode="External"/><Relationship Id="rId9" Type="http://schemas.openxmlformats.org/officeDocument/2006/relationships/hyperlink" Target="https://drive.google.com/drive/folders/1akPiVGBYuoP5WZOheqeqjOCa8HbtmhQu?usp=drive_link" TargetMode="External"/><Relationship Id="rId143" Type="http://schemas.openxmlformats.org/officeDocument/2006/relationships/hyperlink" Target="https://drive.google.com/drive/folders/1uq7PVfJvQoENBbXkj5-p2ji4jdHSdT4E?usp=drive_link" TargetMode="External"/><Relationship Id="rId142" Type="http://schemas.openxmlformats.org/officeDocument/2006/relationships/hyperlink" Target="https://drive.google.com/file/d/1a3RVBhSZ_XOfE5pqxRsg5YuYSd8QwF8P/view?usp=drive_link" TargetMode="External"/><Relationship Id="rId141" Type="http://schemas.openxmlformats.org/officeDocument/2006/relationships/hyperlink" Target="https://drive.google.com/open?id=1KjCTb7HzeZppnoZLAkduO83pKKQNzsq3&amp;usp=drive_copy" TargetMode="External"/><Relationship Id="rId140" Type="http://schemas.openxmlformats.org/officeDocument/2006/relationships/hyperlink" Target="https://drive.google.com/file/d/1a3RVBhSZ_XOfE5pqxRsg5YuYSd8QwF8P/view?usp=drive_link" TargetMode="External"/><Relationship Id="rId5" Type="http://schemas.openxmlformats.org/officeDocument/2006/relationships/hyperlink" Target="https://drive.google.com/file/d/1320dvFrXT251zYr837JvLPW8j_4f1-Gs/view?usp=drive_link" TargetMode="External"/><Relationship Id="rId147" Type="http://schemas.openxmlformats.org/officeDocument/2006/relationships/hyperlink" Target="https://drive.google.com/drive/folders/1k0lcZeND3Y4Lqa6DySl_Tm4JhIhS4z7w?usp=drive_link" TargetMode="External"/><Relationship Id="rId6" Type="http://schemas.openxmlformats.org/officeDocument/2006/relationships/hyperlink" Target="https://drive.google.com/drive/folders/1t_SMwqZov3BMM79sD1z75Xuw_4Qx4SOP?usp=drive_link" TargetMode="External"/><Relationship Id="rId146" Type="http://schemas.openxmlformats.org/officeDocument/2006/relationships/hyperlink" Target="https://drive.google.com/file/d/1rcT86JwucxxE6xMmmjWNnCJIBm-GpUcG/view?usp=drive_link" TargetMode="External"/><Relationship Id="rId7" Type="http://schemas.openxmlformats.org/officeDocument/2006/relationships/hyperlink" Target="https://auth0.com/docs/authenticate/login/configure-silent-authentication" TargetMode="External"/><Relationship Id="rId145" Type="http://schemas.openxmlformats.org/officeDocument/2006/relationships/hyperlink" Target="https://drive.google.com/drive/folders/1fMkOmhSqAGVHMa1xPoiR3Q_02MvAZ7kb?usp=drive_link" TargetMode="External"/><Relationship Id="rId8" Type="http://schemas.openxmlformats.org/officeDocument/2006/relationships/hyperlink" Target="https://drive.google.com/file/d/1320dvFrXT251zYr837JvLPW8j_4f1-Gs/view?usp=drive_link" TargetMode="External"/><Relationship Id="rId144" Type="http://schemas.openxmlformats.org/officeDocument/2006/relationships/hyperlink" Target="https://drive.google.com/file/d/1a3RVBhSZ_XOfE5pqxRsg5YuYSd8QwF8P/view?usp=drive_link" TargetMode="External"/><Relationship Id="rId73" Type="http://schemas.openxmlformats.org/officeDocument/2006/relationships/hyperlink" Target="https://drive.google.com/file/d/1qK7RqoDz4g7GcrIxsB9M87QL7D7I0MnP/view?usp=drive_link" TargetMode="External"/><Relationship Id="rId72" Type="http://schemas.openxmlformats.org/officeDocument/2006/relationships/hyperlink" Target="https://drive.google.com/open?id=1gjiC2ZvjpNIPxfwaqfv8MyGmmcdcAkJ3&amp;usp=drive_copy" TargetMode="External"/><Relationship Id="rId75" Type="http://schemas.openxmlformats.org/officeDocument/2006/relationships/hyperlink" Target="https://drive.google.com/file/d/112fN3-PdRJbImLhPhSgqgDpNviYbfHVh/view?usp=drive_link" TargetMode="External"/><Relationship Id="rId74" Type="http://schemas.openxmlformats.org/officeDocument/2006/relationships/hyperlink" Target="https://drive.google.com/open?id=13nhiGWLjvWAyrApTdsTTRa3F3l30jonF&amp;usp=drive_copy" TargetMode="External"/><Relationship Id="rId77" Type="http://schemas.openxmlformats.org/officeDocument/2006/relationships/hyperlink" Target="https://drive.google.com/file/d/112fN3-PdRJbImLhPhSgqgDpNviYbfHVh/view?usp=drive_link" TargetMode="External"/><Relationship Id="rId76" Type="http://schemas.openxmlformats.org/officeDocument/2006/relationships/hyperlink" Target="https://drive.google.com/open?id=1PbwUSrWUZ3Ux3O_LwFRvR4npVPPJNwMt&amp;usp=drive_copy" TargetMode="External"/><Relationship Id="rId79" Type="http://schemas.openxmlformats.org/officeDocument/2006/relationships/hyperlink" Target="https://drive.google.com/file/d/112fN3-PdRJbImLhPhSgqgDpNviYbfHVh/view?usp=drive_link" TargetMode="External"/><Relationship Id="rId78" Type="http://schemas.openxmlformats.org/officeDocument/2006/relationships/hyperlink" Target="https://drive.google.com/open?id=1y-7EdJoSoLiTZ8UT1hbOBI-OwSnLMUnm&amp;usp=drive_copy" TargetMode="External"/><Relationship Id="rId71" Type="http://schemas.openxmlformats.org/officeDocument/2006/relationships/hyperlink" Target="https://drive.google.com/file/d/1qK7RqoDz4g7GcrIxsB9M87QL7D7I0MnP/view?usp=drive_link" TargetMode="External"/><Relationship Id="rId70" Type="http://schemas.openxmlformats.org/officeDocument/2006/relationships/hyperlink" Target="https://drive.google.com/drive/folders/1YX3LYv1K6ZOHDkuTNiT-71tN1i_gKsyq?usp=drive_link" TargetMode="External"/><Relationship Id="rId139" Type="http://schemas.openxmlformats.org/officeDocument/2006/relationships/hyperlink" Target="https://drive.google.com/open?id=10OxKVREYdIa2CBEcTQ_4hBgGLS9aB7Tg&amp;usp=drive_copy" TargetMode="External"/><Relationship Id="rId138" Type="http://schemas.openxmlformats.org/officeDocument/2006/relationships/hyperlink" Target="https://drive.google.com/file/d/1a3RVBhSZ_XOfE5pqxRsg5YuYSd8QwF8P/view?usp=drive_link" TargetMode="External"/><Relationship Id="rId137" Type="http://schemas.openxmlformats.org/officeDocument/2006/relationships/hyperlink" Target="https://drive.google.com/drive/folders/1VHUzSwUSPBuIhpFtD07rt0QIfSU-ZwdW?usp=drive_link" TargetMode="External"/><Relationship Id="rId132" Type="http://schemas.openxmlformats.org/officeDocument/2006/relationships/hyperlink" Target="https://drive.google.com/open?id=1VBIDCtpeXe9GUIbFR9o2ZAk00Sf-8qw9&amp;usp=drive_copy" TargetMode="External"/><Relationship Id="rId131" Type="http://schemas.openxmlformats.org/officeDocument/2006/relationships/hyperlink" Target="https://drive.google.com/file/d/1Q2HiXZlHM6KvdI2lbGRrMDK9_Z7lwxpU/view?usp=sharing" TargetMode="External"/><Relationship Id="rId130" Type="http://schemas.openxmlformats.org/officeDocument/2006/relationships/hyperlink" Target="https://drive.google.com/open?id=1cfEF_CdTsy1y4KB6fowwT5x0e_EWgKQN&amp;usp=drive_copy" TargetMode="External"/><Relationship Id="rId136" Type="http://schemas.openxmlformats.org/officeDocument/2006/relationships/hyperlink" Target="https://drive.google.com/open?id=1TZ3_uD4GHmZnqOLL84GdSAb8cpss9kZg&amp;usp=drive_copy" TargetMode="External"/><Relationship Id="rId135" Type="http://schemas.openxmlformats.org/officeDocument/2006/relationships/hyperlink" Target="https://drive.google.com/file/d/1Q2HiXZlHM6KvdI2lbGRrMDK9_Z7lwxpU/view?usp=sharing" TargetMode="External"/><Relationship Id="rId134" Type="http://schemas.openxmlformats.org/officeDocument/2006/relationships/hyperlink" Target="https://drive.google.com/open?id=1YH4JUYfJXFnrsFah8f0rfx9bAxhDNlGn&amp;usp=drive_copy" TargetMode="External"/><Relationship Id="rId133" Type="http://schemas.openxmlformats.org/officeDocument/2006/relationships/hyperlink" Target="https://drive.google.com/file/d/1Q2HiXZlHM6KvdI2lbGRrMDK9_Z7lwxpU/view?usp=sharing" TargetMode="External"/><Relationship Id="rId62" Type="http://schemas.openxmlformats.org/officeDocument/2006/relationships/hyperlink" Target="https://drive.google.com/open?id=1c4ttOzcSdWQuHB3sxls8dd76quoY6g53&amp;usp=drive_copy" TargetMode="External"/><Relationship Id="rId61" Type="http://schemas.openxmlformats.org/officeDocument/2006/relationships/hyperlink" Target="https://drive.google.com/file/d/1qK7RqoDz4g7GcrIxsB9M87QL7D7I0MnP/view?usp=drive_link" TargetMode="External"/><Relationship Id="rId64" Type="http://schemas.openxmlformats.org/officeDocument/2006/relationships/hyperlink" Target="https://drive.google.com/open?id=1E47Nw9w-hW8SqCpWt6lPORp6jfCk5w04&amp;usp=drive_copy" TargetMode="External"/><Relationship Id="rId63" Type="http://schemas.openxmlformats.org/officeDocument/2006/relationships/hyperlink" Target="https://drive.google.com/file/d/1qK7RqoDz4g7GcrIxsB9M87QL7D7I0MnP/view?usp=drive_link" TargetMode="External"/><Relationship Id="rId66" Type="http://schemas.openxmlformats.org/officeDocument/2006/relationships/hyperlink" Target="https://drive.google.com/open?id=1cdzTwkaMmxvyqWESOkeg8Pqq4sUXSdOO&amp;usp=drive_copy" TargetMode="External"/><Relationship Id="rId172" Type="http://schemas.openxmlformats.org/officeDocument/2006/relationships/hyperlink" Target="https://drive.google.com/drive/folders/1rxAp7_5Zj2cYyfpa7a8GGi-knYYOYoPQ?usp=drive_link" TargetMode="External"/><Relationship Id="rId65" Type="http://schemas.openxmlformats.org/officeDocument/2006/relationships/hyperlink" Target="https://drive.google.com/file/d/1qK7RqoDz4g7GcrIxsB9M87QL7D7I0MnP/view?usp=drive_link" TargetMode="External"/><Relationship Id="rId171" Type="http://schemas.openxmlformats.org/officeDocument/2006/relationships/hyperlink" Target="https://drive.google.com/file/d/1UcLNwU3GTn31f_7Zniu1dozbqjwT1UvC/view?usp=drive_link" TargetMode="External"/><Relationship Id="rId68" Type="http://schemas.openxmlformats.org/officeDocument/2006/relationships/hyperlink" Target="https://drive.google.com/open?id=1R75ko1dADDhwAb-tIQoTxpBUXnoX82r5&amp;usp=drive_copy" TargetMode="External"/><Relationship Id="rId170" Type="http://schemas.openxmlformats.org/officeDocument/2006/relationships/hyperlink" Target="https://drive.google.com/open?id=1R7HBJojy0tfd42RVn77E0FfBbsQzM-dB&amp;usp=drive_copy" TargetMode="External"/><Relationship Id="rId67" Type="http://schemas.openxmlformats.org/officeDocument/2006/relationships/hyperlink" Target="https://drive.google.com/file/d/1qK7RqoDz4g7GcrIxsB9M87QL7D7I0MnP/view?usp=drive_link" TargetMode="External"/><Relationship Id="rId60" Type="http://schemas.openxmlformats.org/officeDocument/2006/relationships/hyperlink" Target="https://drive.google.com/drive/folders/17X37zAXdj19kBu3M4NcHrySfXfTjsXi4?usp=drive_link" TargetMode="External"/><Relationship Id="rId165" Type="http://schemas.openxmlformats.org/officeDocument/2006/relationships/hyperlink" Target="https://drive.google.com/file/d/1YnGvxGMzBHvfMMa7qv5E80k0Fb80gqgx/view?usp=drive_link" TargetMode="External"/><Relationship Id="rId69" Type="http://schemas.openxmlformats.org/officeDocument/2006/relationships/hyperlink" Target="https://drive.google.com/file/d/1qK7RqoDz4g7GcrIxsB9M87QL7D7I0MnP/view?usp=drive_link" TargetMode="External"/><Relationship Id="rId164" Type="http://schemas.openxmlformats.org/officeDocument/2006/relationships/hyperlink" Target="https://docs.google.com/spreadsheets/d/1bRmS8QWUGeNA76CFRXCC2mz8jsmTkNiBrKELIMeEBuE/edit?gid=0" TargetMode="External"/><Relationship Id="rId163" Type="http://schemas.openxmlformats.org/officeDocument/2006/relationships/hyperlink" Target="https://drive.google.com/open?id=1cHadRS4I81fqt3TH-ii12POO5Ii4uMMN&amp;usp=drive_copy" TargetMode="External"/><Relationship Id="rId162" Type="http://schemas.openxmlformats.org/officeDocument/2006/relationships/hyperlink" Target="https://drive.google.com/file/d/1YnGvxGMzBHvfMMa7qv5E80k0Fb80gqgx/view?usp=drive_link" TargetMode="External"/><Relationship Id="rId169" Type="http://schemas.openxmlformats.org/officeDocument/2006/relationships/hyperlink" Target="https://drive.google.com/file/d/1UcLNwU3GTn31f_7Zniu1dozbqjwT1UvC/view?usp=drive_link" TargetMode="External"/><Relationship Id="rId168" Type="http://schemas.openxmlformats.org/officeDocument/2006/relationships/hyperlink" Target="https://drive.google.com/drive/folders/1AEXMMGVGR4AWTBAS_oK74GI79rLJQ5GH?usp=drive_link" TargetMode="External"/><Relationship Id="rId167" Type="http://schemas.openxmlformats.org/officeDocument/2006/relationships/hyperlink" Target="https://drive.google.com/file/d/1YnGvxGMzBHvfMMa7qv5E80k0Fb80gqgx/view?usp=drive_link" TargetMode="External"/><Relationship Id="rId166" Type="http://schemas.openxmlformats.org/officeDocument/2006/relationships/hyperlink" Target="https://drive.google.com/open?id=10G6yCdXXgDxHFedEFeZUp8E3rRll6SOL&amp;usp=drive_copy" TargetMode="External"/><Relationship Id="rId51" Type="http://schemas.openxmlformats.org/officeDocument/2006/relationships/hyperlink" Target="https://drive.google.com/file/d/1tiXIXI4FsI6tD0TzyFKHS_LnYd1PAyL6/view?usp=drive_link" TargetMode="External"/><Relationship Id="rId50" Type="http://schemas.openxmlformats.org/officeDocument/2006/relationships/hyperlink" Target="https://drive.google.com/open?id=11U3pzPi4zjweeSjlFOdCNq_cbTC96eVM&amp;usp=drive_copy" TargetMode="External"/><Relationship Id="rId53" Type="http://schemas.openxmlformats.org/officeDocument/2006/relationships/hyperlink" Target="https://drive.google.com/file/d/1tiXIXI4FsI6tD0TzyFKHS_LnYd1PAyL6/view?usp=drive_link" TargetMode="External"/><Relationship Id="rId52" Type="http://schemas.openxmlformats.org/officeDocument/2006/relationships/hyperlink" Target="https://drive.google.com/open?id=1dNIJXO4DVh3FCuYQmbJOI7SL9IyF4xKI&amp;usp=drive_copy" TargetMode="External"/><Relationship Id="rId55" Type="http://schemas.openxmlformats.org/officeDocument/2006/relationships/hyperlink" Target="https://drive.google.com/file/d/1tiXIXI4FsI6tD0TzyFKHS_LnYd1PAyL6/view?usp=drive_link" TargetMode="External"/><Relationship Id="rId161" Type="http://schemas.openxmlformats.org/officeDocument/2006/relationships/hyperlink" Target="https://drive.google.com/open?id=1-ncDb5vRP0uCwJVCm1CZqfUL38oEOCNS&amp;usp=drive_copy" TargetMode="External"/><Relationship Id="rId54" Type="http://schemas.openxmlformats.org/officeDocument/2006/relationships/hyperlink" Target="https://drive.google.com/open?id=1M4gG6lImz7NmzR13cfgzf4nG8Y5_Uqsw&amp;usp=drive_copy" TargetMode="External"/><Relationship Id="rId160" Type="http://schemas.openxmlformats.org/officeDocument/2006/relationships/hyperlink" Target="https://drive.google.com/file/d/1YnGvxGMzBHvfMMa7qv5E80k0Fb80gqgx/view?usp=drive_link" TargetMode="External"/><Relationship Id="rId57" Type="http://schemas.openxmlformats.org/officeDocument/2006/relationships/hyperlink" Target="https://drive.google.com/file/d/1tiXIXI4FsI6tD0TzyFKHS_LnYd1PAyL6/view?usp=drive_link" TargetMode="External"/><Relationship Id="rId56" Type="http://schemas.openxmlformats.org/officeDocument/2006/relationships/hyperlink" Target="https://drive.google.com/open?id=1TQ-itSBtcU6vmeNhE1IEP2uRIWHauosy&amp;usp=drive_copy" TargetMode="External"/><Relationship Id="rId159" Type="http://schemas.openxmlformats.org/officeDocument/2006/relationships/hyperlink" Target="https://drive.google.com/open?id=1jy2IGJxTfsC7eqF4T1iWtwZv9pLN5Abc&amp;usp=drive_copy" TargetMode="External"/><Relationship Id="rId59" Type="http://schemas.openxmlformats.org/officeDocument/2006/relationships/hyperlink" Target="https://drive.google.com/file/d/1tiXIXI4FsI6tD0TzyFKHS_LnYd1PAyL6/view?usp=drive_link" TargetMode="External"/><Relationship Id="rId154" Type="http://schemas.openxmlformats.org/officeDocument/2006/relationships/hyperlink" Target="https://drive.google.com/file/d/1rcT86JwucxxE6xMmmjWNnCJIBm-GpUcG/view?usp=drive_link" TargetMode="External"/><Relationship Id="rId58" Type="http://schemas.openxmlformats.org/officeDocument/2006/relationships/hyperlink" Target="https://drive.google.com/drive/folders/18fV3ljwYQXGkJU0mNuT2ch6BnWP0P4ta?usp=drive_link" TargetMode="External"/><Relationship Id="rId153" Type="http://schemas.openxmlformats.org/officeDocument/2006/relationships/hyperlink" Target="https://drive.google.com/drive/folders/1IxoRTtgcSHOpAGf-5-CWNE6AMGvX_6Q-?usp=drive_link" TargetMode="External"/><Relationship Id="rId152" Type="http://schemas.openxmlformats.org/officeDocument/2006/relationships/hyperlink" Target="https://drive.google.com/file/d/1rcT86JwucxxE6xMmmjWNnCJIBm-GpUcG/view?usp=drive_link" TargetMode="External"/><Relationship Id="rId151" Type="http://schemas.openxmlformats.org/officeDocument/2006/relationships/hyperlink" Target="https://drive.google.com/open?id=1tYcQ-rL51b-0J5rYCkJ3fgnnErMtKtLz&amp;usp=drive_copy" TargetMode="External"/><Relationship Id="rId158" Type="http://schemas.openxmlformats.org/officeDocument/2006/relationships/hyperlink" Target="https://drive.google.com/file/d/1YnGvxGMzBHvfMMa7qv5E80k0Fb80gqgx/view?usp=drive_link" TargetMode="External"/><Relationship Id="rId157" Type="http://schemas.openxmlformats.org/officeDocument/2006/relationships/hyperlink" Target="https://drive.google.com/drive/folders/1Ac9fJo46mtyC9YoW0xZc7nwzJXdoRwyG?usp=drive_link" TargetMode="External"/><Relationship Id="rId156" Type="http://schemas.openxmlformats.org/officeDocument/2006/relationships/hyperlink" Target="https://drive.google.com/file/d/1YnGvxGMzBHvfMMa7qv5E80k0Fb80gqgx/view?usp=drive_link" TargetMode="External"/><Relationship Id="rId155" Type="http://schemas.openxmlformats.org/officeDocument/2006/relationships/hyperlink" Target="https://drive.google.com/open?id=1jv4jlwTVMuXZc88Z9J153_Z-FrXGDUUU&amp;usp=drive_copy" TargetMode="External"/><Relationship Id="rId107" Type="http://schemas.openxmlformats.org/officeDocument/2006/relationships/hyperlink" Target="https://drive.google.com/drive/folders/1KYRQm0pCYdROw4y0axRs9Edw6hbBfupa?usp=drive_link" TargetMode="External"/><Relationship Id="rId228" Type="http://schemas.openxmlformats.org/officeDocument/2006/relationships/hyperlink" Target="https://drive.google.com/open?id=1qeoTpH6g7_y-FQoCsLzEggDSHuGaHYyR&amp;usp=drive_copy" TargetMode="External"/><Relationship Id="rId106" Type="http://schemas.openxmlformats.org/officeDocument/2006/relationships/hyperlink" Target="https://drive.google.com/file/d/1Abjgq1wvXVphwVulmw9VzegyDbpoUkNv/view?usp=drive_link" TargetMode="External"/><Relationship Id="rId227" Type="http://schemas.openxmlformats.org/officeDocument/2006/relationships/hyperlink" Target="https://drive.google.com/file/d/1_Mhe4RWjvq6Ia19LObNqYRv8NzODS1Ri/view?usp=drive_link" TargetMode="External"/><Relationship Id="rId105" Type="http://schemas.openxmlformats.org/officeDocument/2006/relationships/hyperlink" Target="https://drive.google.com/open?id=19F6kq5Hbc-arcHoWYVtsvYgQlX1_rQ1Y&amp;usp=drive_copy" TargetMode="External"/><Relationship Id="rId226" Type="http://schemas.openxmlformats.org/officeDocument/2006/relationships/hyperlink" Target="https://drive.google.com/drive/folders/1fm5VzCVHJyvVhnqGbdAoO8uGPZMMnOqm?usp=drive_link" TargetMode="External"/><Relationship Id="rId104" Type="http://schemas.openxmlformats.org/officeDocument/2006/relationships/hyperlink" Target="https://drive.google.com/file/d/1Ompac6T_frkt0KikpxUANv1W1byyfsrQ/view?usp=drive_link" TargetMode="External"/><Relationship Id="rId225" Type="http://schemas.openxmlformats.org/officeDocument/2006/relationships/hyperlink" Target="https://drive.google.com/file/d/1_Mhe4RWjvq6Ia19LObNqYRv8NzODS1Ri/view?usp=drive_link" TargetMode="External"/><Relationship Id="rId109" Type="http://schemas.openxmlformats.org/officeDocument/2006/relationships/hyperlink" Target="https://drive.google.com/drive/folders/1UU0yNGgpdocPo0qcJqSsSWyE4nlRMo7O?usp=drive_link" TargetMode="External"/><Relationship Id="rId108" Type="http://schemas.openxmlformats.org/officeDocument/2006/relationships/hyperlink" Target="https://drive.google.com/file/d/1Abjgq1wvXVphwVulmw9VzegyDbpoUkNv/view?usp=drive_link" TargetMode="External"/><Relationship Id="rId229" Type="http://schemas.openxmlformats.org/officeDocument/2006/relationships/hyperlink" Target="https://drive.google.com/file/d/1_Mhe4RWjvq6Ia19LObNqYRv8NzODS1Ri/view?usp=drive_link" TargetMode="External"/><Relationship Id="rId220" Type="http://schemas.openxmlformats.org/officeDocument/2006/relationships/hyperlink" Target="https://drive.google.com/drive/folders/1sG57nd8MbaJq6gjsd8bd35PNUwDnoE8D?usp=drive_link" TargetMode="External"/><Relationship Id="rId103" Type="http://schemas.openxmlformats.org/officeDocument/2006/relationships/hyperlink" Target="https://drive.google.com/open?id=1H6MksDF3-AL2sEtbYQXo7fmhFUshVG2e&amp;usp=drive_copy" TargetMode="External"/><Relationship Id="rId224" Type="http://schemas.openxmlformats.org/officeDocument/2006/relationships/hyperlink" Target="https://drive.google.com/open?id=1JtL9mD-wafrZl108CDwQgfhloPHLr9tz&amp;usp=drive_copy" TargetMode="External"/><Relationship Id="rId102" Type="http://schemas.openxmlformats.org/officeDocument/2006/relationships/hyperlink" Target="https://drive.google.com/file/d/1Ompac6T_frkt0KikpxUANv1W1byyfsrQ/view?usp=drive_link" TargetMode="External"/><Relationship Id="rId223" Type="http://schemas.openxmlformats.org/officeDocument/2006/relationships/hyperlink" Target="https://drive.google.com/open?id=1jO-uRFE4cKfWcjtmhAMmKTaWukyylmXW&amp;usp=drive_copy" TargetMode="External"/><Relationship Id="rId101" Type="http://schemas.openxmlformats.org/officeDocument/2006/relationships/hyperlink" Target="https://drive.google.com/open?id=1upZRw_k7fV1S34jSsI0bA_LN0p2yZBso&amp;usp=drive_copy" TargetMode="External"/><Relationship Id="rId222" Type="http://schemas.openxmlformats.org/officeDocument/2006/relationships/hyperlink" Target="mailto:e_ljmeza@bancoppel.com" TargetMode="External"/><Relationship Id="rId100" Type="http://schemas.openxmlformats.org/officeDocument/2006/relationships/hyperlink" Target="https://drive.google.com/file/d/1Ompac6T_frkt0KikpxUANv1W1byyfsrQ/view?usp=drive_link" TargetMode="External"/><Relationship Id="rId221" Type="http://schemas.openxmlformats.org/officeDocument/2006/relationships/hyperlink" Target="https://servicedesk.coppel.com/requests/show/index/id/11285758" TargetMode="External"/><Relationship Id="rId217" Type="http://schemas.openxmlformats.org/officeDocument/2006/relationships/hyperlink" Target="https://drive.google.com/file/d/1_yyst_4_wmp7sIon98pRmWY_AaZAW9M1/view?usp=drive_link" TargetMode="External"/><Relationship Id="rId216" Type="http://schemas.openxmlformats.org/officeDocument/2006/relationships/hyperlink" Target="https://docs.google.com/spreadsheets/d/1PHpDBQQLvZ-FPOM7FOab8n6x619PmnTioSV9v5naIZc/edit?gid=0" TargetMode="External"/><Relationship Id="rId215" Type="http://schemas.openxmlformats.org/officeDocument/2006/relationships/hyperlink" Target="https://drive.google.com/open?id=1vgHNj8cjVRSpp-cJ7ZkqBYMqYhxisLe0&amp;usp=drive_copy" TargetMode="External"/><Relationship Id="rId214" Type="http://schemas.openxmlformats.org/officeDocument/2006/relationships/hyperlink" Target="https://drive.google.com/file/d/1PAEIbWCLA2PuRNjVWcXim9shcgneMt4-/view?usp=drive_link" TargetMode="External"/><Relationship Id="rId219" Type="http://schemas.openxmlformats.org/officeDocument/2006/relationships/hyperlink" Target="https://drive.google.com/open?id=1z_bGUunyXWFWLNqGOzXG4ejiz2V8CaXI&amp;usp=drive_copy" TargetMode="External"/><Relationship Id="rId218" Type="http://schemas.openxmlformats.org/officeDocument/2006/relationships/hyperlink" Target="https://drive.google.com/drive/folders/1ZUMI5KvnLqcae8OSVO-2_eunVXg342P4?usp=drive_link" TargetMode="External"/><Relationship Id="rId213" Type="http://schemas.openxmlformats.org/officeDocument/2006/relationships/hyperlink" Target="https://docs.google.com/spreadsheets/d/1PHpDBQQLvZ-FPOM7FOab8n6x619PmnTioSV9v5naIZc/edit?gid=0" TargetMode="External"/><Relationship Id="rId212" Type="http://schemas.openxmlformats.org/officeDocument/2006/relationships/hyperlink" Target="https://drive.google.com/open?id=16Jfns7mZ8q6GMVJ_wUpXq20j0IaXb80q&amp;usp=drive_copy" TargetMode="External"/><Relationship Id="rId211" Type="http://schemas.openxmlformats.org/officeDocument/2006/relationships/hyperlink" Target="https://drive.google.com/file/d/1PAEIbWCLA2PuRNjVWcXim9shcgneMt4-/view?usp=drive_link" TargetMode="External"/><Relationship Id="rId210" Type="http://schemas.openxmlformats.org/officeDocument/2006/relationships/hyperlink" Target="https://docs.google.com/spreadsheets/d/1PHpDBQQLvZ-FPOM7FOab8n6x619PmnTioSV9v5naIZc/edit?gid=0" TargetMode="External"/><Relationship Id="rId129" Type="http://schemas.openxmlformats.org/officeDocument/2006/relationships/hyperlink" Target="mailto:e_ljmeza@bancoppel.com" TargetMode="External"/><Relationship Id="rId128" Type="http://schemas.openxmlformats.org/officeDocument/2006/relationships/hyperlink" Target="https://drive.google.com/file/d/1Q2HiXZlHM6KvdI2lbGRrMDK9_Z7lwxpU/view?usp=sharing" TargetMode="External"/><Relationship Id="rId127" Type="http://schemas.openxmlformats.org/officeDocument/2006/relationships/hyperlink" Target="https://drive.google.com/open?id=1aMUjpNu1n9c2fPziQExqB1KxzYHqo8Q7&amp;usp=drive_copy" TargetMode="External"/><Relationship Id="rId126" Type="http://schemas.openxmlformats.org/officeDocument/2006/relationships/hyperlink" Target="https://drive.google.com/file/d/1Bi25HOLd51YZY5bsvFlW1961DzTTSwi1/view?usp=drive_link" TargetMode="External"/><Relationship Id="rId121" Type="http://schemas.openxmlformats.org/officeDocument/2006/relationships/hyperlink" Target="https://drive.google.com/open?id=1rA4h_pf-5mB1TtXvwE8ZuKkvM678Ixz9&amp;usp=drive_copy" TargetMode="External"/><Relationship Id="rId120" Type="http://schemas.openxmlformats.org/officeDocument/2006/relationships/hyperlink" Target="https://drive.google.com/file/d/1Abjgq1wvXVphwVulmw9VzegyDbpoUkNv/view?usp=drive_link" TargetMode="External"/><Relationship Id="rId125" Type="http://schemas.openxmlformats.org/officeDocument/2006/relationships/hyperlink" Target="https://drive.google.com/drive/folders/1bBeuJZ3-nLY0nVCLakiO1ZO_z3I7Fajx?usp=drive_link" TargetMode="External"/><Relationship Id="rId124" Type="http://schemas.openxmlformats.org/officeDocument/2006/relationships/hyperlink" Target="https://drive.google.com/file/d/1Bi25HOLd51YZY5bsvFlW1961DzTTSwi1/view?usp=drive_link" TargetMode="External"/><Relationship Id="rId123" Type="http://schemas.openxmlformats.org/officeDocument/2006/relationships/hyperlink" Target="https://drive.google.com/open?id=1IVloJSjXqGKrTbp6WVC6IwmqEX2CPskf&amp;usp=drive_copy" TargetMode="External"/><Relationship Id="rId122" Type="http://schemas.openxmlformats.org/officeDocument/2006/relationships/hyperlink" Target="https://drive.google.com/file/d/1Bi25HOLd51YZY5bsvFlW1961DzTTSwi1/view?usp=drive_link" TargetMode="External"/><Relationship Id="rId95" Type="http://schemas.openxmlformats.org/officeDocument/2006/relationships/hyperlink" Target="https://drive.google.com/open?id=1KzL3fj92_3cwpCgyCl4oLJoEfwSdNS3k&amp;usp=drive_copy" TargetMode="External"/><Relationship Id="rId94" Type="http://schemas.openxmlformats.org/officeDocument/2006/relationships/hyperlink" Target="https://drive.google.com/file/d/1Ompac6T_frkt0KikpxUANv1W1byyfsrQ/view?usp=drive_link" TargetMode="External"/><Relationship Id="rId97" Type="http://schemas.openxmlformats.org/officeDocument/2006/relationships/hyperlink" Target="https://drive.google.com/open?id=12BU4Py2yFxQAfi1zuRq6gca_lFs5h1Vp&amp;usp=drive_copy" TargetMode="External"/><Relationship Id="rId96" Type="http://schemas.openxmlformats.org/officeDocument/2006/relationships/hyperlink" Target="https://drive.google.com/file/d/1Ompac6T_frkt0KikpxUANv1W1byyfsrQ/view?usp=drive_link" TargetMode="External"/><Relationship Id="rId99" Type="http://schemas.openxmlformats.org/officeDocument/2006/relationships/hyperlink" Target="https://drive.google.com/open?id=1adpZUSHkOgx71oqkABuvszw7pxOco5eX&amp;usp=drive_copy" TargetMode="External"/><Relationship Id="rId98" Type="http://schemas.openxmlformats.org/officeDocument/2006/relationships/hyperlink" Target="https://drive.google.com/file/d/1Ompac6T_frkt0KikpxUANv1W1byyfsrQ/view?usp=drive_link" TargetMode="External"/><Relationship Id="rId91" Type="http://schemas.openxmlformats.org/officeDocument/2006/relationships/hyperlink" Target="https://drive.google.com/open?id=1akDxnVDrc7WsPz_kEEf6BnoeQg3gv7oD&amp;usp=drive_copy" TargetMode="External"/><Relationship Id="rId90" Type="http://schemas.openxmlformats.org/officeDocument/2006/relationships/hyperlink" Target="https://drive.google.com/file/d/1Ompac6T_frkt0KikpxUANv1W1byyfsrQ/view?usp=drive_link" TargetMode="External"/><Relationship Id="rId93" Type="http://schemas.openxmlformats.org/officeDocument/2006/relationships/hyperlink" Target="https://drive.google.com/open?id=1MuxQmblHV4bpCZ1xaE22NCQ7V_wVfw1W&amp;usp=drive_copy" TargetMode="External"/><Relationship Id="rId92" Type="http://schemas.openxmlformats.org/officeDocument/2006/relationships/hyperlink" Target="https://drive.google.com/file/d/1Ompac6T_frkt0KikpxUANv1W1byyfsrQ/view?usp=drive_link" TargetMode="External"/><Relationship Id="rId118" Type="http://schemas.openxmlformats.org/officeDocument/2006/relationships/hyperlink" Target="https://drive.google.com/file/d/1Abjgq1wvXVphwVulmw9VzegyDbpoUkNv/view?usp=drive_link" TargetMode="External"/><Relationship Id="rId239" Type="http://schemas.openxmlformats.org/officeDocument/2006/relationships/table" Target="../tables/table1.xml"/><Relationship Id="rId117" Type="http://schemas.openxmlformats.org/officeDocument/2006/relationships/hyperlink" Target="https://drive.google.com/drive/folders/1jagJ0JOPYH6RUm35TqYjc8bbpwipsiZI?usp=drive_link" TargetMode="External"/><Relationship Id="rId116" Type="http://schemas.openxmlformats.org/officeDocument/2006/relationships/hyperlink" Target="https://drive.google.com/file/d/1Abjgq1wvXVphwVulmw9VzegyDbpoUkNv/view?usp=drive_link" TargetMode="External"/><Relationship Id="rId237" Type="http://schemas.openxmlformats.org/officeDocument/2006/relationships/drawing" Target="../drawings/drawing2.xml"/><Relationship Id="rId115" Type="http://schemas.openxmlformats.org/officeDocument/2006/relationships/hyperlink" Target="https://drive.google.com/open?id=10P6KYiwtikBB7fgoc3ZTp-wA9YdKcmuH&amp;usp=drive_copy" TargetMode="External"/><Relationship Id="rId236" Type="http://schemas.openxmlformats.org/officeDocument/2006/relationships/hyperlink" Target="https://drive.google.com/open?id=1uvfHKK1810P2ag3ZglUHrDY3tJfJP-hd&amp;usp=drive_copy" TargetMode="External"/><Relationship Id="rId119" Type="http://schemas.openxmlformats.org/officeDocument/2006/relationships/hyperlink" Target="https://drive.google.com/open?id=1aD5SGgHka92n-LS1z39S9yFUvaxytGwk&amp;usp=drive_copy" TargetMode="External"/><Relationship Id="rId110" Type="http://schemas.openxmlformats.org/officeDocument/2006/relationships/hyperlink" Target="https://drive.google.com/file/d/1Abjgq1wvXVphwVulmw9VzegyDbpoUkNv/view?usp=drive_link" TargetMode="External"/><Relationship Id="rId231" Type="http://schemas.openxmlformats.org/officeDocument/2006/relationships/hyperlink" Target="https://drive.google.com/drive/folders/1jHz8mhYJz6KOjDYc_hxrtmdAVwrZrny7?usp=drive_link" TargetMode="External"/><Relationship Id="rId230" Type="http://schemas.openxmlformats.org/officeDocument/2006/relationships/hyperlink" Target="https://drive.google.com/drive/folders/1ImBENIdKgl1Zs15bZ2H7ylgMnumUw1lV?usp=drive_link" TargetMode="External"/><Relationship Id="rId114" Type="http://schemas.openxmlformats.org/officeDocument/2006/relationships/hyperlink" Target="https://drive.google.com/file/d/1Abjgq1wvXVphwVulmw9VzegyDbpoUkNv/view?usp=drive_link" TargetMode="External"/><Relationship Id="rId235" Type="http://schemas.openxmlformats.org/officeDocument/2006/relationships/hyperlink" Target="https://drive.google.com/open?id=1yFrosR2-8Hyddk3OwwBXohbuRsEKf4Wy&amp;usp=drive_copy" TargetMode="External"/><Relationship Id="rId113" Type="http://schemas.openxmlformats.org/officeDocument/2006/relationships/hyperlink" Target="https://drive.google.com/open?id=1o3ffVkzWgNqM_0bCRVpWgfx1tnQywO8C&amp;usp=drive_copy" TargetMode="External"/><Relationship Id="rId234" Type="http://schemas.openxmlformats.org/officeDocument/2006/relationships/hyperlink" Target="mailto:e_ljmeza@bancoppel.com" TargetMode="External"/><Relationship Id="rId112" Type="http://schemas.openxmlformats.org/officeDocument/2006/relationships/hyperlink" Target="https://drive.google.com/file/d/1Abjgq1wvXVphwVulmw9VzegyDbpoUkNv/view?usp=drive_link" TargetMode="External"/><Relationship Id="rId233" Type="http://schemas.openxmlformats.org/officeDocument/2006/relationships/hyperlink" Target="https://servicedesk.coppel.com/requests/show/index/id/11285758" TargetMode="External"/><Relationship Id="rId111" Type="http://schemas.openxmlformats.org/officeDocument/2006/relationships/hyperlink" Target="https://drive.google.com/open?id=1qWb1mvQpi2txK0Zs2ZWN1uXTpt1x1O8F&amp;usp=drive_copy" TargetMode="External"/><Relationship Id="rId232" Type="http://schemas.openxmlformats.org/officeDocument/2006/relationships/hyperlink" Target="https://drive.google.com/open?id=1yTZKtzjb2Bd0fCrz_Yb4qeI8n-pBhpno&amp;usp=drive_copy" TargetMode="External"/><Relationship Id="rId206" Type="http://schemas.openxmlformats.org/officeDocument/2006/relationships/hyperlink" Target="https://drive.google.com/open?id=1-tBcndulmXVscNk_cvAZ4kiR9lf8k8iA&amp;usp=drive_copy" TargetMode="External"/><Relationship Id="rId205" Type="http://schemas.openxmlformats.org/officeDocument/2006/relationships/hyperlink" Target="https://drive.google.com/file/d/1PAEIbWCLA2PuRNjVWcXim9shcgneMt4-/view?usp=drive_link" TargetMode="External"/><Relationship Id="rId204" Type="http://schemas.openxmlformats.org/officeDocument/2006/relationships/hyperlink" Target="https://docs.google.com/spreadsheets/d/1PHpDBQQLvZ-FPOM7FOab8n6x619PmnTioSV9v5naIZc/edit?gid=0" TargetMode="External"/><Relationship Id="rId203" Type="http://schemas.openxmlformats.org/officeDocument/2006/relationships/hyperlink" Target="https://drive.google.com/drive/folders/1b9fevDAlsNwTwdwjFSDQ2vBSpzObeNUn?usp=drive_link" TargetMode="External"/><Relationship Id="rId209" Type="http://schemas.openxmlformats.org/officeDocument/2006/relationships/hyperlink" Target="https://drive.google.com/open?id=1MhgCHquM6tJbBezdS_-NUZceIJ6TT2F-&amp;usp=drive_copy" TargetMode="External"/><Relationship Id="rId208" Type="http://schemas.openxmlformats.org/officeDocument/2006/relationships/hyperlink" Target="https://drive.google.com/file/d/1PAEIbWCLA2PuRNjVWcXim9shcgneMt4-/view?usp=drive_link" TargetMode="External"/><Relationship Id="rId207" Type="http://schemas.openxmlformats.org/officeDocument/2006/relationships/hyperlink" Target="https://docs.google.com/spreadsheets/d/1PHpDBQQLvZ-FPOM7FOab8n6x619PmnTioSV9v5naIZc/edit?gid=0" TargetMode="External"/><Relationship Id="rId202" Type="http://schemas.openxmlformats.org/officeDocument/2006/relationships/hyperlink" Target="https://drive.google.com/file/d/1PAEIbWCLA2PuRNjVWcXim9shcgneMt4-/view?usp=drive_link" TargetMode="External"/><Relationship Id="rId201" Type="http://schemas.openxmlformats.org/officeDocument/2006/relationships/hyperlink" Target="https://docs.google.com/spreadsheets/d/1PHpDBQQLvZ-FPOM7FOab8n6x619PmnTioSV9v5naIZc/edit?gid=0" TargetMode="External"/><Relationship Id="rId200" Type="http://schemas.openxmlformats.org/officeDocument/2006/relationships/hyperlink" Target="https://drive.google.com/open?id=16AMrMz9H5kYXLCf2ELilcOguA9KYKqsR&amp;usp=drive_cop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2E8"/>
    <outlinePr summaryBelow="0" summaryRight="0"/>
  </sheetPr>
  <sheetViews>
    <sheetView showGridLines="0" workbookViewId="0"/>
  </sheetViews>
  <sheetFormatPr customHeight="1" defaultColWidth="12.63" defaultRowHeight="15.75"/>
  <sheetData>
    <row r="1" ht="30.0" customHeight="1">
      <c r="A1" s="2" t="s">
        <v>0</v>
      </c>
    </row>
    <row r="2">
      <c r="A2" s="4" t="s">
        <v>1</v>
      </c>
    </row>
    <row r="3">
      <c r="A3" s="5" t="s">
        <v>2</v>
      </c>
    </row>
    <row r="5">
      <c r="A5" s="6" t="s">
        <v>4</v>
      </c>
      <c r="B5" s="8"/>
    </row>
    <row r="6" ht="3.75" customHeight="1">
      <c r="A6" s="10"/>
      <c r="B6" s="11"/>
      <c r="C6" s="1"/>
      <c r="D6" s="1"/>
      <c r="E6" s="1"/>
      <c r="F6" s="1"/>
      <c r="G6" s="1"/>
      <c r="H6" s="1"/>
    </row>
    <row r="7" ht="52.5" customHeight="1">
      <c r="A7" s="14" t="s">
        <v>6</v>
      </c>
      <c r="B7" s="16"/>
      <c r="C7" s="16"/>
      <c r="D7" s="16"/>
      <c r="E7" s="16"/>
      <c r="F7" s="16"/>
      <c r="G7" s="16"/>
      <c r="H7" s="18"/>
    </row>
    <row r="8" ht="3.75" customHeight="1">
      <c r="A8" s="1"/>
      <c r="B8" s="1"/>
      <c r="C8" s="1"/>
      <c r="D8" s="1"/>
      <c r="E8" s="1"/>
      <c r="F8" s="1"/>
      <c r="G8" s="1"/>
      <c r="H8" s="1"/>
    </row>
    <row r="9" ht="26.25" customHeight="1">
      <c r="A9" s="23"/>
    </row>
    <row r="10">
      <c r="G10" s="6" t="s">
        <v>8</v>
      </c>
      <c r="H10" s="8"/>
    </row>
    <row r="11" ht="3.75" customHeight="1">
      <c r="A11" s="1"/>
      <c r="B11" s="1"/>
      <c r="C11" s="1"/>
      <c r="D11" s="1"/>
      <c r="E11" s="1"/>
      <c r="F11" s="1"/>
      <c r="G11" s="10"/>
      <c r="H11" s="11"/>
    </row>
    <row r="12" ht="59.25" customHeight="1">
      <c r="A12" s="28" t="s">
        <v>11</v>
      </c>
      <c r="B12" s="16"/>
      <c r="C12" s="30" t="s">
        <v>14</v>
      </c>
      <c r="D12" s="16"/>
      <c r="E12" s="30" t="s">
        <v>15</v>
      </c>
      <c r="F12" s="16"/>
      <c r="G12" s="30" t="s">
        <v>17</v>
      </c>
      <c r="H12" s="18"/>
    </row>
    <row r="13" ht="48.75" customHeight="1">
      <c r="A13" s="34" t="s">
        <v>19</v>
      </c>
      <c r="B13" s="36"/>
      <c r="C13" s="37" t="s">
        <v>21</v>
      </c>
      <c r="D13" s="38" t="s">
        <v>23</v>
      </c>
      <c r="E13" s="38" t="s">
        <v>24</v>
      </c>
      <c r="F13" s="38" t="s">
        <v>25</v>
      </c>
      <c r="G13" s="38" t="s">
        <v>26</v>
      </c>
      <c r="H13" s="42" t="s">
        <v>27</v>
      </c>
    </row>
    <row r="14" ht="48.75" customHeight="1">
      <c r="A14" s="44"/>
      <c r="D14" s="45" t="s">
        <v>29</v>
      </c>
      <c r="E14" s="45" t="s">
        <v>32</v>
      </c>
      <c r="F14" s="45" t="s">
        <v>34</v>
      </c>
      <c r="G14" s="45"/>
      <c r="H14" s="46"/>
    </row>
    <row r="15" ht="15.75" customHeight="1">
      <c r="A15" s="44"/>
      <c r="C15" s="48"/>
      <c r="D15" s="50" t="s">
        <v>37</v>
      </c>
      <c r="E15" s="51"/>
      <c r="F15" s="51"/>
      <c r="G15" s="51"/>
      <c r="H15" s="52"/>
    </row>
    <row r="16" ht="48.75" customHeight="1">
      <c r="A16" s="44"/>
      <c r="C16" s="37" t="s">
        <v>41</v>
      </c>
      <c r="D16" s="38" t="s">
        <v>43</v>
      </c>
      <c r="E16" s="38" t="s">
        <v>44</v>
      </c>
      <c r="F16" s="38" t="s">
        <v>46</v>
      </c>
      <c r="G16" s="38"/>
      <c r="H16" s="42"/>
    </row>
    <row r="17" ht="48.75" customHeight="1">
      <c r="A17" s="59"/>
      <c r="B17" s="51"/>
      <c r="C17" s="51"/>
      <c r="D17" s="61" t="s">
        <v>50</v>
      </c>
      <c r="E17" s="61" t="s">
        <v>51</v>
      </c>
      <c r="F17" s="61" t="s">
        <v>53</v>
      </c>
      <c r="G17" s="50"/>
      <c r="H17" s="63"/>
    </row>
    <row r="18" ht="3.75" customHeight="1">
      <c r="A18" s="1"/>
      <c r="B18" s="1"/>
      <c r="C18" s="1"/>
      <c r="D18" s="1"/>
      <c r="E18" s="1"/>
      <c r="F18" s="1"/>
      <c r="G18" s="1"/>
      <c r="H18" s="1"/>
    </row>
    <row r="19" ht="26.25" customHeight="1"/>
    <row r="20">
      <c r="A20" s="6" t="s">
        <v>56</v>
      </c>
      <c r="B20" s="8"/>
    </row>
    <row r="21" ht="3.75" customHeight="1">
      <c r="A21" s="10"/>
      <c r="B21" s="11"/>
      <c r="C21" s="1"/>
      <c r="D21" s="1"/>
      <c r="E21" s="1"/>
      <c r="F21" s="1"/>
      <c r="G21" s="1"/>
      <c r="H21" s="1"/>
    </row>
    <row r="22" ht="67.5" customHeight="1">
      <c r="A22" s="68" t="s">
        <v>59</v>
      </c>
      <c r="B22" s="36"/>
      <c r="C22" s="69" t="s">
        <v>60</v>
      </c>
      <c r="D22" s="36"/>
      <c r="E22" s="69" t="s">
        <v>62</v>
      </c>
      <c r="F22" s="36"/>
      <c r="G22" s="71" t="s">
        <v>63</v>
      </c>
      <c r="H22" s="72"/>
    </row>
    <row r="23" ht="67.5" customHeight="1">
      <c r="A23" s="44"/>
      <c r="C23" s="74" t="s">
        <v>65</v>
      </c>
      <c r="E23" s="74" t="s">
        <v>67</v>
      </c>
      <c r="G23" s="74" t="s">
        <v>68</v>
      </c>
      <c r="H23" s="76"/>
    </row>
    <row r="24" ht="67.5" customHeight="1">
      <c r="A24" s="59"/>
      <c r="B24" s="51"/>
      <c r="C24" s="78" t="s">
        <v>71</v>
      </c>
      <c r="D24" s="51"/>
      <c r="E24" s="78" t="s">
        <v>74</v>
      </c>
      <c r="F24" s="51"/>
      <c r="G24" s="78" t="s">
        <v>75</v>
      </c>
      <c r="H24" s="52"/>
    </row>
    <row r="25" ht="3.75" customHeight="1">
      <c r="A25" s="79"/>
      <c r="B25" s="80"/>
      <c r="C25" s="1"/>
      <c r="D25" s="1"/>
      <c r="E25" s="1"/>
      <c r="F25" s="83"/>
      <c r="G25" s="83"/>
      <c r="H25" s="83"/>
    </row>
  </sheetData>
  <mergeCells count="25">
    <mergeCell ref="A1:H1"/>
    <mergeCell ref="A2:H2"/>
    <mergeCell ref="A3:H3"/>
    <mergeCell ref="A5:B6"/>
    <mergeCell ref="A7:H7"/>
    <mergeCell ref="G10:H11"/>
    <mergeCell ref="A12:B12"/>
    <mergeCell ref="G12:H12"/>
    <mergeCell ref="C12:D12"/>
    <mergeCell ref="E12:F12"/>
    <mergeCell ref="A13:B17"/>
    <mergeCell ref="C13:C14"/>
    <mergeCell ref="D15:H15"/>
    <mergeCell ref="C16:C17"/>
    <mergeCell ref="A20:B21"/>
    <mergeCell ref="C24:D24"/>
    <mergeCell ref="E24:F24"/>
    <mergeCell ref="A22:B24"/>
    <mergeCell ref="C22:D22"/>
    <mergeCell ref="E22:F22"/>
    <mergeCell ref="G22:H22"/>
    <mergeCell ref="C23:D23"/>
    <mergeCell ref="E23:F23"/>
    <mergeCell ref="G23:H23"/>
    <mergeCell ref="G24:H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0D224"/>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6.88"/>
    <col customWidth="1" min="3" max="3" width="18.88"/>
    <col customWidth="1" min="4" max="4" width="22.63"/>
    <col customWidth="1" min="5" max="5" width="27.88"/>
    <col customWidth="1" min="6" max="6" width="22.63"/>
    <col customWidth="1" min="7" max="7" width="68.75"/>
    <col customWidth="1" min="8" max="8" width="59.75"/>
    <col customWidth="1" min="9" max="9" width="22.63"/>
    <col customWidth="1" min="10" max="10" width="33.38"/>
    <col customWidth="1" min="11" max="11" width="22.63"/>
    <col customWidth="1" min="12" max="12" width="18.13"/>
    <col customWidth="1" min="13" max="14" width="16.0"/>
    <col customWidth="1" min="15" max="15" width="23.38"/>
    <col customWidth="1" min="16" max="16" width="27.88"/>
    <col customWidth="1" min="17" max="17" width="20.75"/>
    <col customWidth="1" min="18" max="18" width="59.13"/>
    <col customWidth="1" min="19" max="19" width="11.75"/>
    <col customWidth="1" min="21" max="21" width="12.75"/>
    <col customWidth="1" hidden="1" min="22" max="22" width="16.38"/>
    <col customWidth="1" min="24" max="24" width="21.5"/>
    <col customWidth="1" min="25" max="25" width="19.5"/>
    <col customWidth="1" min="26" max="26" width="15.38"/>
    <col customWidth="1" min="27" max="27" width="11.5"/>
    <col customWidth="1" min="28" max="28" width="14.0"/>
    <col customWidth="1" min="29" max="29" width="17.38"/>
    <col customWidth="1" min="30" max="31" width="19.63"/>
    <col customWidth="1" min="32" max="33" width="14.5"/>
  </cols>
  <sheetData>
    <row r="1">
      <c r="A1" s="24" t="s">
        <v>7</v>
      </c>
      <c r="B1" s="27" t="s">
        <v>9</v>
      </c>
      <c r="C1" s="27" t="s">
        <v>13</v>
      </c>
      <c r="D1" s="32" t="s">
        <v>16</v>
      </c>
      <c r="E1" s="32" t="s">
        <v>20</v>
      </c>
      <c r="F1" s="40" t="s">
        <v>22</v>
      </c>
      <c r="G1" s="40" t="s">
        <v>28</v>
      </c>
      <c r="H1" s="40" t="s">
        <v>30</v>
      </c>
      <c r="I1" s="40" t="s">
        <v>31</v>
      </c>
      <c r="J1" s="40" t="s">
        <v>33</v>
      </c>
      <c r="K1" s="40" t="s">
        <v>35</v>
      </c>
      <c r="L1" s="49" t="s">
        <v>36</v>
      </c>
      <c r="M1" s="49" t="s">
        <v>38</v>
      </c>
      <c r="N1" s="55" t="s">
        <v>40</v>
      </c>
      <c r="O1" s="49" t="s">
        <v>45</v>
      </c>
      <c r="P1" s="49" t="s">
        <v>47</v>
      </c>
      <c r="Q1" s="55" t="s">
        <v>49</v>
      </c>
      <c r="R1" s="49" t="s">
        <v>52</v>
      </c>
      <c r="S1" s="64" t="s">
        <v>54</v>
      </c>
      <c r="T1" s="64" t="s">
        <v>55</v>
      </c>
      <c r="U1" s="67" t="s">
        <v>57</v>
      </c>
      <c r="V1" s="67" t="s">
        <v>58</v>
      </c>
      <c r="W1" s="70" t="s">
        <v>61</v>
      </c>
      <c r="X1" s="73" t="s">
        <v>64</v>
      </c>
      <c r="Y1" s="75" t="s">
        <v>66</v>
      </c>
      <c r="Z1" s="67" t="s">
        <v>70</v>
      </c>
      <c r="AA1" s="70" t="s">
        <v>72</v>
      </c>
      <c r="AB1" s="70" t="s">
        <v>76</v>
      </c>
      <c r="AC1" s="82" t="s">
        <v>77</v>
      </c>
      <c r="AD1" s="67" t="s">
        <v>79</v>
      </c>
      <c r="AE1" s="85" t="s">
        <v>80</v>
      </c>
      <c r="AF1" s="88" t="s">
        <v>82</v>
      </c>
      <c r="AG1" s="90" t="s">
        <v>84</v>
      </c>
    </row>
    <row r="2" ht="74.25" customHeight="1">
      <c r="A2" s="93" t="s">
        <v>85</v>
      </c>
      <c r="B2" s="94" t="s">
        <v>86</v>
      </c>
      <c r="C2" s="94" t="s">
        <v>88</v>
      </c>
      <c r="D2" s="96" t="s">
        <v>89</v>
      </c>
      <c r="E2" s="96" t="s">
        <v>91</v>
      </c>
      <c r="F2" s="97" t="s">
        <v>92</v>
      </c>
      <c r="G2" s="96" t="s">
        <v>93</v>
      </c>
      <c r="H2" s="103" t="s">
        <v>94</v>
      </c>
      <c r="I2" s="106"/>
      <c r="J2" s="108" t="s">
        <v>99</v>
      </c>
      <c r="K2" s="111" t="s">
        <v>100</v>
      </c>
      <c r="L2" s="96" t="s">
        <v>101</v>
      </c>
      <c r="M2" s="112" t="s">
        <v>102</v>
      </c>
      <c r="N2" s="114"/>
      <c r="O2" s="115"/>
      <c r="P2" s="115"/>
      <c r="Q2" s="116"/>
      <c r="R2" s="116"/>
      <c r="S2" s="117" t="s">
        <v>103</v>
      </c>
      <c r="T2" s="118" t="s">
        <v>103</v>
      </c>
      <c r="U2" s="119"/>
      <c r="V2" s="119" t="s">
        <v>104</v>
      </c>
      <c r="W2" s="120" t="s">
        <v>105</v>
      </c>
      <c r="X2" s="121" t="s">
        <v>106</v>
      </c>
      <c r="Y2" s="119" t="s">
        <v>107</v>
      </c>
      <c r="Z2" s="119" t="s">
        <v>108</v>
      </c>
      <c r="AA2" s="122" t="b">
        <v>0</v>
      </c>
      <c r="AB2" s="123" t="s">
        <v>85</v>
      </c>
      <c r="AC2" s="118" t="s">
        <v>109</v>
      </c>
      <c r="AD2" s="124" t="s">
        <v>109</v>
      </c>
      <c r="AE2" s="125"/>
      <c r="AF2" s="125" t="s">
        <v>110</v>
      </c>
      <c r="AG2" s="125"/>
    </row>
    <row r="3" ht="74.25" customHeight="1">
      <c r="A3" s="126" t="s">
        <v>111</v>
      </c>
      <c r="B3" s="127" t="s">
        <v>86</v>
      </c>
      <c r="C3" s="127" t="s">
        <v>88</v>
      </c>
      <c r="D3" s="128" t="s">
        <v>89</v>
      </c>
      <c r="E3" s="128" t="s">
        <v>112</v>
      </c>
      <c r="F3" s="129" t="s">
        <v>92</v>
      </c>
      <c r="G3" s="130" t="s">
        <v>113</v>
      </c>
      <c r="H3" s="128" t="s">
        <v>114</v>
      </c>
      <c r="I3" s="131"/>
      <c r="J3" s="131"/>
      <c r="K3" s="130" t="s">
        <v>100</v>
      </c>
      <c r="L3" s="128" t="s">
        <v>101</v>
      </c>
      <c r="M3" s="137" t="s">
        <v>102</v>
      </c>
      <c r="N3" s="140"/>
      <c r="O3" s="142"/>
      <c r="P3" s="142"/>
      <c r="Q3" s="145"/>
      <c r="R3" s="145"/>
      <c r="S3" s="146" t="s">
        <v>103</v>
      </c>
      <c r="T3" s="118" t="s">
        <v>103</v>
      </c>
      <c r="U3" s="147"/>
      <c r="V3" s="147" t="s">
        <v>104</v>
      </c>
      <c r="W3" s="120" t="s">
        <v>105</v>
      </c>
      <c r="X3" s="148" t="s">
        <v>123</v>
      </c>
      <c r="Y3" s="147" t="s">
        <v>126</v>
      </c>
      <c r="Z3" s="147" t="s">
        <v>128</v>
      </c>
      <c r="AA3" s="152" t="b">
        <v>0</v>
      </c>
      <c r="AB3" s="154" t="s">
        <v>111</v>
      </c>
      <c r="AC3" s="155" t="s">
        <v>140</v>
      </c>
      <c r="AD3" s="156" t="s">
        <v>142</v>
      </c>
      <c r="AE3" s="157"/>
      <c r="AF3" s="157" t="s">
        <v>146</v>
      </c>
      <c r="AG3" s="157"/>
    </row>
    <row r="4" ht="74.25" customHeight="1">
      <c r="A4" s="93" t="s">
        <v>158</v>
      </c>
      <c r="B4" s="94" t="s">
        <v>86</v>
      </c>
      <c r="C4" s="94" t="s">
        <v>88</v>
      </c>
      <c r="D4" s="96" t="s">
        <v>89</v>
      </c>
      <c r="E4" s="96" t="s">
        <v>159</v>
      </c>
      <c r="F4" s="97" t="s">
        <v>92</v>
      </c>
      <c r="G4" s="96" t="s">
        <v>161</v>
      </c>
      <c r="H4" s="103" t="s">
        <v>162</v>
      </c>
      <c r="I4" s="106"/>
      <c r="J4" s="106"/>
      <c r="K4" s="103" t="s">
        <v>100</v>
      </c>
      <c r="L4" s="96" t="s">
        <v>101</v>
      </c>
      <c r="M4" s="112" t="s">
        <v>102</v>
      </c>
      <c r="N4" s="114"/>
      <c r="O4" s="115"/>
      <c r="P4" s="115"/>
      <c r="Q4" s="116"/>
      <c r="R4" s="116"/>
      <c r="S4" s="117" t="s">
        <v>103</v>
      </c>
      <c r="T4" s="118" t="s">
        <v>103</v>
      </c>
      <c r="U4" s="119"/>
      <c r="V4" s="119" t="s">
        <v>104</v>
      </c>
      <c r="W4" s="120" t="s">
        <v>105</v>
      </c>
      <c r="X4" s="121" t="s">
        <v>120</v>
      </c>
      <c r="Y4" s="119"/>
      <c r="Z4" s="119" t="s">
        <v>176</v>
      </c>
      <c r="AA4" s="122" t="b">
        <v>0</v>
      </c>
      <c r="AB4" s="123" t="s">
        <v>158</v>
      </c>
      <c r="AC4" s="155" t="s">
        <v>140</v>
      </c>
      <c r="AD4" s="124" t="s">
        <v>142</v>
      </c>
      <c r="AE4" s="125"/>
      <c r="AF4" s="125" t="s">
        <v>184</v>
      </c>
      <c r="AG4" s="125"/>
    </row>
    <row r="5" ht="74.25" customHeight="1">
      <c r="A5" s="126" t="s">
        <v>189</v>
      </c>
      <c r="B5" s="127" t="s">
        <v>86</v>
      </c>
      <c r="C5" s="127" t="s">
        <v>88</v>
      </c>
      <c r="D5" s="128" t="s">
        <v>89</v>
      </c>
      <c r="E5" s="128" t="s">
        <v>194</v>
      </c>
      <c r="F5" s="129" t="s">
        <v>92</v>
      </c>
      <c r="G5" s="128" t="s">
        <v>196</v>
      </c>
      <c r="H5" s="147" t="s">
        <v>197</v>
      </c>
      <c r="I5" s="131"/>
      <c r="J5" s="131"/>
      <c r="K5" s="130" t="s">
        <v>100</v>
      </c>
      <c r="L5" s="128" t="s">
        <v>101</v>
      </c>
      <c r="M5" s="137" t="s">
        <v>102</v>
      </c>
      <c r="N5" s="140"/>
      <c r="O5" s="142"/>
      <c r="P5" s="142"/>
      <c r="Q5" s="145"/>
      <c r="R5" s="145"/>
      <c r="S5" s="146" t="s">
        <v>103</v>
      </c>
      <c r="T5" s="118" t="s">
        <v>103</v>
      </c>
      <c r="U5" s="147"/>
      <c r="V5" s="147" t="s">
        <v>104</v>
      </c>
      <c r="W5" s="120" t="s">
        <v>105</v>
      </c>
      <c r="X5" s="148" t="s">
        <v>120</v>
      </c>
      <c r="Y5" s="147"/>
      <c r="Z5" s="147" t="s">
        <v>210</v>
      </c>
      <c r="AA5" s="152" t="b">
        <v>0</v>
      </c>
      <c r="AB5" s="154" t="s">
        <v>189</v>
      </c>
      <c r="AC5" s="155" t="s">
        <v>140</v>
      </c>
      <c r="AD5" s="156" t="s">
        <v>142</v>
      </c>
      <c r="AE5" s="157"/>
      <c r="AF5" s="157" t="s">
        <v>219</v>
      </c>
      <c r="AG5" s="157"/>
    </row>
    <row r="6" ht="74.25" customHeight="1">
      <c r="A6" s="93" t="s">
        <v>222</v>
      </c>
      <c r="B6" s="94" t="s">
        <v>86</v>
      </c>
      <c r="C6" s="94" t="s">
        <v>88</v>
      </c>
      <c r="D6" s="96" t="s">
        <v>89</v>
      </c>
      <c r="E6" s="96" t="s">
        <v>226</v>
      </c>
      <c r="F6" s="97" t="s">
        <v>92</v>
      </c>
      <c r="G6" s="96" t="s">
        <v>229</v>
      </c>
      <c r="H6" s="96" t="s">
        <v>230</v>
      </c>
      <c r="I6" s="106"/>
      <c r="J6" s="106"/>
      <c r="K6" s="103" t="s">
        <v>100</v>
      </c>
      <c r="L6" s="96" t="s">
        <v>101</v>
      </c>
      <c r="M6" s="112" t="s">
        <v>102</v>
      </c>
      <c r="N6" s="114"/>
      <c r="O6" s="115"/>
      <c r="P6" s="115"/>
      <c r="Q6" s="116"/>
      <c r="R6" s="116"/>
      <c r="S6" s="117" t="s">
        <v>103</v>
      </c>
      <c r="T6" s="118" t="s">
        <v>103</v>
      </c>
      <c r="U6" s="119"/>
      <c r="V6" s="119" t="s">
        <v>104</v>
      </c>
      <c r="W6" s="120" t="s">
        <v>105</v>
      </c>
      <c r="X6" s="121" t="s">
        <v>120</v>
      </c>
      <c r="Y6" s="119"/>
      <c r="Z6" s="119" t="s">
        <v>237</v>
      </c>
      <c r="AA6" s="122" t="b">
        <v>0</v>
      </c>
      <c r="AB6" s="123" t="s">
        <v>222</v>
      </c>
      <c r="AC6" s="155" t="s">
        <v>140</v>
      </c>
      <c r="AD6" s="124" t="s">
        <v>142</v>
      </c>
      <c r="AE6" s="125"/>
      <c r="AF6" s="157" t="s">
        <v>219</v>
      </c>
      <c r="AG6" s="157"/>
    </row>
    <row r="7" ht="74.25" customHeight="1">
      <c r="A7" s="126" t="s">
        <v>245</v>
      </c>
      <c r="B7" s="127" t="s">
        <v>86</v>
      </c>
      <c r="C7" s="127" t="s">
        <v>88</v>
      </c>
      <c r="D7" s="128" t="s">
        <v>89</v>
      </c>
      <c r="E7" s="128" t="s">
        <v>247</v>
      </c>
      <c r="F7" s="129" t="s">
        <v>92</v>
      </c>
      <c r="G7" s="128" t="s">
        <v>248</v>
      </c>
      <c r="H7" s="128" t="s">
        <v>249</v>
      </c>
      <c r="I7" s="131"/>
      <c r="J7" s="131"/>
      <c r="K7" s="130" t="s">
        <v>100</v>
      </c>
      <c r="L7" s="128" t="s">
        <v>101</v>
      </c>
      <c r="M7" s="137" t="s">
        <v>102</v>
      </c>
      <c r="N7" s="140"/>
      <c r="O7" s="142"/>
      <c r="P7" s="142"/>
      <c r="Q7" s="145"/>
      <c r="R7" s="145"/>
      <c r="S7" s="146" t="s">
        <v>103</v>
      </c>
      <c r="T7" s="118" t="s">
        <v>103</v>
      </c>
      <c r="U7" s="147"/>
      <c r="V7" s="147" t="s">
        <v>104</v>
      </c>
      <c r="W7" s="120" t="s">
        <v>105</v>
      </c>
      <c r="X7" s="148" t="s">
        <v>120</v>
      </c>
      <c r="Y7" s="147"/>
      <c r="Z7" s="147" t="s">
        <v>259</v>
      </c>
      <c r="AA7" s="152" t="b">
        <v>0</v>
      </c>
      <c r="AB7" s="154" t="s">
        <v>245</v>
      </c>
      <c r="AC7" s="155" t="s">
        <v>140</v>
      </c>
      <c r="AD7" s="156" t="s">
        <v>142</v>
      </c>
      <c r="AE7" s="157"/>
      <c r="AF7" s="157" t="s">
        <v>267</v>
      </c>
      <c r="AG7" s="157"/>
    </row>
    <row r="8" ht="74.25" customHeight="1">
      <c r="A8" s="93" t="s">
        <v>272</v>
      </c>
      <c r="B8" s="94" t="s">
        <v>86</v>
      </c>
      <c r="C8" s="94" t="s">
        <v>88</v>
      </c>
      <c r="D8" s="96" t="s">
        <v>89</v>
      </c>
      <c r="E8" s="96" t="s">
        <v>274</v>
      </c>
      <c r="F8" s="97" t="s">
        <v>92</v>
      </c>
      <c r="G8" s="96" t="s">
        <v>161</v>
      </c>
      <c r="H8" s="96" t="s">
        <v>276</v>
      </c>
      <c r="I8" s="106"/>
      <c r="J8" s="106"/>
      <c r="K8" s="103" t="s">
        <v>100</v>
      </c>
      <c r="L8" s="96" t="s">
        <v>101</v>
      </c>
      <c r="M8" s="112" t="s">
        <v>102</v>
      </c>
      <c r="N8" s="114"/>
      <c r="O8" s="115"/>
      <c r="P8" s="115"/>
      <c r="Q8" s="116"/>
      <c r="R8" s="116"/>
      <c r="S8" s="117" t="s">
        <v>103</v>
      </c>
      <c r="T8" s="118" t="s">
        <v>103</v>
      </c>
      <c r="U8" s="119"/>
      <c r="V8" s="119" t="s">
        <v>104</v>
      </c>
      <c r="W8" s="120" t="s">
        <v>105</v>
      </c>
      <c r="X8" s="121" t="s">
        <v>120</v>
      </c>
      <c r="Y8" s="119"/>
      <c r="Z8" s="119" t="s">
        <v>284</v>
      </c>
      <c r="AA8" s="122" t="b">
        <v>0</v>
      </c>
      <c r="AB8" s="123" t="s">
        <v>272</v>
      </c>
      <c r="AC8" s="155" t="s">
        <v>140</v>
      </c>
      <c r="AD8" s="124" t="s">
        <v>142</v>
      </c>
      <c r="AE8" s="163"/>
      <c r="AF8" s="164" t="s">
        <v>219</v>
      </c>
      <c r="AG8" s="157"/>
    </row>
    <row r="9" ht="74.25" customHeight="1">
      <c r="A9" s="126" t="s">
        <v>291</v>
      </c>
      <c r="B9" s="127" t="s">
        <v>86</v>
      </c>
      <c r="C9" s="127" t="s">
        <v>88</v>
      </c>
      <c r="D9" s="128" t="s">
        <v>89</v>
      </c>
      <c r="E9" s="128" t="s">
        <v>296</v>
      </c>
      <c r="F9" s="165" t="s">
        <v>143</v>
      </c>
      <c r="G9" s="128" t="s">
        <v>297</v>
      </c>
      <c r="H9" s="147" t="s">
        <v>298</v>
      </c>
      <c r="I9" s="131"/>
      <c r="J9" s="131"/>
      <c r="K9" s="130" t="s">
        <v>100</v>
      </c>
      <c r="L9" s="128" t="s">
        <v>101</v>
      </c>
      <c r="M9" s="137" t="s">
        <v>102</v>
      </c>
      <c r="N9" s="140"/>
      <c r="O9" s="142"/>
      <c r="P9" s="142"/>
      <c r="Q9" s="145"/>
      <c r="R9" s="145"/>
      <c r="S9" s="146" t="s">
        <v>103</v>
      </c>
      <c r="T9" s="118" t="s">
        <v>103</v>
      </c>
      <c r="U9" s="147"/>
      <c r="V9" s="147" t="s">
        <v>104</v>
      </c>
      <c r="W9" s="120" t="s">
        <v>105</v>
      </c>
      <c r="X9" s="148" t="s">
        <v>106</v>
      </c>
      <c r="Y9" s="147" t="s">
        <v>319</v>
      </c>
      <c r="Z9" s="147" t="s">
        <v>320</v>
      </c>
      <c r="AA9" s="152" t="b">
        <v>0</v>
      </c>
      <c r="AB9" s="154" t="s">
        <v>291</v>
      </c>
      <c r="AC9" s="155" t="s">
        <v>140</v>
      </c>
      <c r="AD9" s="156" t="s">
        <v>142</v>
      </c>
      <c r="AE9" s="164"/>
      <c r="AF9" s="164" t="s">
        <v>219</v>
      </c>
      <c r="AG9" s="157"/>
    </row>
    <row r="10" ht="74.25" customHeight="1">
      <c r="A10" s="93" t="s">
        <v>327</v>
      </c>
      <c r="B10" s="94" t="s">
        <v>129</v>
      </c>
      <c r="C10" s="94" t="s">
        <v>329</v>
      </c>
      <c r="D10" s="96" t="s">
        <v>330</v>
      </c>
      <c r="E10" s="119" t="s">
        <v>331</v>
      </c>
      <c r="F10" s="166" t="s">
        <v>92</v>
      </c>
      <c r="G10" s="96" t="s">
        <v>336</v>
      </c>
      <c r="H10" s="96" t="s">
        <v>337</v>
      </c>
      <c r="I10" s="96" t="s">
        <v>338</v>
      </c>
      <c r="J10" s="96" t="s">
        <v>339</v>
      </c>
      <c r="K10" s="96" t="s">
        <v>340</v>
      </c>
      <c r="L10" s="167">
        <v>8839117.0</v>
      </c>
      <c r="M10" s="168">
        <v>8657105.0</v>
      </c>
      <c r="N10" s="169"/>
      <c r="O10" s="115"/>
      <c r="P10" s="115"/>
      <c r="Q10" s="116"/>
      <c r="R10" s="116"/>
      <c r="S10" s="117" t="s">
        <v>139</v>
      </c>
      <c r="T10" s="118" t="s">
        <v>103</v>
      </c>
      <c r="U10" s="119"/>
      <c r="V10" s="119" t="s">
        <v>141</v>
      </c>
      <c r="W10" s="120" t="s">
        <v>105</v>
      </c>
      <c r="X10" s="170" t="s">
        <v>122</v>
      </c>
      <c r="Y10" s="119"/>
      <c r="Z10" s="171"/>
      <c r="AA10" s="122" t="b">
        <v>0</v>
      </c>
      <c r="AB10" s="123" t="s">
        <v>327</v>
      </c>
      <c r="AC10" s="172" t="s">
        <v>109</v>
      </c>
      <c r="AD10" s="124" t="s">
        <v>109</v>
      </c>
      <c r="AE10" s="163"/>
      <c r="AF10" s="173"/>
      <c r="AG10" s="174"/>
    </row>
    <row r="11" ht="74.25" customHeight="1">
      <c r="A11" s="126" t="s">
        <v>355</v>
      </c>
      <c r="B11" s="127" t="s">
        <v>148</v>
      </c>
      <c r="C11" s="127" t="s">
        <v>329</v>
      </c>
      <c r="D11" s="128" t="s">
        <v>330</v>
      </c>
      <c r="E11" s="128" t="s">
        <v>338</v>
      </c>
      <c r="F11" s="175" t="s">
        <v>92</v>
      </c>
      <c r="G11" s="128" t="s">
        <v>360</v>
      </c>
      <c r="H11" s="128" t="s">
        <v>361</v>
      </c>
      <c r="I11" s="128" t="s">
        <v>338</v>
      </c>
      <c r="J11" s="128" t="s">
        <v>362</v>
      </c>
      <c r="K11" s="128" t="s">
        <v>340</v>
      </c>
      <c r="L11" s="176">
        <v>8837774.0</v>
      </c>
      <c r="M11" s="177" t="s">
        <v>265</v>
      </c>
      <c r="N11" s="178"/>
      <c r="O11" s="179"/>
      <c r="P11" s="179"/>
      <c r="Q11" s="180"/>
      <c r="R11" s="180"/>
      <c r="S11" s="181" t="s">
        <v>139</v>
      </c>
      <c r="T11" s="182" t="s">
        <v>103</v>
      </c>
      <c r="U11" s="183"/>
      <c r="V11" s="183" t="s">
        <v>369</v>
      </c>
      <c r="W11" s="120" t="s">
        <v>105</v>
      </c>
      <c r="X11" s="184" t="s">
        <v>122</v>
      </c>
      <c r="Y11" s="183"/>
      <c r="Z11" s="185"/>
      <c r="AA11" s="186" t="b">
        <v>0</v>
      </c>
      <c r="AB11" s="187" t="s">
        <v>355</v>
      </c>
      <c r="AC11" s="118" t="s">
        <v>140</v>
      </c>
      <c r="AD11" s="188" t="s">
        <v>142</v>
      </c>
      <c r="AE11" s="189"/>
      <c r="AF11" s="190"/>
      <c r="AG11" s="191"/>
    </row>
    <row r="12" ht="74.25" customHeight="1">
      <c r="A12" s="93" t="s">
        <v>380</v>
      </c>
      <c r="B12" s="94" t="s">
        <v>150</v>
      </c>
      <c r="C12" s="94" t="s">
        <v>329</v>
      </c>
      <c r="D12" s="96" t="s">
        <v>330</v>
      </c>
      <c r="E12" s="96" t="s">
        <v>338</v>
      </c>
      <c r="F12" s="166" t="s">
        <v>92</v>
      </c>
      <c r="G12" s="96" t="s">
        <v>383</v>
      </c>
      <c r="H12" s="119" t="s">
        <v>384</v>
      </c>
      <c r="I12" s="108" t="s">
        <v>338</v>
      </c>
      <c r="J12" s="96" t="s">
        <v>386</v>
      </c>
      <c r="K12" s="96" t="s">
        <v>340</v>
      </c>
      <c r="L12" s="167">
        <v>8896827.0</v>
      </c>
      <c r="M12" s="112" t="s">
        <v>354</v>
      </c>
      <c r="N12" s="114"/>
      <c r="O12" s="115"/>
      <c r="P12" s="115"/>
      <c r="Q12" s="116"/>
      <c r="R12" s="116"/>
      <c r="S12" s="117" t="s">
        <v>139</v>
      </c>
      <c r="T12" s="118" t="s">
        <v>103</v>
      </c>
      <c r="U12" s="171"/>
      <c r="V12" s="171"/>
      <c r="W12" s="120" t="s">
        <v>105</v>
      </c>
      <c r="X12" s="170" t="s">
        <v>122</v>
      </c>
      <c r="Y12" s="119"/>
      <c r="Z12" s="171"/>
      <c r="AA12" s="122" t="b">
        <v>0</v>
      </c>
      <c r="AB12" s="123" t="s">
        <v>380</v>
      </c>
      <c r="AC12" s="118" t="s">
        <v>140</v>
      </c>
      <c r="AD12" s="124" t="s">
        <v>142</v>
      </c>
      <c r="AE12" s="163"/>
      <c r="AF12" s="173"/>
      <c r="AG12" s="174"/>
    </row>
    <row r="13" ht="74.25" customHeight="1">
      <c r="A13" s="126" t="s">
        <v>397</v>
      </c>
      <c r="B13" s="127" t="s">
        <v>149</v>
      </c>
      <c r="C13" s="127" t="s">
        <v>329</v>
      </c>
      <c r="D13" s="128" t="s">
        <v>330</v>
      </c>
      <c r="E13" s="147" t="s">
        <v>399</v>
      </c>
      <c r="F13" s="175" t="s">
        <v>92</v>
      </c>
      <c r="G13" s="128" t="s">
        <v>400</v>
      </c>
      <c r="H13" s="147" t="s">
        <v>402</v>
      </c>
      <c r="I13" s="192" t="s">
        <v>338</v>
      </c>
      <c r="J13" s="128" t="s">
        <v>406</v>
      </c>
      <c r="K13" s="128" t="s">
        <v>340</v>
      </c>
      <c r="L13" s="176">
        <v>8896912.0</v>
      </c>
      <c r="M13" s="137" t="s">
        <v>407</v>
      </c>
      <c r="N13" s="140"/>
      <c r="O13" s="142"/>
      <c r="P13" s="142"/>
      <c r="Q13" s="145"/>
      <c r="R13" s="145"/>
      <c r="S13" s="146" t="s">
        <v>139</v>
      </c>
      <c r="T13" s="118" t="s">
        <v>103</v>
      </c>
      <c r="U13" s="193"/>
      <c r="V13" s="193"/>
      <c r="W13" s="120" t="s">
        <v>105</v>
      </c>
      <c r="X13" s="170" t="s">
        <v>122</v>
      </c>
      <c r="Y13" s="147"/>
      <c r="Z13" s="193"/>
      <c r="AA13" s="152" t="b">
        <v>0</v>
      </c>
      <c r="AB13" s="154" t="s">
        <v>397</v>
      </c>
      <c r="AC13" s="118" t="s">
        <v>140</v>
      </c>
      <c r="AD13" s="156" t="s">
        <v>142</v>
      </c>
      <c r="AE13" s="164"/>
      <c r="AF13" s="194"/>
      <c r="AG13" s="195"/>
    </row>
    <row r="14" ht="118.5" customHeight="1">
      <c r="A14" s="93" t="s">
        <v>416</v>
      </c>
      <c r="B14" s="94" t="s">
        <v>147</v>
      </c>
      <c r="C14" s="94" t="s">
        <v>329</v>
      </c>
      <c r="D14" s="96" t="s">
        <v>330</v>
      </c>
      <c r="E14" s="96" t="s">
        <v>338</v>
      </c>
      <c r="F14" s="166" t="s">
        <v>144</v>
      </c>
      <c r="G14" s="111" t="s">
        <v>421</v>
      </c>
      <c r="H14" s="96" t="s">
        <v>422</v>
      </c>
      <c r="I14" s="108" t="s">
        <v>338</v>
      </c>
      <c r="J14" s="108" t="s">
        <v>338</v>
      </c>
      <c r="K14" s="96" t="s">
        <v>340</v>
      </c>
      <c r="L14" s="167">
        <v>8839098.0</v>
      </c>
      <c r="M14" s="177" t="s">
        <v>183</v>
      </c>
      <c r="N14" s="181"/>
      <c r="O14" s="179"/>
      <c r="P14" s="196" t="s">
        <v>427</v>
      </c>
      <c r="Q14" s="180"/>
      <c r="R14" s="180"/>
      <c r="S14" s="181" t="s">
        <v>103</v>
      </c>
      <c r="T14" s="197" t="s">
        <v>139</v>
      </c>
      <c r="U14" s="185"/>
      <c r="V14" s="185"/>
      <c r="W14" s="120" t="s">
        <v>105</v>
      </c>
      <c r="X14" s="184" t="s">
        <v>122</v>
      </c>
      <c r="Y14" s="183"/>
      <c r="Z14" s="185"/>
      <c r="AA14" s="186" t="b">
        <v>0</v>
      </c>
      <c r="AB14" s="187" t="s">
        <v>416</v>
      </c>
      <c r="AC14" s="182" t="s">
        <v>139</v>
      </c>
      <c r="AD14" s="188" t="s">
        <v>199</v>
      </c>
      <c r="AE14" s="189"/>
      <c r="AF14" s="190"/>
      <c r="AG14" s="191"/>
    </row>
    <row r="15" ht="543.0" customHeight="1">
      <c r="A15" s="126" t="s">
        <v>438</v>
      </c>
      <c r="B15" s="127" t="s">
        <v>86</v>
      </c>
      <c r="C15" s="127" t="s">
        <v>329</v>
      </c>
      <c r="D15" s="128" t="s">
        <v>330</v>
      </c>
      <c r="E15" s="128" t="s">
        <v>338</v>
      </c>
      <c r="F15" s="175" t="s">
        <v>144</v>
      </c>
      <c r="G15" s="128" t="s">
        <v>440</v>
      </c>
      <c r="H15" s="128" t="s">
        <v>442</v>
      </c>
      <c r="I15" s="131"/>
      <c r="J15" s="131"/>
      <c r="K15" s="128" t="s">
        <v>340</v>
      </c>
      <c r="L15" s="176">
        <v>8900261.0</v>
      </c>
      <c r="M15" s="137" t="s">
        <v>102</v>
      </c>
      <c r="N15" s="140"/>
      <c r="O15" s="142"/>
      <c r="P15" s="142"/>
      <c r="Q15" s="145"/>
      <c r="R15" s="145"/>
      <c r="S15" s="146" t="s">
        <v>103</v>
      </c>
      <c r="T15" s="197" t="s">
        <v>139</v>
      </c>
      <c r="U15" s="193"/>
      <c r="V15" s="193"/>
      <c r="W15" s="120" t="s">
        <v>105</v>
      </c>
      <c r="X15" s="148" t="s">
        <v>106</v>
      </c>
      <c r="Y15" s="147" t="s">
        <v>450</v>
      </c>
      <c r="Z15" s="193"/>
      <c r="AA15" s="152" t="b">
        <v>0</v>
      </c>
      <c r="AB15" s="154" t="s">
        <v>438</v>
      </c>
      <c r="AC15" s="155" t="s">
        <v>139</v>
      </c>
      <c r="AD15" s="188" t="s">
        <v>199</v>
      </c>
      <c r="AE15" s="164" t="s">
        <v>457</v>
      </c>
      <c r="AF15" s="194"/>
      <c r="AG15" s="195"/>
    </row>
    <row r="16" ht="74.25" customHeight="1">
      <c r="A16" s="93" t="s">
        <v>464</v>
      </c>
      <c r="B16" s="94" t="s">
        <v>129</v>
      </c>
      <c r="C16" s="122" t="s">
        <v>130</v>
      </c>
      <c r="D16" s="96" t="s">
        <v>131</v>
      </c>
      <c r="E16" s="96" t="s">
        <v>465</v>
      </c>
      <c r="F16" s="97" t="s">
        <v>92</v>
      </c>
      <c r="G16" s="96" t="s">
        <v>466</v>
      </c>
      <c r="H16" s="96" t="s">
        <v>467</v>
      </c>
      <c r="I16" s="96" t="s">
        <v>468</v>
      </c>
      <c r="J16" s="96" t="s">
        <v>469</v>
      </c>
      <c r="K16" s="111" t="s">
        <v>138</v>
      </c>
      <c r="L16" s="96" t="s">
        <v>101</v>
      </c>
      <c r="M16" s="167">
        <v>8657105.0</v>
      </c>
      <c r="N16" s="198"/>
      <c r="O16" s="199"/>
      <c r="P16" s="199"/>
      <c r="Q16" s="171"/>
      <c r="R16" s="171"/>
      <c r="S16" s="122" t="s">
        <v>139</v>
      </c>
      <c r="T16" s="118" t="s">
        <v>103</v>
      </c>
      <c r="U16" s="119"/>
      <c r="V16" s="119" t="s">
        <v>141</v>
      </c>
      <c r="W16" s="120" t="s">
        <v>105</v>
      </c>
      <c r="X16" s="121" t="s">
        <v>106</v>
      </c>
      <c r="Y16" s="119" t="s">
        <v>476</v>
      </c>
      <c r="Z16" s="171"/>
      <c r="AA16" s="122" t="b">
        <v>0</v>
      </c>
      <c r="AB16" s="200" t="s">
        <v>464</v>
      </c>
      <c r="AC16" s="201" t="s">
        <v>109</v>
      </c>
      <c r="AD16" s="202" t="s">
        <v>109</v>
      </c>
      <c r="AE16" s="163" t="s">
        <v>481</v>
      </c>
      <c r="AF16" s="173"/>
      <c r="AG16" s="174"/>
    </row>
    <row r="17" ht="74.25" customHeight="1">
      <c r="A17" s="126" t="s">
        <v>127</v>
      </c>
      <c r="B17" s="127" t="s">
        <v>129</v>
      </c>
      <c r="C17" s="122" t="s">
        <v>130</v>
      </c>
      <c r="D17" s="128" t="s">
        <v>131</v>
      </c>
      <c r="E17" s="128" t="s">
        <v>132</v>
      </c>
      <c r="F17" s="203" t="s">
        <v>133</v>
      </c>
      <c r="G17" s="128" t="s">
        <v>483</v>
      </c>
      <c r="H17" s="128" t="s">
        <v>135</v>
      </c>
      <c r="I17" s="128" t="s">
        <v>136</v>
      </c>
      <c r="J17" s="128" t="s">
        <v>137</v>
      </c>
      <c r="K17" s="130" t="s">
        <v>138</v>
      </c>
      <c r="L17" s="128" t="s">
        <v>101</v>
      </c>
      <c r="M17" s="176">
        <v>8657105.0</v>
      </c>
      <c r="N17" s="204"/>
      <c r="O17" s="205"/>
      <c r="P17" s="205"/>
      <c r="Q17" s="193"/>
      <c r="R17" s="193"/>
      <c r="S17" s="152" t="s">
        <v>139</v>
      </c>
      <c r="T17" s="118" t="s">
        <v>103</v>
      </c>
      <c r="U17" s="147"/>
      <c r="V17" s="147" t="s">
        <v>141</v>
      </c>
      <c r="W17" s="120" t="s">
        <v>105</v>
      </c>
      <c r="X17" s="148" t="s">
        <v>119</v>
      </c>
      <c r="Y17" s="147"/>
      <c r="Z17" s="193"/>
      <c r="AA17" s="152" t="b">
        <v>0</v>
      </c>
      <c r="AB17" s="207" t="s">
        <v>127</v>
      </c>
      <c r="AC17" s="208" t="s">
        <v>109</v>
      </c>
      <c r="AD17" s="209" t="s">
        <v>109</v>
      </c>
      <c r="AE17" s="164"/>
      <c r="AF17" s="194"/>
      <c r="AG17" s="195"/>
    </row>
    <row r="18" ht="74.25" customHeight="1">
      <c r="A18" s="93" t="s">
        <v>151</v>
      </c>
      <c r="B18" s="94" t="s">
        <v>129</v>
      </c>
      <c r="C18" s="122" t="s">
        <v>130</v>
      </c>
      <c r="D18" s="96" t="s">
        <v>131</v>
      </c>
      <c r="E18" s="96" t="s">
        <v>153</v>
      </c>
      <c r="F18" s="210" t="s">
        <v>133</v>
      </c>
      <c r="G18" s="96" t="s">
        <v>509</v>
      </c>
      <c r="H18" s="96" t="s">
        <v>155</v>
      </c>
      <c r="I18" s="96" t="s">
        <v>156</v>
      </c>
      <c r="J18" s="96" t="s">
        <v>157</v>
      </c>
      <c r="K18" s="103" t="s">
        <v>138</v>
      </c>
      <c r="L18" s="96" t="s">
        <v>101</v>
      </c>
      <c r="M18" s="167">
        <v>8657105.0</v>
      </c>
      <c r="N18" s="198"/>
      <c r="O18" s="199"/>
      <c r="P18" s="199"/>
      <c r="Q18" s="171"/>
      <c r="R18" s="171"/>
      <c r="S18" s="122" t="s">
        <v>139</v>
      </c>
      <c r="T18" s="118" t="s">
        <v>103</v>
      </c>
      <c r="U18" s="119"/>
      <c r="V18" s="119" t="s">
        <v>141</v>
      </c>
      <c r="W18" s="120" t="s">
        <v>105</v>
      </c>
      <c r="X18" s="121" t="s">
        <v>121</v>
      </c>
      <c r="Y18" s="119" t="s">
        <v>160</v>
      </c>
      <c r="Z18" s="171"/>
      <c r="AA18" s="122" t="b">
        <v>0</v>
      </c>
      <c r="AB18" s="200" t="s">
        <v>151</v>
      </c>
      <c r="AC18" s="201" t="s">
        <v>109</v>
      </c>
      <c r="AD18" s="202" t="s">
        <v>109</v>
      </c>
      <c r="AE18" s="119" t="s">
        <v>160</v>
      </c>
      <c r="AF18" s="211"/>
      <c r="AG18" s="213"/>
    </row>
    <row r="19" ht="74.25" customHeight="1">
      <c r="A19" s="126" t="s">
        <v>163</v>
      </c>
      <c r="B19" s="127" t="s">
        <v>129</v>
      </c>
      <c r="C19" s="122" t="s">
        <v>130</v>
      </c>
      <c r="D19" s="128" t="s">
        <v>131</v>
      </c>
      <c r="E19" s="128" t="s">
        <v>153</v>
      </c>
      <c r="F19" s="203" t="s">
        <v>133</v>
      </c>
      <c r="G19" s="128" t="s">
        <v>550</v>
      </c>
      <c r="H19" s="128" t="s">
        <v>165</v>
      </c>
      <c r="I19" s="128" t="s">
        <v>166</v>
      </c>
      <c r="J19" s="128" t="s">
        <v>167</v>
      </c>
      <c r="K19" s="130" t="s">
        <v>138</v>
      </c>
      <c r="L19" s="128" t="s">
        <v>101</v>
      </c>
      <c r="M19" s="176">
        <v>8657105.0</v>
      </c>
      <c r="N19" s="204"/>
      <c r="O19" s="205"/>
      <c r="P19" s="205"/>
      <c r="Q19" s="193"/>
      <c r="R19" s="193"/>
      <c r="S19" s="152" t="s">
        <v>139</v>
      </c>
      <c r="T19" s="118" t="s">
        <v>103</v>
      </c>
      <c r="U19" s="147"/>
      <c r="V19" s="147" t="s">
        <v>141</v>
      </c>
      <c r="W19" s="120" t="s">
        <v>105</v>
      </c>
      <c r="X19" s="148" t="s">
        <v>121</v>
      </c>
      <c r="Y19" s="147" t="s">
        <v>168</v>
      </c>
      <c r="Z19" s="193"/>
      <c r="AA19" s="152" t="b">
        <v>0</v>
      </c>
      <c r="AB19" s="207" t="s">
        <v>163</v>
      </c>
      <c r="AC19" s="201" t="s">
        <v>109</v>
      </c>
      <c r="AD19" s="209" t="s">
        <v>109</v>
      </c>
      <c r="AE19" s="164" t="s">
        <v>169</v>
      </c>
      <c r="AF19" s="194"/>
      <c r="AG19" s="195"/>
    </row>
    <row r="20" ht="74.25" customHeight="1">
      <c r="A20" s="93" t="s">
        <v>170</v>
      </c>
      <c r="B20" s="94" t="s">
        <v>129</v>
      </c>
      <c r="C20" s="122" t="s">
        <v>130</v>
      </c>
      <c r="D20" s="96" t="s">
        <v>131</v>
      </c>
      <c r="E20" s="96" t="s">
        <v>171</v>
      </c>
      <c r="F20" s="210" t="s">
        <v>133</v>
      </c>
      <c r="G20" s="96" t="s">
        <v>569</v>
      </c>
      <c r="H20" s="96" t="s">
        <v>173</v>
      </c>
      <c r="I20" s="96" t="s">
        <v>174</v>
      </c>
      <c r="J20" s="96" t="s">
        <v>175</v>
      </c>
      <c r="K20" s="103" t="s">
        <v>138</v>
      </c>
      <c r="L20" s="96" t="s">
        <v>101</v>
      </c>
      <c r="M20" s="167">
        <v>8657105.0</v>
      </c>
      <c r="N20" s="198"/>
      <c r="O20" s="199"/>
      <c r="P20" s="199"/>
      <c r="Q20" s="171"/>
      <c r="R20" s="171"/>
      <c r="S20" s="122" t="s">
        <v>139</v>
      </c>
      <c r="T20" s="118" t="s">
        <v>103</v>
      </c>
      <c r="U20" s="119"/>
      <c r="V20" s="119" t="s">
        <v>141</v>
      </c>
      <c r="W20" s="120" t="s">
        <v>105</v>
      </c>
      <c r="X20" s="121" t="s">
        <v>106</v>
      </c>
      <c r="Y20" s="237" t="s">
        <v>177</v>
      </c>
      <c r="Z20" s="171"/>
      <c r="AA20" s="122" t="b">
        <v>0</v>
      </c>
      <c r="AB20" s="200" t="s">
        <v>170</v>
      </c>
      <c r="AC20" s="201" t="s">
        <v>109</v>
      </c>
      <c r="AD20" s="202" t="s">
        <v>109</v>
      </c>
      <c r="AE20" s="163"/>
      <c r="AF20" s="173"/>
      <c r="AG20" s="174"/>
    </row>
    <row r="21" ht="74.25" customHeight="1">
      <c r="A21" s="126" t="s">
        <v>587</v>
      </c>
      <c r="B21" s="127" t="s">
        <v>129</v>
      </c>
      <c r="C21" s="122" t="s">
        <v>130</v>
      </c>
      <c r="D21" s="128" t="s">
        <v>131</v>
      </c>
      <c r="E21" s="128" t="s">
        <v>171</v>
      </c>
      <c r="F21" s="129" t="s">
        <v>92</v>
      </c>
      <c r="G21" s="128" t="s">
        <v>589</v>
      </c>
      <c r="H21" s="128" t="s">
        <v>592</v>
      </c>
      <c r="I21" s="128" t="s">
        <v>593</v>
      </c>
      <c r="J21" s="128" t="s">
        <v>595</v>
      </c>
      <c r="K21" s="238" t="s">
        <v>138</v>
      </c>
      <c r="L21" s="128" t="s">
        <v>101</v>
      </c>
      <c r="M21" s="176">
        <v>8657105.0</v>
      </c>
      <c r="N21" s="204"/>
      <c r="O21" s="205"/>
      <c r="P21" s="205"/>
      <c r="Q21" s="193"/>
      <c r="R21" s="193"/>
      <c r="S21" s="152" t="s">
        <v>139</v>
      </c>
      <c r="T21" s="118" t="s">
        <v>103</v>
      </c>
      <c r="U21" s="147"/>
      <c r="V21" s="147" t="s">
        <v>141</v>
      </c>
      <c r="W21" s="120" t="s">
        <v>105</v>
      </c>
      <c r="X21" s="148" t="s">
        <v>116</v>
      </c>
      <c r="Y21" s="147"/>
      <c r="Z21" s="193"/>
      <c r="AA21" s="152" t="b">
        <v>0</v>
      </c>
      <c r="AB21" s="207" t="s">
        <v>587</v>
      </c>
      <c r="AC21" s="208" t="s">
        <v>109</v>
      </c>
      <c r="AD21" s="209" t="s">
        <v>109</v>
      </c>
      <c r="AE21" s="164"/>
      <c r="AF21" s="194"/>
      <c r="AG21" s="195"/>
    </row>
    <row r="22" ht="74.25" customHeight="1">
      <c r="A22" s="93" t="s">
        <v>618</v>
      </c>
      <c r="B22" s="94" t="s">
        <v>147</v>
      </c>
      <c r="C22" s="122" t="s">
        <v>130</v>
      </c>
      <c r="D22" s="96" t="s">
        <v>131</v>
      </c>
      <c r="E22" s="96" t="s">
        <v>623</v>
      </c>
      <c r="F22" s="97" t="s">
        <v>92</v>
      </c>
      <c r="G22" s="96" t="s">
        <v>624</v>
      </c>
      <c r="H22" s="96" t="s">
        <v>625</v>
      </c>
      <c r="I22" s="96" t="s">
        <v>468</v>
      </c>
      <c r="J22" s="96" t="s">
        <v>469</v>
      </c>
      <c r="K22" s="111" t="s">
        <v>182</v>
      </c>
      <c r="L22" s="96" t="s">
        <v>101</v>
      </c>
      <c r="M22" s="177" t="s">
        <v>183</v>
      </c>
      <c r="N22" s="178"/>
      <c r="O22" s="196" t="s">
        <v>185</v>
      </c>
      <c r="P22" s="196" t="s">
        <v>145</v>
      </c>
      <c r="Q22" s="180"/>
      <c r="R22" s="180"/>
      <c r="S22" s="181" t="s">
        <v>103</v>
      </c>
      <c r="T22" s="118" t="s">
        <v>103</v>
      </c>
      <c r="U22" s="185"/>
      <c r="V22" s="185"/>
      <c r="W22" s="120" t="s">
        <v>105</v>
      </c>
      <c r="X22" s="184" t="s">
        <v>106</v>
      </c>
      <c r="Y22" s="183" t="s">
        <v>476</v>
      </c>
      <c r="Z22" s="185"/>
      <c r="AA22" s="186" t="b">
        <v>0</v>
      </c>
      <c r="AB22" s="187" t="s">
        <v>618</v>
      </c>
      <c r="AC22" s="182" t="s">
        <v>140</v>
      </c>
      <c r="AD22" s="188" t="s">
        <v>199</v>
      </c>
      <c r="AE22" s="189" t="s">
        <v>481</v>
      </c>
      <c r="AF22" s="190"/>
      <c r="AG22" s="191"/>
    </row>
    <row r="23" ht="74.25" customHeight="1">
      <c r="A23" s="126" t="s">
        <v>178</v>
      </c>
      <c r="B23" s="127" t="s">
        <v>147</v>
      </c>
      <c r="C23" s="122" t="s">
        <v>130</v>
      </c>
      <c r="D23" s="128" t="s">
        <v>131</v>
      </c>
      <c r="E23" s="128" t="s">
        <v>179</v>
      </c>
      <c r="F23" s="203" t="s">
        <v>133</v>
      </c>
      <c r="G23" s="128" t="s">
        <v>180</v>
      </c>
      <c r="H23" s="128" t="s">
        <v>181</v>
      </c>
      <c r="I23" s="128" t="s">
        <v>166</v>
      </c>
      <c r="J23" s="128" t="s">
        <v>167</v>
      </c>
      <c r="K23" s="242" t="s">
        <v>182</v>
      </c>
      <c r="L23" s="128" t="s">
        <v>101</v>
      </c>
      <c r="M23" s="177" t="s">
        <v>183</v>
      </c>
      <c r="N23" s="178"/>
      <c r="O23" s="196" t="s">
        <v>185</v>
      </c>
      <c r="P23" s="196" t="s">
        <v>145</v>
      </c>
      <c r="Q23" s="180"/>
      <c r="R23" s="180"/>
      <c r="S23" s="181" t="s">
        <v>103</v>
      </c>
      <c r="T23" s="197" t="s">
        <v>139</v>
      </c>
      <c r="U23" s="185"/>
      <c r="V23" s="185"/>
      <c r="W23" s="120" t="s">
        <v>105</v>
      </c>
      <c r="X23" s="243" t="s">
        <v>121</v>
      </c>
      <c r="Y23" s="183" t="s">
        <v>186</v>
      </c>
      <c r="Z23" s="185"/>
      <c r="AA23" s="186" t="b">
        <v>0</v>
      </c>
      <c r="AB23" s="207" t="s">
        <v>178</v>
      </c>
      <c r="AC23" s="182" t="s">
        <v>187</v>
      </c>
      <c r="AD23" s="188" t="s">
        <v>188</v>
      </c>
      <c r="AE23" s="189" t="s">
        <v>169</v>
      </c>
      <c r="AF23" s="190"/>
      <c r="AG23" s="191"/>
    </row>
    <row r="24" ht="74.25" customHeight="1">
      <c r="A24" s="93" t="s">
        <v>190</v>
      </c>
      <c r="B24" s="94" t="s">
        <v>147</v>
      </c>
      <c r="C24" s="122" t="s">
        <v>130</v>
      </c>
      <c r="D24" s="96" t="s">
        <v>131</v>
      </c>
      <c r="E24" s="96" t="s">
        <v>191</v>
      </c>
      <c r="F24" s="210" t="s">
        <v>133</v>
      </c>
      <c r="G24" s="96" t="s">
        <v>192</v>
      </c>
      <c r="H24" s="96" t="s">
        <v>193</v>
      </c>
      <c r="I24" s="96" t="s">
        <v>156</v>
      </c>
      <c r="J24" s="96" t="s">
        <v>157</v>
      </c>
      <c r="K24" s="245" t="s">
        <v>182</v>
      </c>
      <c r="L24" s="96" t="s">
        <v>101</v>
      </c>
      <c r="M24" s="177" t="s">
        <v>183</v>
      </c>
      <c r="N24" s="178"/>
      <c r="O24" s="196" t="s">
        <v>195</v>
      </c>
      <c r="P24" s="196" t="s">
        <v>145</v>
      </c>
      <c r="Q24" s="180"/>
      <c r="R24" s="180"/>
      <c r="S24" s="181" t="s">
        <v>103</v>
      </c>
      <c r="T24" s="197" t="s">
        <v>139</v>
      </c>
      <c r="U24" s="185"/>
      <c r="V24" s="185"/>
      <c r="W24" s="120" t="s">
        <v>105</v>
      </c>
      <c r="X24" s="243" t="s">
        <v>121</v>
      </c>
      <c r="Y24" s="183" t="s">
        <v>198</v>
      </c>
      <c r="Z24" s="185"/>
      <c r="AA24" s="186" t="b">
        <v>0</v>
      </c>
      <c r="AB24" s="200" t="s">
        <v>190</v>
      </c>
      <c r="AC24" s="182" t="s">
        <v>140</v>
      </c>
      <c r="AD24" s="188" t="s">
        <v>199</v>
      </c>
      <c r="AE24" s="189" t="s">
        <v>160</v>
      </c>
      <c r="AF24" s="190"/>
      <c r="AG24" s="191"/>
    </row>
    <row r="25" ht="74.25" customHeight="1">
      <c r="A25" s="126" t="s">
        <v>200</v>
      </c>
      <c r="B25" s="127" t="s">
        <v>129</v>
      </c>
      <c r="C25" s="127" t="s">
        <v>201</v>
      </c>
      <c r="D25" s="128" t="s">
        <v>202</v>
      </c>
      <c r="E25" s="128" t="s">
        <v>203</v>
      </c>
      <c r="F25" s="203" t="s">
        <v>133</v>
      </c>
      <c r="G25" s="128" t="s">
        <v>204</v>
      </c>
      <c r="H25" s="128" t="s">
        <v>205</v>
      </c>
      <c r="I25" s="131"/>
      <c r="J25" s="147" t="s">
        <v>707</v>
      </c>
      <c r="K25" s="238" t="s">
        <v>207</v>
      </c>
      <c r="L25" s="176">
        <v>8864117.0</v>
      </c>
      <c r="M25" s="246">
        <v>8657105.0</v>
      </c>
      <c r="N25" s="247"/>
      <c r="O25" s="142"/>
      <c r="P25" s="142"/>
      <c r="Q25" s="145"/>
      <c r="R25" s="145"/>
      <c r="S25" s="146" t="s">
        <v>139</v>
      </c>
      <c r="T25" s="155" t="s">
        <v>103</v>
      </c>
      <c r="U25" s="147"/>
      <c r="V25" s="147" t="s">
        <v>208</v>
      </c>
      <c r="W25" s="248" t="s">
        <v>201</v>
      </c>
      <c r="X25" s="249" t="s">
        <v>117</v>
      </c>
      <c r="Y25" s="147" t="s">
        <v>209</v>
      </c>
      <c r="Z25" s="193"/>
      <c r="AA25" s="152" t="b">
        <v>0</v>
      </c>
      <c r="AB25" s="207" t="s">
        <v>200</v>
      </c>
      <c r="AC25" s="250" t="s">
        <v>211</v>
      </c>
      <c r="AD25" s="156" t="s">
        <v>109</v>
      </c>
      <c r="AE25" s="164" t="s">
        <v>212</v>
      </c>
      <c r="AF25" s="194"/>
      <c r="AG25" s="195"/>
    </row>
    <row r="26" ht="74.25" customHeight="1">
      <c r="A26" s="93" t="s">
        <v>213</v>
      </c>
      <c r="B26" s="94" t="s">
        <v>129</v>
      </c>
      <c r="C26" s="94" t="s">
        <v>201</v>
      </c>
      <c r="D26" s="96" t="s">
        <v>202</v>
      </c>
      <c r="E26" s="96" t="s">
        <v>214</v>
      </c>
      <c r="F26" s="210" t="s">
        <v>133</v>
      </c>
      <c r="G26" s="96" t="s">
        <v>215</v>
      </c>
      <c r="H26" s="96" t="s">
        <v>216</v>
      </c>
      <c r="I26" s="96" t="s">
        <v>742</v>
      </c>
      <c r="J26" s="96" t="s">
        <v>218</v>
      </c>
      <c r="K26" s="103" t="s">
        <v>207</v>
      </c>
      <c r="L26" s="167">
        <v>8864117.0</v>
      </c>
      <c r="M26" s="168">
        <v>8657105.0</v>
      </c>
      <c r="N26" s="169"/>
      <c r="O26" s="115"/>
      <c r="P26" s="115"/>
      <c r="Q26" s="116"/>
      <c r="R26" s="116"/>
      <c r="S26" s="117" t="s">
        <v>139</v>
      </c>
      <c r="T26" s="118" t="s">
        <v>103</v>
      </c>
      <c r="U26" s="119"/>
      <c r="V26" s="119" t="s">
        <v>208</v>
      </c>
      <c r="W26" s="248" t="s">
        <v>201</v>
      </c>
      <c r="X26" s="121" t="s">
        <v>117</v>
      </c>
      <c r="Y26" s="252" t="s">
        <v>220</v>
      </c>
      <c r="Z26" s="171"/>
      <c r="AA26" s="122" t="b">
        <v>0</v>
      </c>
      <c r="AB26" s="200" t="s">
        <v>213</v>
      </c>
      <c r="AC26" s="172" t="s">
        <v>211</v>
      </c>
      <c r="AD26" s="124" t="s">
        <v>109</v>
      </c>
      <c r="AE26" s="163" t="s">
        <v>221</v>
      </c>
      <c r="AF26" s="173"/>
      <c r="AG26" s="174"/>
    </row>
    <row r="27" ht="74.25" customHeight="1">
      <c r="A27" s="126" t="s">
        <v>223</v>
      </c>
      <c r="B27" s="127" t="s">
        <v>129</v>
      </c>
      <c r="C27" s="127" t="s">
        <v>201</v>
      </c>
      <c r="D27" s="128" t="s">
        <v>202</v>
      </c>
      <c r="E27" s="128" t="s">
        <v>224</v>
      </c>
      <c r="F27" s="203" t="s">
        <v>133</v>
      </c>
      <c r="G27" s="128" t="s">
        <v>225</v>
      </c>
      <c r="H27" s="128" t="s">
        <v>227</v>
      </c>
      <c r="I27" s="131"/>
      <c r="J27" s="128" t="s">
        <v>228</v>
      </c>
      <c r="K27" s="130" t="s">
        <v>207</v>
      </c>
      <c r="L27" s="176">
        <v>8864117.0</v>
      </c>
      <c r="M27" s="246">
        <v>8657105.0</v>
      </c>
      <c r="N27" s="247"/>
      <c r="O27" s="142"/>
      <c r="P27" s="142"/>
      <c r="Q27" s="145"/>
      <c r="R27" s="145"/>
      <c r="S27" s="146" t="s">
        <v>139</v>
      </c>
      <c r="T27" s="155" t="s">
        <v>103</v>
      </c>
      <c r="U27" s="147"/>
      <c r="V27" s="147" t="s">
        <v>208</v>
      </c>
      <c r="W27" s="248" t="s">
        <v>201</v>
      </c>
      <c r="X27" s="148" t="s">
        <v>116</v>
      </c>
      <c r="Y27" s="147"/>
      <c r="Z27" s="193"/>
      <c r="AA27" s="152" t="b">
        <v>0</v>
      </c>
      <c r="AB27" s="207" t="s">
        <v>223</v>
      </c>
      <c r="AC27" s="208" t="s">
        <v>109</v>
      </c>
      <c r="AD27" s="156" t="s">
        <v>109</v>
      </c>
      <c r="AE27" s="164"/>
      <c r="AF27" s="194"/>
      <c r="AG27" s="195"/>
    </row>
    <row r="28" ht="74.25" customHeight="1">
      <c r="A28" s="93" t="s">
        <v>231</v>
      </c>
      <c r="B28" s="94" t="s">
        <v>129</v>
      </c>
      <c r="C28" s="94" t="s">
        <v>201</v>
      </c>
      <c r="D28" s="96" t="s">
        <v>202</v>
      </c>
      <c r="E28" s="96" t="s">
        <v>232</v>
      </c>
      <c r="F28" s="210" t="s">
        <v>133</v>
      </c>
      <c r="G28" s="96" t="s">
        <v>233</v>
      </c>
      <c r="H28" s="96" t="s">
        <v>234</v>
      </c>
      <c r="I28" s="96" t="s">
        <v>771</v>
      </c>
      <c r="J28" s="96" t="s">
        <v>236</v>
      </c>
      <c r="K28" s="103" t="s">
        <v>207</v>
      </c>
      <c r="L28" s="167">
        <v>8864117.0</v>
      </c>
      <c r="M28" s="168">
        <v>8657105.0</v>
      </c>
      <c r="N28" s="169"/>
      <c r="O28" s="115"/>
      <c r="P28" s="115"/>
      <c r="Q28" s="116"/>
      <c r="R28" s="116"/>
      <c r="S28" s="117" t="s">
        <v>139</v>
      </c>
      <c r="T28" s="118" t="s">
        <v>103</v>
      </c>
      <c r="U28" s="119"/>
      <c r="V28" s="119" t="s">
        <v>208</v>
      </c>
      <c r="W28" s="248" t="s">
        <v>201</v>
      </c>
      <c r="X28" s="121" t="s">
        <v>123</v>
      </c>
      <c r="Y28" s="119" t="s">
        <v>238</v>
      </c>
      <c r="Z28" s="171"/>
      <c r="AA28" s="122" t="b">
        <v>0</v>
      </c>
      <c r="AB28" s="200" t="s">
        <v>231</v>
      </c>
      <c r="AC28" s="172" t="s">
        <v>211</v>
      </c>
      <c r="AD28" s="124" t="s">
        <v>109</v>
      </c>
      <c r="AE28" s="163"/>
      <c r="AF28" s="173"/>
      <c r="AG28" s="174"/>
    </row>
    <row r="29" ht="74.25" customHeight="1">
      <c r="A29" s="126" t="s">
        <v>239</v>
      </c>
      <c r="B29" s="127" t="s">
        <v>129</v>
      </c>
      <c r="C29" s="127" t="s">
        <v>201</v>
      </c>
      <c r="D29" s="128" t="s">
        <v>202</v>
      </c>
      <c r="E29" s="128" t="s">
        <v>240</v>
      </c>
      <c r="F29" s="203" t="s">
        <v>133</v>
      </c>
      <c r="G29" s="128" t="s">
        <v>241</v>
      </c>
      <c r="H29" s="128" t="s">
        <v>242</v>
      </c>
      <c r="I29" s="128" t="s">
        <v>786</v>
      </c>
      <c r="J29" s="128" t="s">
        <v>244</v>
      </c>
      <c r="K29" s="130" t="s">
        <v>207</v>
      </c>
      <c r="L29" s="176">
        <v>8864117.0</v>
      </c>
      <c r="M29" s="246">
        <v>8657105.0</v>
      </c>
      <c r="N29" s="247"/>
      <c r="O29" s="142"/>
      <c r="P29" s="142"/>
      <c r="Q29" s="145"/>
      <c r="R29" s="145"/>
      <c r="S29" s="146" t="s">
        <v>139</v>
      </c>
      <c r="T29" s="155" t="s">
        <v>103</v>
      </c>
      <c r="U29" s="147"/>
      <c r="V29" s="147" t="s">
        <v>208</v>
      </c>
      <c r="W29" s="248" t="s">
        <v>201</v>
      </c>
      <c r="X29" s="148" t="s">
        <v>106</v>
      </c>
      <c r="Y29" s="147" t="s">
        <v>246</v>
      </c>
      <c r="Z29" s="193"/>
      <c r="AA29" s="152" t="b">
        <v>0</v>
      </c>
      <c r="AB29" s="207" t="s">
        <v>239</v>
      </c>
      <c r="AC29" s="250" t="s">
        <v>139</v>
      </c>
      <c r="AD29" s="156" t="s">
        <v>109</v>
      </c>
      <c r="AE29" s="164"/>
      <c r="AF29" s="194"/>
      <c r="AG29" s="195"/>
    </row>
    <row r="30" ht="74.25" customHeight="1">
      <c r="A30" s="93" t="s">
        <v>250</v>
      </c>
      <c r="B30" s="94" t="s">
        <v>129</v>
      </c>
      <c r="C30" s="94" t="s">
        <v>201</v>
      </c>
      <c r="D30" s="96" t="s">
        <v>202</v>
      </c>
      <c r="E30" s="96" t="s">
        <v>251</v>
      </c>
      <c r="F30" s="210" t="s">
        <v>133</v>
      </c>
      <c r="G30" s="96" t="s">
        <v>252</v>
      </c>
      <c r="H30" s="96" t="s">
        <v>253</v>
      </c>
      <c r="I30" s="96" t="s">
        <v>802</v>
      </c>
      <c r="J30" s="96" t="s">
        <v>255</v>
      </c>
      <c r="K30" s="103" t="s">
        <v>207</v>
      </c>
      <c r="L30" s="167">
        <v>8864117.0</v>
      </c>
      <c r="M30" s="168">
        <v>8657105.0</v>
      </c>
      <c r="N30" s="169"/>
      <c r="O30" s="115"/>
      <c r="P30" s="115"/>
      <c r="Q30" s="116"/>
      <c r="R30" s="116"/>
      <c r="S30" s="117" t="s">
        <v>139</v>
      </c>
      <c r="T30" s="118" t="s">
        <v>103</v>
      </c>
      <c r="U30" s="119"/>
      <c r="V30" s="119" t="s">
        <v>208</v>
      </c>
      <c r="W30" s="248" t="s">
        <v>201</v>
      </c>
      <c r="X30" s="121" t="s">
        <v>117</v>
      </c>
      <c r="Y30" s="252" t="s">
        <v>256</v>
      </c>
      <c r="Z30" s="171"/>
      <c r="AA30" s="122" t="b">
        <v>0</v>
      </c>
      <c r="AB30" s="200" t="s">
        <v>250</v>
      </c>
      <c r="AC30" s="172" t="s">
        <v>211</v>
      </c>
      <c r="AD30" s="124" t="s">
        <v>109</v>
      </c>
      <c r="AE30" s="163" t="s">
        <v>257</v>
      </c>
      <c r="AF30" s="173"/>
      <c r="AG30" s="174"/>
    </row>
    <row r="31" ht="74.25" customHeight="1">
      <c r="A31" s="126" t="s">
        <v>808</v>
      </c>
      <c r="B31" s="127" t="s">
        <v>129</v>
      </c>
      <c r="C31" s="127" t="s">
        <v>201</v>
      </c>
      <c r="D31" s="128" t="s">
        <v>202</v>
      </c>
      <c r="E31" s="128" t="s">
        <v>809</v>
      </c>
      <c r="F31" s="129" t="s">
        <v>92</v>
      </c>
      <c r="G31" s="128" t="s">
        <v>810</v>
      </c>
      <c r="H31" s="128" t="s">
        <v>811</v>
      </c>
      <c r="I31" s="131"/>
      <c r="J31" s="128" t="s">
        <v>812</v>
      </c>
      <c r="K31" s="130" t="s">
        <v>207</v>
      </c>
      <c r="L31" s="176">
        <v>8864117.0</v>
      </c>
      <c r="M31" s="246">
        <v>8657105.0</v>
      </c>
      <c r="N31" s="247"/>
      <c r="O31" s="142"/>
      <c r="P31" s="142"/>
      <c r="Q31" s="145"/>
      <c r="R31" s="145"/>
      <c r="S31" s="146" t="s">
        <v>139</v>
      </c>
      <c r="T31" s="155" t="s">
        <v>103</v>
      </c>
      <c r="U31" s="147"/>
      <c r="V31" s="147" t="s">
        <v>208</v>
      </c>
      <c r="W31" s="248" t="s">
        <v>201</v>
      </c>
      <c r="X31" s="148" t="s">
        <v>121</v>
      </c>
      <c r="Y31" s="147" t="s">
        <v>813</v>
      </c>
      <c r="Z31" s="193"/>
      <c r="AA31" s="152" t="b">
        <v>0</v>
      </c>
      <c r="AB31" s="154" t="s">
        <v>808</v>
      </c>
      <c r="AC31" s="250" t="s">
        <v>139</v>
      </c>
      <c r="AD31" s="156" t="s">
        <v>305</v>
      </c>
      <c r="AE31" s="164" t="s">
        <v>306</v>
      </c>
      <c r="AF31" s="194"/>
      <c r="AG31" s="195"/>
    </row>
    <row r="32" ht="74.25" customHeight="1">
      <c r="A32" s="93" t="s">
        <v>814</v>
      </c>
      <c r="B32" s="94" t="s">
        <v>129</v>
      </c>
      <c r="C32" s="94" t="s">
        <v>201</v>
      </c>
      <c r="D32" s="96" t="s">
        <v>202</v>
      </c>
      <c r="E32" s="96" t="s">
        <v>815</v>
      </c>
      <c r="F32" s="97" t="s">
        <v>92</v>
      </c>
      <c r="G32" s="96" t="s">
        <v>816</v>
      </c>
      <c r="H32" s="96" t="s">
        <v>817</v>
      </c>
      <c r="I32" s="106"/>
      <c r="J32" s="96" t="s">
        <v>818</v>
      </c>
      <c r="K32" s="103" t="s">
        <v>207</v>
      </c>
      <c r="L32" s="167">
        <v>8864117.0</v>
      </c>
      <c r="M32" s="168">
        <v>8657105.0</v>
      </c>
      <c r="N32" s="169"/>
      <c r="O32" s="115"/>
      <c r="P32" s="115"/>
      <c r="Q32" s="116"/>
      <c r="R32" s="116"/>
      <c r="S32" s="117" t="s">
        <v>139</v>
      </c>
      <c r="T32" s="155" t="s">
        <v>103</v>
      </c>
      <c r="U32" s="119"/>
      <c r="V32" s="119" t="s">
        <v>208</v>
      </c>
      <c r="W32" s="248" t="s">
        <v>201</v>
      </c>
      <c r="X32" s="170" t="s">
        <v>121</v>
      </c>
      <c r="Y32" s="119" t="s">
        <v>819</v>
      </c>
      <c r="Z32" s="171"/>
      <c r="AA32" s="122" t="b">
        <v>0</v>
      </c>
      <c r="AB32" s="123" t="s">
        <v>814</v>
      </c>
      <c r="AC32" s="172" t="s">
        <v>139</v>
      </c>
      <c r="AD32" s="124" t="s">
        <v>109</v>
      </c>
      <c r="AE32" s="163"/>
      <c r="AF32" s="173"/>
      <c r="AG32" s="174"/>
    </row>
    <row r="33" ht="74.25" customHeight="1">
      <c r="A33" s="126" t="s">
        <v>258</v>
      </c>
      <c r="B33" s="127" t="s">
        <v>148</v>
      </c>
      <c r="C33" s="127" t="s">
        <v>201</v>
      </c>
      <c r="D33" s="128" t="s">
        <v>202</v>
      </c>
      <c r="E33" s="128" t="s">
        <v>203</v>
      </c>
      <c r="F33" s="203" t="s">
        <v>133</v>
      </c>
      <c r="G33" s="128" t="s">
        <v>260</v>
      </c>
      <c r="H33" s="128" t="s">
        <v>261</v>
      </c>
      <c r="I33" s="128" t="s">
        <v>820</v>
      </c>
      <c r="J33" s="128" t="s">
        <v>821</v>
      </c>
      <c r="K33" s="238" t="s">
        <v>264</v>
      </c>
      <c r="L33" s="246">
        <v>8837879.0</v>
      </c>
      <c r="M33" s="177" t="s">
        <v>265</v>
      </c>
      <c r="N33" s="178"/>
      <c r="O33" s="179"/>
      <c r="P33" s="179"/>
      <c r="Q33" s="180"/>
      <c r="R33" s="180"/>
      <c r="S33" s="181" t="s">
        <v>139</v>
      </c>
      <c r="T33" s="155" t="s">
        <v>103</v>
      </c>
      <c r="U33" s="183"/>
      <c r="V33" s="183" t="s">
        <v>266</v>
      </c>
      <c r="W33" s="248" t="s">
        <v>201</v>
      </c>
      <c r="X33" s="318" t="s">
        <v>117</v>
      </c>
      <c r="Y33" s="183" t="s">
        <v>209</v>
      </c>
      <c r="Z33" s="185"/>
      <c r="AA33" s="186" t="b">
        <v>0</v>
      </c>
      <c r="AB33" s="207" t="s">
        <v>258</v>
      </c>
      <c r="AC33" s="182" t="s">
        <v>139</v>
      </c>
      <c r="AD33" s="188" t="s">
        <v>142</v>
      </c>
      <c r="AE33" s="164" t="s">
        <v>212</v>
      </c>
      <c r="AF33" s="194"/>
      <c r="AG33" s="195"/>
    </row>
    <row r="34" ht="74.25" customHeight="1">
      <c r="A34" s="93" t="s">
        <v>268</v>
      </c>
      <c r="B34" s="94" t="s">
        <v>148</v>
      </c>
      <c r="C34" s="94" t="s">
        <v>201</v>
      </c>
      <c r="D34" s="96" t="s">
        <v>202</v>
      </c>
      <c r="E34" s="96" t="s">
        <v>214</v>
      </c>
      <c r="F34" s="210" t="s">
        <v>133</v>
      </c>
      <c r="G34" s="96" t="s">
        <v>269</v>
      </c>
      <c r="H34" s="96" t="s">
        <v>270</v>
      </c>
      <c r="I34" s="96" t="s">
        <v>823</v>
      </c>
      <c r="J34" s="96" t="s">
        <v>271</v>
      </c>
      <c r="K34" s="103" t="s">
        <v>264</v>
      </c>
      <c r="L34" s="168">
        <v>8837879.0</v>
      </c>
      <c r="M34" s="177" t="s">
        <v>265</v>
      </c>
      <c r="N34" s="178"/>
      <c r="O34" s="179"/>
      <c r="P34" s="179"/>
      <c r="Q34" s="180"/>
      <c r="R34" s="180"/>
      <c r="S34" s="181" t="s">
        <v>139</v>
      </c>
      <c r="T34" s="182" t="s">
        <v>103</v>
      </c>
      <c r="U34" s="183"/>
      <c r="V34" s="183" t="s">
        <v>266</v>
      </c>
      <c r="W34" s="248" t="s">
        <v>201</v>
      </c>
      <c r="X34" s="243" t="s">
        <v>117</v>
      </c>
      <c r="Y34" s="320" t="s">
        <v>273</v>
      </c>
      <c r="Z34" s="185"/>
      <c r="AA34" s="186" t="b">
        <v>0</v>
      </c>
      <c r="AB34" s="200" t="s">
        <v>268</v>
      </c>
      <c r="AC34" s="118" t="s">
        <v>140</v>
      </c>
      <c r="AD34" s="188" t="s">
        <v>142</v>
      </c>
      <c r="AE34" s="189" t="s">
        <v>275</v>
      </c>
      <c r="AF34" s="190"/>
      <c r="AG34" s="191"/>
    </row>
    <row r="35" ht="74.25" customHeight="1">
      <c r="A35" s="126" t="s">
        <v>277</v>
      </c>
      <c r="B35" s="127" t="s">
        <v>148</v>
      </c>
      <c r="C35" s="127" t="s">
        <v>201</v>
      </c>
      <c r="D35" s="128" t="s">
        <v>202</v>
      </c>
      <c r="E35" s="128" t="s">
        <v>278</v>
      </c>
      <c r="F35" s="203" t="s">
        <v>133</v>
      </c>
      <c r="G35" s="128" t="s">
        <v>279</v>
      </c>
      <c r="H35" s="128" t="s">
        <v>280</v>
      </c>
      <c r="I35" s="128" t="s">
        <v>824</v>
      </c>
      <c r="J35" s="128" t="s">
        <v>282</v>
      </c>
      <c r="K35" s="130" t="s">
        <v>264</v>
      </c>
      <c r="L35" s="246">
        <v>8837879.0</v>
      </c>
      <c r="M35" s="177" t="s">
        <v>265</v>
      </c>
      <c r="N35" s="178"/>
      <c r="O35" s="179"/>
      <c r="P35" s="179"/>
      <c r="Q35" s="180"/>
      <c r="R35" s="180"/>
      <c r="S35" s="181" t="s">
        <v>139</v>
      </c>
      <c r="T35" s="182" t="s">
        <v>103</v>
      </c>
      <c r="U35" s="183"/>
      <c r="V35" s="183" t="s">
        <v>266</v>
      </c>
      <c r="W35" s="248" t="s">
        <v>201</v>
      </c>
      <c r="X35" s="243" t="s">
        <v>116</v>
      </c>
      <c r="Y35" s="183"/>
      <c r="Z35" s="185"/>
      <c r="AA35" s="186" t="b">
        <v>0</v>
      </c>
      <c r="AB35" s="207" t="s">
        <v>277</v>
      </c>
      <c r="AC35" s="118" t="s">
        <v>140</v>
      </c>
      <c r="AD35" s="188" t="s">
        <v>142</v>
      </c>
      <c r="AE35" s="189"/>
      <c r="AF35" s="190"/>
      <c r="AG35" s="191"/>
    </row>
    <row r="36" ht="74.25" customHeight="1">
      <c r="A36" s="93" t="s">
        <v>283</v>
      </c>
      <c r="B36" s="94" t="s">
        <v>148</v>
      </c>
      <c r="C36" s="94" t="s">
        <v>201</v>
      </c>
      <c r="D36" s="96" t="s">
        <v>202</v>
      </c>
      <c r="E36" s="96" t="s">
        <v>285</v>
      </c>
      <c r="F36" s="210" t="s">
        <v>133</v>
      </c>
      <c r="G36" s="96" t="s">
        <v>286</v>
      </c>
      <c r="H36" s="96" t="s">
        <v>287</v>
      </c>
      <c r="I36" s="106"/>
      <c r="J36" s="96" t="s">
        <v>288</v>
      </c>
      <c r="K36" s="103" t="s">
        <v>264</v>
      </c>
      <c r="L36" s="168">
        <v>8837879.0</v>
      </c>
      <c r="M36" s="177" t="s">
        <v>265</v>
      </c>
      <c r="N36" s="178"/>
      <c r="O36" s="179"/>
      <c r="P36" s="179"/>
      <c r="Q36" s="180"/>
      <c r="R36" s="180"/>
      <c r="S36" s="181" t="s">
        <v>139</v>
      </c>
      <c r="T36" s="182" t="s">
        <v>103</v>
      </c>
      <c r="U36" s="183"/>
      <c r="V36" s="183" t="s">
        <v>266</v>
      </c>
      <c r="W36" s="248" t="s">
        <v>201</v>
      </c>
      <c r="X36" s="243" t="s">
        <v>123</v>
      </c>
      <c r="Y36" s="183" t="s">
        <v>289</v>
      </c>
      <c r="Z36" s="185"/>
      <c r="AA36" s="186" t="b">
        <v>0</v>
      </c>
      <c r="AB36" s="200" t="s">
        <v>283</v>
      </c>
      <c r="AC36" s="182" t="s">
        <v>140</v>
      </c>
      <c r="AD36" s="188" t="s">
        <v>142</v>
      </c>
      <c r="AE36" s="189"/>
      <c r="AF36" s="190"/>
      <c r="AG36" s="191"/>
    </row>
    <row r="37" ht="74.25" customHeight="1">
      <c r="A37" s="126" t="s">
        <v>831</v>
      </c>
      <c r="B37" s="127" t="s">
        <v>148</v>
      </c>
      <c r="C37" s="127" t="s">
        <v>201</v>
      </c>
      <c r="D37" s="128" t="s">
        <v>202</v>
      </c>
      <c r="E37" s="128" t="s">
        <v>378</v>
      </c>
      <c r="F37" s="129" t="s">
        <v>92</v>
      </c>
      <c r="G37" s="128" t="s">
        <v>833</v>
      </c>
      <c r="H37" s="128" t="s">
        <v>834</v>
      </c>
      <c r="I37" s="131"/>
      <c r="J37" s="128" t="s">
        <v>835</v>
      </c>
      <c r="K37" s="130" t="s">
        <v>264</v>
      </c>
      <c r="L37" s="246">
        <v>8837879.0</v>
      </c>
      <c r="M37" s="177" t="s">
        <v>265</v>
      </c>
      <c r="N37" s="178"/>
      <c r="O37" s="196" t="s">
        <v>185</v>
      </c>
      <c r="P37" s="196" t="s">
        <v>145</v>
      </c>
      <c r="Q37" s="180"/>
      <c r="R37" s="180"/>
      <c r="S37" s="181" t="s">
        <v>139</v>
      </c>
      <c r="T37" s="155" t="s">
        <v>103</v>
      </c>
      <c r="U37" s="320"/>
      <c r="V37" s="183" t="s">
        <v>266</v>
      </c>
      <c r="W37" s="248" t="s">
        <v>201</v>
      </c>
      <c r="X37" s="243" t="s">
        <v>123</v>
      </c>
      <c r="Y37" s="183" t="s">
        <v>837</v>
      </c>
      <c r="Z37" s="185"/>
      <c r="AA37" s="186" t="b">
        <v>0</v>
      </c>
      <c r="AB37" s="187" t="s">
        <v>831</v>
      </c>
      <c r="AC37" s="182" t="s">
        <v>139</v>
      </c>
      <c r="AD37" s="188" t="s">
        <v>188</v>
      </c>
      <c r="AE37" s="189"/>
      <c r="AF37" s="190"/>
      <c r="AG37" s="191"/>
    </row>
    <row r="38" ht="74.25" customHeight="1">
      <c r="A38" s="93" t="s">
        <v>290</v>
      </c>
      <c r="B38" s="94" t="s">
        <v>148</v>
      </c>
      <c r="C38" s="94" t="s">
        <v>201</v>
      </c>
      <c r="D38" s="96" t="s">
        <v>202</v>
      </c>
      <c r="E38" s="96" t="s">
        <v>251</v>
      </c>
      <c r="F38" s="210" t="s">
        <v>133</v>
      </c>
      <c r="G38" s="96" t="s">
        <v>292</v>
      </c>
      <c r="H38" s="96" t="s">
        <v>293</v>
      </c>
      <c r="I38" s="96" t="s">
        <v>840</v>
      </c>
      <c r="J38" s="96" t="s">
        <v>295</v>
      </c>
      <c r="K38" s="103" t="s">
        <v>264</v>
      </c>
      <c r="L38" s="168">
        <v>8837879.0</v>
      </c>
      <c r="M38" s="177" t="s">
        <v>265</v>
      </c>
      <c r="N38" s="178"/>
      <c r="O38" s="179"/>
      <c r="P38" s="179"/>
      <c r="Q38" s="180"/>
      <c r="R38" s="180"/>
      <c r="S38" s="181" t="s">
        <v>139</v>
      </c>
      <c r="T38" s="118" t="s">
        <v>103</v>
      </c>
      <c r="U38" s="183"/>
      <c r="V38" s="183" t="s">
        <v>266</v>
      </c>
      <c r="W38" s="248" t="s">
        <v>201</v>
      </c>
      <c r="X38" s="184" t="s">
        <v>121</v>
      </c>
      <c r="Y38" s="183" t="s">
        <v>257</v>
      </c>
      <c r="Z38" s="185"/>
      <c r="AA38" s="186" t="b">
        <v>0</v>
      </c>
      <c r="AB38" s="207" t="s">
        <v>290</v>
      </c>
      <c r="AC38" s="182" t="s">
        <v>140</v>
      </c>
      <c r="AD38" s="188" t="s">
        <v>142</v>
      </c>
      <c r="AE38" s="189"/>
      <c r="AF38" s="190"/>
      <c r="AG38" s="191"/>
    </row>
    <row r="39" ht="74.25" customHeight="1">
      <c r="A39" s="126" t="s">
        <v>299</v>
      </c>
      <c r="B39" s="127" t="s">
        <v>148</v>
      </c>
      <c r="C39" s="127" t="s">
        <v>201</v>
      </c>
      <c r="D39" s="128" t="s">
        <v>202</v>
      </c>
      <c r="E39" s="128" t="s">
        <v>300</v>
      </c>
      <c r="F39" s="203" t="s">
        <v>133</v>
      </c>
      <c r="G39" s="128" t="s">
        <v>301</v>
      </c>
      <c r="H39" s="128" t="s">
        <v>302</v>
      </c>
      <c r="I39" s="131"/>
      <c r="J39" s="128" t="s">
        <v>303</v>
      </c>
      <c r="K39" s="130" t="s">
        <v>264</v>
      </c>
      <c r="L39" s="246">
        <v>8837879.0</v>
      </c>
      <c r="M39" s="177" t="s">
        <v>265</v>
      </c>
      <c r="N39" s="178"/>
      <c r="O39" s="179"/>
      <c r="P39" s="179"/>
      <c r="Q39" s="180"/>
      <c r="R39" s="180"/>
      <c r="S39" s="181" t="s">
        <v>139</v>
      </c>
      <c r="T39" s="155" t="s">
        <v>103</v>
      </c>
      <c r="U39" s="183"/>
      <c r="V39" s="183" t="s">
        <v>266</v>
      </c>
      <c r="W39" s="248" t="s">
        <v>201</v>
      </c>
      <c r="X39" s="243" t="s">
        <v>121</v>
      </c>
      <c r="Y39" s="183" t="s">
        <v>304</v>
      </c>
      <c r="Z39" s="185"/>
      <c r="AA39" s="186" t="b">
        <v>0</v>
      </c>
      <c r="AB39" s="200" t="s">
        <v>299</v>
      </c>
      <c r="AC39" s="182" t="s">
        <v>139</v>
      </c>
      <c r="AD39" s="188" t="s">
        <v>305</v>
      </c>
      <c r="AE39" s="189" t="s">
        <v>306</v>
      </c>
      <c r="AF39" s="190"/>
      <c r="AG39" s="191"/>
    </row>
    <row r="40" ht="74.25" customHeight="1">
      <c r="A40" s="93" t="s">
        <v>307</v>
      </c>
      <c r="B40" s="94" t="s">
        <v>152</v>
      </c>
      <c r="C40" s="94" t="s">
        <v>201</v>
      </c>
      <c r="D40" s="96" t="s">
        <v>202</v>
      </c>
      <c r="E40" s="96" t="s">
        <v>203</v>
      </c>
      <c r="F40" s="210" t="s">
        <v>133</v>
      </c>
      <c r="G40" s="96" t="s">
        <v>308</v>
      </c>
      <c r="H40" s="96" t="s">
        <v>309</v>
      </c>
      <c r="I40" s="106"/>
      <c r="J40" s="96" t="s">
        <v>842</v>
      </c>
      <c r="K40" s="111" t="s">
        <v>311</v>
      </c>
      <c r="L40" s="167">
        <v>8880721.0</v>
      </c>
      <c r="M40" s="168">
        <v>8671435.0</v>
      </c>
      <c r="N40" s="169"/>
      <c r="O40" s="115"/>
      <c r="P40" s="115"/>
      <c r="Q40" s="116"/>
      <c r="R40" s="116"/>
      <c r="S40" s="117" t="s">
        <v>139</v>
      </c>
      <c r="T40" s="155" t="s">
        <v>103</v>
      </c>
      <c r="U40" s="119"/>
      <c r="V40" s="119" t="s">
        <v>312</v>
      </c>
      <c r="W40" s="248" t="s">
        <v>201</v>
      </c>
      <c r="X40" s="170" t="s">
        <v>123</v>
      </c>
      <c r="Y40" s="119" t="s">
        <v>313</v>
      </c>
      <c r="Z40" s="171"/>
      <c r="AA40" s="122" t="b">
        <v>0</v>
      </c>
      <c r="AB40" s="207" t="s">
        <v>307</v>
      </c>
      <c r="AC40" s="118" t="s">
        <v>139</v>
      </c>
      <c r="AD40" s="124" t="s">
        <v>142</v>
      </c>
      <c r="AE40" s="321" t="s">
        <v>212</v>
      </c>
      <c r="AF40" s="321"/>
      <c r="AG40" s="322"/>
    </row>
    <row r="41" ht="74.25" customHeight="1">
      <c r="A41" s="126" t="s">
        <v>314</v>
      </c>
      <c r="B41" s="127" t="s">
        <v>152</v>
      </c>
      <c r="C41" s="127" t="s">
        <v>201</v>
      </c>
      <c r="D41" s="128" t="s">
        <v>202</v>
      </c>
      <c r="E41" s="128" t="s">
        <v>214</v>
      </c>
      <c r="F41" s="203" t="s">
        <v>133</v>
      </c>
      <c r="G41" s="128" t="s">
        <v>315</v>
      </c>
      <c r="H41" s="128" t="s">
        <v>316</v>
      </c>
      <c r="I41" s="128" t="s">
        <v>843</v>
      </c>
      <c r="J41" s="128" t="s">
        <v>318</v>
      </c>
      <c r="K41" s="130" t="s">
        <v>311</v>
      </c>
      <c r="L41" s="176">
        <v>8880721.0</v>
      </c>
      <c r="M41" s="246">
        <v>8671435.0</v>
      </c>
      <c r="N41" s="247"/>
      <c r="O41" s="142"/>
      <c r="P41" s="142"/>
      <c r="Q41" s="145"/>
      <c r="R41" s="145"/>
      <c r="S41" s="146" t="s">
        <v>139</v>
      </c>
      <c r="T41" s="155" t="s">
        <v>103</v>
      </c>
      <c r="U41" s="147"/>
      <c r="V41" s="147" t="s">
        <v>312</v>
      </c>
      <c r="W41" s="248" t="s">
        <v>201</v>
      </c>
      <c r="X41" s="148" t="s">
        <v>117</v>
      </c>
      <c r="Y41" s="323" t="s">
        <v>321</v>
      </c>
      <c r="Z41" s="193"/>
      <c r="AA41" s="152" t="b">
        <v>0</v>
      </c>
      <c r="AB41" s="200" t="s">
        <v>314</v>
      </c>
      <c r="AC41" s="118" t="s">
        <v>140</v>
      </c>
      <c r="AD41" s="156" t="s">
        <v>142</v>
      </c>
      <c r="AE41" s="163" t="s">
        <v>275</v>
      </c>
      <c r="AF41" s="173"/>
      <c r="AG41" s="174"/>
    </row>
    <row r="42" ht="74.25" customHeight="1">
      <c r="A42" s="93" t="s">
        <v>322</v>
      </c>
      <c r="B42" s="94" t="s">
        <v>152</v>
      </c>
      <c r="C42" s="94" t="s">
        <v>201</v>
      </c>
      <c r="D42" s="96" t="s">
        <v>202</v>
      </c>
      <c r="E42" s="96" t="s">
        <v>323</v>
      </c>
      <c r="F42" s="210" t="s">
        <v>133</v>
      </c>
      <c r="G42" s="96" t="s">
        <v>324</v>
      </c>
      <c r="H42" s="96" t="s">
        <v>325</v>
      </c>
      <c r="I42" s="106"/>
      <c r="J42" s="96" t="s">
        <v>326</v>
      </c>
      <c r="K42" s="103" t="s">
        <v>311</v>
      </c>
      <c r="L42" s="167">
        <v>8880721.0</v>
      </c>
      <c r="M42" s="168">
        <v>8671435.0</v>
      </c>
      <c r="N42" s="169"/>
      <c r="O42" s="115"/>
      <c r="P42" s="115"/>
      <c r="Q42" s="116"/>
      <c r="R42" s="116"/>
      <c r="S42" s="117" t="s">
        <v>139</v>
      </c>
      <c r="T42" s="118" t="s">
        <v>103</v>
      </c>
      <c r="U42" s="119"/>
      <c r="V42" s="119" t="s">
        <v>312</v>
      </c>
      <c r="W42" s="248" t="s">
        <v>201</v>
      </c>
      <c r="X42" s="121" t="s">
        <v>116</v>
      </c>
      <c r="Y42" s="119"/>
      <c r="Z42" s="171"/>
      <c r="AA42" s="122" t="b">
        <v>0</v>
      </c>
      <c r="AB42" s="207" t="s">
        <v>322</v>
      </c>
      <c r="AC42" s="118" t="s">
        <v>140</v>
      </c>
      <c r="AD42" s="124" t="s">
        <v>142</v>
      </c>
      <c r="AE42" s="163"/>
      <c r="AF42" s="173"/>
      <c r="AG42" s="174"/>
    </row>
    <row r="43" ht="74.25" customHeight="1">
      <c r="A43" s="126" t="s">
        <v>499</v>
      </c>
      <c r="B43" s="127" t="s">
        <v>152</v>
      </c>
      <c r="C43" s="127" t="s">
        <v>201</v>
      </c>
      <c r="D43" s="128" t="s">
        <v>202</v>
      </c>
      <c r="E43" s="128" t="s">
        <v>502</v>
      </c>
      <c r="F43" s="324" t="s">
        <v>144</v>
      </c>
      <c r="G43" s="147" t="s">
        <v>503</v>
      </c>
      <c r="H43" s="128" t="s">
        <v>504</v>
      </c>
      <c r="I43" s="128" t="s">
        <v>844</v>
      </c>
      <c r="J43" s="128" t="s">
        <v>507</v>
      </c>
      <c r="K43" s="130" t="s">
        <v>311</v>
      </c>
      <c r="L43" s="176">
        <v>8880721.0</v>
      </c>
      <c r="M43" s="246">
        <v>8671435.0</v>
      </c>
      <c r="N43" s="247"/>
      <c r="O43" s="325" t="s">
        <v>185</v>
      </c>
      <c r="P43" s="325" t="s">
        <v>427</v>
      </c>
      <c r="Q43" s="326" t="s">
        <v>508</v>
      </c>
      <c r="R43" s="145"/>
      <c r="S43" s="146" t="s">
        <v>139</v>
      </c>
      <c r="T43" s="155" t="s">
        <v>103</v>
      </c>
      <c r="U43" s="147"/>
      <c r="V43" s="147" t="s">
        <v>312</v>
      </c>
      <c r="W43" s="248" t="s">
        <v>201</v>
      </c>
      <c r="X43" s="148" t="s">
        <v>123</v>
      </c>
      <c r="Y43" s="147" t="s">
        <v>510</v>
      </c>
      <c r="Z43" s="147" t="s">
        <v>511</v>
      </c>
      <c r="AA43" s="152" t="b">
        <v>1</v>
      </c>
      <c r="AB43" s="154" t="s">
        <v>499</v>
      </c>
      <c r="AC43" s="155" t="s">
        <v>139</v>
      </c>
      <c r="AD43" s="156" t="s">
        <v>188</v>
      </c>
      <c r="AE43" s="164" t="s">
        <v>510</v>
      </c>
      <c r="AF43" s="194"/>
      <c r="AG43" s="195"/>
    </row>
    <row r="44" ht="74.25" customHeight="1">
      <c r="A44" s="93" t="s">
        <v>571</v>
      </c>
      <c r="B44" s="94" t="s">
        <v>152</v>
      </c>
      <c r="C44" s="94" t="s">
        <v>201</v>
      </c>
      <c r="D44" s="96" t="s">
        <v>202</v>
      </c>
      <c r="E44" s="96" t="s">
        <v>378</v>
      </c>
      <c r="F44" s="327" t="s">
        <v>143</v>
      </c>
      <c r="G44" s="96" t="s">
        <v>572</v>
      </c>
      <c r="H44" s="96" t="s">
        <v>574</v>
      </c>
      <c r="I44" s="106"/>
      <c r="J44" s="96" t="s">
        <v>575</v>
      </c>
      <c r="K44" s="103" t="s">
        <v>311</v>
      </c>
      <c r="L44" s="167">
        <v>8880721.0</v>
      </c>
      <c r="M44" s="168">
        <v>8671435.0</v>
      </c>
      <c r="N44" s="169"/>
      <c r="O44" s="115"/>
      <c r="P44" s="115"/>
      <c r="Q44" s="116"/>
      <c r="R44" s="116"/>
      <c r="S44" s="117" t="s">
        <v>139</v>
      </c>
      <c r="T44" s="118" t="s">
        <v>103</v>
      </c>
      <c r="U44" s="119"/>
      <c r="V44" s="119" t="s">
        <v>312</v>
      </c>
      <c r="W44" s="248" t="s">
        <v>201</v>
      </c>
      <c r="X44" s="121" t="s">
        <v>123</v>
      </c>
      <c r="Y44" s="119" t="s">
        <v>578</v>
      </c>
      <c r="Z44" s="171"/>
      <c r="AA44" s="122" t="b">
        <v>0</v>
      </c>
      <c r="AB44" s="123" t="s">
        <v>571</v>
      </c>
      <c r="AC44" s="118" t="s">
        <v>139</v>
      </c>
      <c r="AD44" s="124" t="s">
        <v>142</v>
      </c>
      <c r="AE44" s="163"/>
      <c r="AF44" s="173"/>
      <c r="AG44" s="174"/>
    </row>
    <row r="45" ht="74.25" customHeight="1">
      <c r="A45" s="126" t="s">
        <v>328</v>
      </c>
      <c r="B45" s="127" t="s">
        <v>152</v>
      </c>
      <c r="C45" s="127" t="s">
        <v>201</v>
      </c>
      <c r="D45" s="128" t="s">
        <v>202</v>
      </c>
      <c r="E45" s="128" t="s">
        <v>251</v>
      </c>
      <c r="F45" s="203" t="s">
        <v>133</v>
      </c>
      <c r="G45" s="128" t="s">
        <v>332</v>
      </c>
      <c r="H45" s="128" t="s">
        <v>333</v>
      </c>
      <c r="I45" s="128" t="s">
        <v>845</v>
      </c>
      <c r="J45" s="128" t="s">
        <v>335</v>
      </c>
      <c r="K45" s="130" t="s">
        <v>311</v>
      </c>
      <c r="L45" s="176">
        <v>8880721.0</v>
      </c>
      <c r="M45" s="246">
        <v>8671435.0</v>
      </c>
      <c r="N45" s="247"/>
      <c r="O45" s="142"/>
      <c r="P45" s="142"/>
      <c r="Q45" s="145"/>
      <c r="R45" s="145"/>
      <c r="S45" s="146" t="s">
        <v>139</v>
      </c>
      <c r="T45" s="155" t="s">
        <v>103</v>
      </c>
      <c r="U45" s="147"/>
      <c r="V45" s="147" t="s">
        <v>312</v>
      </c>
      <c r="W45" s="248" t="s">
        <v>201</v>
      </c>
      <c r="X45" s="148" t="s">
        <v>117</v>
      </c>
      <c r="Y45" s="323" t="s">
        <v>341</v>
      </c>
      <c r="Z45" s="193"/>
      <c r="AA45" s="152" t="b">
        <v>0</v>
      </c>
      <c r="AB45" s="200" t="s">
        <v>328</v>
      </c>
      <c r="AC45" s="118" t="s">
        <v>140</v>
      </c>
      <c r="AD45" s="156" t="s">
        <v>142</v>
      </c>
      <c r="AE45" s="163" t="s">
        <v>257</v>
      </c>
      <c r="AF45" s="173"/>
      <c r="AG45" s="174"/>
    </row>
    <row r="46" ht="74.25" customHeight="1">
      <c r="A46" s="93" t="s">
        <v>342</v>
      </c>
      <c r="B46" s="94" t="s">
        <v>152</v>
      </c>
      <c r="C46" s="94" t="s">
        <v>201</v>
      </c>
      <c r="D46" s="96" t="s">
        <v>202</v>
      </c>
      <c r="E46" s="96" t="s">
        <v>343</v>
      </c>
      <c r="F46" s="210" t="s">
        <v>133</v>
      </c>
      <c r="G46" s="96" t="s">
        <v>344</v>
      </c>
      <c r="H46" s="96" t="s">
        <v>345</v>
      </c>
      <c r="I46" s="96" t="s">
        <v>846</v>
      </c>
      <c r="J46" s="96" t="s">
        <v>347</v>
      </c>
      <c r="K46" s="103" t="s">
        <v>311</v>
      </c>
      <c r="L46" s="167">
        <v>8880721.0</v>
      </c>
      <c r="M46" s="168">
        <v>8671435.0</v>
      </c>
      <c r="N46" s="169"/>
      <c r="O46" s="115"/>
      <c r="P46" s="115"/>
      <c r="Q46" s="116"/>
      <c r="R46" s="116"/>
      <c r="S46" s="117" t="s">
        <v>139</v>
      </c>
      <c r="T46" s="155" t="s">
        <v>103</v>
      </c>
      <c r="U46" s="119"/>
      <c r="V46" s="119" t="s">
        <v>312</v>
      </c>
      <c r="W46" s="248" t="s">
        <v>201</v>
      </c>
      <c r="X46" s="121" t="s">
        <v>121</v>
      </c>
      <c r="Y46" s="119" t="s">
        <v>348</v>
      </c>
      <c r="Z46" s="171"/>
      <c r="AA46" s="122" t="b">
        <v>0</v>
      </c>
      <c r="AB46" s="207" t="s">
        <v>342</v>
      </c>
      <c r="AC46" s="118" t="s">
        <v>139</v>
      </c>
      <c r="AD46" s="124" t="s">
        <v>305</v>
      </c>
      <c r="AE46" s="189" t="s">
        <v>306</v>
      </c>
      <c r="AF46" s="190"/>
      <c r="AG46" s="191"/>
    </row>
    <row r="47" ht="74.25" customHeight="1">
      <c r="A47" s="126" t="s">
        <v>349</v>
      </c>
      <c r="B47" s="127" t="s">
        <v>150</v>
      </c>
      <c r="C47" s="127" t="s">
        <v>201</v>
      </c>
      <c r="D47" s="128" t="s">
        <v>202</v>
      </c>
      <c r="E47" s="128" t="s">
        <v>203</v>
      </c>
      <c r="F47" s="203" t="s">
        <v>133</v>
      </c>
      <c r="G47" s="128" t="s">
        <v>350</v>
      </c>
      <c r="H47" s="128" t="s">
        <v>351</v>
      </c>
      <c r="I47" s="131"/>
      <c r="J47" s="128" t="s">
        <v>847</v>
      </c>
      <c r="K47" s="238" t="s">
        <v>353</v>
      </c>
      <c r="L47" s="176">
        <v>8896799.0</v>
      </c>
      <c r="M47" s="137" t="s">
        <v>354</v>
      </c>
      <c r="N47" s="140"/>
      <c r="O47" s="142"/>
      <c r="P47" s="142"/>
      <c r="Q47" s="145"/>
      <c r="R47" s="145"/>
      <c r="S47" s="146" t="s">
        <v>139</v>
      </c>
      <c r="T47" s="155" t="s">
        <v>103</v>
      </c>
      <c r="U47" s="147"/>
      <c r="V47" s="147" t="s">
        <v>312</v>
      </c>
      <c r="W47" s="248" t="s">
        <v>201</v>
      </c>
      <c r="X47" s="249" t="s">
        <v>117</v>
      </c>
      <c r="Y47" s="183" t="s">
        <v>209</v>
      </c>
      <c r="Z47" s="193"/>
      <c r="AA47" s="152" t="b">
        <v>0</v>
      </c>
      <c r="AB47" s="200" t="s">
        <v>349</v>
      </c>
      <c r="AC47" s="155" t="s">
        <v>139</v>
      </c>
      <c r="AD47" s="156" t="s">
        <v>142</v>
      </c>
      <c r="AE47" s="164" t="s">
        <v>212</v>
      </c>
      <c r="AF47" s="194"/>
      <c r="AG47" s="195"/>
    </row>
    <row r="48" ht="74.25" customHeight="1">
      <c r="A48" s="93" t="s">
        <v>356</v>
      </c>
      <c r="B48" s="94" t="s">
        <v>150</v>
      </c>
      <c r="C48" s="94" t="s">
        <v>201</v>
      </c>
      <c r="D48" s="96" t="s">
        <v>202</v>
      </c>
      <c r="E48" s="96" t="s">
        <v>214</v>
      </c>
      <c r="F48" s="210" t="s">
        <v>133</v>
      </c>
      <c r="G48" s="96" t="s">
        <v>357</v>
      </c>
      <c r="H48" s="96" t="s">
        <v>358</v>
      </c>
      <c r="I48" s="106"/>
      <c r="J48" s="96" t="s">
        <v>359</v>
      </c>
      <c r="K48" s="103" t="s">
        <v>353</v>
      </c>
      <c r="L48" s="167">
        <v>8896799.0</v>
      </c>
      <c r="M48" s="112" t="s">
        <v>354</v>
      </c>
      <c r="N48" s="114"/>
      <c r="O48" s="115"/>
      <c r="P48" s="115"/>
      <c r="Q48" s="116"/>
      <c r="R48" s="116"/>
      <c r="S48" s="117" t="s">
        <v>139</v>
      </c>
      <c r="T48" s="118" t="s">
        <v>103</v>
      </c>
      <c r="U48" s="119"/>
      <c r="V48" s="119" t="s">
        <v>312</v>
      </c>
      <c r="W48" s="248" t="s">
        <v>201</v>
      </c>
      <c r="X48" s="121" t="s">
        <v>117</v>
      </c>
      <c r="Y48" s="252" t="s">
        <v>363</v>
      </c>
      <c r="Z48" s="171"/>
      <c r="AA48" s="122" t="b">
        <v>0</v>
      </c>
      <c r="AB48" s="207" t="s">
        <v>356</v>
      </c>
      <c r="AC48" s="118" t="s">
        <v>109</v>
      </c>
      <c r="AD48" s="124" t="s">
        <v>109</v>
      </c>
      <c r="AE48" s="163" t="s">
        <v>275</v>
      </c>
      <c r="AF48" s="173"/>
      <c r="AG48" s="174"/>
    </row>
    <row r="49" ht="74.25" customHeight="1">
      <c r="A49" s="126" t="s">
        <v>364</v>
      </c>
      <c r="B49" s="127" t="s">
        <v>150</v>
      </c>
      <c r="C49" s="127" t="s">
        <v>201</v>
      </c>
      <c r="D49" s="128" t="s">
        <v>202</v>
      </c>
      <c r="E49" s="128" t="s">
        <v>365</v>
      </c>
      <c r="F49" s="203" t="s">
        <v>133</v>
      </c>
      <c r="G49" s="128" t="s">
        <v>366</v>
      </c>
      <c r="H49" s="128" t="s">
        <v>367</v>
      </c>
      <c r="I49" s="131"/>
      <c r="J49" s="128" t="s">
        <v>368</v>
      </c>
      <c r="K49" s="130" t="s">
        <v>353</v>
      </c>
      <c r="L49" s="176">
        <v>8896799.0</v>
      </c>
      <c r="M49" s="137" t="s">
        <v>354</v>
      </c>
      <c r="N49" s="140"/>
      <c r="O49" s="142"/>
      <c r="P49" s="142"/>
      <c r="Q49" s="145"/>
      <c r="R49" s="145"/>
      <c r="S49" s="146" t="s">
        <v>139</v>
      </c>
      <c r="T49" s="155" t="s">
        <v>103</v>
      </c>
      <c r="U49" s="147"/>
      <c r="V49" s="147" t="s">
        <v>312</v>
      </c>
      <c r="W49" s="248" t="s">
        <v>201</v>
      </c>
      <c r="X49" s="148" t="s">
        <v>116</v>
      </c>
      <c r="Y49" s="147"/>
      <c r="Z49" s="193"/>
      <c r="AA49" s="152" t="b">
        <v>0</v>
      </c>
      <c r="AB49" s="200" t="s">
        <v>364</v>
      </c>
      <c r="AC49" s="118" t="s">
        <v>140</v>
      </c>
      <c r="AD49" s="156" t="s">
        <v>142</v>
      </c>
      <c r="AE49" s="164"/>
      <c r="AF49" s="194"/>
      <c r="AG49" s="195"/>
    </row>
    <row r="50" ht="74.25" customHeight="1">
      <c r="A50" s="93" t="s">
        <v>370</v>
      </c>
      <c r="B50" s="94" t="s">
        <v>150</v>
      </c>
      <c r="C50" s="94" t="s">
        <v>201</v>
      </c>
      <c r="D50" s="96" t="s">
        <v>202</v>
      </c>
      <c r="E50" s="96" t="s">
        <v>371</v>
      </c>
      <c r="F50" s="210" t="s">
        <v>133</v>
      </c>
      <c r="G50" s="96" t="s">
        <v>372</v>
      </c>
      <c r="H50" s="96" t="s">
        <v>373</v>
      </c>
      <c r="I50" s="106"/>
      <c r="J50" s="96" t="s">
        <v>374</v>
      </c>
      <c r="K50" s="103" t="s">
        <v>353</v>
      </c>
      <c r="L50" s="167">
        <v>8896799.0</v>
      </c>
      <c r="M50" s="112" t="s">
        <v>354</v>
      </c>
      <c r="N50" s="114"/>
      <c r="O50" s="115"/>
      <c r="P50" s="115"/>
      <c r="Q50" s="116"/>
      <c r="R50" s="116"/>
      <c r="S50" s="117" t="s">
        <v>139</v>
      </c>
      <c r="T50" s="118" t="s">
        <v>103</v>
      </c>
      <c r="U50" s="119"/>
      <c r="V50" s="119" t="s">
        <v>312</v>
      </c>
      <c r="W50" s="248" t="s">
        <v>201</v>
      </c>
      <c r="X50" s="121" t="s">
        <v>123</v>
      </c>
      <c r="Y50" s="119" t="s">
        <v>375</v>
      </c>
      <c r="Z50" s="171"/>
      <c r="AA50" s="122" t="b">
        <v>0</v>
      </c>
      <c r="AB50" s="207" t="s">
        <v>370</v>
      </c>
      <c r="AC50" s="118" t="s">
        <v>376</v>
      </c>
      <c r="AD50" s="124" t="s">
        <v>142</v>
      </c>
      <c r="AE50" s="163"/>
      <c r="AF50" s="173"/>
      <c r="AG50" s="174"/>
    </row>
    <row r="51" ht="74.25" customHeight="1">
      <c r="A51" s="126" t="s">
        <v>377</v>
      </c>
      <c r="B51" s="127" t="s">
        <v>150</v>
      </c>
      <c r="C51" s="127" t="s">
        <v>201</v>
      </c>
      <c r="D51" s="128" t="s">
        <v>202</v>
      </c>
      <c r="E51" s="128" t="s">
        <v>378</v>
      </c>
      <c r="F51" s="203" t="s">
        <v>133</v>
      </c>
      <c r="G51" s="128" t="s">
        <v>379</v>
      </c>
      <c r="H51" s="128" t="s">
        <v>381</v>
      </c>
      <c r="I51" s="131"/>
      <c r="J51" s="128" t="s">
        <v>382</v>
      </c>
      <c r="K51" s="130" t="s">
        <v>353</v>
      </c>
      <c r="L51" s="176">
        <v>8896799.0</v>
      </c>
      <c r="M51" s="137" t="s">
        <v>354</v>
      </c>
      <c r="N51" s="140"/>
      <c r="O51" s="142"/>
      <c r="P51" s="142"/>
      <c r="Q51" s="145"/>
      <c r="R51" s="145"/>
      <c r="S51" s="146" t="s">
        <v>139</v>
      </c>
      <c r="T51" s="155" t="s">
        <v>103</v>
      </c>
      <c r="U51" s="147"/>
      <c r="V51" s="147" t="s">
        <v>312</v>
      </c>
      <c r="W51" s="248" t="s">
        <v>201</v>
      </c>
      <c r="X51" s="148" t="s">
        <v>123</v>
      </c>
      <c r="Y51" s="147" t="s">
        <v>385</v>
      </c>
      <c r="Z51" s="193"/>
      <c r="AA51" s="152" t="b">
        <v>0</v>
      </c>
      <c r="AB51" s="200" t="s">
        <v>377</v>
      </c>
      <c r="AC51" s="155" t="s">
        <v>140</v>
      </c>
      <c r="AD51" s="156" t="s">
        <v>142</v>
      </c>
      <c r="AE51" s="164"/>
      <c r="AF51" s="194"/>
      <c r="AG51" s="195"/>
    </row>
    <row r="52" ht="74.25" customHeight="1">
      <c r="A52" s="93" t="s">
        <v>387</v>
      </c>
      <c r="B52" s="94" t="s">
        <v>150</v>
      </c>
      <c r="C52" s="94" t="s">
        <v>201</v>
      </c>
      <c r="D52" s="96" t="s">
        <v>202</v>
      </c>
      <c r="E52" s="96" t="s">
        <v>251</v>
      </c>
      <c r="F52" s="210" t="s">
        <v>133</v>
      </c>
      <c r="G52" s="96" t="s">
        <v>388</v>
      </c>
      <c r="H52" s="96" t="s">
        <v>389</v>
      </c>
      <c r="I52" s="106"/>
      <c r="J52" s="96" t="s">
        <v>390</v>
      </c>
      <c r="K52" s="103" t="s">
        <v>353</v>
      </c>
      <c r="L52" s="167">
        <v>8896799.0</v>
      </c>
      <c r="M52" s="112" t="s">
        <v>354</v>
      </c>
      <c r="N52" s="114"/>
      <c r="O52" s="115"/>
      <c r="P52" s="115"/>
      <c r="Q52" s="116"/>
      <c r="R52" s="116"/>
      <c r="S52" s="117" t="s">
        <v>139</v>
      </c>
      <c r="T52" s="118" t="s">
        <v>103</v>
      </c>
      <c r="U52" s="119"/>
      <c r="V52" s="119" t="s">
        <v>312</v>
      </c>
      <c r="W52" s="248" t="s">
        <v>201</v>
      </c>
      <c r="X52" s="121" t="s">
        <v>117</v>
      </c>
      <c r="Y52" s="252" t="s">
        <v>391</v>
      </c>
      <c r="Z52" s="171"/>
      <c r="AA52" s="122" t="b">
        <v>0</v>
      </c>
      <c r="AB52" s="207" t="s">
        <v>387</v>
      </c>
      <c r="AC52" s="118" t="s">
        <v>140</v>
      </c>
      <c r="AD52" s="124" t="s">
        <v>142</v>
      </c>
      <c r="AE52" s="163" t="s">
        <v>257</v>
      </c>
      <c r="AF52" s="173"/>
      <c r="AG52" s="174"/>
    </row>
    <row r="53" ht="74.25" customHeight="1">
      <c r="A53" s="126" t="s">
        <v>392</v>
      </c>
      <c r="B53" s="127" t="s">
        <v>150</v>
      </c>
      <c r="C53" s="127" t="s">
        <v>201</v>
      </c>
      <c r="D53" s="128" t="s">
        <v>202</v>
      </c>
      <c r="E53" s="128" t="s">
        <v>393</v>
      </c>
      <c r="F53" s="203" t="s">
        <v>133</v>
      </c>
      <c r="G53" s="128" t="s">
        <v>394</v>
      </c>
      <c r="H53" s="128" t="s">
        <v>395</v>
      </c>
      <c r="I53" s="131"/>
      <c r="J53" s="128" t="s">
        <v>396</v>
      </c>
      <c r="K53" s="130" t="s">
        <v>353</v>
      </c>
      <c r="L53" s="176">
        <v>8896799.0</v>
      </c>
      <c r="M53" s="137" t="s">
        <v>354</v>
      </c>
      <c r="N53" s="140"/>
      <c r="O53" s="142"/>
      <c r="P53" s="142"/>
      <c r="Q53" s="145"/>
      <c r="R53" s="145"/>
      <c r="S53" s="146" t="s">
        <v>139</v>
      </c>
      <c r="T53" s="155" t="s">
        <v>103</v>
      </c>
      <c r="U53" s="147"/>
      <c r="V53" s="147" t="s">
        <v>312</v>
      </c>
      <c r="W53" s="248" t="s">
        <v>201</v>
      </c>
      <c r="X53" s="148" t="s">
        <v>106</v>
      </c>
      <c r="Y53" s="147" t="s">
        <v>398</v>
      </c>
      <c r="Z53" s="193"/>
      <c r="AA53" s="152" t="b">
        <v>0</v>
      </c>
      <c r="AB53" s="200" t="s">
        <v>392</v>
      </c>
      <c r="AC53" s="155" t="s">
        <v>139</v>
      </c>
      <c r="AD53" s="156" t="s">
        <v>142</v>
      </c>
      <c r="AE53" s="164"/>
      <c r="AF53" s="194"/>
      <c r="AG53" s="195"/>
    </row>
    <row r="54" ht="74.25" customHeight="1">
      <c r="A54" s="93" t="s">
        <v>401</v>
      </c>
      <c r="B54" s="94" t="s">
        <v>150</v>
      </c>
      <c r="C54" s="94" t="s">
        <v>201</v>
      </c>
      <c r="D54" s="96" t="s">
        <v>202</v>
      </c>
      <c r="E54" s="96" t="s">
        <v>300</v>
      </c>
      <c r="F54" s="210" t="s">
        <v>133</v>
      </c>
      <c r="G54" s="96" t="s">
        <v>403</v>
      </c>
      <c r="H54" s="96" t="s">
        <v>404</v>
      </c>
      <c r="I54" s="106"/>
      <c r="J54" s="96" t="s">
        <v>405</v>
      </c>
      <c r="K54" s="103" t="s">
        <v>353</v>
      </c>
      <c r="L54" s="167">
        <v>8896799.0</v>
      </c>
      <c r="M54" s="112" t="s">
        <v>354</v>
      </c>
      <c r="N54" s="114"/>
      <c r="O54" s="115"/>
      <c r="P54" s="115"/>
      <c r="Q54" s="116"/>
      <c r="R54" s="116"/>
      <c r="S54" s="117" t="s">
        <v>139</v>
      </c>
      <c r="T54" s="155" t="s">
        <v>103</v>
      </c>
      <c r="U54" s="119"/>
      <c r="V54" s="119" t="s">
        <v>312</v>
      </c>
      <c r="W54" s="248" t="s">
        <v>201</v>
      </c>
      <c r="X54" s="121" t="s">
        <v>121</v>
      </c>
      <c r="Y54" s="119" t="s">
        <v>408</v>
      </c>
      <c r="Z54" s="171"/>
      <c r="AA54" s="122" t="b">
        <v>0</v>
      </c>
      <c r="AB54" s="207" t="s">
        <v>401</v>
      </c>
      <c r="AC54" s="118" t="s">
        <v>139</v>
      </c>
      <c r="AD54" s="124" t="s">
        <v>305</v>
      </c>
      <c r="AE54" s="189" t="s">
        <v>306</v>
      </c>
      <c r="AF54" s="190"/>
      <c r="AG54" s="191"/>
    </row>
    <row r="55" ht="74.25" customHeight="1">
      <c r="A55" s="126" t="s">
        <v>848</v>
      </c>
      <c r="B55" s="127" t="s">
        <v>86</v>
      </c>
      <c r="C55" s="127" t="s">
        <v>201</v>
      </c>
      <c r="D55" s="128" t="s">
        <v>202</v>
      </c>
      <c r="E55" s="128" t="s">
        <v>203</v>
      </c>
      <c r="F55" s="129" t="s">
        <v>92</v>
      </c>
      <c r="G55" s="128" t="s">
        <v>849</v>
      </c>
      <c r="H55" s="128" t="s">
        <v>850</v>
      </c>
      <c r="I55" s="131"/>
      <c r="J55" s="128" t="s">
        <v>851</v>
      </c>
      <c r="K55" s="238" t="s">
        <v>413</v>
      </c>
      <c r="L55" s="176">
        <v>8890691.0</v>
      </c>
      <c r="M55" s="137" t="s">
        <v>102</v>
      </c>
      <c r="N55" s="140"/>
      <c r="O55" s="142"/>
      <c r="P55" s="142"/>
      <c r="Q55" s="145"/>
      <c r="R55" s="145"/>
      <c r="S55" s="146" t="s">
        <v>103</v>
      </c>
      <c r="T55" s="197" t="s">
        <v>103</v>
      </c>
      <c r="U55" s="147"/>
      <c r="V55" s="147" t="s">
        <v>312</v>
      </c>
      <c r="W55" s="248" t="s">
        <v>201</v>
      </c>
      <c r="X55" s="148" t="s">
        <v>117</v>
      </c>
      <c r="Y55" s="323" t="s">
        <v>852</v>
      </c>
      <c r="Z55" s="193"/>
      <c r="AA55" s="152" t="b">
        <v>0</v>
      </c>
      <c r="AB55" s="154" t="s">
        <v>848</v>
      </c>
      <c r="AC55" s="155" t="s">
        <v>139</v>
      </c>
      <c r="AD55" s="156" t="s">
        <v>199</v>
      </c>
      <c r="AE55" s="164" t="s">
        <v>853</v>
      </c>
      <c r="AF55" s="194"/>
      <c r="AG55" s="195"/>
    </row>
    <row r="56" ht="74.25" customHeight="1">
      <c r="A56" s="93" t="s">
        <v>854</v>
      </c>
      <c r="B56" s="94" t="s">
        <v>86</v>
      </c>
      <c r="C56" s="94" t="s">
        <v>201</v>
      </c>
      <c r="D56" s="96" t="s">
        <v>202</v>
      </c>
      <c r="E56" s="96" t="s">
        <v>855</v>
      </c>
      <c r="F56" s="97" t="s">
        <v>92</v>
      </c>
      <c r="G56" s="119" t="s">
        <v>856</v>
      </c>
      <c r="H56" s="96" t="s">
        <v>857</v>
      </c>
      <c r="I56" s="106"/>
      <c r="J56" s="96" t="s">
        <v>858</v>
      </c>
      <c r="K56" s="103" t="s">
        <v>413</v>
      </c>
      <c r="L56" s="167">
        <v>8890691.0</v>
      </c>
      <c r="M56" s="112" t="s">
        <v>102</v>
      </c>
      <c r="N56" s="114"/>
      <c r="O56" s="115"/>
      <c r="P56" s="115"/>
      <c r="Q56" s="116"/>
      <c r="R56" s="116"/>
      <c r="S56" s="117" t="s">
        <v>103</v>
      </c>
      <c r="T56" s="197" t="s">
        <v>103</v>
      </c>
      <c r="U56" s="119"/>
      <c r="V56" s="119" t="s">
        <v>312</v>
      </c>
      <c r="W56" s="248" t="s">
        <v>201</v>
      </c>
      <c r="X56" s="121" t="s">
        <v>117</v>
      </c>
      <c r="Y56" s="252" t="s">
        <v>859</v>
      </c>
      <c r="Z56" s="171"/>
      <c r="AA56" s="122" t="b">
        <v>0</v>
      </c>
      <c r="AB56" s="123" t="s">
        <v>854</v>
      </c>
      <c r="AC56" s="118" t="s">
        <v>139</v>
      </c>
      <c r="AD56" s="124" t="s">
        <v>199</v>
      </c>
      <c r="AE56" s="163" t="s">
        <v>275</v>
      </c>
      <c r="AF56" s="163" t="s">
        <v>860</v>
      </c>
      <c r="AG56" s="125"/>
    </row>
    <row r="57" ht="74.25" customHeight="1">
      <c r="A57" s="126" t="s">
        <v>409</v>
      </c>
      <c r="B57" s="127" t="s">
        <v>86</v>
      </c>
      <c r="C57" s="127" t="s">
        <v>201</v>
      </c>
      <c r="D57" s="128" t="s">
        <v>202</v>
      </c>
      <c r="E57" s="128" t="s">
        <v>365</v>
      </c>
      <c r="F57" s="203" t="s">
        <v>133</v>
      </c>
      <c r="G57" s="128" t="s">
        <v>410</v>
      </c>
      <c r="H57" s="128" t="s">
        <v>411</v>
      </c>
      <c r="I57" s="131"/>
      <c r="J57" s="128" t="s">
        <v>412</v>
      </c>
      <c r="K57" s="130" t="s">
        <v>413</v>
      </c>
      <c r="L57" s="176">
        <v>8890691.0</v>
      </c>
      <c r="M57" s="137" t="s">
        <v>102</v>
      </c>
      <c r="N57" s="140"/>
      <c r="O57" s="142"/>
      <c r="P57" s="142"/>
      <c r="Q57" s="145"/>
      <c r="R57" s="145"/>
      <c r="S57" s="146" t="s">
        <v>103</v>
      </c>
      <c r="T57" s="197" t="s">
        <v>139</v>
      </c>
      <c r="U57" s="147"/>
      <c r="V57" s="147" t="s">
        <v>312</v>
      </c>
      <c r="W57" s="248" t="s">
        <v>201</v>
      </c>
      <c r="X57" s="148" t="s">
        <v>116</v>
      </c>
      <c r="Y57" s="147"/>
      <c r="Z57" s="193"/>
      <c r="AA57" s="152" t="b">
        <v>0</v>
      </c>
      <c r="AB57" s="200" t="s">
        <v>409</v>
      </c>
      <c r="AC57" s="118" t="s">
        <v>139</v>
      </c>
      <c r="AD57" s="156" t="s">
        <v>199</v>
      </c>
      <c r="AE57" s="164"/>
      <c r="AF57" s="164" t="s">
        <v>414</v>
      </c>
      <c r="AG57" s="157"/>
    </row>
    <row r="58" ht="74.25" customHeight="1">
      <c r="A58" s="93" t="s">
        <v>415</v>
      </c>
      <c r="B58" s="94" t="s">
        <v>86</v>
      </c>
      <c r="C58" s="94" t="s">
        <v>201</v>
      </c>
      <c r="D58" s="96" t="s">
        <v>202</v>
      </c>
      <c r="E58" s="96" t="s">
        <v>371</v>
      </c>
      <c r="F58" s="210" t="s">
        <v>133</v>
      </c>
      <c r="G58" s="96" t="s">
        <v>417</v>
      </c>
      <c r="H58" s="96" t="s">
        <v>418</v>
      </c>
      <c r="I58" s="96" t="s">
        <v>861</v>
      </c>
      <c r="J58" s="96" t="s">
        <v>420</v>
      </c>
      <c r="K58" s="103" t="s">
        <v>413</v>
      </c>
      <c r="L58" s="167">
        <v>8890691.0</v>
      </c>
      <c r="M58" s="112" t="s">
        <v>102</v>
      </c>
      <c r="N58" s="114"/>
      <c r="O58" s="115"/>
      <c r="P58" s="115"/>
      <c r="Q58" s="116"/>
      <c r="R58" s="116"/>
      <c r="S58" s="117" t="s">
        <v>103</v>
      </c>
      <c r="T58" s="197" t="s">
        <v>139</v>
      </c>
      <c r="U58" s="119"/>
      <c r="V58" s="119" t="s">
        <v>312</v>
      </c>
      <c r="W58" s="248" t="s">
        <v>201</v>
      </c>
      <c r="X58" s="121" t="s">
        <v>123</v>
      </c>
      <c r="Y58" s="119" t="s">
        <v>423</v>
      </c>
      <c r="Z58" s="171"/>
      <c r="AA58" s="122" t="b">
        <v>0</v>
      </c>
      <c r="AB58" s="207" t="s">
        <v>415</v>
      </c>
      <c r="AC58" s="118" t="s">
        <v>187</v>
      </c>
      <c r="AD58" s="124" t="s">
        <v>188</v>
      </c>
      <c r="AE58" s="163" t="s">
        <v>424</v>
      </c>
      <c r="AF58" s="173"/>
      <c r="AG58" s="174"/>
    </row>
    <row r="59" ht="74.25" customHeight="1">
      <c r="A59" s="126" t="s">
        <v>862</v>
      </c>
      <c r="B59" s="127" t="s">
        <v>86</v>
      </c>
      <c r="C59" s="127" t="s">
        <v>201</v>
      </c>
      <c r="D59" s="128" t="s">
        <v>202</v>
      </c>
      <c r="E59" s="128" t="s">
        <v>863</v>
      </c>
      <c r="F59" s="165" t="s">
        <v>143</v>
      </c>
      <c r="G59" s="128" t="s">
        <v>864</v>
      </c>
      <c r="H59" s="128" t="s">
        <v>865</v>
      </c>
      <c r="I59" s="131"/>
      <c r="J59" s="128" t="s">
        <v>866</v>
      </c>
      <c r="K59" s="130" t="s">
        <v>413</v>
      </c>
      <c r="L59" s="176">
        <v>8890691.0</v>
      </c>
      <c r="M59" s="137" t="s">
        <v>102</v>
      </c>
      <c r="N59" s="140"/>
      <c r="O59" s="142"/>
      <c r="P59" s="142"/>
      <c r="Q59" s="145"/>
      <c r="R59" s="145"/>
      <c r="S59" s="146" t="s">
        <v>103</v>
      </c>
      <c r="T59" s="197" t="s">
        <v>103</v>
      </c>
      <c r="U59" s="147"/>
      <c r="V59" s="147" t="s">
        <v>312</v>
      </c>
      <c r="W59" s="248" t="s">
        <v>201</v>
      </c>
      <c r="X59" s="148" t="s">
        <v>123</v>
      </c>
      <c r="Y59" s="147" t="s">
        <v>867</v>
      </c>
      <c r="Z59" s="193"/>
      <c r="AA59" s="152" t="b">
        <v>0</v>
      </c>
      <c r="AB59" s="154" t="s">
        <v>862</v>
      </c>
      <c r="AC59" s="118" t="s">
        <v>139</v>
      </c>
      <c r="AD59" s="156" t="s">
        <v>199</v>
      </c>
      <c r="AE59" s="164"/>
      <c r="AF59" s="194"/>
      <c r="AG59" s="195"/>
    </row>
    <row r="60" ht="74.25" customHeight="1">
      <c r="A60" s="93" t="s">
        <v>868</v>
      </c>
      <c r="B60" s="94" t="s">
        <v>86</v>
      </c>
      <c r="C60" s="94" t="s">
        <v>201</v>
      </c>
      <c r="D60" s="96" t="s">
        <v>202</v>
      </c>
      <c r="E60" s="96" t="s">
        <v>251</v>
      </c>
      <c r="F60" s="97" t="s">
        <v>92</v>
      </c>
      <c r="G60" s="96" t="s">
        <v>869</v>
      </c>
      <c r="H60" s="96" t="s">
        <v>870</v>
      </c>
      <c r="I60" s="96" t="s">
        <v>871</v>
      </c>
      <c r="J60" s="96" t="s">
        <v>872</v>
      </c>
      <c r="K60" s="103" t="s">
        <v>413</v>
      </c>
      <c r="L60" s="167">
        <v>8890691.0</v>
      </c>
      <c r="M60" s="112" t="s">
        <v>102</v>
      </c>
      <c r="N60" s="114"/>
      <c r="O60" s="115"/>
      <c r="P60" s="115"/>
      <c r="Q60" s="116"/>
      <c r="R60" s="116"/>
      <c r="S60" s="117" t="s">
        <v>103</v>
      </c>
      <c r="T60" s="197" t="s">
        <v>103</v>
      </c>
      <c r="U60" s="119"/>
      <c r="V60" s="119" t="s">
        <v>312</v>
      </c>
      <c r="W60" s="248" t="s">
        <v>201</v>
      </c>
      <c r="X60" s="121" t="s">
        <v>117</v>
      </c>
      <c r="Y60" s="119" t="s">
        <v>873</v>
      </c>
      <c r="Z60" s="171"/>
      <c r="AA60" s="122" t="b">
        <v>0</v>
      </c>
      <c r="AB60" s="123" t="s">
        <v>868</v>
      </c>
      <c r="AC60" s="118" t="s">
        <v>140</v>
      </c>
      <c r="AD60" s="124" t="s">
        <v>142</v>
      </c>
      <c r="AE60" s="163" t="s">
        <v>257</v>
      </c>
      <c r="AF60" s="163" t="s">
        <v>874</v>
      </c>
      <c r="AG60" s="125"/>
    </row>
    <row r="61" ht="74.25" customHeight="1">
      <c r="A61" s="126" t="s">
        <v>875</v>
      </c>
      <c r="B61" s="127" t="s">
        <v>86</v>
      </c>
      <c r="C61" s="127" t="s">
        <v>201</v>
      </c>
      <c r="D61" s="128" t="s">
        <v>202</v>
      </c>
      <c r="E61" s="128" t="s">
        <v>876</v>
      </c>
      <c r="F61" s="165" t="s">
        <v>143</v>
      </c>
      <c r="G61" s="128" t="s">
        <v>877</v>
      </c>
      <c r="H61" s="128" t="s">
        <v>878</v>
      </c>
      <c r="I61" s="131"/>
      <c r="J61" s="128" t="s">
        <v>879</v>
      </c>
      <c r="K61" s="130" t="s">
        <v>413</v>
      </c>
      <c r="L61" s="176">
        <v>8890691.0</v>
      </c>
      <c r="M61" s="137" t="s">
        <v>102</v>
      </c>
      <c r="N61" s="140"/>
      <c r="O61" s="142"/>
      <c r="P61" s="142"/>
      <c r="Q61" s="145"/>
      <c r="R61" s="145"/>
      <c r="S61" s="146" t="s">
        <v>103</v>
      </c>
      <c r="T61" s="197" t="s">
        <v>103</v>
      </c>
      <c r="U61" s="147"/>
      <c r="V61" s="147" t="s">
        <v>312</v>
      </c>
      <c r="W61" s="248" t="s">
        <v>201</v>
      </c>
      <c r="X61" s="170" t="s">
        <v>118</v>
      </c>
      <c r="Y61" s="147"/>
      <c r="Z61" s="193"/>
      <c r="AA61" s="152" t="b">
        <v>0</v>
      </c>
      <c r="AB61" s="154" t="s">
        <v>875</v>
      </c>
      <c r="AC61" s="155" t="s">
        <v>139</v>
      </c>
      <c r="AD61" s="156" t="s">
        <v>199</v>
      </c>
      <c r="AE61" s="164"/>
      <c r="AF61" s="194"/>
      <c r="AG61" s="195"/>
    </row>
    <row r="62" ht="74.25" customHeight="1">
      <c r="A62" s="93" t="s">
        <v>425</v>
      </c>
      <c r="B62" s="94" t="s">
        <v>86</v>
      </c>
      <c r="C62" s="94" t="s">
        <v>201</v>
      </c>
      <c r="D62" s="96" t="s">
        <v>202</v>
      </c>
      <c r="E62" s="96" t="s">
        <v>426</v>
      </c>
      <c r="F62" s="210" t="s">
        <v>133</v>
      </c>
      <c r="G62" s="96" t="s">
        <v>428</v>
      </c>
      <c r="H62" s="96" t="s">
        <v>429</v>
      </c>
      <c r="I62" s="96" t="s">
        <v>880</v>
      </c>
      <c r="J62" s="96" t="s">
        <v>431</v>
      </c>
      <c r="K62" s="103" t="s">
        <v>413</v>
      </c>
      <c r="L62" s="167">
        <v>8890691.0</v>
      </c>
      <c r="M62" s="112" t="s">
        <v>102</v>
      </c>
      <c r="N62" s="114"/>
      <c r="O62" s="115"/>
      <c r="P62" s="115"/>
      <c r="Q62" s="116"/>
      <c r="R62" s="116"/>
      <c r="S62" s="117" t="s">
        <v>103</v>
      </c>
      <c r="T62" s="197" t="s">
        <v>139</v>
      </c>
      <c r="U62" s="119"/>
      <c r="V62" s="119" t="s">
        <v>312</v>
      </c>
      <c r="W62" s="248" t="s">
        <v>201</v>
      </c>
      <c r="X62" s="121" t="s">
        <v>121</v>
      </c>
      <c r="Y62" s="119" t="s">
        <v>432</v>
      </c>
      <c r="Z62" s="171"/>
      <c r="AA62" s="122" t="b">
        <v>0</v>
      </c>
      <c r="AB62" s="200" t="s">
        <v>425</v>
      </c>
      <c r="AC62" s="118" t="s">
        <v>139</v>
      </c>
      <c r="AD62" s="124" t="s">
        <v>305</v>
      </c>
      <c r="AE62" s="189" t="s">
        <v>306</v>
      </c>
      <c r="AF62" s="190"/>
      <c r="AG62" s="191"/>
    </row>
    <row r="63" ht="74.25" customHeight="1">
      <c r="A63" s="93" t="s">
        <v>433</v>
      </c>
      <c r="B63" s="94" t="s">
        <v>148</v>
      </c>
      <c r="C63" s="122" t="s">
        <v>130</v>
      </c>
      <c r="D63" s="96" t="s">
        <v>131</v>
      </c>
      <c r="E63" s="96" t="s">
        <v>434</v>
      </c>
      <c r="F63" s="210" t="s">
        <v>133</v>
      </c>
      <c r="G63" s="119" t="s">
        <v>435</v>
      </c>
      <c r="H63" s="119" t="s">
        <v>436</v>
      </c>
      <c r="I63" s="96" t="s">
        <v>156</v>
      </c>
      <c r="J63" s="96" t="s">
        <v>157</v>
      </c>
      <c r="K63" s="111" t="s">
        <v>437</v>
      </c>
      <c r="L63" s="96" t="s">
        <v>101</v>
      </c>
      <c r="M63" s="177" t="s">
        <v>265</v>
      </c>
      <c r="N63" s="178"/>
      <c r="O63" s="179"/>
      <c r="P63" s="179"/>
      <c r="Q63" s="180"/>
      <c r="R63" s="180"/>
      <c r="S63" s="181" t="s">
        <v>139</v>
      </c>
      <c r="T63" s="118" t="s">
        <v>103</v>
      </c>
      <c r="U63" s="183"/>
      <c r="V63" s="183" t="s">
        <v>439</v>
      </c>
      <c r="W63" s="120" t="s">
        <v>105</v>
      </c>
      <c r="X63" s="243" t="s">
        <v>121</v>
      </c>
      <c r="Y63" s="183" t="s">
        <v>160</v>
      </c>
      <c r="Z63" s="185"/>
      <c r="AA63" s="186" t="b">
        <v>0</v>
      </c>
      <c r="AB63" s="207" t="s">
        <v>433</v>
      </c>
      <c r="AC63" s="182" t="s">
        <v>140</v>
      </c>
      <c r="AD63" s="188" t="s">
        <v>142</v>
      </c>
      <c r="AE63" s="189" t="s">
        <v>160</v>
      </c>
      <c r="AF63" s="190"/>
      <c r="AG63" s="191"/>
    </row>
    <row r="64" ht="74.25" customHeight="1">
      <c r="A64" s="126" t="s">
        <v>881</v>
      </c>
      <c r="B64" s="127" t="s">
        <v>148</v>
      </c>
      <c r="C64" s="122" t="s">
        <v>130</v>
      </c>
      <c r="D64" s="128" t="s">
        <v>131</v>
      </c>
      <c r="E64" s="147" t="s">
        <v>882</v>
      </c>
      <c r="F64" s="129" t="s">
        <v>92</v>
      </c>
      <c r="G64" s="147" t="s">
        <v>883</v>
      </c>
      <c r="H64" s="147" t="s">
        <v>884</v>
      </c>
      <c r="I64" s="128" t="s">
        <v>468</v>
      </c>
      <c r="J64" s="128" t="s">
        <v>469</v>
      </c>
      <c r="K64" s="245" t="s">
        <v>437</v>
      </c>
      <c r="L64" s="128" t="s">
        <v>101</v>
      </c>
      <c r="M64" s="177" t="s">
        <v>265</v>
      </c>
      <c r="N64" s="178"/>
      <c r="O64" s="179"/>
      <c r="P64" s="179"/>
      <c r="Q64" s="180"/>
      <c r="R64" s="180"/>
      <c r="S64" s="181" t="s">
        <v>139</v>
      </c>
      <c r="T64" s="118" t="s">
        <v>103</v>
      </c>
      <c r="U64" s="183"/>
      <c r="V64" s="183" t="s">
        <v>439</v>
      </c>
      <c r="W64" s="120" t="s">
        <v>105</v>
      </c>
      <c r="X64" s="184" t="s">
        <v>116</v>
      </c>
      <c r="Y64" s="183"/>
      <c r="Z64" s="185"/>
      <c r="AA64" s="186" t="b">
        <v>0</v>
      </c>
      <c r="AB64" s="187" t="s">
        <v>881</v>
      </c>
      <c r="AC64" s="118" t="s">
        <v>140</v>
      </c>
      <c r="AD64" s="188" t="s">
        <v>142</v>
      </c>
      <c r="AE64" s="189"/>
      <c r="AF64" s="190"/>
      <c r="AG64" s="191"/>
    </row>
    <row r="65" ht="74.25" customHeight="1">
      <c r="A65" s="93" t="s">
        <v>441</v>
      </c>
      <c r="B65" s="94" t="s">
        <v>148</v>
      </c>
      <c r="C65" s="122" t="s">
        <v>130</v>
      </c>
      <c r="D65" s="96" t="s">
        <v>131</v>
      </c>
      <c r="E65" s="119" t="s">
        <v>443</v>
      </c>
      <c r="F65" s="210" t="s">
        <v>133</v>
      </c>
      <c r="G65" s="119" t="s">
        <v>444</v>
      </c>
      <c r="H65" s="119" t="s">
        <v>445</v>
      </c>
      <c r="I65" s="96" t="s">
        <v>166</v>
      </c>
      <c r="J65" s="96" t="s">
        <v>167</v>
      </c>
      <c r="K65" s="245" t="s">
        <v>437</v>
      </c>
      <c r="L65" s="96" t="s">
        <v>101</v>
      </c>
      <c r="M65" s="177" t="s">
        <v>265</v>
      </c>
      <c r="N65" s="178"/>
      <c r="O65" s="179"/>
      <c r="P65" s="179"/>
      <c r="Q65" s="180"/>
      <c r="R65" s="328" t="s">
        <v>446</v>
      </c>
      <c r="S65" s="181" t="s">
        <v>139</v>
      </c>
      <c r="T65" s="118" t="s">
        <v>103</v>
      </c>
      <c r="U65" s="183"/>
      <c r="V65" s="183" t="s">
        <v>439</v>
      </c>
      <c r="W65" s="120" t="s">
        <v>105</v>
      </c>
      <c r="X65" s="243" t="s">
        <v>121</v>
      </c>
      <c r="Y65" s="183" t="s">
        <v>168</v>
      </c>
      <c r="Z65" s="185"/>
      <c r="AA65" s="186" t="b">
        <v>0</v>
      </c>
      <c r="AB65" s="200" t="s">
        <v>441</v>
      </c>
      <c r="AC65" s="182" t="s">
        <v>187</v>
      </c>
      <c r="AD65" s="188" t="s">
        <v>188</v>
      </c>
      <c r="AE65" s="189" t="s">
        <v>169</v>
      </c>
      <c r="AF65" s="190"/>
      <c r="AG65" s="191"/>
    </row>
    <row r="66" ht="74.25" customHeight="1">
      <c r="A66" s="126" t="s">
        <v>885</v>
      </c>
      <c r="B66" s="127" t="s">
        <v>147</v>
      </c>
      <c r="C66" s="127" t="s">
        <v>201</v>
      </c>
      <c r="D66" s="128" t="s">
        <v>448</v>
      </c>
      <c r="E66" s="128" t="s">
        <v>886</v>
      </c>
      <c r="F66" s="165" t="s">
        <v>143</v>
      </c>
      <c r="G66" s="128" t="s">
        <v>887</v>
      </c>
      <c r="H66" s="128" t="s">
        <v>888</v>
      </c>
      <c r="I66" s="128" t="s">
        <v>889</v>
      </c>
      <c r="J66" s="128" t="s">
        <v>890</v>
      </c>
      <c r="K66" s="238" t="s">
        <v>455</v>
      </c>
      <c r="L66" s="176">
        <v>8879447.0</v>
      </c>
      <c r="M66" s="177" t="s">
        <v>183</v>
      </c>
      <c r="N66" s="178"/>
      <c r="O66" s="196" t="s">
        <v>195</v>
      </c>
      <c r="P66" s="196" t="s">
        <v>147</v>
      </c>
      <c r="Q66" s="329" t="s">
        <v>721</v>
      </c>
      <c r="R66" s="180"/>
      <c r="S66" s="181" t="s">
        <v>103</v>
      </c>
      <c r="T66" s="197" t="s">
        <v>103</v>
      </c>
      <c r="U66" s="183"/>
      <c r="V66" s="183" t="s">
        <v>312</v>
      </c>
      <c r="W66" s="248" t="s">
        <v>201</v>
      </c>
      <c r="X66" s="243" t="s">
        <v>123</v>
      </c>
      <c r="Y66" s="183" t="s">
        <v>891</v>
      </c>
      <c r="Z66" s="185"/>
      <c r="AA66" s="186" t="b">
        <v>0</v>
      </c>
      <c r="AB66" s="187" t="s">
        <v>885</v>
      </c>
      <c r="AC66" s="118" t="s">
        <v>140</v>
      </c>
      <c r="AD66" s="188" t="s">
        <v>142</v>
      </c>
      <c r="AE66" s="189"/>
      <c r="AF66" s="190"/>
      <c r="AG66" s="191"/>
    </row>
    <row r="67" ht="74.25" customHeight="1">
      <c r="A67" s="93" t="s">
        <v>447</v>
      </c>
      <c r="B67" s="94" t="s">
        <v>147</v>
      </c>
      <c r="C67" s="94" t="s">
        <v>201</v>
      </c>
      <c r="D67" s="96" t="s">
        <v>448</v>
      </c>
      <c r="E67" s="96" t="s">
        <v>449</v>
      </c>
      <c r="F67" s="210" t="s">
        <v>133</v>
      </c>
      <c r="G67" s="96" t="s">
        <v>451</v>
      </c>
      <c r="H67" s="96" t="s">
        <v>452</v>
      </c>
      <c r="I67" s="96" t="s">
        <v>453</v>
      </c>
      <c r="J67" s="96" t="s">
        <v>454</v>
      </c>
      <c r="K67" s="245" t="s">
        <v>455</v>
      </c>
      <c r="L67" s="167">
        <v>8879447.0</v>
      </c>
      <c r="M67" s="177" t="s">
        <v>183</v>
      </c>
      <c r="N67" s="178"/>
      <c r="O67" s="179"/>
      <c r="P67" s="196" t="s">
        <v>427</v>
      </c>
      <c r="Q67" s="180"/>
      <c r="R67" s="180"/>
      <c r="S67" s="181" t="s">
        <v>103</v>
      </c>
      <c r="T67" s="197" t="s">
        <v>139</v>
      </c>
      <c r="U67" s="183"/>
      <c r="V67" s="183" t="s">
        <v>312</v>
      </c>
      <c r="W67" s="248" t="s">
        <v>201</v>
      </c>
      <c r="X67" s="243" t="s">
        <v>117</v>
      </c>
      <c r="Y67" s="183" t="s">
        <v>456</v>
      </c>
      <c r="Z67" s="185"/>
      <c r="AA67" s="186" t="b">
        <v>0</v>
      </c>
      <c r="AB67" s="207" t="s">
        <v>447</v>
      </c>
      <c r="AC67" s="182" t="s">
        <v>139</v>
      </c>
      <c r="AD67" s="188" t="s">
        <v>199</v>
      </c>
      <c r="AE67" s="189" t="s">
        <v>212</v>
      </c>
      <c r="AF67" s="190"/>
      <c r="AG67" s="191"/>
    </row>
    <row r="68" ht="74.25" customHeight="1">
      <c r="A68" s="126" t="s">
        <v>458</v>
      </c>
      <c r="B68" s="127" t="s">
        <v>147</v>
      </c>
      <c r="C68" s="127" t="s">
        <v>201</v>
      </c>
      <c r="D68" s="128" t="s">
        <v>448</v>
      </c>
      <c r="E68" s="128" t="s">
        <v>459</v>
      </c>
      <c r="F68" s="203" t="s">
        <v>133</v>
      </c>
      <c r="G68" s="128" t="s">
        <v>460</v>
      </c>
      <c r="H68" s="128" t="s">
        <v>461</v>
      </c>
      <c r="I68" s="128" t="s">
        <v>453</v>
      </c>
      <c r="J68" s="128" t="s">
        <v>462</v>
      </c>
      <c r="K68" s="242" t="s">
        <v>455</v>
      </c>
      <c r="L68" s="176">
        <v>8879447.0</v>
      </c>
      <c r="M68" s="177" t="s">
        <v>183</v>
      </c>
      <c r="N68" s="178"/>
      <c r="O68" s="196" t="s">
        <v>463</v>
      </c>
      <c r="P68" s="196" t="s">
        <v>427</v>
      </c>
      <c r="Q68" s="180"/>
      <c r="R68" s="180"/>
      <c r="S68" s="181" t="s">
        <v>103</v>
      </c>
      <c r="T68" s="197" t="s">
        <v>139</v>
      </c>
      <c r="U68" s="183"/>
      <c r="V68" s="183" t="s">
        <v>312</v>
      </c>
      <c r="W68" s="248" t="s">
        <v>201</v>
      </c>
      <c r="X68" s="243" t="s">
        <v>117</v>
      </c>
      <c r="Y68" s="183"/>
      <c r="Z68" s="185"/>
      <c r="AA68" s="186" t="b">
        <v>0</v>
      </c>
      <c r="AB68" s="200" t="s">
        <v>458</v>
      </c>
      <c r="AC68" s="182" t="s">
        <v>139</v>
      </c>
      <c r="AD68" s="188" t="s">
        <v>199</v>
      </c>
      <c r="AE68" s="189"/>
      <c r="AF68" s="190"/>
      <c r="AG68" s="191"/>
    </row>
    <row r="69" ht="74.25" customHeight="1">
      <c r="A69" s="93" t="s">
        <v>470</v>
      </c>
      <c r="B69" s="94" t="s">
        <v>147</v>
      </c>
      <c r="C69" s="94" t="s">
        <v>201</v>
      </c>
      <c r="D69" s="96" t="s">
        <v>448</v>
      </c>
      <c r="E69" s="96" t="s">
        <v>471</v>
      </c>
      <c r="F69" s="166" t="s">
        <v>133</v>
      </c>
      <c r="G69" s="96" t="s">
        <v>472</v>
      </c>
      <c r="H69" s="96" t="s">
        <v>473</v>
      </c>
      <c r="I69" s="96" t="s">
        <v>338</v>
      </c>
      <c r="J69" s="96" t="s">
        <v>474</v>
      </c>
      <c r="K69" s="245" t="s">
        <v>455</v>
      </c>
      <c r="L69" s="167">
        <v>8879447.0</v>
      </c>
      <c r="M69" s="177" t="s">
        <v>183</v>
      </c>
      <c r="N69" s="178"/>
      <c r="O69" s="196" t="s">
        <v>463</v>
      </c>
      <c r="P69" s="196" t="s">
        <v>427</v>
      </c>
      <c r="Q69" s="180"/>
      <c r="R69" s="180"/>
      <c r="S69" s="181" t="s">
        <v>103</v>
      </c>
      <c r="T69" s="197" t="s">
        <v>139</v>
      </c>
      <c r="U69" s="183"/>
      <c r="V69" s="183" t="s">
        <v>312</v>
      </c>
      <c r="W69" s="248" t="s">
        <v>201</v>
      </c>
      <c r="X69" s="243" t="s">
        <v>117</v>
      </c>
      <c r="Y69" s="320" t="s">
        <v>475</v>
      </c>
      <c r="Z69" s="185"/>
      <c r="AA69" s="186" t="b">
        <v>0</v>
      </c>
      <c r="AB69" s="207" t="s">
        <v>470</v>
      </c>
      <c r="AC69" s="182" t="s">
        <v>139</v>
      </c>
      <c r="AD69" s="188" t="s">
        <v>199</v>
      </c>
      <c r="AE69" s="330" t="s">
        <v>275</v>
      </c>
      <c r="AF69" s="331"/>
      <c r="AG69" s="332"/>
    </row>
    <row r="70" ht="74.25" customHeight="1">
      <c r="A70" s="126" t="s">
        <v>584</v>
      </c>
      <c r="B70" s="127" t="s">
        <v>152</v>
      </c>
      <c r="C70" s="127" t="s">
        <v>329</v>
      </c>
      <c r="D70" s="128" t="s">
        <v>330</v>
      </c>
      <c r="E70" s="147" t="s">
        <v>585</v>
      </c>
      <c r="F70" s="175" t="s">
        <v>92</v>
      </c>
      <c r="G70" s="333" t="s">
        <v>585</v>
      </c>
      <c r="H70" s="147" t="s">
        <v>892</v>
      </c>
      <c r="I70" s="128" t="s">
        <v>338</v>
      </c>
      <c r="J70" s="128" t="s">
        <v>338</v>
      </c>
      <c r="K70" s="128" t="s">
        <v>340</v>
      </c>
      <c r="L70" s="176">
        <v>8880745.0</v>
      </c>
      <c r="M70" s="246">
        <v>8671435.0</v>
      </c>
      <c r="N70" s="247"/>
      <c r="O70" s="142"/>
      <c r="P70" s="142"/>
      <c r="Q70" s="145"/>
      <c r="R70" s="145"/>
      <c r="S70" s="146" t="s">
        <v>139</v>
      </c>
      <c r="T70" s="118" t="s">
        <v>103</v>
      </c>
      <c r="U70" s="193"/>
      <c r="V70" s="193"/>
      <c r="W70" s="120" t="s">
        <v>105</v>
      </c>
      <c r="X70" s="170" t="s">
        <v>122</v>
      </c>
      <c r="Y70" s="147"/>
      <c r="Z70" s="193"/>
      <c r="AA70" s="152" t="b">
        <v>0</v>
      </c>
      <c r="AB70" s="154" t="s">
        <v>584</v>
      </c>
      <c r="AC70" s="118" t="s">
        <v>140</v>
      </c>
      <c r="AD70" s="156" t="s">
        <v>142</v>
      </c>
      <c r="AE70" s="164"/>
      <c r="AF70" s="194"/>
      <c r="AG70" s="195"/>
    </row>
    <row r="71" ht="74.25" customHeight="1">
      <c r="A71" s="93" t="s">
        <v>477</v>
      </c>
      <c r="B71" s="94" t="s">
        <v>152</v>
      </c>
      <c r="C71" s="122" t="s">
        <v>130</v>
      </c>
      <c r="D71" s="96" t="s">
        <v>131</v>
      </c>
      <c r="E71" s="96" t="s">
        <v>478</v>
      </c>
      <c r="F71" s="210" t="s">
        <v>133</v>
      </c>
      <c r="G71" s="96" t="s">
        <v>479</v>
      </c>
      <c r="H71" s="96" t="s">
        <v>480</v>
      </c>
      <c r="I71" s="96" t="s">
        <v>166</v>
      </c>
      <c r="J71" s="96" t="s">
        <v>167</v>
      </c>
      <c r="K71" s="111" t="s">
        <v>482</v>
      </c>
      <c r="L71" s="96" t="s">
        <v>101</v>
      </c>
      <c r="M71" s="168">
        <v>8671435.0</v>
      </c>
      <c r="N71" s="169"/>
      <c r="O71" s="115"/>
      <c r="P71" s="115"/>
      <c r="Q71" s="116"/>
      <c r="R71" s="116"/>
      <c r="S71" s="117" t="s">
        <v>139</v>
      </c>
      <c r="T71" s="118" t="s">
        <v>103</v>
      </c>
      <c r="U71" s="171"/>
      <c r="V71" s="171"/>
      <c r="W71" s="120" t="s">
        <v>105</v>
      </c>
      <c r="X71" s="121" t="s">
        <v>121</v>
      </c>
      <c r="Y71" s="119" t="s">
        <v>186</v>
      </c>
      <c r="Z71" s="171"/>
      <c r="AA71" s="122" t="b">
        <v>0</v>
      </c>
      <c r="AB71" s="200" t="s">
        <v>477</v>
      </c>
      <c r="AC71" s="118" t="s">
        <v>139</v>
      </c>
      <c r="AD71" s="124" t="s">
        <v>142</v>
      </c>
      <c r="AE71" s="163" t="s">
        <v>169</v>
      </c>
      <c r="AF71" s="173"/>
      <c r="AG71" s="174"/>
    </row>
    <row r="72" ht="74.25" customHeight="1">
      <c r="A72" s="126" t="s">
        <v>484</v>
      </c>
      <c r="B72" s="127" t="s">
        <v>152</v>
      </c>
      <c r="C72" s="122" t="s">
        <v>130</v>
      </c>
      <c r="D72" s="128" t="s">
        <v>131</v>
      </c>
      <c r="E72" s="128" t="s">
        <v>485</v>
      </c>
      <c r="F72" s="203" t="s">
        <v>133</v>
      </c>
      <c r="G72" s="128" t="s">
        <v>486</v>
      </c>
      <c r="H72" s="128" t="s">
        <v>487</v>
      </c>
      <c r="I72" s="128" t="s">
        <v>488</v>
      </c>
      <c r="J72" s="128" t="s">
        <v>489</v>
      </c>
      <c r="K72" s="130" t="s">
        <v>482</v>
      </c>
      <c r="L72" s="128" t="s">
        <v>101</v>
      </c>
      <c r="M72" s="246">
        <v>8671435.0</v>
      </c>
      <c r="N72" s="247"/>
      <c r="O72" s="142"/>
      <c r="P72" s="142"/>
      <c r="Q72" s="145"/>
      <c r="R72" s="145"/>
      <c r="S72" s="146" t="s">
        <v>139</v>
      </c>
      <c r="T72" s="118" t="s">
        <v>103</v>
      </c>
      <c r="U72" s="193"/>
      <c r="V72" s="193"/>
      <c r="W72" s="120" t="s">
        <v>105</v>
      </c>
      <c r="X72" s="148" t="s">
        <v>121</v>
      </c>
      <c r="Y72" s="147" t="s">
        <v>490</v>
      </c>
      <c r="Z72" s="193"/>
      <c r="AA72" s="152" t="b">
        <v>0</v>
      </c>
      <c r="AB72" s="207" t="s">
        <v>484</v>
      </c>
      <c r="AC72" s="182" t="s">
        <v>140</v>
      </c>
      <c r="AD72" s="156" t="s">
        <v>142</v>
      </c>
      <c r="AE72" s="189" t="s">
        <v>160</v>
      </c>
      <c r="AF72" s="190"/>
      <c r="AG72" s="191"/>
    </row>
    <row r="73" ht="74.25" customHeight="1">
      <c r="A73" s="93" t="s">
        <v>607</v>
      </c>
      <c r="B73" s="94" t="s">
        <v>152</v>
      </c>
      <c r="C73" s="122" t="s">
        <v>130</v>
      </c>
      <c r="D73" s="96" t="s">
        <v>131</v>
      </c>
      <c r="E73" s="96" t="s">
        <v>608</v>
      </c>
      <c r="F73" s="97" t="s">
        <v>92</v>
      </c>
      <c r="G73" s="96" t="s">
        <v>610</v>
      </c>
      <c r="H73" s="96" t="s">
        <v>611</v>
      </c>
      <c r="I73" s="112" t="s">
        <v>612</v>
      </c>
      <c r="J73" s="96" t="s">
        <v>613</v>
      </c>
      <c r="K73" s="103" t="s">
        <v>482</v>
      </c>
      <c r="L73" s="96" t="s">
        <v>101</v>
      </c>
      <c r="M73" s="168">
        <v>8671435.0</v>
      </c>
      <c r="N73" s="169"/>
      <c r="O73" s="115"/>
      <c r="P73" s="115"/>
      <c r="Q73" s="116"/>
      <c r="R73" s="116"/>
      <c r="S73" s="117" t="s">
        <v>139</v>
      </c>
      <c r="T73" s="118" t="s">
        <v>103</v>
      </c>
      <c r="U73" s="171"/>
      <c r="V73" s="171"/>
      <c r="W73" s="120" t="s">
        <v>105</v>
      </c>
      <c r="X73" s="170" t="s">
        <v>122</v>
      </c>
      <c r="Y73" s="119"/>
      <c r="Z73" s="171"/>
      <c r="AA73" s="122" t="b">
        <v>0</v>
      </c>
      <c r="AB73" s="123" t="s">
        <v>607</v>
      </c>
      <c r="AC73" s="118" t="s">
        <v>140</v>
      </c>
      <c r="AD73" s="124" t="s">
        <v>142</v>
      </c>
      <c r="AE73" s="163"/>
      <c r="AF73" s="173"/>
      <c r="AG73" s="174"/>
    </row>
    <row r="74" ht="74.25" customHeight="1">
      <c r="A74" s="126" t="s">
        <v>616</v>
      </c>
      <c r="B74" s="127" t="s">
        <v>152</v>
      </c>
      <c r="C74" s="122" t="s">
        <v>130</v>
      </c>
      <c r="D74" s="128" t="s">
        <v>131</v>
      </c>
      <c r="E74" s="128" t="s">
        <v>619</v>
      </c>
      <c r="F74" s="129" t="s">
        <v>92</v>
      </c>
      <c r="G74" s="128" t="s">
        <v>621</v>
      </c>
      <c r="H74" s="128" t="s">
        <v>622</v>
      </c>
      <c r="I74" s="128" t="s">
        <v>468</v>
      </c>
      <c r="J74" s="128" t="s">
        <v>469</v>
      </c>
      <c r="K74" s="130" t="s">
        <v>482</v>
      </c>
      <c r="L74" s="128" t="s">
        <v>101</v>
      </c>
      <c r="M74" s="246">
        <v>8671435.0</v>
      </c>
      <c r="N74" s="247"/>
      <c r="O74" s="325" t="s">
        <v>185</v>
      </c>
      <c r="P74" s="142"/>
      <c r="Q74" s="145"/>
      <c r="R74" s="145"/>
      <c r="S74" s="146" t="s">
        <v>139</v>
      </c>
      <c r="T74" s="118" t="s">
        <v>103</v>
      </c>
      <c r="U74" s="193"/>
      <c r="V74" s="193"/>
      <c r="W74" s="120" t="s">
        <v>105</v>
      </c>
      <c r="X74" s="170" t="s">
        <v>106</v>
      </c>
      <c r="Y74" s="147" t="s">
        <v>476</v>
      </c>
      <c r="Z74" s="193"/>
      <c r="AA74" s="152" t="b">
        <v>0</v>
      </c>
      <c r="AB74" s="154" t="s">
        <v>616</v>
      </c>
      <c r="AC74" s="182" t="s">
        <v>139</v>
      </c>
      <c r="AD74" s="156" t="s">
        <v>142</v>
      </c>
      <c r="AE74" s="164" t="s">
        <v>481</v>
      </c>
      <c r="AF74" s="194"/>
      <c r="AG74" s="195"/>
    </row>
    <row r="75" ht="74.25" customHeight="1">
      <c r="A75" s="93" t="s">
        <v>723</v>
      </c>
      <c r="B75" s="94" t="s">
        <v>86</v>
      </c>
      <c r="C75" s="122" t="s">
        <v>130</v>
      </c>
      <c r="D75" s="96" t="s">
        <v>131</v>
      </c>
      <c r="E75" s="96" t="s">
        <v>724</v>
      </c>
      <c r="F75" s="97" t="s">
        <v>92</v>
      </c>
      <c r="G75" s="96" t="s">
        <v>725</v>
      </c>
      <c r="H75" s="96" t="s">
        <v>726</v>
      </c>
      <c r="I75" s="96" t="s">
        <v>727</v>
      </c>
      <c r="J75" s="96" t="s">
        <v>729</v>
      </c>
      <c r="K75" s="111" t="s">
        <v>496</v>
      </c>
      <c r="L75" s="96" t="s">
        <v>101</v>
      </c>
      <c r="M75" s="112" t="s">
        <v>102</v>
      </c>
      <c r="N75" s="114"/>
      <c r="O75" s="115"/>
      <c r="P75" s="115"/>
      <c r="Q75" s="116"/>
      <c r="R75" s="116"/>
      <c r="S75" s="117" t="s">
        <v>103</v>
      </c>
      <c r="T75" s="118" t="s">
        <v>103</v>
      </c>
      <c r="U75" s="171"/>
      <c r="V75" s="171"/>
      <c r="W75" s="120" t="s">
        <v>105</v>
      </c>
      <c r="X75" s="170" t="s">
        <v>106</v>
      </c>
      <c r="Y75" s="119" t="s">
        <v>732</v>
      </c>
      <c r="Z75" s="171"/>
      <c r="AA75" s="122" t="b">
        <v>0</v>
      </c>
      <c r="AB75" s="123" t="s">
        <v>723</v>
      </c>
      <c r="AC75" s="182" t="s">
        <v>733</v>
      </c>
      <c r="AD75" s="124" t="s">
        <v>109</v>
      </c>
      <c r="AE75" s="163"/>
      <c r="AF75" s="163" t="s">
        <v>734</v>
      </c>
      <c r="AG75" s="125"/>
    </row>
    <row r="76" ht="74.25" customHeight="1">
      <c r="A76" s="126" t="s">
        <v>492</v>
      </c>
      <c r="B76" s="127" t="s">
        <v>86</v>
      </c>
      <c r="C76" s="122" t="s">
        <v>130</v>
      </c>
      <c r="D76" s="128" t="s">
        <v>131</v>
      </c>
      <c r="E76" s="128" t="s">
        <v>493</v>
      </c>
      <c r="F76" s="203" t="s">
        <v>133</v>
      </c>
      <c r="G76" s="128" t="s">
        <v>494</v>
      </c>
      <c r="H76" s="128" t="s">
        <v>495</v>
      </c>
      <c r="I76" s="128" t="s">
        <v>166</v>
      </c>
      <c r="J76" s="128" t="s">
        <v>167</v>
      </c>
      <c r="K76" s="130" t="s">
        <v>496</v>
      </c>
      <c r="L76" s="128" t="s">
        <v>101</v>
      </c>
      <c r="M76" s="137" t="s">
        <v>102</v>
      </c>
      <c r="N76" s="140"/>
      <c r="O76" s="142"/>
      <c r="P76" s="142"/>
      <c r="Q76" s="145"/>
      <c r="R76" s="145"/>
      <c r="S76" s="146" t="s">
        <v>103</v>
      </c>
      <c r="T76" s="197" t="s">
        <v>139</v>
      </c>
      <c r="U76" s="193"/>
      <c r="V76" s="193"/>
      <c r="W76" s="120" t="s">
        <v>105</v>
      </c>
      <c r="X76" s="170" t="s">
        <v>121</v>
      </c>
      <c r="Y76" s="147" t="s">
        <v>497</v>
      </c>
      <c r="Z76" s="193"/>
      <c r="AA76" s="152" t="b">
        <v>0</v>
      </c>
      <c r="AB76" s="200" t="s">
        <v>492</v>
      </c>
      <c r="AC76" s="182" t="s">
        <v>139</v>
      </c>
      <c r="AD76" s="188" t="s">
        <v>199</v>
      </c>
      <c r="AE76" s="164"/>
      <c r="AF76" s="194"/>
      <c r="AG76" s="195"/>
    </row>
    <row r="77" ht="74.25" customHeight="1">
      <c r="A77" s="93" t="s">
        <v>498</v>
      </c>
      <c r="B77" s="94" t="s">
        <v>86</v>
      </c>
      <c r="C77" s="122" t="s">
        <v>130</v>
      </c>
      <c r="D77" s="96" t="s">
        <v>131</v>
      </c>
      <c r="E77" s="96" t="s">
        <v>500</v>
      </c>
      <c r="F77" s="210" t="s">
        <v>133</v>
      </c>
      <c r="G77" s="96" t="s">
        <v>501</v>
      </c>
      <c r="H77" s="112" t="s">
        <v>505</v>
      </c>
      <c r="I77" s="96" t="s">
        <v>488</v>
      </c>
      <c r="J77" s="96" t="s">
        <v>489</v>
      </c>
      <c r="K77" s="103" t="s">
        <v>496</v>
      </c>
      <c r="L77" s="96" t="s">
        <v>101</v>
      </c>
      <c r="M77" s="112" t="s">
        <v>102</v>
      </c>
      <c r="N77" s="114"/>
      <c r="O77" s="115"/>
      <c r="P77" s="115"/>
      <c r="Q77" s="116"/>
      <c r="R77" s="116"/>
      <c r="S77" s="117" t="s">
        <v>103</v>
      </c>
      <c r="T77" s="197" t="s">
        <v>139</v>
      </c>
      <c r="U77" s="171"/>
      <c r="V77" s="171"/>
      <c r="W77" s="120" t="s">
        <v>105</v>
      </c>
      <c r="X77" s="121" t="s">
        <v>121</v>
      </c>
      <c r="Y77" s="119" t="s">
        <v>160</v>
      </c>
      <c r="Z77" s="171"/>
      <c r="AA77" s="122" t="b">
        <v>0</v>
      </c>
      <c r="AB77" s="207" t="s">
        <v>498</v>
      </c>
      <c r="AC77" s="182" t="s">
        <v>140</v>
      </c>
      <c r="AD77" s="188" t="s">
        <v>199</v>
      </c>
      <c r="AE77" s="163" t="s">
        <v>160</v>
      </c>
      <c r="AF77" s="163" t="s">
        <v>517</v>
      </c>
      <c r="AG77" s="125"/>
    </row>
    <row r="78" ht="74.25" customHeight="1">
      <c r="A78" s="126" t="s">
        <v>893</v>
      </c>
      <c r="B78" s="127" t="s">
        <v>86</v>
      </c>
      <c r="C78" s="122" t="s">
        <v>130</v>
      </c>
      <c r="D78" s="128" t="s">
        <v>131</v>
      </c>
      <c r="E78" s="128" t="s">
        <v>894</v>
      </c>
      <c r="F78" s="129" t="s">
        <v>92</v>
      </c>
      <c r="G78" s="128" t="s">
        <v>895</v>
      </c>
      <c r="H78" s="128" t="s">
        <v>896</v>
      </c>
      <c r="I78" s="137" t="s">
        <v>612</v>
      </c>
      <c r="J78" s="128" t="s">
        <v>613</v>
      </c>
      <c r="K78" s="130" t="s">
        <v>496</v>
      </c>
      <c r="L78" s="128" t="s">
        <v>101</v>
      </c>
      <c r="M78" s="137" t="s">
        <v>102</v>
      </c>
      <c r="N78" s="140"/>
      <c r="O78" s="142"/>
      <c r="P78" s="142"/>
      <c r="Q78" s="145"/>
      <c r="R78" s="145"/>
      <c r="S78" s="146" t="s">
        <v>103</v>
      </c>
      <c r="T78" s="118" t="s">
        <v>103</v>
      </c>
      <c r="U78" s="193"/>
      <c r="V78" s="193"/>
      <c r="W78" s="120" t="s">
        <v>105</v>
      </c>
      <c r="X78" s="170" t="s">
        <v>122</v>
      </c>
      <c r="Y78" s="147"/>
      <c r="Z78" s="193"/>
      <c r="AA78" s="152" t="b">
        <v>0</v>
      </c>
      <c r="AB78" s="154" t="s">
        <v>893</v>
      </c>
      <c r="AC78" s="118" t="s">
        <v>140</v>
      </c>
      <c r="AD78" s="156" t="s">
        <v>142</v>
      </c>
      <c r="AE78" s="164"/>
      <c r="AF78" s="164" t="s">
        <v>897</v>
      </c>
      <c r="AG78" s="157"/>
    </row>
    <row r="79" ht="74.25" customHeight="1">
      <c r="A79" s="93" t="s">
        <v>898</v>
      </c>
      <c r="B79" s="94" t="s">
        <v>86</v>
      </c>
      <c r="C79" s="122" t="s">
        <v>130</v>
      </c>
      <c r="D79" s="96" t="s">
        <v>131</v>
      </c>
      <c r="E79" s="96" t="s">
        <v>899</v>
      </c>
      <c r="F79" s="327" t="s">
        <v>143</v>
      </c>
      <c r="G79" s="96" t="s">
        <v>900</v>
      </c>
      <c r="H79" s="96" t="s">
        <v>338</v>
      </c>
      <c r="I79" s="96" t="s">
        <v>338</v>
      </c>
      <c r="J79" s="96" t="s">
        <v>338</v>
      </c>
      <c r="K79" s="103" t="s">
        <v>496</v>
      </c>
      <c r="L79" s="96" t="s">
        <v>101</v>
      </c>
      <c r="M79" s="112" t="s">
        <v>102</v>
      </c>
      <c r="N79" s="114"/>
      <c r="O79" s="115"/>
      <c r="P79" s="115"/>
      <c r="Q79" s="116"/>
      <c r="R79" s="116"/>
      <c r="S79" s="117" t="s">
        <v>103</v>
      </c>
      <c r="T79" s="118" t="s">
        <v>103</v>
      </c>
      <c r="U79" s="171"/>
      <c r="V79" s="171"/>
      <c r="W79" s="120" t="s">
        <v>105</v>
      </c>
      <c r="X79" s="121" t="s">
        <v>119</v>
      </c>
      <c r="Y79" s="119"/>
      <c r="Z79" s="171"/>
      <c r="AA79" s="122" t="b">
        <v>0</v>
      </c>
      <c r="AB79" s="123" t="s">
        <v>898</v>
      </c>
      <c r="AC79" s="118" t="s">
        <v>140</v>
      </c>
      <c r="AD79" s="124" t="s">
        <v>109</v>
      </c>
      <c r="AE79" s="163"/>
      <c r="AF79" s="163" t="s">
        <v>901</v>
      </c>
      <c r="AG79" s="125"/>
    </row>
    <row r="80" ht="95.25" customHeight="1">
      <c r="A80" s="126" t="s">
        <v>902</v>
      </c>
      <c r="B80" s="127" t="s">
        <v>150</v>
      </c>
      <c r="C80" s="122" t="s">
        <v>130</v>
      </c>
      <c r="D80" s="128" t="s">
        <v>131</v>
      </c>
      <c r="E80" s="128" t="s">
        <v>903</v>
      </c>
      <c r="F80" s="129" t="s">
        <v>92</v>
      </c>
      <c r="G80" s="128" t="s">
        <v>904</v>
      </c>
      <c r="H80" s="137" t="s">
        <v>905</v>
      </c>
      <c r="I80" s="128" t="s">
        <v>468</v>
      </c>
      <c r="J80" s="128" t="s">
        <v>469</v>
      </c>
      <c r="K80" s="238" t="s">
        <v>523</v>
      </c>
      <c r="L80" s="128" t="s">
        <v>101</v>
      </c>
      <c r="M80" s="246" t="s">
        <v>354</v>
      </c>
      <c r="N80" s="247"/>
      <c r="O80" s="325" t="s">
        <v>185</v>
      </c>
      <c r="P80" s="142"/>
      <c r="Q80" s="145"/>
      <c r="R80" s="145"/>
      <c r="S80" s="146" t="s">
        <v>139</v>
      </c>
      <c r="T80" s="118" t="s">
        <v>103</v>
      </c>
      <c r="U80" s="193"/>
      <c r="V80" s="193"/>
      <c r="W80" s="120" t="s">
        <v>105</v>
      </c>
      <c r="X80" s="170" t="s">
        <v>123</v>
      </c>
      <c r="Y80" s="147" t="s">
        <v>906</v>
      </c>
      <c r="Z80" s="193"/>
      <c r="AA80" s="152" t="b">
        <v>0</v>
      </c>
      <c r="AB80" s="154" t="s">
        <v>902</v>
      </c>
      <c r="AC80" s="118" t="s">
        <v>139</v>
      </c>
      <c r="AD80" s="156" t="s">
        <v>188</v>
      </c>
      <c r="AE80" s="164" t="s">
        <v>481</v>
      </c>
      <c r="AF80" s="194"/>
      <c r="AG80" s="195"/>
    </row>
    <row r="81" ht="74.25" customHeight="1">
      <c r="A81" s="93" t="s">
        <v>518</v>
      </c>
      <c r="B81" s="94" t="s">
        <v>150</v>
      </c>
      <c r="C81" s="122" t="s">
        <v>130</v>
      </c>
      <c r="D81" s="96" t="s">
        <v>131</v>
      </c>
      <c r="E81" s="96" t="s">
        <v>519</v>
      </c>
      <c r="F81" s="210" t="s">
        <v>133</v>
      </c>
      <c r="G81" s="96" t="s">
        <v>520</v>
      </c>
      <c r="H81" s="96" t="s">
        <v>522</v>
      </c>
      <c r="I81" s="96" t="s">
        <v>166</v>
      </c>
      <c r="J81" s="96" t="s">
        <v>167</v>
      </c>
      <c r="K81" s="103" t="s">
        <v>523</v>
      </c>
      <c r="L81" s="96" t="s">
        <v>101</v>
      </c>
      <c r="M81" s="168" t="s">
        <v>354</v>
      </c>
      <c r="N81" s="169"/>
      <c r="O81" s="115"/>
      <c r="P81" s="115"/>
      <c r="Q81" s="116"/>
      <c r="R81" s="116"/>
      <c r="S81" s="117" t="s">
        <v>139</v>
      </c>
      <c r="T81" s="118" t="s">
        <v>103</v>
      </c>
      <c r="U81" s="171"/>
      <c r="V81" s="171"/>
      <c r="W81" s="120" t="s">
        <v>105</v>
      </c>
      <c r="X81" s="170" t="s">
        <v>121</v>
      </c>
      <c r="Y81" s="119" t="s">
        <v>530</v>
      </c>
      <c r="Z81" s="171"/>
      <c r="AA81" s="122" t="b">
        <v>0</v>
      </c>
      <c r="AB81" s="200" t="s">
        <v>518</v>
      </c>
      <c r="AC81" s="182" t="s">
        <v>139</v>
      </c>
      <c r="AD81" s="124" t="s">
        <v>188</v>
      </c>
      <c r="AE81" s="163" t="s">
        <v>532</v>
      </c>
      <c r="AF81" s="163" t="s">
        <v>534</v>
      </c>
      <c r="AG81" s="125"/>
    </row>
    <row r="82" ht="74.25" customHeight="1">
      <c r="A82" s="126" t="s">
        <v>535</v>
      </c>
      <c r="B82" s="127" t="s">
        <v>150</v>
      </c>
      <c r="C82" s="122" t="s">
        <v>130</v>
      </c>
      <c r="D82" s="128" t="s">
        <v>131</v>
      </c>
      <c r="E82" s="128" t="s">
        <v>539</v>
      </c>
      <c r="F82" s="203" t="s">
        <v>133</v>
      </c>
      <c r="G82" s="128" t="s">
        <v>542</v>
      </c>
      <c r="H82" s="128" t="s">
        <v>545</v>
      </c>
      <c r="I82" s="128" t="s">
        <v>136</v>
      </c>
      <c r="J82" s="128" t="s">
        <v>137</v>
      </c>
      <c r="K82" s="130" t="s">
        <v>523</v>
      </c>
      <c r="L82" s="128" t="s">
        <v>101</v>
      </c>
      <c r="M82" s="246" t="s">
        <v>354</v>
      </c>
      <c r="N82" s="247"/>
      <c r="O82" s="142"/>
      <c r="P82" s="142"/>
      <c r="Q82" s="145"/>
      <c r="R82" s="145"/>
      <c r="S82" s="146" t="s">
        <v>139</v>
      </c>
      <c r="T82" s="118" t="s">
        <v>103</v>
      </c>
      <c r="U82" s="193"/>
      <c r="V82" s="193"/>
      <c r="W82" s="120" t="s">
        <v>105</v>
      </c>
      <c r="X82" s="148" t="s">
        <v>119</v>
      </c>
      <c r="Y82" s="147"/>
      <c r="Z82" s="193"/>
      <c r="AA82" s="152" t="b">
        <v>0</v>
      </c>
      <c r="AB82" s="207" t="s">
        <v>535</v>
      </c>
      <c r="AC82" s="118" t="s">
        <v>140</v>
      </c>
      <c r="AD82" s="156" t="s">
        <v>142</v>
      </c>
      <c r="AE82" s="164"/>
      <c r="AF82" s="194"/>
      <c r="AG82" s="195"/>
    </row>
    <row r="83" ht="74.25" customHeight="1">
      <c r="A83" s="93" t="s">
        <v>549</v>
      </c>
      <c r="B83" s="94" t="s">
        <v>150</v>
      </c>
      <c r="C83" s="122" t="s">
        <v>130</v>
      </c>
      <c r="D83" s="96" t="s">
        <v>131</v>
      </c>
      <c r="E83" s="96" t="s">
        <v>434</v>
      </c>
      <c r="F83" s="210" t="s">
        <v>133</v>
      </c>
      <c r="G83" s="96" t="s">
        <v>552</v>
      </c>
      <c r="H83" s="96" t="s">
        <v>553</v>
      </c>
      <c r="I83" s="96" t="s">
        <v>554</v>
      </c>
      <c r="J83" s="96" t="s">
        <v>157</v>
      </c>
      <c r="K83" s="103" t="s">
        <v>523</v>
      </c>
      <c r="L83" s="96" t="s">
        <v>101</v>
      </c>
      <c r="M83" s="168" t="s">
        <v>354</v>
      </c>
      <c r="N83" s="169"/>
      <c r="O83" s="115"/>
      <c r="P83" s="115"/>
      <c r="Q83" s="116"/>
      <c r="R83" s="116"/>
      <c r="S83" s="117" t="s">
        <v>139</v>
      </c>
      <c r="T83" s="118" t="s">
        <v>103</v>
      </c>
      <c r="U83" s="171"/>
      <c r="V83" s="171"/>
      <c r="W83" s="120" t="s">
        <v>105</v>
      </c>
      <c r="X83" s="121" t="s">
        <v>121</v>
      </c>
      <c r="Y83" s="119" t="s">
        <v>160</v>
      </c>
      <c r="Z83" s="171"/>
      <c r="AA83" s="122" t="b">
        <v>0</v>
      </c>
      <c r="AB83" s="200" t="s">
        <v>549</v>
      </c>
      <c r="AC83" s="182" t="s">
        <v>140</v>
      </c>
      <c r="AD83" s="124" t="s">
        <v>188</v>
      </c>
      <c r="AE83" s="163" t="s">
        <v>160</v>
      </c>
      <c r="AF83" s="334" t="s">
        <v>556</v>
      </c>
      <c r="AG83" s="335"/>
    </row>
    <row r="84" ht="74.25" customHeight="1">
      <c r="A84" s="126" t="s">
        <v>557</v>
      </c>
      <c r="B84" s="127" t="s">
        <v>150</v>
      </c>
      <c r="C84" s="122" t="s">
        <v>130</v>
      </c>
      <c r="D84" s="128" t="s">
        <v>131</v>
      </c>
      <c r="E84" s="128" t="s">
        <v>558</v>
      </c>
      <c r="F84" s="203" t="s">
        <v>133</v>
      </c>
      <c r="G84" s="128" t="s">
        <v>559</v>
      </c>
      <c r="H84" s="128" t="s">
        <v>560</v>
      </c>
      <c r="I84" s="128" t="s">
        <v>174</v>
      </c>
      <c r="J84" s="128" t="s">
        <v>175</v>
      </c>
      <c r="K84" s="130" t="s">
        <v>523</v>
      </c>
      <c r="L84" s="128" t="s">
        <v>101</v>
      </c>
      <c r="M84" s="246" t="s">
        <v>354</v>
      </c>
      <c r="N84" s="247"/>
      <c r="O84" s="142"/>
      <c r="P84" s="142"/>
      <c r="Q84" s="145"/>
      <c r="R84" s="145"/>
      <c r="S84" s="146" t="s">
        <v>139</v>
      </c>
      <c r="T84" s="118" t="s">
        <v>103</v>
      </c>
      <c r="U84" s="193"/>
      <c r="V84" s="193"/>
      <c r="W84" s="120" t="s">
        <v>105</v>
      </c>
      <c r="X84" s="170" t="s">
        <v>106</v>
      </c>
      <c r="Y84" s="147" t="s">
        <v>561</v>
      </c>
      <c r="Z84" s="193"/>
      <c r="AA84" s="152" t="b">
        <v>0</v>
      </c>
      <c r="AB84" s="207" t="s">
        <v>557</v>
      </c>
      <c r="AC84" s="182" t="s">
        <v>140</v>
      </c>
      <c r="AD84" s="156" t="s">
        <v>142</v>
      </c>
      <c r="AE84" s="164"/>
      <c r="AF84" s="194"/>
      <c r="AG84" s="195"/>
    </row>
    <row r="85" ht="74.25" customHeight="1">
      <c r="A85" s="93" t="s">
        <v>907</v>
      </c>
      <c r="B85" s="94" t="s">
        <v>150</v>
      </c>
      <c r="C85" s="122" t="s">
        <v>130</v>
      </c>
      <c r="D85" s="96" t="s">
        <v>131</v>
      </c>
      <c r="E85" s="96" t="s">
        <v>908</v>
      </c>
      <c r="F85" s="97" t="s">
        <v>92</v>
      </c>
      <c r="G85" s="96" t="s">
        <v>909</v>
      </c>
      <c r="H85" s="96" t="s">
        <v>910</v>
      </c>
      <c r="I85" s="96" t="s">
        <v>593</v>
      </c>
      <c r="J85" s="96" t="s">
        <v>595</v>
      </c>
      <c r="K85" s="103" t="s">
        <v>523</v>
      </c>
      <c r="L85" s="96" t="s">
        <v>101</v>
      </c>
      <c r="M85" s="168" t="s">
        <v>354</v>
      </c>
      <c r="N85" s="169"/>
      <c r="O85" s="115"/>
      <c r="P85" s="115"/>
      <c r="Q85" s="116"/>
      <c r="R85" s="116"/>
      <c r="S85" s="117" t="s">
        <v>139</v>
      </c>
      <c r="T85" s="118" t="s">
        <v>103</v>
      </c>
      <c r="U85" s="171"/>
      <c r="V85" s="171"/>
      <c r="W85" s="120" t="s">
        <v>105</v>
      </c>
      <c r="X85" s="121" t="s">
        <v>116</v>
      </c>
      <c r="Y85" s="119"/>
      <c r="Z85" s="171"/>
      <c r="AA85" s="122" t="b">
        <v>0</v>
      </c>
      <c r="AB85" s="123" t="s">
        <v>907</v>
      </c>
      <c r="AC85" s="118" t="s">
        <v>140</v>
      </c>
      <c r="AD85" s="124" t="s">
        <v>142</v>
      </c>
      <c r="AE85" s="163"/>
      <c r="AF85" s="173"/>
      <c r="AG85" s="174"/>
    </row>
    <row r="86" ht="74.25" customHeight="1">
      <c r="A86" s="93" t="s">
        <v>562</v>
      </c>
      <c r="B86" s="94" t="s">
        <v>149</v>
      </c>
      <c r="C86" s="122" t="s">
        <v>130</v>
      </c>
      <c r="D86" s="96" t="s">
        <v>131</v>
      </c>
      <c r="E86" s="96" t="s">
        <v>563</v>
      </c>
      <c r="F86" s="210" t="s">
        <v>133</v>
      </c>
      <c r="G86" s="96" t="s">
        <v>564</v>
      </c>
      <c r="H86" s="96" t="s">
        <v>565</v>
      </c>
      <c r="I86" s="96" t="s">
        <v>566</v>
      </c>
      <c r="J86" s="96" t="s">
        <v>567</v>
      </c>
      <c r="K86" s="111" t="s">
        <v>568</v>
      </c>
      <c r="L86" s="96" t="s">
        <v>101</v>
      </c>
      <c r="M86" s="112" t="s">
        <v>407</v>
      </c>
      <c r="N86" s="114"/>
      <c r="O86" s="115"/>
      <c r="P86" s="115"/>
      <c r="Q86" s="116"/>
      <c r="R86" s="116"/>
      <c r="S86" s="117" t="s">
        <v>139</v>
      </c>
      <c r="T86" s="118" t="s">
        <v>103</v>
      </c>
      <c r="U86" s="171"/>
      <c r="V86" s="171"/>
      <c r="W86" s="120" t="s">
        <v>105</v>
      </c>
      <c r="X86" s="121" t="s">
        <v>106</v>
      </c>
      <c r="Y86" s="119" t="s">
        <v>570</v>
      </c>
      <c r="Z86" s="171"/>
      <c r="AA86" s="122" t="b">
        <v>0</v>
      </c>
      <c r="AB86" s="200" t="s">
        <v>562</v>
      </c>
      <c r="AC86" s="182" t="s">
        <v>140</v>
      </c>
      <c r="AD86" s="124" t="s">
        <v>142</v>
      </c>
      <c r="AE86" s="163"/>
      <c r="AF86" s="173"/>
      <c r="AG86" s="174"/>
    </row>
    <row r="87" ht="74.25" customHeight="1">
      <c r="A87" s="126" t="s">
        <v>911</v>
      </c>
      <c r="B87" s="127" t="s">
        <v>149</v>
      </c>
      <c r="C87" s="122" t="s">
        <v>130</v>
      </c>
      <c r="D87" s="128" t="s">
        <v>131</v>
      </c>
      <c r="E87" s="128" t="s">
        <v>912</v>
      </c>
      <c r="F87" s="129" t="s">
        <v>92</v>
      </c>
      <c r="G87" s="128" t="s">
        <v>913</v>
      </c>
      <c r="H87" s="128" t="s">
        <v>914</v>
      </c>
      <c r="I87" s="128" t="s">
        <v>593</v>
      </c>
      <c r="J87" s="128" t="s">
        <v>595</v>
      </c>
      <c r="K87" s="130" t="s">
        <v>568</v>
      </c>
      <c r="L87" s="128" t="s">
        <v>101</v>
      </c>
      <c r="M87" s="137" t="s">
        <v>407</v>
      </c>
      <c r="N87" s="140"/>
      <c r="O87" s="142"/>
      <c r="P87" s="142"/>
      <c r="Q87" s="145"/>
      <c r="R87" s="145"/>
      <c r="S87" s="146" t="s">
        <v>139</v>
      </c>
      <c r="T87" s="118" t="s">
        <v>103</v>
      </c>
      <c r="U87" s="193"/>
      <c r="V87" s="193"/>
      <c r="W87" s="120" t="s">
        <v>105</v>
      </c>
      <c r="X87" s="148" t="s">
        <v>116</v>
      </c>
      <c r="Y87" s="147"/>
      <c r="Z87" s="193"/>
      <c r="AA87" s="152" t="b">
        <v>0</v>
      </c>
      <c r="AB87" s="154" t="s">
        <v>911</v>
      </c>
      <c r="AC87" s="118" t="s">
        <v>140</v>
      </c>
      <c r="AD87" s="156" t="s">
        <v>142</v>
      </c>
      <c r="AE87" s="164"/>
      <c r="AF87" s="194"/>
      <c r="AG87" s="195"/>
    </row>
    <row r="88" ht="74.25" customHeight="1">
      <c r="A88" s="93" t="s">
        <v>573</v>
      </c>
      <c r="B88" s="94" t="s">
        <v>149</v>
      </c>
      <c r="C88" s="122" t="s">
        <v>130</v>
      </c>
      <c r="D88" s="96" t="s">
        <v>131</v>
      </c>
      <c r="E88" s="96" t="s">
        <v>576</v>
      </c>
      <c r="F88" s="210" t="s">
        <v>133</v>
      </c>
      <c r="G88" s="96" t="s">
        <v>577</v>
      </c>
      <c r="H88" s="96" t="s">
        <v>579</v>
      </c>
      <c r="I88" s="96" t="s">
        <v>554</v>
      </c>
      <c r="J88" s="96" t="s">
        <v>157</v>
      </c>
      <c r="K88" s="103" t="s">
        <v>568</v>
      </c>
      <c r="L88" s="96" t="s">
        <v>101</v>
      </c>
      <c r="M88" s="112" t="s">
        <v>407</v>
      </c>
      <c r="N88" s="114"/>
      <c r="O88" s="115"/>
      <c r="P88" s="115"/>
      <c r="Q88" s="116"/>
      <c r="R88" s="116"/>
      <c r="S88" s="117" t="s">
        <v>139</v>
      </c>
      <c r="T88" s="118" t="s">
        <v>103</v>
      </c>
      <c r="U88" s="171"/>
      <c r="V88" s="171"/>
      <c r="W88" s="120" t="s">
        <v>105</v>
      </c>
      <c r="X88" s="121" t="s">
        <v>121</v>
      </c>
      <c r="Y88" s="119" t="s">
        <v>160</v>
      </c>
      <c r="Z88" s="171"/>
      <c r="AA88" s="122" t="b">
        <v>0</v>
      </c>
      <c r="AB88" s="207" t="s">
        <v>573</v>
      </c>
      <c r="AC88" s="182" t="s">
        <v>140</v>
      </c>
      <c r="AD88" s="124" t="s">
        <v>142</v>
      </c>
      <c r="AE88" s="163" t="s">
        <v>160</v>
      </c>
      <c r="AF88" s="173"/>
      <c r="AG88" s="174"/>
    </row>
    <row r="89" ht="74.25" customHeight="1">
      <c r="A89" s="126" t="s">
        <v>580</v>
      </c>
      <c r="B89" s="127" t="s">
        <v>149</v>
      </c>
      <c r="C89" s="122" t="s">
        <v>130</v>
      </c>
      <c r="D89" s="128" t="s">
        <v>131</v>
      </c>
      <c r="E89" s="128" t="s">
        <v>581</v>
      </c>
      <c r="F89" s="203" t="s">
        <v>133</v>
      </c>
      <c r="G89" s="128" t="s">
        <v>582</v>
      </c>
      <c r="H89" s="128" t="s">
        <v>583</v>
      </c>
      <c r="I89" s="128" t="s">
        <v>166</v>
      </c>
      <c r="J89" s="128" t="s">
        <v>167</v>
      </c>
      <c r="K89" s="130" t="s">
        <v>568</v>
      </c>
      <c r="L89" s="128" t="s">
        <v>101</v>
      </c>
      <c r="M89" s="137" t="s">
        <v>407</v>
      </c>
      <c r="N89" s="140"/>
      <c r="O89" s="142"/>
      <c r="P89" s="142"/>
      <c r="Q89" s="145"/>
      <c r="R89" s="145"/>
      <c r="S89" s="146" t="s">
        <v>139</v>
      </c>
      <c r="T89" s="155" t="s">
        <v>103</v>
      </c>
      <c r="U89" s="193"/>
      <c r="V89" s="193"/>
      <c r="W89" s="120" t="s">
        <v>105</v>
      </c>
      <c r="X89" s="148" t="s">
        <v>121</v>
      </c>
      <c r="Y89" s="147" t="s">
        <v>168</v>
      </c>
      <c r="Z89" s="193"/>
      <c r="AA89" s="152" t="b">
        <v>0</v>
      </c>
      <c r="AB89" s="200" t="s">
        <v>580</v>
      </c>
      <c r="AC89" s="155" t="s">
        <v>139</v>
      </c>
      <c r="AD89" s="124" t="s">
        <v>142</v>
      </c>
      <c r="AE89" s="163" t="s">
        <v>169</v>
      </c>
      <c r="AF89" s="173"/>
      <c r="AG89" s="174"/>
    </row>
    <row r="90" ht="74.25" customHeight="1">
      <c r="A90" s="93" t="s">
        <v>588</v>
      </c>
      <c r="B90" s="94" t="s">
        <v>149</v>
      </c>
      <c r="C90" s="94" t="s">
        <v>201</v>
      </c>
      <c r="D90" s="96" t="s">
        <v>202</v>
      </c>
      <c r="E90" s="96" t="s">
        <v>203</v>
      </c>
      <c r="F90" s="210" t="s">
        <v>133</v>
      </c>
      <c r="G90" s="96" t="s">
        <v>590</v>
      </c>
      <c r="H90" s="96" t="s">
        <v>591</v>
      </c>
      <c r="I90" s="96" t="s">
        <v>338</v>
      </c>
      <c r="J90" s="96" t="s">
        <v>915</v>
      </c>
      <c r="K90" s="111" t="s">
        <v>516</v>
      </c>
      <c r="L90" s="167">
        <v>8896904.0</v>
      </c>
      <c r="M90" s="112" t="s">
        <v>407</v>
      </c>
      <c r="N90" s="114"/>
      <c r="O90" s="115"/>
      <c r="P90" s="115"/>
      <c r="Q90" s="116"/>
      <c r="R90" s="116"/>
      <c r="S90" s="117" t="s">
        <v>139</v>
      </c>
      <c r="T90" s="118" t="s">
        <v>103</v>
      </c>
      <c r="U90" s="119"/>
      <c r="V90" s="119" t="s">
        <v>312</v>
      </c>
      <c r="W90" s="248" t="s">
        <v>201</v>
      </c>
      <c r="X90" s="121" t="s">
        <v>117</v>
      </c>
      <c r="Y90" s="252" t="s">
        <v>600</v>
      </c>
      <c r="Z90" s="171"/>
      <c r="AA90" s="122" t="b">
        <v>0</v>
      </c>
      <c r="AB90" s="207" t="s">
        <v>588</v>
      </c>
      <c r="AC90" s="118" t="s">
        <v>139</v>
      </c>
      <c r="AD90" s="124" t="s">
        <v>199</v>
      </c>
      <c r="AE90" s="164" t="s">
        <v>212</v>
      </c>
      <c r="AF90" s="194"/>
      <c r="AG90" s="195"/>
    </row>
    <row r="91" ht="74.25" customHeight="1">
      <c r="A91" s="126" t="s">
        <v>603</v>
      </c>
      <c r="B91" s="127" t="s">
        <v>149</v>
      </c>
      <c r="C91" s="127" t="s">
        <v>201</v>
      </c>
      <c r="D91" s="128" t="s">
        <v>202</v>
      </c>
      <c r="E91" s="128" t="s">
        <v>214</v>
      </c>
      <c r="F91" s="203" t="s">
        <v>133</v>
      </c>
      <c r="G91" s="128" t="s">
        <v>604</v>
      </c>
      <c r="H91" s="128" t="s">
        <v>605</v>
      </c>
      <c r="I91" s="128" t="s">
        <v>338</v>
      </c>
      <c r="J91" s="128" t="s">
        <v>606</v>
      </c>
      <c r="K91" s="130" t="s">
        <v>516</v>
      </c>
      <c r="L91" s="176">
        <v>8896904.0</v>
      </c>
      <c r="M91" s="137" t="s">
        <v>407</v>
      </c>
      <c r="N91" s="140"/>
      <c r="O91" s="142"/>
      <c r="P91" s="142"/>
      <c r="Q91" s="145"/>
      <c r="R91" s="145"/>
      <c r="S91" s="146" t="s">
        <v>139</v>
      </c>
      <c r="T91" s="155" t="s">
        <v>103</v>
      </c>
      <c r="U91" s="147"/>
      <c r="V91" s="147" t="s">
        <v>312</v>
      </c>
      <c r="W91" s="248" t="s">
        <v>201</v>
      </c>
      <c r="X91" s="148" t="s">
        <v>117</v>
      </c>
      <c r="Y91" s="323" t="s">
        <v>609</v>
      </c>
      <c r="Z91" s="193"/>
      <c r="AA91" s="152" t="b">
        <v>0</v>
      </c>
      <c r="AB91" s="200" t="s">
        <v>603</v>
      </c>
      <c r="AC91" s="118" t="s">
        <v>140</v>
      </c>
      <c r="AD91" s="124" t="s">
        <v>142</v>
      </c>
      <c r="AE91" s="163" t="s">
        <v>275</v>
      </c>
      <c r="AF91" s="173"/>
      <c r="AG91" s="174"/>
    </row>
    <row r="92" ht="74.25" customHeight="1">
      <c r="A92" s="93" t="s">
        <v>614</v>
      </c>
      <c r="B92" s="94" t="s">
        <v>149</v>
      </c>
      <c r="C92" s="94" t="s">
        <v>201</v>
      </c>
      <c r="D92" s="96" t="s">
        <v>202</v>
      </c>
      <c r="E92" s="96" t="s">
        <v>365</v>
      </c>
      <c r="F92" s="210" t="s">
        <v>133</v>
      </c>
      <c r="G92" s="96" t="s">
        <v>615</v>
      </c>
      <c r="H92" s="96" t="s">
        <v>617</v>
      </c>
      <c r="I92" s="96" t="s">
        <v>338</v>
      </c>
      <c r="J92" s="96" t="s">
        <v>620</v>
      </c>
      <c r="K92" s="103" t="s">
        <v>516</v>
      </c>
      <c r="L92" s="167">
        <v>8896904.0</v>
      </c>
      <c r="M92" s="112" t="s">
        <v>407</v>
      </c>
      <c r="N92" s="114"/>
      <c r="O92" s="115"/>
      <c r="P92" s="115"/>
      <c r="Q92" s="116"/>
      <c r="R92" s="116"/>
      <c r="S92" s="117" t="s">
        <v>139</v>
      </c>
      <c r="T92" s="118" t="s">
        <v>103</v>
      </c>
      <c r="U92" s="119"/>
      <c r="V92" s="119" t="s">
        <v>312</v>
      </c>
      <c r="W92" s="248" t="s">
        <v>201</v>
      </c>
      <c r="X92" s="121" t="s">
        <v>116</v>
      </c>
      <c r="Y92" s="119"/>
      <c r="Z92" s="171"/>
      <c r="AA92" s="122" t="b">
        <v>0</v>
      </c>
      <c r="AB92" s="207" t="s">
        <v>614</v>
      </c>
      <c r="AC92" s="118" t="s">
        <v>140</v>
      </c>
      <c r="AD92" s="124" t="s">
        <v>142</v>
      </c>
      <c r="AE92" s="163"/>
      <c r="AF92" s="173"/>
      <c r="AG92" s="174"/>
    </row>
    <row r="93" ht="74.25" customHeight="1">
      <c r="A93" s="126" t="s">
        <v>512</v>
      </c>
      <c r="B93" s="127" t="s">
        <v>149</v>
      </c>
      <c r="C93" s="127" t="s">
        <v>201</v>
      </c>
      <c r="D93" s="128" t="s">
        <v>202</v>
      </c>
      <c r="E93" s="128" t="s">
        <v>240</v>
      </c>
      <c r="F93" s="324" t="s">
        <v>144</v>
      </c>
      <c r="G93" s="128" t="s">
        <v>513</v>
      </c>
      <c r="H93" s="128" t="s">
        <v>708</v>
      </c>
      <c r="I93" s="128" t="s">
        <v>338</v>
      </c>
      <c r="J93" s="128" t="s">
        <v>515</v>
      </c>
      <c r="K93" s="130" t="s">
        <v>516</v>
      </c>
      <c r="L93" s="176">
        <v>8896904.0</v>
      </c>
      <c r="M93" s="137" t="s">
        <v>407</v>
      </c>
      <c r="N93" s="140"/>
      <c r="O93" s="142"/>
      <c r="P93" s="142"/>
      <c r="Q93" s="145"/>
      <c r="R93" s="145"/>
      <c r="S93" s="146" t="s">
        <v>139</v>
      </c>
      <c r="T93" s="155" t="s">
        <v>103</v>
      </c>
      <c r="U93" s="147"/>
      <c r="V93" s="147" t="s">
        <v>312</v>
      </c>
      <c r="W93" s="248" t="s">
        <v>201</v>
      </c>
      <c r="X93" s="148" t="s">
        <v>106</v>
      </c>
      <c r="Y93" s="147" t="s">
        <v>521</v>
      </c>
      <c r="Z93" s="193"/>
      <c r="AA93" s="152" t="b">
        <v>0</v>
      </c>
      <c r="AB93" s="154" t="s">
        <v>512</v>
      </c>
      <c r="AC93" s="155" t="s">
        <v>139</v>
      </c>
      <c r="AD93" s="124" t="s">
        <v>142</v>
      </c>
      <c r="AE93" s="163"/>
      <c r="AF93" s="173"/>
      <c r="AG93" s="174"/>
    </row>
    <row r="94" ht="74.25" customHeight="1">
      <c r="A94" s="93" t="s">
        <v>626</v>
      </c>
      <c r="B94" s="94" t="s">
        <v>149</v>
      </c>
      <c r="C94" s="94" t="s">
        <v>201</v>
      </c>
      <c r="D94" s="96" t="s">
        <v>202</v>
      </c>
      <c r="E94" s="96" t="s">
        <v>251</v>
      </c>
      <c r="F94" s="210" t="s">
        <v>133</v>
      </c>
      <c r="G94" s="96" t="s">
        <v>627</v>
      </c>
      <c r="H94" s="96" t="s">
        <v>628</v>
      </c>
      <c r="I94" s="96" t="s">
        <v>338</v>
      </c>
      <c r="J94" s="96" t="s">
        <v>629</v>
      </c>
      <c r="K94" s="103" t="s">
        <v>516</v>
      </c>
      <c r="L94" s="167">
        <v>8896904.0</v>
      </c>
      <c r="M94" s="112" t="s">
        <v>407</v>
      </c>
      <c r="N94" s="114"/>
      <c r="O94" s="115"/>
      <c r="P94" s="115"/>
      <c r="Q94" s="116"/>
      <c r="R94" s="116"/>
      <c r="S94" s="117" t="s">
        <v>139</v>
      </c>
      <c r="T94" s="118" t="s">
        <v>103</v>
      </c>
      <c r="U94" s="119"/>
      <c r="V94" s="119" t="s">
        <v>312</v>
      </c>
      <c r="W94" s="248" t="s">
        <v>201</v>
      </c>
      <c r="X94" s="121" t="s">
        <v>117</v>
      </c>
      <c r="Y94" s="252" t="s">
        <v>630</v>
      </c>
      <c r="Z94" s="171"/>
      <c r="AA94" s="122" t="b">
        <v>0</v>
      </c>
      <c r="AB94" s="200" t="s">
        <v>626</v>
      </c>
      <c r="AC94" s="118" t="s">
        <v>140</v>
      </c>
      <c r="AD94" s="124" t="s">
        <v>142</v>
      </c>
      <c r="AE94" s="163" t="s">
        <v>257</v>
      </c>
      <c r="AF94" s="173"/>
      <c r="AG94" s="174"/>
    </row>
    <row r="95" ht="74.25" customHeight="1">
      <c r="A95" s="126" t="s">
        <v>631</v>
      </c>
      <c r="B95" s="127" t="s">
        <v>149</v>
      </c>
      <c r="C95" s="127" t="s">
        <v>201</v>
      </c>
      <c r="D95" s="128" t="s">
        <v>202</v>
      </c>
      <c r="E95" s="128" t="s">
        <v>502</v>
      </c>
      <c r="F95" s="203" t="s">
        <v>133</v>
      </c>
      <c r="G95" s="128" t="s">
        <v>632</v>
      </c>
      <c r="H95" s="128" t="s">
        <v>633</v>
      </c>
      <c r="I95" s="128" t="s">
        <v>338</v>
      </c>
      <c r="J95" s="128" t="s">
        <v>634</v>
      </c>
      <c r="K95" s="130" t="s">
        <v>516</v>
      </c>
      <c r="L95" s="176">
        <v>8896904.0</v>
      </c>
      <c r="M95" s="137" t="s">
        <v>407</v>
      </c>
      <c r="N95" s="140"/>
      <c r="O95" s="142"/>
      <c r="P95" s="142"/>
      <c r="Q95" s="145"/>
      <c r="R95" s="145"/>
      <c r="S95" s="146" t="s">
        <v>139</v>
      </c>
      <c r="T95" s="155" t="s">
        <v>103</v>
      </c>
      <c r="U95" s="147"/>
      <c r="V95" s="147" t="s">
        <v>312</v>
      </c>
      <c r="W95" s="248" t="s">
        <v>201</v>
      </c>
      <c r="X95" s="148" t="s">
        <v>123</v>
      </c>
      <c r="Y95" s="147" t="s">
        <v>636</v>
      </c>
      <c r="Z95" s="193"/>
      <c r="AA95" s="152" t="b">
        <v>0</v>
      </c>
      <c r="AB95" s="207" t="s">
        <v>631</v>
      </c>
      <c r="AC95" s="118" t="s">
        <v>140</v>
      </c>
      <c r="AD95" s="124" t="s">
        <v>142</v>
      </c>
      <c r="AE95" s="163"/>
      <c r="AF95" s="173"/>
      <c r="AG95" s="174"/>
    </row>
    <row r="96" ht="74.25" customHeight="1">
      <c r="A96" s="93" t="s">
        <v>916</v>
      </c>
      <c r="B96" s="94" t="s">
        <v>149</v>
      </c>
      <c r="C96" s="94" t="s">
        <v>201</v>
      </c>
      <c r="D96" s="96" t="s">
        <v>202</v>
      </c>
      <c r="E96" s="96" t="s">
        <v>300</v>
      </c>
      <c r="F96" s="97" t="s">
        <v>92</v>
      </c>
      <c r="G96" s="96" t="s">
        <v>917</v>
      </c>
      <c r="H96" s="96" t="s">
        <v>918</v>
      </c>
      <c r="I96" s="96" t="s">
        <v>338</v>
      </c>
      <c r="J96" s="96" t="s">
        <v>919</v>
      </c>
      <c r="K96" s="103" t="s">
        <v>516</v>
      </c>
      <c r="L96" s="167">
        <v>8896904.0</v>
      </c>
      <c r="M96" s="112" t="s">
        <v>407</v>
      </c>
      <c r="N96" s="114"/>
      <c r="O96" s="115"/>
      <c r="P96" s="115"/>
      <c r="Q96" s="116"/>
      <c r="R96" s="116"/>
      <c r="S96" s="117" t="s">
        <v>139</v>
      </c>
      <c r="T96" s="155" t="s">
        <v>103</v>
      </c>
      <c r="U96" s="119"/>
      <c r="V96" s="119" t="s">
        <v>312</v>
      </c>
      <c r="W96" s="248" t="s">
        <v>201</v>
      </c>
      <c r="X96" s="121" t="s">
        <v>121</v>
      </c>
      <c r="Y96" s="336" t="s">
        <v>920</v>
      </c>
      <c r="Z96" s="171"/>
      <c r="AA96" s="122" t="b">
        <v>0</v>
      </c>
      <c r="AB96" s="123" t="s">
        <v>916</v>
      </c>
      <c r="AC96" s="118" t="s">
        <v>139</v>
      </c>
      <c r="AD96" s="124" t="s">
        <v>305</v>
      </c>
      <c r="AE96" s="189" t="s">
        <v>306</v>
      </c>
      <c r="AF96" s="190"/>
      <c r="AG96" s="191"/>
    </row>
    <row r="97" ht="126.0" customHeight="1">
      <c r="A97" s="126" t="s">
        <v>524</v>
      </c>
      <c r="B97" s="152" t="s">
        <v>145</v>
      </c>
      <c r="C97" s="127" t="s">
        <v>525</v>
      </c>
      <c r="D97" s="128" t="s">
        <v>526</v>
      </c>
      <c r="E97" s="128" t="s">
        <v>527</v>
      </c>
      <c r="F97" s="175" t="s">
        <v>144</v>
      </c>
      <c r="G97" s="128" t="s">
        <v>528</v>
      </c>
      <c r="H97" s="128" t="s">
        <v>529</v>
      </c>
      <c r="I97" s="128" t="s">
        <v>338</v>
      </c>
      <c r="J97" s="128" t="s">
        <v>338</v>
      </c>
      <c r="K97" s="128" t="s">
        <v>340</v>
      </c>
      <c r="L97" s="176">
        <v>8896979.0</v>
      </c>
      <c r="M97" s="246">
        <v>8791033.0</v>
      </c>
      <c r="N97" s="247"/>
      <c r="O97" s="325" t="s">
        <v>195</v>
      </c>
      <c r="P97" s="325" t="s">
        <v>145</v>
      </c>
      <c r="Q97" s="145"/>
      <c r="R97" s="337" t="s">
        <v>531</v>
      </c>
      <c r="S97" s="146" t="s">
        <v>103</v>
      </c>
      <c r="T97" s="197" t="s">
        <v>139</v>
      </c>
      <c r="U97" s="193"/>
      <c r="V97" s="193"/>
      <c r="W97" s="120" t="s">
        <v>105</v>
      </c>
      <c r="X97" s="170" t="s">
        <v>106</v>
      </c>
      <c r="Y97" s="147" t="s">
        <v>533</v>
      </c>
      <c r="Z97" s="193"/>
      <c r="AA97" s="152" t="b">
        <v>0</v>
      </c>
      <c r="AB97" s="154" t="s">
        <v>524</v>
      </c>
      <c r="AC97" s="155" t="s">
        <v>139</v>
      </c>
      <c r="AD97" s="188" t="s">
        <v>199</v>
      </c>
      <c r="AE97" s="163" t="s">
        <v>536</v>
      </c>
      <c r="AF97" s="163" t="s">
        <v>537</v>
      </c>
      <c r="AG97" s="338" t="s">
        <v>921</v>
      </c>
    </row>
    <row r="98" ht="234.0" customHeight="1">
      <c r="A98" s="93" t="s">
        <v>637</v>
      </c>
      <c r="B98" s="152" t="s">
        <v>145</v>
      </c>
      <c r="C98" s="94" t="s">
        <v>201</v>
      </c>
      <c r="D98" s="96" t="s">
        <v>639</v>
      </c>
      <c r="E98" s="96" t="s">
        <v>640</v>
      </c>
      <c r="F98" s="210" t="s">
        <v>133</v>
      </c>
      <c r="G98" s="96" t="s">
        <v>641</v>
      </c>
      <c r="H98" s="119" t="s">
        <v>642</v>
      </c>
      <c r="I98" s="96" t="s">
        <v>338</v>
      </c>
      <c r="J98" s="119" t="s">
        <v>922</v>
      </c>
      <c r="K98" s="111" t="s">
        <v>644</v>
      </c>
      <c r="L98" s="167">
        <v>8896972.0</v>
      </c>
      <c r="M98" s="168">
        <v>8791033.0</v>
      </c>
      <c r="N98" s="169"/>
      <c r="O98" s="115"/>
      <c r="P98" s="115"/>
      <c r="Q98" s="116"/>
      <c r="R98" s="116"/>
      <c r="S98" s="117" t="s">
        <v>103</v>
      </c>
      <c r="T98" s="197" t="s">
        <v>139</v>
      </c>
      <c r="U98" s="119"/>
      <c r="V98" s="119" t="s">
        <v>312</v>
      </c>
      <c r="W98" s="248" t="s">
        <v>201</v>
      </c>
      <c r="X98" s="121" t="s">
        <v>120</v>
      </c>
      <c r="Y98" s="119"/>
      <c r="Z98" s="171"/>
      <c r="AA98" s="122" t="b">
        <v>0</v>
      </c>
      <c r="AB98" s="200" t="s">
        <v>637</v>
      </c>
      <c r="AC98" s="118" t="s">
        <v>140</v>
      </c>
      <c r="AD98" s="124" t="s">
        <v>199</v>
      </c>
      <c r="AE98" s="163" t="s">
        <v>645</v>
      </c>
      <c r="AF98" s="163" t="s">
        <v>646</v>
      </c>
      <c r="AG98" s="338" t="s">
        <v>921</v>
      </c>
    </row>
    <row r="99" ht="74.25" customHeight="1">
      <c r="A99" s="126" t="s">
        <v>647</v>
      </c>
      <c r="B99" s="152" t="s">
        <v>145</v>
      </c>
      <c r="C99" s="127" t="s">
        <v>201</v>
      </c>
      <c r="D99" s="128" t="s">
        <v>639</v>
      </c>
      <c r="E99" s="128" t="s">
        <v>648</v>
      </c>
      <c r="F99" s="203" t="s">
        <v>133</v>
      </c>
      <c r="G99" s="128" t="s">
        <v>649</v>
      </c>
      <c r="H99" s="128" t="s">
        <v>650</v>
      </c>
      <c r="I99" s="128" t="s">
        <v>338</v>
      </c>
      <c r="J99" s="128" t="s">
        <v>651</v>
      </c>
      <c r="K99" s="130" t="s">
        <v>644</v>
      </c>
      <c r="L99" s="176">
        <v>8896972.0</v>
      </c>
      <c r="M99" s="246">
        <v>8791033.0</v>
      </c>
      <c r="N99" s="247"/>
      <c r="O99" s="142"/>
      <c r="P99" s="142"/>
      <c r="Q99" s="145"/>
      <c r="R99" s="339" t="s">
        <v>652</v>
      </c>
      <c r="S99" s="146" t="s">
        <v>103</v>
      </c>
      <c r="T99" s="197" t="s">
        <v>139</v>
      </c>
      <c r="U99" s="147"/>
      <c r="V99" s="147" t="s">
        <v>312</v>
      </c>
      <c r="W99" s="248" t="s">
        <v>201</v>
      </c>
      <c r="X99" s="148" t="s">
        <v>117</v>
      </c>
      <c r="Y99" s="323" t="s">
        <v>653</v>
      </c>
      <c r="Z99" s="193"/>
      <c r="AA99" s="152" t="b">
        <v>0</v>
      </c>
      <c r="AB99" s="207" t="s">
        <v>647</v>
      </c>
      <c r="AC99" s="155" t="s">
        <v>139</v>
      </c>
      <c r="AD99" s="124" t="s">
        <v>199</v>
      </c>
      <c r="AE99" s="164" t="s">
        <v>212</v>
      </c>
      <c r="AF99" s="163" t="s">
        <v>654</v>
      </c>
      <c r="AG99" s="338" t="s">
        <v>921</v>
      </c>
    </row>
    <row r="100" ht="276.0" customHeight="1">
      <c r="A100" s="93" t="s">
        <v>655</v>
      </c>
      <c r="B100" s="152" t="s">
        <v>145</v>
      </c>
      <c r="C100" s="94" t="s">
        <v>201</v>
      </c>
      <c r="D100" s="96" t="s">
        <v>639</v>
      </c>
      <c r="E100" s="96" t="s">
        <v>656</v>
      </c>
      <c r="F100" s="210" t="s">
        <v>133</v>
      </c>
      <c r="G100" s="96" t="s">
        <v>657</v>
      </c>
      <c r="H100" s="119" t="s">
        <v>658</v>
      </c>
      <c r="I100" s="96" t="s">
        <v>338</v>
      </c>
      <c r="J100" s="96" t="s">
        <v>659</v>
      </c>
      <c r="K100" s="103" t="s">
        <v>644</v>
      </c>
      <c r="L100" s="167">
        <v>8896972.0</v>
      </c>
      <c r="M100" s="168">
        <v>8791033.0</v>
      </c>
      <c r="N100" s="169"/>
      <c r="O100" s="115"/>
      <c r="P100" s="115"/>
      <c r="Q100" s="116"/>
      <c r="R100" s="340" t="s">
        <v>660</v>
      </c>
      <c r="S100" s="117" t="s">
        <v>103</v>
      </c>
      <c r="T100" s="197" t="s">
        <v>139</v>
      </c>
      <c r="U100" s="119"/>
      <c r="V100" s="119" t="s">
        <v>312</v>
      </c>
      <c r="W100" s="248" t="s">
        <v>201</v>
      </c>
      <c r="X100" s="121" t="s">
        <v>116</v>
      </c>
      <c r="Y100" s="252" t="s">
        <v>661</v>
      </c>
      <c r="Z100" s="171"/>
      <c r="AA100" s="122" t="b">
        <v>0</v>
      </c>
      <c r="AB100" s="200" t="s">
        <v>655</v>
      </c>
      <c r="AC100" s="118" t="s">
        <v>139</v>
      </c>
      <c r="AD100" s="124" t="s">
        <v>199</v>
      </c>
      <c r="AE100" s="164" t="s">
        <v>212</v>
      </c>
      <c r="AF100" s="163" t="s">
        <v>654</v>
      </c>
      <c r="AG100" s="338" t="s">
        <v>921</v>
      </c>
    </row>
    <row r="101" ht="168.75" customHeight="1">
      <c r="A101" s="126" t="s">
        <v>923</v>
      </c>
      <c r="B101" s="152" t="s">
        <v>145</v>
      </c>
      <c r="C101" s="127" t="s">
        <v>201</v>
      </c>
      <c r="D101" s="128" t="s">
        <v>639</v>
      </c>
      <c r="E101" s="128" t="s">
        <v>924</v>
      </c>
      <c r="F101" s="129" t="s">
        <v>92</v>
      </c>
      <c r="G101" s="128" t="s">
        <v>925</v>
      </c>
      <c r="H101" s="128" t="s">
        <v>926</v>
      </c>
      <c r="I101" s="128" t="s">
        <v>338</v>
      </c>
      <c r="J101" s="128" t="s">
        <v>927</v>
      </c>
      <c r="K101" s="130" t="s">
        <v>644</v>
      </c>
      <c r="L101" s="176">
        <v>8896972.0</v>
      </c>
      <c r="M101" s="246">
        <v>8791033.0</v>
      </c>
      <c r="N101" s="247"/>
      <c r="O101" s="142"/>
      <c r="P101" s="142"/>
      <c r="Q101" s="145"/>
      <c r="R101" s="339" t="s">
        <v>928</v>
      </c>
      <c r="S101" s="146" t="s">
        <v>103</v>
      </c>
      <c r="T101" s="197" t="s">
        <v>103</v>
      </c>
      <c r="U101" s="147"/>
      <c r="V101" s="147" t="s">
        <v>312</v>
      </c>
      <c r="W101" s="248" t="s">
        <v>201</v>
      </c>
      <c r="X101" s="170" t="s">
        <v>120</v>
      </c>
      <c r="Y101" s="323"/>
      <c r="Z101" s="193"/>
      <c r="AA101" s="152" t="b">
        <v>0</v>
      </c>
      <c r="AB101" s="154" t="s">
        <v>923</v>
      </c>
      <c r="AC101" s="155" t="s">
        <v>139</v>
      </c>
      <c r="AD101" s="124" t="s">
        <v>142</v>
      </c>
      <c r="AE101" s="164"/>
      <c r="AF101" s="164" t="s">
        <v>929</v>
      </c>
      <c r="AG101" s="338" t="s">
        <v>921</v>
      </c>
    </row>
    <row r="102" ht="155.25" customHeight="1">
      <c r="A102" s="93" t="s">
        <v>662</v>
      </c>
      <c r="B102" s="152" t="s">
        <v>145</v>
      </c>
      <c r="C102" s="94" t="s">
        <v>201</v>
      </c>
      <c r="D102" s="96" t="s">
        <v>639</v>
      </c>
      <c r="E102" s="96" t="s">
        <v>663</v>
      </c>
      <c r="F102" s="210" t="s">
        <v>133</v>
      </c>
      <c r="G102" s="96" t="s">
        <v>664</v>
      </c>
      <c r="H102" s="96" t="s">
        <v>665</v>
      </c>
      <c r="I102" s="96" t="s">
        <v>338</v>
      </c>
      <c r="J102" s="96" t="s">
        <v>666</v>
      </c>
      <c r="K102" s="103" t="s">
        <v>644</v>
      </c>
      <c r="L102" s="167">
        <v>8896972.0</v>
      </c>
      <c r="M102" s="168">
        <v>8791033.0</v>
      </c>
      <c r="N102" s="169"/>
      <c r="O102" s="115"/>
      <c r="P102" s="115"/>
      <c r="Q102" s="116"/>
      <c r="R102" s="340" t="s">
        <v>667</v>
      </c>
      <c r="S102" s="117" t="s">
        <v>103</v>
      </c>
      <c r="T102" s="197" t="s">
        <v>139</v>
      </c>
      <c r="U102" s="119"/>
      <c r="V102" s="119" t="s">
        <v>312</v>
      </c>
      <c r="W102" s="248" t="s">
        <v>201</v>
      </c>
      <c r="X102" s="121" t="s">
        <v>123</v>
      </c>
      <c r="Y102" s="119" t="s">
        <v>669</v>
      </c>
      <c r="Z102" s="171"/>
      <c r="AA102" s="122" t="b">
        <v>0</v>
      </c>
      <c r="AB102" s="207" t="s">
        <v>662</v>
      </c>
      <c r="AC102" s="118" t="s">
        <v>140</v>
      </c>
      <c r="AD102" s="124" t="s">
        <v>199</v>
      </c>
      <c r="AE102" s="163" t="s">
        <v>673</v>
      </c>
      <c r="AF102" s="163" t="s">
        <v>654</v>
      </c>
      <c r="AG102" s="338" t="s">
        <v>921</v>
      </c>
    </row>
    <row r="103" ht="161.25" customHeight="1">
      <c r="A103" s="126" t="s">
        <v>674</v>
      </c>
      <c r="B103" s="152" t="s">
        <v>145</v>
      </c>
      <c r="C103" s="127" t="s">
        <v>201</v>
      </c>
      <c r="D103" s="128" t="s">
        <v>639</v>
      </c>
      <c r="E103" s="128" t="s">
        <v>675</v>
      </c>
      <c r="F103" s="203" t="s">
        <v>133</v>
      </c>
      <c r="G103" s="128" t="s">
        <v>676</v>
      </c>
      <c r="H103" s="128" t="s">
        <v>677</v>
      </c>
      <c r="I103" s="128" t="s">
        <v>338</v>
      </c>
      <c r="J103" s="128" t="s">
        <v>679</v>
      </c>
      <c r="K103" s="130" t="s">
        <v>644</v>
      </c>
      <c r="L103" s="176">
        <v>8896972.0</v>
      </c>
      <c r="M103" s="246">
        <v>8791033.0</v>
      </c>
      <c r="N103" s="247"/>
      <c r="O103" s="142"/>
      <c r="P103" s="142"/>
      <c r="Q103" s="145"/>
      <c r="R103" s="339" t="s">
        <v>683</v>
      </c>
      <c r="S103" s="146" t="s">
        <v>103</v>
      </c>
      <c r="T103" s="197" t="s">
        <v>139</v>
      </c>
      <c r="U103" s="147"/>
      <c r="V103" s="147" t="s">
        <v>312</v>
      </c>
      <c r="W103" s="248" t="s">
        <v>201</v>
      </c>
      <c r="X103" s="148" t="s">
        <v>117</v>
      </c>
      <c r="Y103" s="323" t="s">
        <v>687</v>
      </c>
      <c r="Z103" s="193"/>
      <c r="AA103" s="152" t="b">
        <v>0</v>
      </c>
      <c r="AB103" s="200" t="s">
        <v>674</v>
      </c>
      <c r="AC103" s="155" t="s">
        <v>139</v>
      </c>
      <c r="AD103" s="124" t="s">
        <v>199</v>
      </c>
      <c r="AE103" s="330" t="s">
        <v>688</v>
      </c>
      <c r="AF103" s="341" t="s">
        <v>654</v>
      </c>
      <c r="AG103" s="338" t="s">
        <v>921</v>
      </c>
    </row>
    <row r="104" ht="74.25" customHeight="1">
      <c r="A104" s="93" t="s">
        <v>689</v>
      </c>
      <c r="B104" s="152" t="s">
        <v>145</v>
      </c>
      <c r="C104" s="94" t="s">
        <v>201</v>
      </c>
      <c r="D104" s="96" t="s">
        <v>639</v>
      </c>
      <c r="E104" s="96" t="s">
        <v>691</v>
      </c>
      <c r="F104" s="210" t="s">
        <v>133</v>
      </c>
      <c r="G104" s="96" t="s">
        <v>692</v>
      </c>
      <c r="H104" s="96" t="s">
        <v>693</v>
      </c>
      <c r="I104" s="96" t="s">
        <v>338</v>
      </c>
      <c r="J104" s="96" t="s">
        <v>695</v>
      </c>
      <c r="K104" s="103" t="s">
        <v>644</v>
      </c>
      <c r="L104" s="167">
        <v>8896972.0</v>
      </c>
      <c r="M104" s="168">
        <v>8791033.0</v>
      </c>
      <c r="N104" s="169"/>
      <c r="O104" s="115"/>
      <c r="P104" s="115"/>
      <c r="Q104" s="116"/>
      <c r="R104" s="116"/>
      <c r="S104" s="117" t="s">
        <v>103</v>
      </c>
      <c r="T104" s="197" t="s">
        <v>139</v>
      </c>
      <c r="U104" s="119"/>
      <c r="V104" s="119" t="s">
        <v>312</v>
      </c>
      <c r="W104" s="248" t="s">
        <v>201</v>
      </c>
      <c r="X104" s="121" t="s">
        <v>117</v>
      </c>
      <c r="Y104" s="119"/>
      <c r="Z104" s="171"/>
      <c r="AA104" s="122" t="b">
        <v>0</v>
      </c>
      <c r="AB104" s="207" t="s">
        <v>689</v>
      </c>
      <c r="AC104" s="118" t="s">
        <v>140</v>
      </c>
      <c r="AD104" s="124" t="s">
        <v>142</v>
      </c>
      <c r="AE104" s="163" t="s">
        <v>257</v>
      </c>
      <c r="AF104" s="163" t="s">
        <v>537</v>
      </c>
      <c r="AG104" s="338" t="s">
        <v>921</v>
      </c>
    </row>
    <row r="105" ht="74.25" customHeight="1">
      <c r="A105" s="126" t="s">
        <v>702</v>
      </c>
      <c r="B105" s="152" t="s">
        <v>145</v>
      </c>
      <c r="C105" s="127" t="s">
        <v>201</v>
      </c>
      <c r="D105" s="128" t="s">
        <v>639</v>
      </c>
      <c r="E105" s="128" t="s">
        <v>703</v>
      </c>
      <c r="F105" s="203" t="s">
        <v>133</v>
      </c>
      <c r="G105" s="128" t="s">
        <v>704</v>
      </c>
      <c r="H105" s="128" t="s">
        <v>705</v>
      </c>
      <c r="I105" s="128" t="s">
        <v>338</v>
      </c>
      <c r="J105" s="128" t="s">
        <v>706</v>
      </c>
      <c r="K105" s="130" t="s">
        <v>644</v>
      </c>
      <c r="L105" s="176">
        <v>8896972.0</v>
      </c>
      <c r="M105" s="246">
        <v>8791033.0</v>
      </c>
      <c r="N105" s="247"/>
      <c r="O105" s="142"/>
      <c r="P105" s="142"/>
      <c r="Q105" s="145"/>
      <c r="R105" s="145"/>
      <c r="S105" s="146" t="s">
        <v>103</v>
      </c>
      <c r="T105" s="197" t="s">
        <v>139</v>
      </c>
      <c r="U105" s="147"/>
      <c r="V105" s="147" t="s">
        <v>312</v>
      </c>
      <c r="W105" s="248" t="s">
        <v>201</v>
      </c>
      <c r="X105" s="148" t="s">
        <v>121</v>
      </c>
      <c r="Y105" s="147" t="s">
        <v>709</v>
      </c>
      <c r="Z105" s="193"/>
      <c r="AA105" s="152" t="b">
        <v>0</v>
      </c>
      <c r="AB105" s="200" t="s">
        <v>702</v>
      </c>
      <c r="AC105" s="155" t="s">
        <v>139</v>
      </c>
      <c r="AD105" s="124" t="s">
        <v>305</v>
      </c>
      <c r="AE105" s="189" t="s">
        <v>306</v>
      </c>
      <c r="AF105" s="189" t="s">
        <v>710</v>
      </c>
      <c r="AG105" s="338" t="s">
        <v>921</v>
      </c>
    </row>
    <row r="106" ht="146.25" customHeight="1">
      <c r="A106" s="342" t="s">
        <v>694</v>
      </c>
      <c r="B106" s="343" t="s">
        <v>147</v>
      </c>
      <c r="C106" s="343" t="s">
        <v>88</v>
      </c>
      <c r="D106" s="108" t="s">
        <v>89</v>
      </c>
      <c r="E106" s="108" t="s">
        <v>696</v>
      </c>
      <c r="F106" s="166" t="s">
        <v>92</v>
      </c>
      <c r="G106" s="344" t="s">
        <v>930</v>
      </c>
      <c r="H106" s="108" t="s">
        <v>698</v>
      </c>
      <c r="I106" s="108" t="s">
        <v>338</v>
      </c>
      <c r="J106" s="108" t="s">
        <v>699</v>
      </c>
      <c r="K106" s="345" t="s">
        <v>700</v>
      </c>
      <c r="L106" s="108" t="s">
        <v>101</v>
      </c>
      <c r="M106" s="177" t="s">
        <v>183</v>
      </c>
      <c r="N106" s="178"/>
      <c r="O106" s="196" t="s">
        <v>109</v>
      </c>
      <c r="P106" s="196" t="s">
        <v>147</v>
      </c>
      <c r="Q106" s="180"/>
      <c r="R106" s="180"/>
      <c r="S106" s="181" t="s">
        <v>103</v>
      </c>
      <c r="T106" s="118" t="s">
        <v>103</v>
      </c>
      <c r="U106" s="185"/>
      <c r="V106" s="185"/>
      <c r="W106" s="120" t="s">
        <v>105</v>
      </c>
      <c r="X106" s="184" t="s">
        <v>106</v>
      </c>
      <c r="Y106" s="183" t="s">
        <v>701</v>
      </c>
      <c r="Z106" s="185"/>
      <c r="AA106" s="186" t="b">
        <v>0</v>
      </c>
      <c r="AB106" s="187" t="s">
        <v>694</v>
      </c>
      <c r="AC106" s="182" t="s">
        <v>733</v>
      </c>
      <c r="AD106" s="124" t="s">
        <v>109</v>
      </c>
      <c r="AE106" s="163"/>
      <c r="AF106" s="163" t="s">
        <v>931</v>
      </c>
      <c r="AG106" s="125"/>
    </row>
    <row r="107" ht="175.5" customHeight="1">
      <c r="A107" s="342" t="s">
        <v>711</v>
      </c>
      <c r="B107" s="343" t="s">
        <v>147</v>
      </c>
      <c r="C107" s="343" t="s">
        <v>105</v>
      </c>
      <c r="D107" s="108" t="s">
        <v>540</v>
      </c>
      <c r="E107" s="108" t="s">
        <v>712</v>
      </c>
      <c r="F107" s="166" t="s">
        <v>133</v>
      </c>
      <c r="G107" s="346" t="s">
        <v>713</v>
      </c>
      <c r="H107" s="346" t="s">
        <v>714</v>
      </c>
      <c r="I107" s="108" t="s">
        <v>338</v>
      </c>
      <c r="J107" s="108" t="s">
        <v>338</v>
      </c>
      <c r="K107" s="347" t="s">
        <v>338</v>
      </c>
      <c r="L107" s="108" t="s">
        <v>338</v>
      </c>
      <c r="M107" s="177" t="s">
        <v>183</v>
      </c>
      <c r="N107" s="178"/>
      <c r="O107" s="196" t="s">
        <v>195</v>
      </c>
      <c r="P107" s="196" t="s">
        <v>147</v>
      </c>
      <c r="Q107" s="180"/>
      <c r="R107" s="180"/>
      <c r="S107" s="181" t="s">
        <v>103</v>
      </c>
      <c r="T107" s="197" t="s">
        <v>139</v>
      </c>
      <c r="U107" s="185"/>
      <c r="V107" s="185"/>
      <c r="W107" s="120" t="s">
        <v>105</v>
      </c>
      <c r="X107" s="243" t="s">
        <v>119</v>
      </c>
      <c r="Y107" s="183"/>
      <c r="Z107" s="185"/>
      <c r="AA107" s="186" t="b">
        <v>0</v>
      </c>
      <c r="AB107" s="207" t="s">
        <v>711</v>
      </c>
      <c r="AC107" s="118" t="s">
        <v>140</v>
      </c>
      <c r="AD107" s="188" t="s">
        <v>199</v>
      </c>
      <c r="AE107" s="163"/>
      <c r="AF107" s="163" t="s">
        <v>715</v>
      </c>
      <c r="AG107" s="125"/>
    </row>
    <row r="108" ht="74.25" customHeight="1">
      <c r="A108" s="348" t="s">
        <v>538</v>
      </c>
      <c r="B108" s="349" t="s">
        <v>147</v>
      </c>
      <c r="C108" s="349" t="s">
        <v>105</v>
      </c>
      <c r="D108" s="192" t="s">
        <v>540</v>
      </c>
      <c r="E108" s="147" t="s">
        <v>541</v>
      </c>
      <c r="F108" s="175" t="s">
        <v>144</v>
      </c>
      <c r="G108" s="147" t="s">
        <v>543</v>
      </c>
      <c r="H108" s="147" t="s">
        <v>544</v>
      </c>
      <c r="I108" s="192" t="s">
        <v>338</v>
      </c>
      <c r="J108" s="192" t="s">
        <v>338</v>
      </c>
      <c r="K108" s="192" t="s">
        <v>338</v>
      </c>
      <c r="L108" s="192" t="s">
        <v>338</v>
      </c>
      <c r="M108" s="177" t="s">
        <v>183</v>
      </c>
      <c r="N108" s="178"/>
      <c r="O108" s="196" t="s">
        <v>185</v>
      </c>
      <c r="P108" s="196" t="s">
        <v>427</v>
      </c>
      <c r="Q108" s="180"/>
      <c r="R108" s="180"/>
      <c r="S108" s="181" t="s">
        <v>103</v>
      </c>
      <c r="T108" s="197" t="s">
        <v>139</v>
      </c>
      <c r="U108" s="185"/>
      <c r="V108" s="185"/>
      <c r="W108" s="120" t="s">
        <v>105</v>
      </c>
      <c r="X108" s="243" t="s">
        <v>123</v>
      </c>
      <c r="Y108" s="183" t="s">
        <v>546</v>
      </c>
      <c r="Z108" s="185"/>
      <c r="AA108" s="186" t="b">
        <v>0</v>
      </c>
      <c r="AB108" s="187" t="s">
        <v>538</v>
      </c>
      <c r="AC108" s="118" t="s">
        <v>139</v>
      </c>
      <c r="AD108" s="124" t="s">
        <v>188</v>
      </c>
      <c r="AE108" s="163"/>
      <c r="AF108" s="173"/>
      <c r="AG108" s="174"/>
    </row>
    <row r="109" ht="74.25" customHeight="1">
      <c r="A109" s="342" t="s">
        <v>716</v>
      </c>
      <c r="B109" s="350" t="s">
        <v>147</v>
      </c>
      <c r="C109" s="350" t="s">
        <v>105</v>
      </c>
      <c r="D109" s="351" t="s">
        <v>540</v>
      </c>
      <c r="E109" s="351" t="s">
        <v>717</v>
      </c>
      <c r="F109" s="352" t="s">
        <v>133</v>
      </c>
      <c r="G109" s="353" t="s">
        <v>718</v>
      </c>
      <c r="H109" s="353" t="s">
        <v>719</v>
      </c>
      <c r="I109" s="354" t="s">
        <v>338</v>
      </c>
      <c r="J109" s="354" t="s">
        <v>338</v>
      </c>
      <c r="K109" s="354" t="s">
        <v>338</v>
      </c>
      <c r="L109" s="354" t="s">
        <v>338</v>
      </c>
      <c r="M109" s="355" t="s">
        <v>183</v>
      </c>
      <c r="N109" s="356" t="s">
        <v>932</v>
      </c>
      <c r="O109" s="188" t="s">
        <v>185</v>
      </c>
      <c r="P109" s="188" t="s">
        <v>147</v>
      </c>
      <c r="Q109" s="329" t="s">
        <v>721</v>
      </c>
      <c r="R109" s="183" t="s">
        <v>722</v>
      </c>
      <c r="S109" s="186" t="s">
        <v>103</v>
      </c>
      <c r="T109" s="197" t="s">
        <v>139</v>
      </c>
      <c r="U109" s="185"/>
      <c r="V109" s="185"/>
      <c r="W109" s="120" t="s">
        <v>105</v>
      </c>
      <c r="X109" s="184" t="s">
        <v>122</v>
      </c>
      <c r="Y109" s="183"/>
      <c r="Z109" s="185"/>
      <c r="AA109" s="186" t="b">
        <v>0</v>
      </c>
      <c r="AB109" s="200" t="s">
        <v>716</v>
      </c>
      <c r="AC109" s="118" t="s">
        <v>139</v>
      </c>
      <c r="AD109" s="124" t="s">
        <v>188</v>
      </c>
      <c r="AE109" s="163"/>
      <c r="AF109" s="173"/>
      <c r="AG109" s="174"/>
    </row>
    <row r="110" ht="74.25" customHeight="1">
      <c r="A110" s="348" t="s">
        <v>668</v>
      </c>
      <c r="B110" s="349" t="s">
        <v>147</v>
      </c>
      <c r="C110" s="349" t="s">
        <v>105</v>
      </c>
      <c r="D110" s="192" t="s">
        <v>540</v>
      </c>
      <c r="E110" s="192" t="s">
        <v>670</v>
      </c>
      <c r="F110" s="175" t="s">
        <v>133</v>
      </c>
      <c r="G110" s="357" t="s">
        <v>671</v>
      </c>
      <c r="H110" s="333" t="s">
        <v>672</v>
      </c>
      <c r="I110" s="192" t="s">
        <v>338</v>
      </c>
      <c r="J110" s="192" t="s">
        <v>338</v>
      </c>
      <c r="K110" s="192" t="s">
        <v>338</v>
      </c>
      <c r="L110" s="192" t="s">
        <v>338</v>
      </c>
      <c r="M110" s="177" t="s">
        <v>183</v>
      </c>
      <c r="N110" s="178"/>
      <c r="O110" s="196" t="s">
        <v>463</v>
      </c>
      <c r="P110" s="196" t="s">
        <v>147</v>
      </c>
      <c r="Q110" s="180"/>
      <c r="R110" s="180"/>
      <c r="S110" s="181" t="s">
        <v>103</v>
      </c>
      <c r="T110" s="197" t="s">
        <v>139</v>
      </c>
      <c r="U110" s="185"/>
      <c r="V110" s="185"/>
      <c r="W110" s="120" t="s">
        <v>105</v>
      </c>
      <c r="X110" s="184" t="s">
        <v>106</v>
      </c>
      <c r="Y110" s="183" t="s">
        <v>678</v>
      </c>
      <c r="Z110" s="185"/>
      <c r="AA110" s="186" t="b">
        <v>0</v>
      </c>
      <c r="AB110" s="207" t="s">
        <v>668</v>
      </c>
      <c r="AC110" s="182" t="s">
        <v>139</v>
      </c>
      <c r="AD110" s="124" t="s">
        <v>142</v>
      </c>
      <c r="AE110" s="163" t="s">
        <v>681</v>
      </c>
      <c r="AF110" s="173"/>
      <c r="AG110" s="174"/>
    </row>
    <row r="111" ht="74.25" customHeight="1">
      <c r="A111" s="348" t="s">
        <v>933</v>
      </c>
      <c r="B111" s="152" t="s">
        <v>145</v>
      </c>
      <c r="C111" s="122" t="s">
        <v>130</v>
      </c>
      <c r="D111" s="192" t="s">
        <v>131</v>
      </c>
      <c r="E111" s="192" t="s">
        <v>934</v>
      </c>
      <c r="F111" s="358" t="s">
        <v>92</v>
      </c>
      <c r="G111" s="333" t="s">
        <v>935</v>
      </c>
      <c r="H111" s="192" t="s">
        <v>338</v>
      </c>
      <c r="I111" s="192" t="s">
        <v>338</v>
      </c>
      <c r="J111" s="192" t="s">
        <v>338</v>
      </c>
      <c r="K111" s="359" t="s">
        <v>482</v>
      </c>
      <c r="L111" s="177" t="s">
        <v>101</v>
      </c>
      <c r="M111" s="177">
        <v>8791033.0</v>
      </c>
      <c r="N111" s="178"/>
      <c r="O111" s="179"/>
      <c r="P111" s="179"/>
      <c r="Q111" s="180"/>
      <c r="R111" s="180"/>
      <c r="S111" s="181" t="s">
        <v>103</v>
      </c>
      <c r="T111" s="118" t="s">
        <v>103</v>
      </c>
      <c r="U111" s="185"/>
      <c r="V111" s="185"/>
      <c r="W111" s="120" t="s">
        <v>105</v>
      </c>
      <c r="X111" s="243" t="s">
        <v>121</v>
      </c>
      <c r="Y111" s="183" t="s">
        <v>168</v>
      </c>
      <c r="Z111" s="185"/>
      <c r="AA111" s="186" t="b">
        <v>0</v>
      </c>
      <c r="AB111" s="187" t="s">
        <v>933</v>
      </c>
      <c r="AC111" s="182" t="s">
        <v>139</v>
      </c>
      <c r="AD111" s="124" t="s">
        <v>188</v>
      </c>
      <c r="AE111" s="163" t="s">
        <v>169</v>
      </c>
      <c r="AF111" s="163" t="s">
        <v>537</v>
      </c>
      <c r="AG111" s="125"/>
    </row>
    <row r="112" ht="74.25" customHeight="1">
      <c r="A112" s="348" t="s">
        <v>728</v>
      </c>
      <c r="B112" s="152" t="s">
        <v>145</v>
      </c>
      <c r="C112" s="122" t="s">
        <v>130</v>
      </c>
      <c r="D112" s="192" t="s">
        <v>131</v>
      </c>
      <c r="E112" s="192" t="s">
        <v>730</v>
      </c>
      <c r="F112" s="175" t="s">
        <v>133</v>
      </c>
      <c r="G112" s="333" t="s">
        <v>731</v>
      </c>
      <c r="H112" s="192" t="s">
        <v>338</v>
      </c>
      <c r="I112" s="192" t="s">
        <v>338</v>
      </c>
      <c r="J112" s="192" t="s">
        <v>338</v>
      </c>
      <c r="K112" s="360" t="s">
        <v>482</v>
      </c>
      <c r="L112" s="177" t="s">
        <v>101</v>
      </c>
      <c r="M112" s="177">
        <v>8791033.0</v>
      </c>
      <c r="N112" s="178"/>
      <c r="O112" s="179"/>
      <c r="P112" s="179"/>
      <c r="Q112" s="180"/>
      <c r="R112" s="180"/>
      <c r="S112" s="181" t="s">
        <v>103</v>
      </c>
      <c r="T112" s="197" t="s">
        <v>139</v>
      </c>
      <c r="U112" s="185"/>
      <c r="V112" s="185"/>
      <c r="W112" s="120" t="s">
        <v>105</v>
      </c>
      <c r="X112" s="243" t="s">
        <v>121</v>
      </c>
      <c r="Y112" s="183" t="s">
        <v>160</v>
      </c>
      <c r="Z112" s="185"/>
      <c r="AA112" s="186" t="b">
        <v>0</v>
      </c>
      <c r="AB112" s="200" t="s">
        <v>728</v>
      </c>
      <c r="AC112" s="182" t="s">
        <v>140</v>
      </c>
      <c r="AD112" s="188" t="s">
        <v>199</v>
      </c>
      <c r="AE112" s="163" t="s">
        <v>160</v>
      </c>
      <c r="AF112" s="163" t="s">
        <v>736</v>
      </c>
      <c r="AG112" s="125"/>
    </row>
    <row r="113" ht="74.25" customHeight="1">
      <c r="A113" s="348" t="s">
        <v>936</v>
      </c>
      <c r="B113" s="152" t="s">
        <v>145</v>
      </c>
      <c r="C113" s="122" t="s">
        <v>130</v>
      </c>
      <c r="D113" s="192" t="s">
        <v>131</v>
      </c>
      <c r="E113" s="192" t="s">
        <v>937</v>
      </c>
      <c r="F113" s="175" t="s">
        <v>92</v>
      </c>
      <c r="G113" s="333" t="s">
        <v>938</v>
      </c>
      <c r="H113" s="192" t="s">
        <v>338</v>
      </c>
      <c r="I113" s="192" t="s">
        <v>338</v>
      </c>
      <c r="J113" s="192" t="s">
        <v>338</v>
      </c>
      <c r="K113" s="360" t="s">
        <v>482</v>
      </c>
      <c r="L113" s="177" t="s">
        <v>101</v>
      </c>
      <c r="M113" s="177">
        <v>8791033.0</v>
      </c>
      <c r="N113" s="178"/>
      <c r="O113" s="179"/>
      <c r="P113" s="179"/>
      <c r="Q113" s="180"/>
      <c r="R113" s="180"/>
      <c r="S113" s="181" t="s">
        <v>103</v>
      </c>
      <c r="T113" s="118" t="s">
        <v>103</v>
      </c>
      <c r="U113" s="185"/>
      <c r="V113" s="185"/>
      <c r="W113" s="120" t="s">
        <v>105</v>
      </c>
      <c r="X113" s="243" t="s">
        <v>119</v>
      </c>
      <c r="Y113" s="183"/>
      <c r="Z113" s="185"/>
      <c r="AA113" s="186" t="b">
        <v>0</v>
      </c>
      <c r="AB113" s="187" t="s">
        <v>936</v>
      </c>
      <c r="AC113" s="118" t="s">
        <v>140</v>
      </c>
      <c r="AD113" s="124" t="s">
        <v>142</v>
      </c>
      <c r="AE113" s="163" t="s">
        <v>939</v>
      </c>
      <c r="AF113" s="173"/>
      <c r="AG113" s="174"/>
    </row>
    <row r="114" ht="74.25" customHeight="1">
      <c r="A114" s="361" t="s">
        <v>547</v>
      </c>
      <c r="B114" s="152" t="s">
        <v>145</v>
      </c>
      <c r="C114" s="94" t="s">
        <v>329</v>
      </c>
      <c r="D114" s="96" t="s">
        <v>330</v>
      </c>
      <c r="E114" s="96" t="s">
        <v>338</v>
      </c>
      <c r="F114" s="166" t="s">
        <v>144</v>
      </c>
      <c r="G114" s="119" t="s">
        <v>548</v>
      </c>
      <c r="H114" s="96" t="s">
        <v>422</v>
      </c>
      <c r="I114" s="108" t="s">
        <v>338</v>
      </c>
      <c r="J114" s="108" t="s">
        <v>338</v>
      </c>
      <c r="K114" s="96" t="s">
        <v>340</v>
      </c>
      <c r="L114" s="362">
        <v>8900227.0</v>
      </c>
      <c r="M114" s="177">
        <v>8791033.0</v>
      </c>
      <c r="N114" s="178"/>
      <c r="O114" s="179"/>
      <c r="P114" s="179"/>
      <c r="Q114" s="180"/>
      <c r="R114" s="180"/>
      <c r="S114" s="181" t="s">
        <v>103</v>
      </c>
      <c r="T114" s="197" t="s">
        <v>139</v>
      </c>
      <c r="U114" s="183"/>
      <c r="V114" s="185"/>
      <c r="W114" s="120" t="s">
        <v>105</v>
      </c>
      <c r="X114" s="243" t="s">
        <v>122</v>
      </c>
      <c r="Y114" s="183"/>
      <c r="Z114" s="185"/>
      <c r="AA114" s="186" t="b">
        <v>0</v>
      </c>
      <c r="AB114" s="187" t="s">
        <v>547</v>
      </c>
      <c r="AC114" s="182" t="s">
        <v>140</v>
      </c>
      <c r="AD114" s="124" t="s">
        <v>142</v>
      </c>
      <c r="AE114" s="163" t="s">
        <v>551</v>
      </c>
      <c r="AF114" s="163" t="s">
        <v>537</v>
      </c>
      <c r="AG114" s="125"/>
    </row>
    <row r="115" ht="74.25" customHeight="1">
      <c r="A115" s="342" t="s">
        <v>737</v>
      </c>
      <c r="B115" s="343" t="s">
        <v>86</v>
      </c>
      <c r="C115" s="343" t="s">
        <v>105</v>
      </c>
      <c r="D115" s="108" t="s">
        <v>540</v>
      </c>
      <c r="E115" s="108" t="s">
        <v>712</v>
      </c>
      <c r="F115" s="166" t="s">
        <v>133</v>
      </c>
      <c r="G115" s="346" t="s">
        <v>739</v>
      </c>
      <c r="H115" s="346" t="s">
        <v>714</v>
      </c>
      <c r="I115" s="108" t="s">
        <v>338</v>
      </c>
      <c r="J115" s="108" t="s">
        <v>338</v>
      </c>
      <c r="K115" s="347" t="s">
        <v>338</v>
      </c>
      <c r="L115" s="108" t="s">
        <v>338</v>
      </c>
      <c r="M115" s="177">
        <v>8890691.0</v>
      </c>
      <c r="N115" s="178"/>
      <c r="O115" s="196" t="s">
        <v>463</v>
      </c>
      <c r="P115" s="179"/>
      <c r="Q115" s="180"/>
      <c r="R115" s="180"/>
      <c r="S115" s="181" t="s">
        <v>103</v>
      </c>
      <c r="T115" s="197" t="s">
        <v>139</v>
      </c>
      <c r="U115" s="185"/>
      <c r="V115" s="185"/>
      <c r="W115" s="120" t="s">
        <v>105</v>
      </c>
      <c r="X115" s="243" t="s">
        <v>119</v>
      </c>
      <c r="Y115" s="183"/>
      <c r="Z115" s="185"/>
      <c r="AA115" s="186" t="b">
        <v>0</v>
      </c>
      <c r="AB115" s="207" t="s">
        <v>737</v>
      </c>
      <c r="AC115" s="118" t="s">
        <v>187</v>
      </c>
      <c r="AD115" s="188" t="s">
        <v>199</v>
      </c>
      <c r="AE115" s="163"/>
      <c r="AF115" s="163" t="s">
        <v>740</v>
      </c>
      <c r="AG115" s="125"/>
    </row>
    <row r="116" ht="74.25" customHeight="1">
      <c r="A116" s="342" t="s">
        <v>741</v>
      </c>
      <c r="B116" s="350" t="s">
        <v>147</v>
      </c>
      <c r="C116" s="350" t="s">
        <v>525</v>
      </c>
      <c r="D116" s="351" t="s">
        <v>684</v>
      </c>
      <c r="E116" s="351" t="s">
        <v>743</v>
      </c>
      <c r="F116" s="352" t="s">
        <v>133</v>
      </c>
      <c r="G116" s="353" t="s">
        <v>744</v>
      </c>
      <c r="H116" s="353" t="s">
        <v>338</v>
      </c>
      <c r="I116" s="351" t="s">
        <v>338</v>
      </c>
      <c r="J116" s="351" t="s">
        <v>338</v>
      </c>
      <c r="K116" s="363" t="s">
        <v>338</v>
      </c>
      <c r="L116" s="351">
        <v>8818018.0</v>
      </c>
      <c r="M116" s="355" t="s">
        <v>183</v>
      </c>
      <c r="N116" s="356" t="s">
        <v>940</v>
      </c>
      <c r="O116" s="188" t="s">
        <v>185</v>
      </c>
      <c r="P116" s="188" t="s">
        <v>147</v>
      </c>
      <c r="Q116" s="329" t="s">
        <v>721</v>
      </c>
      <c r="R116" s="183" t="s">
        <v>722</v>
      </c>
      <c r="S116" s="186" t="s">
        <v>103</v>
      </c>
      <c r="T116" s="197" t="s">
        <v>139</v>
      </c>
      <c r="U116" s="185"/>
      <c r="V116" s="185"/>
      <c r="W116" s="120" t="s">
        <v>105</v>
      </c>
      <c r="X116" s="243" t="s">
        <v>122</v>
      </c>
      <c r="Y116" s="183"/>
      <c r="Z116" s="185"/>
      <c r="AA116" s="186" t="b">
        <v>0</v>
      </c>
      <c r="AB116" s="200" t="s">
        <v>741</v>
      </c>
      <c r="AC116" s="118" t="s">
        <v>140</v>
      </c>
      <c r="AD116" s="124" t="s">
        <v>188</v>
      </c>
      <c r="AE116" s="163"/>
      <c r="AF116" s="173"/>
      <c r="AG116" s="174"/>
    </row>
    <row r="117" ht="74.25" customHeight="1">
      <c r="A117" s="342" t="s">
        <v>682</v>
      </c>
      <c r="B117" s="343" t="s">
        <v>147</v>
      </c>
      <c r="C117" s="343" t="s">
        <v>525</v>
      </c>
      <c r="D117" s="108" t="s">
        <v>684</v>
      </c>
      <c r="E117" s="108" t="s">
        <v>685</v>
      </c>
      <c r="F117" s="166" t="s">
        <v>143</v>
      </c>
      <c r="G117" s="346" t="s">
        <v>686</v>
      </c>
      <c r="H117" s="346" t="s">
        <v>338</v>
      </c>
      <c r="I117" s="108" t="s">
        <v>338</v>
      </c>
      <c r="J117" s="108" t="s">
        <v>338</v>
      </c>
      <c r="K117" s="347" t="s">
        <v>338</v>
      </c>
      <c r="L117" s="108">
        <v>8818018.0</v>
      </c>
      <c r="M117" s="177" t="s">
        <v>183</v>
      </c>
      <c r="N117" s="178"/>
      <c r="O117" s="196" t="s">
        <v>195</v>
      </c>
      <c r="P117" s="196" t="s">
        <v>145</v>
      </c>
      <c r="Q117" s="180"/>
      <c r="R117" s="180"/>
      <c r="S117" s="181" t="s">
        <v>103</v>
      </c>
      <c r="T117" s="118" t="s">
        <v>103</v>
      </c>
      <c r="U117" s="185"/>
      <c r="V117" s="185"/>
      <c r="W117" s="120" t="s">
        <v>105</v>
      </c>
      <c r="X117" s="243" t="s">
        <v>106</v>
      </c>
      <c r="Y117" s="183" t="s">
        <v>690</v>
      </c>
      <c r="Z117" s="185"/>
      <c r="AA117" s="186" t="b">
        <v>0</v>
      </c>
      <c r="AB117" s="187" t="s">
        <v>682</v>
      </c>
      <c r="AC117" s="182" t="s">
        <v>376</v>
      </c>
      <c r="AD117" s="124" t="s">
        <v>142</v>
      </c>
      <c r="AE117" s="125" t="s">
        <v>941</v>
      </c>
      <c r="AF117" s="125" t="s">
        <v>942</v>
      </c>
      <c r="AG117" s="125"/>
    </row>
  </sheetData>
  <customSheetViews>
    <customSheetView guid="{6C1E9169-DEBC-4535-8855-2BC5B3B0BA3C}" filter="1" showAutoFilter="1">
      <autoFilter ref="$A$1:$AG$117">
        <sortState ref="A1:AG117">
          <sortCondition descending="1" ref="T1:T117"/>
        </sortState>
      </autoFilter>
    </customSheetView>
  </customSheetViews>
  <dataValidations>
    <dataValidation type="list" allowBlank="1" sqref="O2:O117">
      <formula1>"Atendido,En progreso,Planeado,Fuera de alcance"</formula1>
    </dataValidation>
    <dataValidation type="list" allowBlank="1" sqref="P2:P117">
      <formula1>"Apificación,H. A.,Apolo,Seguridad"</formula1>
    </dataValidation>
    <dataValidation type="list" allowBlank="1" sqref="AD2:AD117">
      <formula1>"En evaluación,No iniciado,En proceso,Listo para Ticket Arq,Fuera de alcance,Postergado 2026"</formula1>
    </dataValidation>
    <dataValidation type="list" allowBlank="1" sqref="F2:F117">
      <formula1>"Crítico,Alto,Medio,Bajo"</formula1>
    </dataValidation>
    <dataValidation type="list" allowBlank="1" sqref="X2:X117">
      <formula1>"Cifrado / Criptografía / Gestión de Secretos,Observabilidad / Logging / SIEM / Catálogo de Errores,Modernización Arquitectónica / Deuda Técnica,Gobierno / Cumplimiento / Estrategía Cloud First / CNBV / Contratos,Seguridad Perimetral y de APIs (WAF, Apigee"&amp;" endurecido, ratelimiting),Identidad / Autenticación /Autorización,Acceso a Datos / PoLP / SQLi / MinPriv,Resiliencia Operativa / Continuidad / Costos,Fraude / Detección Proactiva"</formula1>
    </dataValidation>
  </dataValidations>
  <hyperlinks>
    <hyperlink r:id="rId1" ref="H2"/>
    <hyperlink r:id="rId2" ref="K2"/>
    <hyperlink r:id="rId3" ref="AB2"/>
    <hyperlink r:id="rId4" ref="G3"/>
    <hyperlink r:id="rId5" ref="K3"/>
    <hyperlink r:id="rId6" ref="AB3"/>
    <hyperlink r:id="rId7" location="silent-authentication-with-multi-factor-authentication" ref="H4"/>
    <hyperlink r:id="rId8" ref="K4"/>
    <hyperlink r:id="rId9" ref="AB4"/>
    <hyperlink r:id="rId10" ref="K5"/>
    <hyperlink r:id="rId11" ref="AB5"/>
    <hyperlink r:id="rId12" ref="K6"/>
    <hyperlink r:id="rId13" ref="AB6"/>
    <hyperlink r:id="rId14" ref="K7"/>
    <hyperlink r:id="rId15" ref="AB7"/>
    <hyperlink r:id="rId16" ref="K8"/>
    <hyperlink r:id="rId17" ref="AB8"/>
    <hyperlink r:id="rId18" ref="K9"/>
    <hyperlink r:id="rId19" ref="AB9"/>
    <hyperlink r:id="rId20" ref="AB10"/>
    <hyperlink r:id="rId21" ref="AB11"/>
    <hyperlink r:id="rId22" ref="AB12"/>
    <hyperlink r:id="rId23" ref="AB13"/>
    <hyperlink r:id="rId24" ref="G14"/>
    <hyperlink r:id="rId25" ref="AB14"/>
    <hyperlink r:id="rId26" ref="AB15"/>
    <hyperlink r:id="rId27" ref="K16"/>
    <hyperlink r:id="rId28" ref="AB16"/>
    <hyperlink r:id="rId29" ref="K17"/>
    <hyperlink r:id="rId30" ref="AB17"/>
    <hyperlink r:id="rId31" ref="K18"/>
    <hyperlink r:id="rId32" ref="AB18"/>
    <hyperlink r:id="rId33" ref="K19"/>
    <hyperlink r:id="rId34" ref="AB19"/>
    <hyperlink r:id="rId35" ref="K20"/>
    <hyperlink r:id="rId36" ref="AB20"/>
    <hyperlink r:id="rId37" ref="K21"/>
    <hyperlink r:id="rId38" ref="AB21"/>
    <hyperlink r:id="rId39" ref="K22"/>
    <hyperlink r:id="rId40" ref="AB22"/>
    <hyperlink r:id="rId41" ref="K23"/>
    <hyperlink r:id="rId42" ref="AB23"/>
    <hyperlink r:id="rId43" ref="K24"/>
    <hyperlink r:id="rId44" ref="AB24"/>
    <hyperlink r:id="rId45" ref="K25"/>
    <hyperlink r:id="rId46" ref="AB25"/>
    <hyperlink r:id="rId47" ref="K26"/>
    <hyperlink r:id="rId48" ref="AB26"/>
    <hyperlink r:id="rId49" ref="K27"/>
    <hyperlink r:id="rId50" ref="AB27"/>
    <hyperlink r:id="rId51" ref="K28"/>
    <hyperlink r:id="rId52" ref="AB28"/>
    <hyperlink r:id="rId53" ref="K29"/>
    <hyperlink r:id="rId54" ref="AB29"/>
    <hyperlink r:id="rId55" ref="K30"/>
    <hyperlink r:id="rId56" ref="AB30"/>
    <hyperlink r:id="rId57" ref="K31"/>
    <hyperlink r:id="rId58" ref="AB31"/>
    <hyperlink r:id="rId59" ref="K32"/>
    <hyperlink r:id="rId60" ref="AB32"/>
    <hyperlink r:id="rId61" ref="K33"/>
    <hyperlink r:id="rId62" ref="AB33"/>
    <hyperlink r:id="rId63" ref="K34"/>
    <hyperlink r:id="rId64" ref="AB34"/>
    <hyperlink r:id="rId65" ref="K35"/>
    <hyperlink r:id="rId66" ref="AB35"/>
    <hyperlink r:id="rId67" ref="K36"/>
    <hyperlink r:id="rId68" ref="AB36"/>
    <hyperlink r:id="rId69" ref="K37"/>
    <hyperlink r:id="rId70" ref="AB37"/>
    <hyperlink r:id="rId71" ref="K38"/>
    <hyperlink r:id="rId72" ref="AB38"/>
    <hyperlink r:id="rId73" ref="K39"/>
    <hyperlink r:id="rId74" ref="AB39"/>
    <hyperlink r:id="rId75" ref="K40"/>
    <hyperlink r:id="rId76" ref="AB40"/>
    <hyperlink r:id="rId77" ref="K41"/>
    <hyperlink r:id="rId78" ref="AB41"/>
    <hyperlink r:id="rId79" ref="K42"/>
    <hyperlink r:id="rId80" ref="AB42"/>
    <hyperlink r:id="rId81" ref="K43"/>
    <hyperlink r:id="rId82" ref="Q43"/>
    <hyperlink r:id="rId83" ref="AB43"/>
    <hyperlink r:id="rId84" ref="K44"/>
    <hyperlink r:id="rId85" ref="AB44"/>
    <hyperlink r:id="rId86" ref="K45"/>
    <hyperlink r:id="rId87" ref="AB45"/>
    <hyperlink r:id="rId88" ref="K46"/>
    <hyperlink r:id="rId89" ref="AB46"/>
    <hyperlink r:id="rId90" ref="K47"/>
    <hyperlink r:id="rId91" ref="AB47"/>
    <hyperlink r:id="rId92" ref="K48"/>
    <hyperlink r:id="rId93" ref="AB48"/>
    <hyperlink r:id="rId94" ref="K49"/>
    <hyperlink r:id="rId95" ref="AB49"/>
    <hyperlink r:id="rId96" ref="K50"/>
    <hyperlink r:id="rId97" ref="AB50"/>
    <hyperlink r:id="rId98" ref="K51"/>
    <hyperlink r:id="rId99" ref="AB51"/>
    <hyperlink r:id="rId100" ref="K52"/>
    <hyperlink r:id="rId101" ref="AB52"/>
    <hyperlink r:id="rId102" ref="K53"/>
    <hyperlink r:id="rId103" ref="AB53"/>
    <hyperlink r:id="rId104" ref="K54"/>
    <hyperlink r:id="rId105" ref="AB54"/>
    <hyperlink r:id="rId106" ref="K55"/>
    <hyperlink r:id="rId107" ref="AB55"/>
    <hyperlink r:id="rId108" ref="K56"/>
    <hyperlink r:id="rId109" ref="AB56"/>
    <hyperlink r:id="rId110" ref="K57"/>
    <hyperlink r:id="rId111" ref="AB57"/>
    <hyperlink r:id="rId112" ref="K58"/>
    <hyperlink r:id="rId113" ref="AB58"/>
    <hyperlink r:id="rId114" ref="K59"/>
    <hyperlink r:id="rId115" ref="AB59"/>
    <hyperlink r:id="rId116" ref="K60"/>
    <hyperlink r:id="rId117" ref="AB60"/>
    <hyperlink r:id="rId118" ref="K61"/>
    <hyperlink r:id="rId119" ref="AB61"/>
    <hyperlink r:id="rId120" ref="K62"/>
    <hyperlink r:id="rId121" ref="AB62"/>
    <hyperlink r:id="rId122" ref="K63"/>
    <hyperlink r:id="rId123" ref="AB63"/>
    <hyperlink r:id="rId124" ref="K64"/>
    <hyperlink r:id="rId125" ref="AB64"/>
    <hyperlink r:id="rId126" ref="K65"/>
    <hyperlink r:id="rId127" ref="AB65"/>
    <hyperlink r:id="rId128" ref="K66"/>
    <hyperlink r:id="rId129" ref="Q66"/>
    <hyperlink r:id="rId130" ref="AB66"/>
    <hyperlink r:id="rId131" ref="K67"/>
    <hyperlink r:id="rId132" ref="AB67"/>
    <hyperlink r:id="rId133" ref="K68"/>
    <hyperlink r:id="rId134" ref="AB68"/>
    <hyperlink r:id="rId135" ref="K69"/>
    <hyperlink r:id="rId136" ref="AB69"/>
    <hyperlink r:id="rId137" ref="AB70"/>
    <hyperlink r:id="rId138" ref="K71"/>
    <hyperlink r:id="rId139" ref="AB71"/>
    <hyperlink r:id="rId140" ref="K72"/>
    <hyperlink r:id="rId141" ref="AB72"/>
    <hyperlink r:id="rId142" ref="K73"/>
    <hyperlink r:id="rId143" ref="AB73"/>
    <hyperlink r:id="rId144" ref="K74"/>
    <hyperlink r:id="rId145" ref="AB74"/>
    <hyperlink r:id="rId146" ref="K75"/>
    <hyperlink r:id="rId147" ref="AB75"/>
    <hyperlink r:id="rId148" ref="K76"/>
    <hyperlink r:id="rId149" ref="AB76"/>
    <hyperlink r:id="rId150" ref="K77"/>
    <hyperlink r:id="rId151" ref="AB77"/>
    <hyperlink r:id="rId152" ref="K78"/>
    <hyperlink r:id="rId153" ref="AB78"/>
    <hyperlink r:id="rId154" ref="K79"/>
    <hyperlink r:id="rId155" ref="AB79"/>
    <hyperlink r:id="rId156" ref="K80"/>
    <hyperlink r:id="rId157" ref="AB80"/>
    <hyperlink r:id="rId158" ref="K81"/>
    <hyperlink r:id="rId159" ref="AB81"/>
    <hyperlink r:id="rId160" ref="K82"/>
    <hyperlink r:id="rId161" ref="AB82"/>
    <hyperlink r:id="rId162" ref="K83"/>
    <hyperlink r:id="rId163" ref="AB83"/>
    <hyperlink r:id="rId164" location="gid=0" ref="AF83"/>
    <hyperlink r:id="rId165" ref="K84"/>
    <hyperlink r:id="rId166" ref="AB84"/>
    <hyperlink r:id="rId167" ref="K85"/>
    <hyperlink r:id="rId168" ref="AB85"/>
    <hyperlink r:id="rId169" ref="K86"/>
    <hyperlink r:id="rId170" ref="AB86"/>
    <hyperlink r:id="rId171" ref="K87"/>
    <hyperlink r:id="rId172" ref="AB87"/>
    <hyperlink r:id="rId173" ref="K88"/>
    <hyperlink r:id="rId174" ref="AB88"/>
    <hyperlink r:id="rId175" ref="K89"/>
    <hyperlink r:id="rId176" ref="AB89"/>
    <hyperlink r:id="rId177" ref="K90"/>
    <hyperlink r:id="rId178" ref="AB90"/>
    <hyperlink r:id="rId179" ref="K91"/>
    <hyperlink r:id="rId180" ref="AB91"/>
    <hyperlink r:id="rId181" ref="K92"/>
    <hyperlink r:id="rId182" ref="AB92"/>
    <hyperlink r:id="rId183" ref="K93"/>
    <hyperlink r:id="rId184" ref="AB93"/>
    <hyperlink r:id="rId185" ref="K94"/>
    <hyperlink r:id="rId186" ref="AB94"/>
    <hyperlink r:id="rId187" ref="K95"/>
    <hyperlink r:id="rId188" ref="AB95"/>
    <hyperlink r:id="rId189" ref="K96"/>
    <hyperlink r:id="rId190" ref="AB96"/>
    <hyperlink r:id="rId191" ref="AB97"/>
    <hyperlink r:id="rId192" location="gid=0" ref="AG97"/>
    <hyperlink r:id="rId193" ref="K98"/>
    <hyperlink r:id="rId194" ref="AB98"/>
    <hyperlink r:id="rId195" location="gid=0" ref="AG98"/>
    <hyperlink r:id="rId196" ref="K99"/>
    <hyperlink r:id="rId197" ref="AB99"/>
    <hyperlink r:id="rId198" location="gid=0" ref="AG99"/>
    <hyperlink r:id="rId199" ref="K100"/>
    <hyperlink r:id="rId200" ref="AB100"/>
    <hyperlink r:id="rId201" location="gid=0" ref="AG100"/>
    <hyperlink r:id="rId202" ref="K101"/>
    <hyperlink r:id="rId203" ref="AB101"/>
    <hyperlink r:id="rId204" location="gid=0" ref="AG101"/>
    <hyperlink r:id="rId205" ref="K102"/>
    <hyperlink r:id="rId206" ref="AB102"/>
    <hyperlink r:id="rId207" location="gid=0" ref="AG102"/>
    <hyperlink r:id="rId208" ref="K103"/>
    <hyperlink r:id="rId209" ref="AB103"/>
    <hyperlink r:id="rId210" location="gid=0" ref="AG103"/>
    <hyperlink r:id="rId211" ref="K104"/>
    <hyperlink r:id="rId212" ref="AB104"/>
    <hyperlink r:id="rId213" location="gid=0" ref="AG104"/>
    <hyperlink r:id="rId214" ref="K105"/>
    <hyperlink r:id="rId215" ref="AB105"/>
    <hyperlink r:id="rId216" location="gid=0" ref="AG105"/>
    <hyperlink r:id="rId217" ref="K106"/>
    <hyperlink r:id="rId218" ref="AB106"/>
    <hyperlink r:id="rId219" ref="AB107"/>
    <hyperlink r:id="rId220" ref="AB108"/>
    <hyperlink r:id="rId221" ref="N109"/>
    <hyperlink r:id="rId222" ref="Q109"/>
    <hyperlink r:id="rId223" ref="AB109"/>
    <hyperlink r:id="rId224" ref="AB110"/>
    <hyperlink r:id="rId225" ref="K111"/>
    <hyperlink r:id="rId226" ref="AB111"/>
    <hyperlink r:id="rId227" ref="K112"/>
    <hyperlink r:id="rId228" ref="AB112"/>
    <hyperlink r:id="rId229" ref="K113"/>
    <hyperlink r:id="rId230" ref="AB113"/>
    <hyperlink r:id="rId231" ref="AB114"/>
    <hyperlink r:id="rId232" ref="AB115"/>
    <hyperlink r:id="rId233" ref="N116"/>
    <hyperlink r:id="rId234" ref="Q116"/>
    <hyperlink r:id="rId235" ref="AB116"/>
    <hyperlink r:id="rId236" ref="AB117"/>
  </hyperlinks>
  <printOptions gridLines="1" horizontalCentered="1"/>
  <pageMargins bottom="0.75" footer="0.0" header="0.0" left="0.7" right="0.7" top="0.75"/>
  <pageSetup fitToHeight="0" paperSize="9" cellComments="atEnd" orientation="landscape" pageOrder="overThenDown"/>
  <drawing r:id="rId237"/>
  <tableParts count="1">
    <tablePart r:id="rId23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2E8"/>
    <outlinePr summaryBelow="0" summaryRight="0"/>
  </sheetPr>
  <sheetViews>
    <sheetView showGridLines="0" workbookViewId="0"/>
  </sheetViews>
  <sheetFormatPr customHeight="1" defaultColWidth="12.63" defaultRowHeight="15.75"/>
  <cols>
    <col customWidth="1" min="6" max="6" width="12.0"/>
    <col customWidth="1" min="7" max="8" width="10.13"/>
    <col customWidth="1" min="9" max="10" width="13.88"/>
    <col customWidth="1" min="11" max="11" width="2.88"/>
  </cols>
  <sheetData>
    <row r="1">
      <c r="A1" s="1"/>
      <c r="K1" s="3"/>
    </row>
    <row r="2">
      <c r="K2" s="3"/>
    </row>
    <row r="3">
      <c r="K3" s="3"/>
    </row>
    <row r="4">
      <c r="K4" s="3"/>
    </row>
    <row r="5">
      <c r="K5" s="3"/>
    </row>
    <row r="6" ht="9.75" customHeight="1">
      <c r="K6" s="3"/>
    </row>
    <row r="7">
      <c r="A7" s="7" t="s">
        <v>3</v>
      </c>
      <c r="B7" s="9"/>
      <c r="C7" s="9"/>
      <c r="D7" s="9"/>
      <c r="E7" s="12"/>
      <c r="G7" s="13" t="s">
        <v>5</v>
      </c>
      <c r="H7" s="15"/>
      <c r="I7" s="17">
        <v>45855.0</v>
      </c>
      <c r="J7" s="19"/>
      <c r="K7" s="3"/>
    </row>
    <row r="8" ht="9.75" customHeight="1">
      <c r="A8" s="20"/>
      <c r="E8" s="21"/>
      <c r="K8" s="3"/>
    </row>
    <row r="9">
      <c r="A9" s="22"/>
      <c r="B9" s="25"/>
      <c r="C9" s="25"/>
      <c r="D9" s="25"/>
      <c r="E9" s="26"/>
      <c r="G9" s="13" t="s">
        <v>10</v>
      </c>
      <c r="H9" s="15"/>
      <c r="I9" s="29" t="s">
        <v>12</v>
      </c>
      <c r="J9" s="19"/>
      <c r="K9" s="3"/>
    </row>
    <row r="10">
      <c r="K10" s="3"/>
    </row>
    <row r="11">
      <c r="K11" s="3"/>
    </row>
    <row r="12">
      <c r="A12" s="13" t="s">
        <v>4</v>
      </c>
      <c r="B12" s="19"/>
      <c r="K12" s="3"/>
    </row>
    <row r="13">
      <c r="A13" s="33" t="s">
        <v>18</v>
      </c>
      <c r="B13" s="35"/>
      <c r="C13" s="35"/>
      <c r="D13" s="35"/>
      <c r="E13" s="35"/>
      <c r="F13" s="35"/>
      <c r="G13" s="35"/>
      <c r="H13" s="35"/>
      <c r="I13" s="35"/>
      <c r="J13" s="8"/>
      <c r="K13" s="3"/>
    </row>
    <row r="14">
      <c r="A14" s="39"/>
      <c r="J14" s="41"/>
      <c r="K14" s="3"/>
    </row>
    <row r="15">
      <c r="A15" s="10"/>
      <c r="B15" s="43"/>
      <c r="C15" s="43"/>
      <c r="D15" s="43"/>
      <c r="E15" s="43"/>
      <c r="F15" s="43"/>
      <c r="G15" s="43"/>
      <c r="H15" s="43"/>
      <c r="I15" s="43"/>
      <c r="J15" s="11"/>
      <c r="K15" s="3"/>
    </row>
    <row r="16" ht="11.25" customHeight="1">
      <c r="K16" s="3"/>
    </row>
    <row r="17">
      <c r="K17" s="3"/>
    </row>
    <row r="18">
      <c r="A18" s="13" t="s">
        <v>8</v>
      </c>
      <c r="B18" s="19"/>
      <c r="D18" s="47"/>
      <c r="E18" s="47"/>
      <c r="K18" s="3"/>
    </row>
    <row r="19" ht="18.75" customHeight="1">
      <c r="A19" s="53" t="s">
        <v>39</v>
      </c>
      <c r="B19" s="35"/>
      <c r="C19" s="54"/>
      <c r="D19" s="56" t="s">
        <v>42</v>
      </c>
      <c r="F19" s="57"/>
      <c r="G19" s="58"/>
      <c r="H19" s="60" t="s">
        <v>48</v>
      </c>
      <c r="I19" s="35"/>
      <c r="J19" s="8"/>
      <c r="K19" s="3"/>
    </row>
    <row r="20" ht="18.75" customHeight="1">
      <c r="A20" s="39"/>
      <c r="G20" s="62"/>
      <c r="J20" s="41"/>
      <c r="K20" s="3"/>
    </row>
    <row r="21" ht="18.75" customHeight="1">
      <c r="A21" s="10"/>
      <c r="B21" s="43"/>
      <c r="C21" s="47"/>
      <c r="D21" s="43"/>
      <c r="E21" s="43"/>
      <c r="F21" s="65"/>
      <c r="G21" s="66"/>
      <c r="H21" s="43"/>
      <c r="I21" s="43"/>
      <c r="J21" s="11"/>
      <c r="K21" s="3"/>
    </row>
    <row r="22">
      <c r="K22" s="3"/>
    </row>
    <row r="23">
      <c r="K23" s="3"/>
    </row>
    <row r="24">
      <c r="K24" s="3"/>
    </row>
    <row r="25">
      <c r="K25" s="3"/>
    </row>
    <row r="26">
      <c r="K26" s="3"/>
    </row>
    <row r="27">
      <c r="K27" s="3"/>
    </row>
    <row r="28">
      <c r="K28" s="3"/>
    </row>
    <row r="29">
      <c r="A29" s="3"/>
      <c r="B29" s="3"/>
      <c r="C29" s="3"/>
      <c r="D29" s="3"/>
      <c r="E29" s="3"/>
      <c r="F29" s="3"/>
      <c r="G29" s="3"/>
      <c r="H29" s="3"/>
      <c r="I29" s="3"/>
      <c r="J29" s="3"/>
      <c r="K29" s="3"/>
    </row>
  </sheetData>
  <mergeCells count="12">
    <mergeCell ref="A12:B12"/>
    <mergeCell ref="A18:B18"/>
    <mergeCell ref="A19:B21"/>
    <mergeCell ref="D19:E21"/>
    <mergeCell ref="H19:J21"/>
    <mergeCell ref="A1:J5"/>
    <mergeCell ref="A7:E9"/>
    <mergeCell ref="G7:H7"/>
    <mergeCell ref="I7:J7"/>
    <mergeCell ref="G9:H9"/>
    <mergeCell ref="I9:J9"/>
    <mergeCell ref="A13:J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0"/>
  </cols>
  <sheetData>
    <row r="1" ht="559.5" customHeight="1">
      <c r="A1" s="3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0"/>
    <col customWidth="1" min="5" max="5" width="14.75"/>
    <col customWidth="1" min="6" max="6" width="15.63"/>
    <col customWidth="1" min="7" max="7" width="14.5"/>
    <col customWidth="1" min="8" max="8" width="15.25"/>
    <col customWidth="1" min="9" max="9" width="16.63"/>
    <col customWidth="1" min="11" max="11" width="69.0"/>
    <col customWidth="1" min="12" max="12" width="45.13"/>
    <col customWidth="1" min="13" max="13" width="36.88"/>
    <col customWidth="1" min="14" max="14" width="25.63"/>
    <col customWidth="1" min="15" max="15" width="20.63"/>
    <col customWidth="1" min="22" max="22" width="24.13"/>
    <col customWidth="1" min="23" max="23" width="19.5"/>
    <col customWidth="1" min="24" max="24" width="41.0"/>
    <col customWidth="1" min="25" max="25" width="28.63"/>
    <col customWidth="1" min="26" max="26" width="16.0"/>
    <col customWidth="1" min="27" max="27" width="13.88"/>
    <col customWidth="1" min="28" max="28" width="23.75"/>
  </cols>
  <sheetData>
    <row r="1">
      <c r="A1" s="77" t="s">
        <v>69</v>
      </c>
      <c r="D1" s="77" t="s">
        <v>73</v>
      </c>
      <c r="AF1" s="81"/>
    </row>
    <row r="2" ht="21.75" customHeight="1">
      <c r="D2" s="84" t="s">
        <v>78</v>
      </c>
      <c r="Q2" s="84"/>
      <c r="R2" s="84"/>
      <c r="S2" s="86" t="s">
        <v>81</v>
      </c>
      <c r="V2" s="87" t="s">
        <v>83</v>
      </c>
      <c r="AC2" s="89" t="s">
        <v>52</v>
      </c>
      <c r="AF2" s="81"/>
    </row>
    <row r="3">
      <c r="A3" s="91"/>
      <c r="D3" s="92" t="s">
        <v>7</v>
      </c>
      <c r="E3" s="92" t="s">
        <v>9</v>
      </c>
      <c r="F3" s="92" t="s">
        <v>13</v>
      </c>
      <c r="G3" s="95" t="s">
        <v>87</v>
      </c>
      <c r="H3" s="92" t="s">
        <v>64</v>
      </c>
      <c r="I3" s="95" t="s">
        <v>90</v>
      </c>
      <c r="J3" s="92" t="s">
        <v>22</v>
      </c>
      <c r="K3" s="92" t="s">
        <v>20</v>
      </c>
      <c r="L3" s="92" t="s">
        <v>28</v>
      </c>
      <c r="M3" s="92" t="s">
        <v>30</v>
      </c>
      <c r="N3" s="92" t="s">
        <v>31</v>
      </c>
      <c r="O3" s="92" t="s">
        <v>33</v>
      </c>
      <c r="P3" s="92" t="s">
        <v>35</v>
      </c>
      <c r="Q3" s="92" t="s">
        <v>54</v>
      </c>
      <c r="R3" s="98" t="s">
        <v>55</v>
      </c>
      <c r="S3" s="99" t="s">
        <v>36</v>
      </c>
      <c r="T3" s="99" t="s">
        <v>38</v>
      </c>
      <c r="U3" s="100" t="s">
        <v>40</v>
      </c>
      <c r="V3" s="101" t="s">
        <v>49</v>
      </c>
      <c r="W3" s="101" t="s">
        <v>95</v>
      </c>
      <c r="X3" s="101" t="s">
        <v>96</v>
      </c>
      <c r="Y3" s="101" t="s">
        <v>58</v>
      </c>
      <c r="Z3" s="102" t="s">
        <v>97</v>
      </c>
      <c r="AA3" s="104" t="s">
        <v>77</v>
      </c>
      <c r="AB3" s="105" t="s">
        <v>98</v>
      </c>
      <c r="AC3" s="107" t="s">
        <v>70</v>
      </c>
      <c r="AD3" s="107" t="s">
        <v>72</v>
      </c>
      <c r="AE3" s="107" t="s">
        <v>76</v>
      </c>
      <c r="AF3" s="109"/>
    </row>
    <row r="4">
      <c r="D4" s="110"/>
      <c r="E4" s="110"/>
      <c r="F4" s="110"/>
      <c r="G4" s="110"/>
      <c r="H4" s="110"/>
      <c r="I4" s="110"/>
      <c r="J4" s="110"/>
      <c r="K4" s="110"/>
      <c r="L4" s="110"/>
      <c r="M4" s="110"/>
      <c r="N4" s="110"/>
      <c r="O4" s="110"/>
      <c r="P4" s="110"/>
      <c r="Q4" s="110"/>
      <c r="R4" s="110"/>
      <c r="S4" s="110"/>
      <c r="T4" s="110"/>
      <c r="U4" s="110"/>
      <c r="V4" s="110"/>
      <c r="Y4" s="110"/>
      <c r="Z4" s="110"/>
      <c r="AA4" s="110"/>
      <c r="AB4" s="110"/>
      <c r="AC4" s="110"/>
      <c r="AD4" s="110"/>
      <c r="AE4" s="110"/>
      <c r="AF4" s="110"/>
    </row>
    <row r="5">
      <c r="D5" s="110"/>
      <c r="E5" s="110"/>
      <c r="F5" s="110"/>
      <c r="G5" s="110"/>
      <c r="H5" s="110"/>
      <c r="I5" s="113"/>
      <c r="J5" s="110"/>
      <c r="K5" s="110"/>
      <c r="L5" s="110"/>
      <c r="M5" s="110"/>
      <c r="N5" s="110"/>
      <c r="O5" s="110"/>
      <c r="P5" s="110"/>
      <c r="Q5" s="110"/>
      <c r="R5" s="110"/>
      <c r="S5" s="110"/>
      <c r="T5" s="110"/>
      <c r="U5" s="110"/>
      <c r="V5" s="110"/>
      <c r="W5" s="110"/>
      <c r="X5" s="110"/>
      <c r="Y5" s="109"/>
      <c r="Z5" s="110"/>
      <c r="AA5" s="110"/>
      <c r="AB5" s="110"/>
      <c r="AC5" s="110"/>
      <c r="AD5" s="110"/>
      <c r="AE5" s="110"/>
      <c r="AF5" s="110"/>
    </row>
    <row r="6">
      <c r="D6" s="110"/>
      <c r="E6" s="110"/>
      <c r="F6" s="110"/>
      <c r="G6" s="110"/>
      <c r="H6" s="110"/>
      <c r="I6" s="110"/>
      <c r="J6" s="110"/>
      <c r="K6" s="110"/>
      <c r="L6" s="110"/>
      <c r="M6" s="110"/>
      <c r="N6" s="110"/>
      <c r="O6" s="110"/>
      <c r="P6" s="110"/>
      <c r="Q6" s="110"/>
      <c r="R6" s="110"/>
      <c r="S6" s="110"/>
      <c r="T6" s="110"/>
      <c r="U6" s="110"/>
      <c r="V6" s="110"/>
      <c r="W6" s="110"/>
      <c r="X6" s="110"/>
      <c r="Z6" s="110"/>
      <c r="AB6" s="110"/>
      <c r="AC6" s="110"/>
      <c r="AD6" s="110"/>
      <c r="AE6" s="110"/>
      <c r="AF6" s="110"/>
    </row>
    <row r="7">
      <c r="D7" s="110"/>
      <c r="E7" s="110"/>
      <c r="F7" s="110"/>
      <c r="G7" s="110"/>
      <c r="H7" s="110"/>
      <c r="I7" s="110"/>
      <c r="J7" s="109"/>
      <c r="K7" s="110"/>
      <c r="L7" s="110"/>
      <c r="M7" s="110"/>
      <c r="N7" s="110"/>
      <c r="O7" s="110"/>
      <c r="P7" s="109"/>
      <c r="Q7" s="113"/>
      <c r="R7" s="113"/>
      <c r="S7" s="113"/>
      <c r="T7" s="110"/>
      <c r="U7" s="110"/>
      <c r="V7" s="110"/>
      <c r="W7" s="110"/>
      <c r="X7" s="110"/>
      <c r="Y7" s="110"/>
      <c r="Z7" s="110"/>
      <c r="AA7" s="110"/>
      <c r="AB7" s="110"/>
      <c r="AC7" s="110"/>
      <c r="AD7" s="110"/>
      <c r="AE7" s="110"/>
      <c r="AF7" s="110"/>
    </row>
    <row r="8">
      <c r="D8" s="110"/>
      <c r="E8" s="110"/>
      <c r="F8" s="110"/>
      <c r="G8" s="110"/>
      <c r="H8" s="110"/>
      <c r="I8" s="110"/>
      <c r="J8" s="110"/>
      <c r="K8" s="110"/>
      <c r="L8" s="110"/>
      <c r="M8" s="110"/>
      <c r="N8" s="110"/>
      <c r="O8" s="110"/>
      <c r="P8" s="110"/>
      <c r="Q8" s="110"/>
      <c r="R8" s="110"/>
      <c r="S8" s="110"/>
      <c r="T8" s="110"/>
      <c r="U8" s="110"/>
      <c r="V8" s="110"/>
      <c r="W8" s="110"/>
      <c r="X8" s="110"/>
      <c r="Y8" s="110"/>
      <c r="Z8" s="110"/>
      <c r="AA8" s="110"/>
      <c r="AC8" s="113"/>
      <c r="AD8" s="110"/>
      <c r="AE8" s="110"/>
      <c r="AF8" s="110"/>
    </row>
    <row r="9">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row>
    <row r="10">
      <c r="D10" s="110"/>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row>
    <row r="11">
      <c r="D11" s="110"/>
      <c r="E11" s="110"/>
      <c r="F11" s="110"/>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10"/>
      <c r="AE11" s="110"/>
      <c r="AF11" s="110"/>
    </row>
    <row r="12">
      <c r="D12" s="110"/>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row>
    <row r="13">
      <c r="D13" s="110"/>
      <c r="E13" s="110"/>
      <c r="F13" s="110"/>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row>
    <row r="14">
      <c r="D14" s="110"/>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row>
    <row r="15">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row>
    <row r="16">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0"/>
      <c r="AF16" s="110"/>
    </row>
    <row r="17">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row>
    <row r="18">
      <c r="D18" s="110"/>
      <c r="E18" s="110"/>
      <c r="F18" s="110"/>
      <c r="G18" s="110"/>
      <c r="H18" s="110"/>
      <c r="I18" s="110"/>
      <c r="J18" s="110"/>
      <c r="K18" s="110"/>
      <c r="L18" s="110"/>
      <c r="M18" s="110"/>
      <c r="N18" s="110"/>
      <c r="O18" s="110"/>
      <c r="P18" s="110"/>
      <c r="Q18" s="110"/>
      <c r="R18" s="110"/>
      <c r="S18" s="110"/>
      <c r="T18" s="110"/>
      <c r="U18" s="110"/>
      <c r="V18" s="110"/>
      <c r="W18" s="110"/>
      <c r="X18" s="110"/>
      <c r="Y18" s="110"/>
      <c r="Z18" s="110"/>
      <c r="AA18" s="110"/>
      <c r="AB18" s="110"/>
      <c r="AC18" s="110"/>
      <c r="AD18" s="110"/>
      <c r="AE18" s="110"/>
      <c r="AF18" s="110"/>
    </row>
    <row r="19">
      <c r="D19" s="110"/>
      <c r="E19" s="110"/>
      <c r="F19" s="110"/>
      <c r="G19" s="110"/>
      <c r="H19" s="110"/>
      <c r="I19" s="110"/>
      <c r="J19" s="110"/>
      <c r="K19" s="110"/>
      <c r="L19" s="110"/>
      <c r="M19" s="110"/>
      <c r="N19" s="110"/>
      <c r="O19" s="110"/>
      <c r="P19" s="110"/>
      <c r="Q19" s="110"/>
      <c r="R19" s="110"/>
      <c r="S19" s="110"/>
      <c r="T19" s="110"/>
      <c r="U19" s="110"/>
      <c r="V19" s="110"/>
      <c r="W19" s="110"/>
      <c r="X19" s="110"/>
      <c r="Y19" s="110"/>
      <c r="Z19" s="110"/>
      <c r="AA19" s="110"/>
      <c r="AB19" s="110"/>
      <c r="AC19" s="110"/>
      <c r="AD19" s="110"/>
      <c r="AE19" s="110"/>
      <c r="AF19" s="110"/>
    </row>
    <row r="20">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row>
    <row r="21">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row>
    <row r="22">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110"/>
    </row>
    <row r="23">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row>
    <row r="24">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110"/>
    </row>
    <row r="25">
      <c r="D25" s="110"/>
      <c r="E25" s="110"/>
      <c r="F25" s="110"/>
      <c r="G25" s="110"/>
      <c r="H25" s="110"/>
      <c r="I25" s="110"/>
      <c r="J25" s="110"/>
      <c r="K25" s="110"/>
      <c r="L25" s="110"/>
      <c r="M25" s="110"/>
      <c r="N25" s="110"/>
      <c r="O25" s="110"/>
      <c r="P25" s="110"/>
      <c r="Q25" s="110"/>
      <c r="R25" s="110"/>
      <c r="S25" s="110"/>
      <c r="T25" s="110"/>
      <c r="U25" s="110"/>
      <c r="V25" s="110"/>
      <c r="W25" s="110"/>
      <c r="X25" s="110"/>
      <c r="Y25" s="110"/>
      <c r="Z25" s="110"/>
      <c r="AA25" s="110"/>
      <c r="AB25" s="110"/>
      <c r="AC25" s="110"/>
      <c r="AD25" s="110"/>
      <c r="AE25" s="110"/>
      <c r="AF25" s="110"/>
    </row>
    <row r="26">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row>
    <row r="27">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row>
    <row r="28">
      <c r="D28" s="110"/>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c r="AD28" s="110"/>
      <c r="AE28" s="110"/>
      <c r="AF28" s="110"/>
    </row>
    <row r="29">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row>
    <row r="30">
      <c r="D30" s="110"/>
      <c r="E30" s="110"/>
      <c r="F30" s="110"/>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0"/>
    </row>
    <row r="31">
      <c r="D31" s="110"/>
      <c r="E31" s="110"/>
      <c r="F31" s="110"/>
      <c r="G31" s="110"/>
      <c r="H31" s="110"/>
      <c r="I31" s="110"/>
      <c r="J31" s="110"/>
      <c r="K31" s="110"/>
      <c r="L31" s="110"/>
      <c r="M31" s="110"/>
      <c r="N31" s="110"/>
      <c r="O31" s="110"/>
      <c r="P31" s="110"/>
      <c r="Q31" s="110"/>
      <c r="R31" s="110"/>
      <c r="S31" s="110"/>
      <c r="T31" s="110"/>
      <c r="U31" s="110"/>
      <c r="V31" s="110"/>
      <c r="W31" s="110"/>
      <c r="X31" s="110"/>
      <c r="Y31" s="110"/>
      <c r="Z31" s="110"/>
      <c r="AA31" s="110"/>
      <c r="AB31" s="110"/>
      <c r="AC31" s="110"/>
      <c r="AD31" s="110"/>
      <c r="AE31" s="110"/>
      <c r="AF31" s="110"/>
    </row>
    <row r="32">
      <c r="D32" s="110"/>
      <c r="E32" s="110"/>
      <c r="F32" s="110"/>
      <c r="G32" s="110"/>
      <c r="H32" s="110"/>
      <c r="I32" s="110"/>
      <c r="J32" s="110"/>
      <c r="K32" s="110"/>
      <c r="L32" s="110"/>
      <c r="M32" s="110"/>
      <c r="N32" s="110"/>
      <c r="O32" s="110"/>
      <c r="P32" s="110"/>
      <c r="Q32" s="110"/>
      <c r="R32" s="110"/>
      <c r="S32" s="110"/>
      <c r="T32" s="110"/>
      <c r="U32" s="110"/>
      <c r="V32" s="110"/>
      <c r="W32" s="110"/>
      <c r="X32" s="110"/>
      <c r="Y32" s="110"/>
      <c r="Z32" s="110"/>
      <c r="AA32" s="110"/>
      <c r="AB32" s="110"/>
      <c r="AC32" s="110"/>
      <c r="AD32" s="110"/>
      <c r="AE32" s="110"/>
      <c r="AF32" s="110"/>
    </row>
    <row r="33">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row>
    <row r="34">
      <c r="D34" s="110"/>
      <c r="E34" s="110"/>
      <c r="F34" s="110"/>
      <c r="G34" s="110"/>
      <c r="H34" s="110"/>
      <c r="I34" s="110"/>
      <c r="J34" s="110"/>
      <c r="K34" s="110"/>
      <c r="L34" s="110"/>
      <c r="M34" s="110"/>
      <c r="N34" s="110"/>
      <c r="O34" s="110"/>
      <c r="P34" s="110"/>
      <c r="Q34" s="110"/>
      <c r="R34" s="110"/>
      <c r="S34" s="110"/>
      <c r="T34" s="110"/>
      <c r="U34" s="110"/>
      <c r="V34" s="110"/>
      <c r="W34" s="110"/>
      <c r="X34" s="110"/>
      <c r="Y34" s="110"/>
      <c r="Z34" s="110"/>
      <c r="AA34" s="110"/>
      <c r="AB34" s="110"/>
      <c r="AC34" s="110"/>
      <c r="AD34" s="110"/>
      <c r="AE34" s="110"/>
      <c r="AF34" s="110"/>
    </row>
    <row r="35">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c r="AE35" s="110"/>
      <c r="AF35" s="110"/>
    </row>
    <row r="36">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10"/>
      <c r="AE36" s="110"/>
      <c r="AF36" s="110"/>
    </row>
    <row r="37">
      <c r="D37" s="110"/>
      <c r="E37" s="110"/>
      <c r="F37" s="110"/>
      <c r="G37" s="110"/>
      <c r="H37" s="110"/>
      <c r="I37" s="110"/>
      <c r="J37" s="110"/>
      <c r="K37" s="110"/>
      <c r="L37" s="110"/>
      <c r="M37" s="110"/>
      <c r="N37" s="110"/>
      <c r="O37" s="110"/>
      <c r="P37" s="110"/>
      <c r="Q37" s="110"/>
      <c r="R37" s="110"/>
      <c r="S37" s="110"/>
      <c r="T37" s="110"/>
      <c r="U37" s="110"/>
      <c r="V37" s="110"/>
      <c r="W37" s="110"/>
      <c r="X37" s="110"/>
      <c r="Y37" s="110"/>
      <c r="Z37" s="110"/>
      <c r="AA37" s="110"/>
      <c r="AB37" s="110"/>
      <c r="AC37" s="110"/>
      <c r="AD37" s="110"/>
      <c r="AE37" s="110"/>
      <c r="AF37" s="110"/>
    </row>
    <row r="38">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c r="AD38" s="110"/>
      <c r="AE38" s="110"/>
      <c r="AF38" s="110"/>
    </row>
    <row r="39">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c r="AE39" s="110"/>
      <c r="AF39" s="110"/>
    </row>
    <row r="4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row>
    <row r="41">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c r="AB41" s="110"/>
      <c r="AC41" s="110"/>
      <c r="AD41" s="110"/>
      <c r="AE41" s="110"/>
      <c r="AF41" s="110"/>
    </row>
    <row r="42">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c r="AB42" s="110"/>
      <c r="AC42" s="110"/>
      <c r="AD42" s="110"/>
      <c r="AE42" s="110"/>
      <c r="AF42" s="110"/>
    </row>
    <row r="43">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c r="AC43" s="110"/>
      <c r="AD43" s="110"/>
      <c r="AE43" s="110"/>
      <c r="AF43" s="110"/>
    </row>
    <row r="44">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c r="AC44" s="110"/>
      <c r="AD44" s="110"/>
      <c r="AE44" s="110"/>
      <c r="AF44" s="110"/>
    </row>
    <row r="45">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c r="AD45" s="110"/>
      <c r="AE45" s="110"/>
      <c r="AF45" s="110"/>
    </row>
    <row r="46">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c r="AC46" s="110"/>
      <c r="AD46" s="110"/>
      <c r="AE46" s="110"/>
      <c r="AF46" s="110"/>
    </row>
    <row r="47">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c r="AC47" s="110"/>
      <c r="AD47" s="110"/>
      <c r="AE47" s="110"/>
      <c r="AF47" s="110"/>
    </row>
    <row r="48">
      <c r="D48" s="110"/>
      <c r="E48" s="110"/>
      <c r="F48" s="110"/>
      <c r="G48" s="110"/>
      <c r="H48" s="110"/>
      <c r="I48" s="110"/>
      <c r="J48" s="110"/>
      <c r="K48" s="110"/>
      <c r="L48" s="110"/>
      <c r="M48" s="110"/>
      <c r="N48" s="110"/>
      <c r="O48" s="110"/>
      <c r="P48" s="110"/>
      <c r="Q48" s="110"/>
      <c r="R48" s="110"/>
      <c r="S48" s="110"/>
      <c r="T48" s="110"/>
      <c r="U48" s="110"/>
      <c r="V48" s="110"/>
      <c r="W48" s="110"/>
      <c r="X48" s="110"/>
      <c r="Y48" s="110"/>
      <c r="Z48" s="110"/>
      <c r="AA48" s="110"/>
      <c r="AB48" s="110"/>
      <c r="AC48" s="110"/>
      <c r="AD48" s="110"/>
      <c r="AE48" s="110"/>
      <c r="AF48" s="110"/>
    </row>
    <row r="49">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row>
    <row r="5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c r="AC50" s="110"/>
      <c r="AD50" s="110"/>
      <c r="AE50" s="110"/>
      <c r="AF50" s="110"/>
    </row>
    <row r="51">
      <c r="D51" s="110"/>
      <c r="E51" s="110"/>
      <c r="F51" s="110"/>
      <c r="G51" s="110"/>
      <c r="H51" s="110"/>
      <c r="I51" s="110"/>
      <c r="J51" s="110"/>
      <c r="K51" s="110"/>
      <c r="L51" s="110"/>
      <c r="M51" s="110"/>
      <c r="N51" s="110"/>
      <c r="O51" s="110"/>
      <c r="P51" s="110"/>
      <c r="Q51" s="110"/>
      <c r="R51" s="110"/>
      <c r="S51" s="110"/>
      <c r="T51" s="110"/>
      <c r="U51" s="110"/>
      <c r="V51" s="110"/>
      <c r="W51" s="110"/>
      <c r="X51" s="110"/>
      <c r="Y51" s="110"/>
      <c r="Z51" s="110"/>
      <c r="AA51" s="110"/>
      <c r="AB51" s="110"/>
      <c r="AC51" s="110"/>
      <c r="AD51" s="110"/>
      <c r="AE51" s="110"/>
      <c r="AF51" s="110"/>
    </row>
    <row r="52">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10"/>
      <c r="AB52" s="110"/>
      <c r="AC52" s="110"/>
      <c r="AD52" s="110"/>
      <c r="AE52" s="110"/>
      <c r="AF52" s="110"/>
    </row>
    <row r="53">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c r="AB53" s="110"/>
      <c r="AC53" s="110"/>
      <c r="AD53" s="110"/>
      <c r="AE53" s="110"/>
      <c r="AF53" s="110"/>
    </row>
    <row r="54">
      <c r="D54" s="110"/>
      <c r="E54" s="110"/>
      <c r="F54" s="110"/>
      <c r="G54" s="110"/>
      <c r="H54" s="110"/>
      <c r="I54" s="110"/>
      <c r="J54" s="110"/>
      <c r="K54" s="110"/>
      <c r="L54" s="110"/>
      <c r="M54" s="110"/>
      <c r="N54" s="110"/>
      <c r="O54" s="110"/>
      <c r="P54" s="110"/>
      <c r="Q54" s="110"/>
      <c r="R54" s="110"/>
      <c r="S54" s="110"/>
      <c r="T54" s="110"/>
      <c r="U54" s="110"/>
      <c r="V54" s="110"/>
      <c r="W54" s="110"/>
      <c r="X54" s="110"/>
      <c r="Y54" s="110"/>
      <c r="Z54" s="110"/>
      <c r="AA54" s="110"/>
      <c r="AB54" s="110"/>
      <c r="AC54" s="110"/>
      <c r="AD54" s="110"/>
      <c r="AE54" s="110"/>
      <c r="AF54" s="110"/>
    </row>
    <row r="55">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10"/>
      <c r="AB55" s="110"/>
      <c r="AC55" s="110"/>
      <c r="AD55" s="110"/>
      <c r="AE55" s="110"/>
      <c r="AF55" s="110"/>
    </row>
    <row r="56">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row>
    <row r="57">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row>
    <row r="58">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row>
    <row r="59">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row>
    <row r="6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c r="AE60" s="110"/>
      <c r="AF60" s="110"/>
    </row>
    <row r="61">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row>
    <row r="62">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row>
    <row r="63">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c r="AE63" s="110"/>
      <c r="AF63" s="110"/>
    </row>
    <row r="64">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row>
    <row r="65">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row>
    <row r="66">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row>
    <row r="67">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c r="AB67" s="110"/>
      <c r="AC67" s="110"/>
      <c r="AD67" s="110"/>
      <c r="AE67" s="110"/>
      <c r="AF67" s="110"/>
    </row>
    <row r="68">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c r="AE68" s="110"/>
      <c r="AF68" s="110"/>
    </row>
    <row r="69">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row>
    <row r="7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row>
    <row r="71">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row>
    <row r="72">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row>
    <row r="73">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row>
    <row r="74">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row>
    <row r="75">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row>
    <row r="76">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row>
    <row r="77">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row>
    <row r="78">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row>
    <row r="79">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row>
    <row r="8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row>
    <row r="81">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row>
    <row r="82">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row>
    <row r="83">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row>
    <row r="84">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row>
    <row r="85">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c r="AE85" s="110"/>
      <c r="AF85" s="110"/>
    </row>
    <row r="86">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row>
    <row r="87">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row>
    <row r="88">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c r="AE88" s="110"/>
      <c r="AF88" s="110"/>
    </row>
    <row r="89">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row>
    <row r="9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c r="AB90" s="110"/>
      <c r="AC90" s="110"/>
      <c r="AD90" s="110"/>
      <c r="AE90" s="110"/>
      <c r="AF90" s="110"/>
    </row>
    <row r="91">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row>
    <row r="92">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c r="AC92" s="110"/>
      <c r="AD92" s="110"/>
      <c r="AE92" s="110"/>
      <c r="AF92" s="110"/>
    </row>
    <row r="93">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c r="AB93" s="110"/>
      <c r="AC93" s="110"/>
      <c r="AD93" s="110"/>
      <c r="AE93" s="110"/>
      <c r="AF93" s="110"/>
    </row>
    <row r="94">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row>
    <row r="95">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c r="AB95" s="110"/>
      <c r="AC95" s="110"/>
      <c r="AD95" s="110"/>
      <c r="AE95" s="110"/>
      <c r="AF95" s="110"/>
    </row>
    <row r="96">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c r="AE96" s="110"/>
      <c r="AF96" s="110"/>
    </row>
    <row r="97">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c r="AB97" s="110"/>
      <c r="AC97" s="110"/>
      <c r="AD97" s="110"/>
      <c r="AE97" s="110"/>
      <c r="AF97" s="110"/>
    </row>
    <row r="98">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row>
    <row r="99">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row>
    <row r="10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c r="AE100" s="110"/>
      <c r="AF100" s="110"/>
    </row>
    <row r="101">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c r="AC101" s="110"/>
      <c r="AD101" s="110"/>
      <c r="AE101" s="110"/>
      <c r="AF101" s="110"/>
    </row>
    <row r="102">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c r="AC102" s="110"/>
      <c r="AD102" s="110"/>
      <c r="AE102" s="110"/>
      <c r="AF102" s="110"/>
    </row>
    <row r="103">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row>
    <row r="104">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c r="AE104" s="110"/>
      <c r="AF104" s="110"/>
    </row>
    <row r="105">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row>
    <row r="106">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row>
    <row r="107">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c r="AE107" s="110"/>
      <c r="AF107" s="110"/>
    </row>
    <row r="108">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row>
    <row r="109">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0"/>
      <c r="AF109" s="110"/>
    </row>
    <row r="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row>
    <row r="111">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row>
    <row r="112">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row>
    <row r="113">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row>
    <row r="114">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row>
    <row r="115">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c r="AE115" s="110"/>
      <c r="AF115" s="110"/>
    </row>
    <row r="116">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row>
    <row r="117">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row>
    <row r="118">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row>
    <row r="119">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row>
    <row r="12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c r="AE120" s="110"/>
      <c r="AF120" s="110"/>
    </row>
    <row r="121">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row>
    <row r="122">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c r="AC122" s="110"/>
      <c r="AD122" s="110"/>
      <c r="AE122" s="110"/>
      <c r="AF122" s="110"/>
    </row>
    <row r="123">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110"/>
      <c r="AE123" s="110"/>
      <c r="AF123" s="110"/>
    </row>
    <row r="124">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row>
    <row r="125">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c r="AC125" s="110"/>
      <c r="AD125" s="110"/>
      <c r="AE125" s="110"/>
      <c r="AF125" s="110"/>
    </row>
    <row r="126">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row>
    <row r="127">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row>
    <row r="128">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row>
    <row r="129">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row>
    <row r="13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row>
    <row r="131">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110"/>
      <c r="AE131" s="110"/>
      <c r="AF131" s="110"/>
    </row>
    <row r="132">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row>
    <row r="133">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c r="AC133" s="110"/>
      <c r="AD133" s="110"/>
      <c r="AE133" s="110"/>
      <c r="AF133" s="110"/>
    </row>
    <row r="134">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row>
    <row r="135">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row>
    <row r="136">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row>
    <row r="137">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row>
    <row r="138">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row>
    <row r="139">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row>
    <row r="14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row>
    <row r="141">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row>
    <row r="142">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row>
    <row r="143">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row>
    <row r="144">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row>
    <row r="145">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row>
    <row r="146">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row>
    <row r="147">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row>
    <row r="148">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row>
    <row r="149">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row>
    <row r="15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row>
  </sheetData>
  <mergeCells count="7">
    <mergeCell ref="A1:C2"/>
    <mergeCell ref="D1:AE1"/>
    <mergeCell ref="D2:P2"/>
    <mergeCell ref="S2:U2"/>
    <mergeCell ref="V2:AB2"/>
    <mergeCell ref="AC2:AE2"/>
    <mergeCell ref="A3:C15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0"/>
  </cols>
  <sheetData>
    <row r="1">
      <c r="C1" s="133"/>
      <c r="D1" s="133"/>
      <c r="E1" s="133"/>
      <c r="F1" s="133"/>
    </row>
    <row r="2">
      <c r="C2" s="133"/>
      <c r="D2" s="133"/>
      <c r="E2" s="133"/>
      <c r="F2" s="136"/>
    </row>
    <row r="3">
      <c r="C3" s="133"/>
      <c r="D3" s="133"/>
      <c r="E3" s="133"/>
      <c r="F3" s="133"/>
    </row>
    <row r="4">
      <c r="C4" s="139"/>
      <c r="D4" s="139"/>
      <c r="E4" s="139"/>
      <c r="F4" s="141"/>
    </row>
    <row r="5">
      <c r="C5" s="133"/>
      <c r="D5" s="133"/>
      <c r="E5" s="133"/>
      <c r="F5" s="136"/>
    </row>
    <row r="6">
      <c r="C6" s="133"/>
      <c r="D6" s="133"/>
      <c r="E6" s="133"/>
      <c r="F6" s="136"/>
    </row>
    <row r="7">
      <c r="C7" s="133"/>
      <c r="D7" s="133"/>
      <c r="E7" s="133"/>
      <c r="F7" s="133"/>
    </row>
    <row r="8">
      <c r="C8" s="133"/>
      <c r="D8" s="133"/>
      <c r="E8" s="133"/>
      <c r="F8" s="136"/>
    </row>
    <row r="9">
      <c r="C9" s="139"/>
      <c r="D9" s="139"/>
      <c r="E9" s="139"/>
      <c r="F9" s="141"/>
    </row>
    <row r="10">
      <c r="C10" s="133"/>
      <c r="D10" s="133"/>
      <c r="E10" s="133"/>
      <c r="F10" s="144"/>
    </row>
    <row r="11">
      <c r="C11" s="133"/>
      <c r="D11" s="133"/>
      <c r="E11" s="133"/>
      <c r="F11" s="136"/>
    </row>
    <row r="12">
      <c r="B12" s="133"/>
      <c r="C12" s="133"/>
      <c r="D12" s="133"/>
      <c r="E12" s="133"/>
      <c r="F12" s="136"/>
    </row>
    <row r="13">
      <c r="B13" s="133"/>
      <c r="C13" s="133"/>
      <c r="D13" s="133"/>
      <c r="E13" s="133"/>
      <c r="F13" s="133"/>
    </row>
    <row r="14">
      <c r="B14" s="133"/>
      <c r="C14" s="133"/>
      <c r="D14" s="133"/>
      <c r="E14" s="133"/>
      <c r="F14" s="133"/>
    </row>
    <row r="15">
      <c r="B15" s="133"/>
      <c r="C15" s="133"/>
      <c r="D15" s="133"/>
      <c r="E15" s="133"/>
      <c r="F15" s="133"/>
    </row>
    <row r="16">
      <c r="B16" s="133"/>
      <c r="C16" s="133"/>
      <c r="D16" s="133"/>
      <c r="E16" s="133"/>
      <c r="F16" s="133"/>
    </row>
    <row r="17">
      <c r="B17" s="133"/>
      <c r="C17" s="133"/>
      <c r="D17" s="133"/>
      <c r="E17" s="133"/>
      <c r="F17" s="133"/>
    </row>
    <row r="18">
      <c r="B18" s="133"/>
      <c r="C18" s="133"/>
      <c r="D18" s="133"/>
      <c r="E18" s="133"/>
      <c r="F18" s="133"/>
    </row>
    <row r="19"/>
    <row r="20"/>
    <row r="21"/>
    <row r="22"/>
    <row r="23"/>
    <row r="24"/>
    <row r="25"/>
    <row r="26"/>
    <row r="27"/>
    <row r="28"/>
    <row r="29"/>
    <row r="30">
      <c r="B30" s="133"/>
      <c r="C30" s="133"/>
      <c r="D30" s="133"/>
      <c r="E30" s="133"/>
      <c r="F30" s="133"/>
    </row>
    <row r="31">
      <c r="B31" s="133"/>
      <c r="C31" s="133"/>
      <c r="D31" s="133"/>
      <c r="E31" s="133"/>
      <c r="F31" s="133"/>
    </row>
    <row r="32">
      <c r="B32" s="133"/>
      <c r="C32" s="133"/>
      <c r="D32" s="133"/>
      <c r="E32" s="133"/>
      <c r="F32" s="133"/>
    </row>
    <row r="33">
      <c r="B33" s="133"/>
      <c r="C33" s="133"/>
      <c r="D33" s="133"/>
      <c r="E33" s="133"/>
      <c r="F33" s="133"/>
    </row>
    <row r="34">
      <c r="B34" s="133"/>
      <c r="C34" s="133"/>
      <c r="D34" s="133"/>
      <c r="E34" s="133"/>
      <c r="F34" s="133"/>
    </row>
    <row r="35">
      <c r="B35" s="133"/>
      <c r="C35" s="133"/>
      <c r="D35" s="133"/>
      <c r="E35" s="133"/>
      <c r="F35" s="133"/>
    </row>
    <row r="36">
      <c r="B36" s="133"/>
      <c r="C36" s="133"/>
      <c r="D36" s="133"/>
      <c r="E36" s="133"/>
      <c r="F36" s="133"/>
    </row>
    <row r="37">
      <c r="B37" s="133"/>
      <c r="C37" s="133"/>
      <c r="D37" s="133"/>
      <c r="E37" s="133"/>
      <c r="F37" s="133"/>
    </row>
    <row r="38">
      <c r="B38" s="133"/>
      <c r="C38" s="133"/>
      <c r="D38" s="133"/>
      <c r="E38" s="133"/>
      <c r="F38" s="133"/>
    </row>
    <row r="39">
      <c r="B39" s="133"/>
      <c r="C39" s="133"/>
      <c r="D39" s="133"/>
      <c r="E39" s="133"/>
      <c r="F39" s="133"/>
    </row>
    <row r="40">
      <c r="B40" s="133"/>
      <c r="C40" s="133"/>
      <c r="D40" s="133"/>
      <c r="E40" s="133"/>
      <c r="F40" s="133"/>
    </row>
    <row r="41">
      <c r="B41" s="133"/>
      <c r="C41" s="133"/>
      <c r="D41" s="133"/>
      <c r="E41" s="133"/>
      <c r="F41" s="133"/>
    </row>
    <row r="42">
      <c r="B42" s="133"/>
      <c r="C42" s="133"/>
      <c r="D42" s="133"/>
      <c r="E42" s="133"/>
      <c r="F42" s="133"/>
    </row>
    <row r="43">
      <c r="B43" s="133"/>
      <c r="C43" s="133"/>
      <c r="D43" s="133"/>
      <c r="E43" s="133"/>
      <c r="F43" s="133"/>
    </row>
    <row r="44">
      <c r="B44" s="133"/>
      <c r="C44" s="133"/>
      <c r="D44" s="133"/>
      <c r="E44" s="133"/>
      <c r="F44" s="133"/>
    </row>
    <row r="45">
      <c r="B45" s="133"/>
      <c r="C45" s="133"/>
      <c r="D45" s="133"/>
      <c r="E45" s="133"/>
      <c r="F45" s="133"/>
    </row>
    <row r="46">
      <c r="B46" s="133"/>
      <c r="C46" s="133"/>
      <c r="D46" s="133"/>
      <c r="E46" s="133"/>
      <c r="F46" s="133"/>
    </row>
    <row r="47">
      <c r="B47" s="133"/>
      <c r="C47" s="133"/>
      <c r="D47" s="133"/>
      <c r="E47" s="133"/>
      <c r="F47" s="133"/>
    </row>
    <row r="48">
      <c r="B48" s="133"/>
      <c r="C48" s="133"/>
      <c r="D48" s="133"/>
      <c r="E48" s="133"/>
      <c r="F48" s="133"/>
    </row>
    <row r="49">
      <c r="B49" s="133"/>
      <c r="C49" s="133"/>
      <c r="D49" s="133"/>
      <c r="E49" s="133"/>
      <c r="F49" s="133"/>
    </row>
    <row r="50">
      <c r="B50" s="133"/>
      <c r="C50" s="133"/>
      <c r="D50" s="133"/>
      <c r="E50" s="133"/>
      <c r="F50" s="133"/>
    </row>
    <row r="51">
      <c r="B51" s="133"/>
      <c r="C51" s="133"/>
      <c r="D51" s="133"/>
      <c r="E51" s="133"/>
      <c r="F51" s="133"/>
    </row>
    <row r="52">
      <c r="B52" s="133"/>
      <c r="C52" s="133"/>
      <c r="D52" s="133"/>
      <c r="E52" s="133"/>
      <c r="F52" s="133"/>
    </row>
    <row r="53">
      <c r="B53" s="133"/>
      <c r="C53" s="133"/>
      <c r="D53" s="133"/>
      <c r="E53" s="133"/>
      <c r="F53" s="133"/>
    </row>
    <row r="54">
      <c r="B54" s="133"/>
      <c r="C54" s="133"/>
      <c r="D54" s="133"/>
      <c r="E54" s="133"/>
      <c r="F54" s="133"/>
    </row>
    <row r="55">
      <c r="B55" s="133"/>
      <c r="C55" s="133"/>
      <c r="D55" s="133"/>
      <c r="E55" s="133"/>
      <c r="F55" s="133"/>
    </row>
    <row r="56">
      <c r="B56" s="133"/>
      <c r="C56" s="133"/>
      <c r="D56" s="133"/>
      <c r="E56" s="133"/>
      <c r="F56" s="133"/>
    </row>
    <row r="57">
      <c r="B57" s="133"/>
      <c r="C57" s="133"/>
      <c r="D57" s="133"/>
      <c r="E57" s="133"/>
      <c r="F57" s="133"/>
    </row>
    <row r="58">
      <c r="B58" s="133"/>
      <c r="C58" s="133"/>
      <c r="D58" s="133"/>
      <c r="E58" s="133"/>
      <c r="F58" s="133"/>
    </row>
    <row r="59">
      <c r="B59" s="133"/>
      <c r="C59" s="133"/>
      <c r="D59" s="133"/>
      <c r="E59" s="133"/>
      <c r="F59" s="133"/>
    </row>
    <row r="60">
      <c r="B60" s="133"/>
      <c r="C60" s="133"/>
      <c r="D60" s="133"/>
      <c r="E60" s="133"/>
      <c r="F60" s="133"/>
    </row>
    <row r="61">
      <c r="B61" s="133"/>
      <c r="C61" s="133"/>
      <c r="D61" s="133"/>
      <c r="E61" s="133"/>
      <c r="F61" s="133"/>
    </row>
    <row r="62">
      <c r="B62" s="133"/>
      <c r="C62" s="133"/>
      <c r="D62" s="133"/>
      <c r="E62" s="133"/>
      <c r="F62" s="133"/>
    </row>
    <row r="63">
      <c r="B63" s="133"/>
      <c r="C63" s="133"/>
      <c r="D63" s="133"/>
      <c r="E63" s="133"/>
      <c r="F63" s="133"/>
    </row>
    <row r="64">
      <c r="B64" s="133"/>
      <c r="C64" s="133"/>
      <c r="D64" s="133"/>
      <c r="E64" s="133"/>
      <c r="F64" s="133"/>
    </row>
    <row r="65">
      <c r="B65" s="133"/>
      <c r="C65" s="133"/>
      <c r="D65" s="133"/>
      <c r="E65" s="133"/>
      <c r="F65" s="133"/>
    </row>
    <row r="66">
      <c r="B66" s="133"/>
      <c r="C66" s="133"/>
      <c r="D66" s="133"/>
      <c r="E66" s="133"/>
      <c r="F66" s="133"/>
    </row>
    <row r="67">
      <c r="B67" s="133"/>
      <c r="C67" s="133"/>
      <c r="D67" s="133"/>
      <c r="E67" s="133"/>
      <c r="F67" s="133"/>
    </row>
    <row r="68">
      <c r="B68" s="133"/>
      <c r="C68" s="133"/>
      <c r="D68" s="133"/>
      <c r="E68" s="133"/>
      <c r="F68" s="133"/>
    </row>
    <row r="69">
      <c r="B69" s="133"/>
      <c r="C69" s="133"/>
      <c r="D69" s="133"/>
      <c r="E69" s="133"/>
      <c r="F69" s="133"/>
    </row>
    <row r="70">
      <c r="B70" s="133"/>
      <c r="C70" s="133"/>
      <c r="D70" s="133"/>
      <c r="E70" s="133"/>
      <c r="F70" s="133"/>
    </row>
    <row r="71">
      <c r="B71" s="133"/>
      <c r="C71" s="133"/>
      <c r="D71" s="133"/>
      <c r="E71" s="133"/>
      <c r="F71" s="133"/>
    </row>
    <row r="72">
      <c r="B72" s="133"/>
      <c r="C72" s="133"/>
      <c r="D72" s="133"/>
      <c r="E72" s="133"/>
      <c r="F72" s="133"/>
    </row>
    <row r="73">
      <c r="B73" s="133"/>
      <c r="C73" s="133"/>
      <c r="D73" s="133"/>
      <c r="E73" s="133"/>
      <c r="F73" s="133"/>
    </row>
    <row r="74">
      <c r="B74" s="133"/>
      <c r="C74" s="133"/>
      <c r="D74" s="133"/>
      <c r="E74" s="133"/>
      <c r="F74" s="133"/>
    </row>
    <row r="75">
      <c r="B75" s="133"/>
      <c r="C75" s="133"/>
      <c r="D75" s="133"/>
      <c r="E75" s="133"/>
      <c r="F75" s="133"/>
    </row>
    <row r="76">
      <c r="B76" s="133"/>
      <c r="C76" s="133"/>
      <c r="D76" s="133"/>
      <c r="E76" s="133"/>
      <c r="F76" s="133"/>
    </row>
    <row r="77">
      <c r="B77" s="133"/>
      <c r="C77" s="133"/>
      <c r="D77" s="133"/>
      <c r="E77" s="133"/>
      <c r="F77" s="133"/>
    </row>
    <row r="78">
      <c r="B78" s="133"/>
      <c r="C78" s="133"/>
      <c r="D78" s="133"/>
      <c r="E78" s="133"/>
      <c r="F78" s="133"/>
    </row>
    <row r="79">
      <c r="B79" s="133"/>
      <c r="C79" s="133"/>
      <c r="D79" s="133"/>
      <c r="E79" s="133"/>
      <c r="F79" s="133"/>
    </row>
    <row r="80">
      <c r="B80" s="133"/>
      <c r="C80" s="133"/>
      <c r="D80" s="133"/>
      <c r="E80" s="133"/>
      <c r="F80" s="133"/>
    </row>
    <row r="81">
      <c r="B81" s="133"/>
      <c r="C81" s="133"/>
      <c r="D81" s="133"/>
      <c r="E81" s="133"/>
      <c r="F81" s="133"/>
    </row>
    <row r="82">
      <c r="B82" s="133"/>
      <c r="C82" s="133"/>
      <c r="D82" s="133"/>
      <c r="E82" s="133"/>
      <c r="F82" s="133"/>
    </row>
    <row r="83">
      <c r="B83" s="133"/>
      <c r="C83" s="133"/>
      <c r="D83" s="133"/>
      <c r="E83" s="133"/>
      <c r="F83" s="133"/>
    </row>
    <row r="84">
      <c r="B84" s="133"/>
      <c r="C84" s="133"/>
      <c r="D84" s="133"/>
      <c r="E84" s="133"/>
      <c r="F84" s="133"/>
    </row>
    <row r="85">
      <c r="B85" s="133"/>
      <c r="C85" s="133"/>
      <c r="D85" s="133"/>
      <c r="E85" s="133"/>
      <c r="F85" s="133"/>
    </row>
    <row r="86">
      <c r="B86" s="133"/>
      <c r="C86" s="133"/>
      <c r="D86" s="133"/>
      <c r="E86" s="133"/>
      <c r="F86" s="133"/>
    </row>
    <row r="87">
      <c r="B87" s="133"/>
      <c r="C87" s="133"/>
      <c r="D87" s="133"/>
      <c r="E87" s="133"/>
      <c r="F87" s="133"/>
    </row>
    <row r="88">
      <c r="B88" s="133"/>
      <c r="C88" s="133"/>
      <c r="D88" s="133"/>
      <c r="E88" s="133"/>
      <c r="F88" s="133"/>
    </row>
    <row r="89">
      <c r="B89" s="133"/>
      <c r="C89" s="133"/>
      <c r="D89" s="133"/>
      <c r="E89" s="133"/>
      <c r="F89" s="133"/>
    </row>
    <row r="90">
      <c r="B90" s="133"/>
      <c r="C90" s="133"/>
      <c r="D90" s="133"/>
      <c r="E90" s="133"/>
      <c r="F90" s="133"/>
    </row>
    <row r="91">
      <c r="B91" s="133"/>
      <c r="C91" s="133"/>
      <c r="D91" s="133"/>
      <c r="E91" s="133"/>
      <c r="F91" s="133"/>
    </row>
    <row r="92">
      <c r="B92" s="133"/>
      <c r="C92" s="133"/>
      <c r="D92" s="133"/>
      <c r="E92" s="133"/>
      <c r="F92" s="133"/>
    </row>
    <row r="93">
      <c r="B93" s="133"/>
      <c r="C93" s="133"/>
      <c r="D93" s="133"/>
      <c r="E93" s="133"/>
      <c r="F93" s="133"/>
    </row>
    <row r="94">
      <c r="B94" s="133"/>
      <c r="C94" s="133"/>
      <c r="D94" s="133"/>
      <c r="E94" s="133"/>
      <c r="F94" s="133"/>
    </row>
    <row r="95">
      <c r="B95" s="133"/>
      <c r="C95" s="133"/>
      <c r="D95" s="133"/>
      <c r="E95" s="133"/>
      <c r="F95" s="133"/>
    </row>
    <row r="96">
      <c r="B96" s="133"/>
      <c r="C96" s="133"/>
      <c r="D96" s="133"/>
      <c r="E96" s="133"/>
      <c r="F96" s="133"/>
    </row>
    <row r="97">
      <c r="B97" s="133"/>
      <c r="C97" s="133"/>
      <c r="D97" s="133"/>
      <c r="E97" s="133"/>
      <c r="F97" s="133"/>
    </row>
    <row r="98">
      <c r="B98" s="133"/>
      <c r="C98" s="133"/>
      <c r="D98" s="133"/>
      <c r="E98" s="133"/>
      <c r="F98" s="133"/>
    </row>
    <row r="99">
      <c r="B99" s="133"/>
      <c r="C99" s="133"/>
      <c r="D99" s="133"/>
      <c r="E99" s="133"/>
      <c r="F99" s="133"/>
    </row>
    <row r="100">
      <c r="B100" s="133"/>
      <c r="C100" s="133"/>
      <c r="D100" s="133"/>
      <c r="E100" s="133"/>
      <c r="F100" s="133"/>
    </row>
    <row r="101">
      <c r="B101" s="133"/>
      <c r="C101" s="133"/>
      <c r="D101" s="133"/>
      <c r="E101" s="133"/>
      <c r="F101" s="133"/>
    </row>
    <row r="102">
      <c r="B102" s="133"/>
      <c r="C102" s="133"/>
      <c r="D102" s="133"/>
      <c r="E102" s="133"/>
      <c r="F102" s="133"/>
    </row>
    <row r="103">
      <c r="B103" s="133"/>
      <c r="C103" s="133"/>
      <c r="D103" s="133"/>
      <c r="E103" s="133"/>
      <c r="F103" s="133"/>
    </row>
    <row r="104">
      <c r="B104" s="133"/>
      <c r="C104" s="133"/>
      <c r="D104" s="133"/>
      <c r="E104" s="133"/>
      <c r="F104" s="133"/>
    </row>
    <row r="105">
      <c r="B105" s="133"/>
      <c r="C105" s="133"/>
      <c r="D105" s="133"/>
      <c r="E105" s="133"/>
      <c r="F105" s="133"/>
    </row>
    <row r="106">
      <c r="B106" s="133"/>
      <c r="C106" s="133"/>
      <c r="D106" s="133"/>
      <c r="E106" s="133"/>
      <c r="F106" s="133"/>
    </row>
    <row r="107">
      <c r="B107" s="133"/>
      <c r="C107" s="133"/>
      <c r="D107" s="133"/>
      <c r="E107" s="133"/>
      <c r="F107" s="133"/>
    </row>
    <row r="108">
      <c r="B108" s="133"/>
      <c r="C108" s="133"/>
      <c r="D108" s="133"/>
      <c r="E108" s="133"/>
      <c r="F108" s="133"/>
    </row>
    <row r="109">
      <c r="B109" s="133"/>
      <c r="C109" s="133"/>
      <c r="D109" s="133"/>
      <c r="E109" s="133"/>
      <c r="F109" s="133"/>
    </row>
    <row r="110">
      <c r="B110" s="133"/>
      <c r="C110" s="133"/>
      <c r="D110" s="133"/>
      <c r="E110" s="133"/>
      <c r="F110" s="133"/>
    </row>
    <row r="111">
      <c r="B111" s="133"/>
      <c r="C111" s="133"/>
      <c r="D111" s="133"/>
      <c r="E111" s="133"/>
      <c r="F111" s="133"/>
    </row>
    <row r="112">
      <c r="B112" s="133"/>
      <c r="C112" s="133"/>
      <c r="D112" s="133"/>
      <c r="E112" s="133"/>
      <c r="F112" s="133"/>
    </row>
    <row r="113">
      <c r="B113" s="133"/>
      <c r="C113" s="133"/>
      <c r="D113" s="133"/>
      <c r="E113" s="133"/>
      <c r="F113" s="133"/>
    </row>
    <row r="114">
      <c r="B114" s="133"/>
      <c r="C114" s="133"/>
      <c r="D114" s="133"/>
      <c r="E114" s="133"/>
      <c r="F114" s="133"/>
    </row>
    <row r="115">
      <c r="B115" s="133"/>
      <c r="C115" s="133"/>
      <c r="D115" s="133"/>
      <c r="E115" s="133"/>
      <c r="F115" s="133"/>
    </row>
    <row r="116">
      <c r="B116" s="133"/>
      <c r="C116" s="133"/>
      <c r="D116" s="133"/>
      <c r="E116" s="133"/>
      <c r="F116" s="133"/>
    </row>
    <row r="117">
      <c r="B117" s="133"/>
      <c r="C117" s="133"/>
      <c r="D117" s="133"/>
      <c r="E117" s="133"/>
      <c r="F117" s="133"/>
    </row>
    <row r="118">
      <c r="B118" s="133"/>
      <c r="C118" s="133"/>
      <c r="D118" s="133"/>
      <c r="E118" s="133"/>
      <c r="F118" s="133"/>
    </row>
    <row r="119">
      <c r="B119" s="133"/>
      <c r="C119" s="133"/>
      <c r="D119" s="133"/>
      <c r="E119" s="133"/>
      <c r="F119" s="133"/>
    </row>
    <row r="120">
      <c r="B120" s="133"/>
      <c r="C120" s="133"/>
      <c r="D120" s="133"/>
      <c r="E120" s="133"/>
      <c r="F120" s="133"/>
    </row>
    <row r="121">
      <c r="B121" s="133"/>
      <c r="C121" s="133"/>
      <c r="D121" s="133"/>
      <c r="E121" s="133"/>
      <c r="F121" s="133"/>
    </row>
    <row r="122">
      <c r="B122" s="133"/>
      <c r="C122" s="133"/>
      <c r="D122" s="133"/>
      <c r="E122" s="133"/>
      <c r="F122" s="133"/>
    </row>
    <row r="123">
      <c r="B123" s="133"/>
      <c r="C123" s="133"/>
      <c r="D123" s="133"/>
      <c r="E123" s="133"/>
      <c r="F123" s="133"/>
    </row>
    <row r="124">
      <c r="B124" s="133"/>
      <c r="C124" s="133"/>
      <c r="D124" s="133"/>
      <c r="E124" s="133"/>
      <c r="F124" s="133"/>
    </row>
    <row r="125">
      <c r="B125" s="133"/>
      <c r="C125" s="133"/>
      <c r="D125" s="133"/>
      <c r="E125" s="133"/>
      <c r="F125" s="133"/>
    </row>
    <row r="126">
      <c r="B126" s="133"/>
      <c r="C126" s="133"/>
      <c r="D126" s="133"/>
      <c r="E126" s="133"/>
      <c r="F126" s="133"/>
    </row>
    <row r="127">
      <c r="B127" s="133"/>
      <c r="C127" s="133"/>
      <c r="D127" s="133"/>
      <c r="E127" s="133"/>
      <c r="F127" s="133"/>
    </row>
    <row r="128">
      <c r="B128" s="133"/>
      <c r="C128" s="133"/>
      <c r="D128" s="133"/>
      <c r="E128" s="133"/>
      <c r="F128" s="133"/>
    </row>
    <row r="129">
      <c r="B129" s="133"/>
      <c r="C129" s="133"/>
      <c r="D129" s="133"/>
      <c r="E129" s="133"/>
      <c r="F129" s="133"/>
    </row>
    <row r="130">
      <c r="B130" s="133"/>
      <c r="C130" s="133"/>
      <c r="D130" s="133"/>
      <c r="E130" s="133"/>
      <c r="F130" s="133"/>
    </row>
    <row r="131">
      <c r="B131" s="133"/>
      <c r="C131" s="133"/>
      <c r="D131" s="133"/>
      <c r="E131" s="133"/>
      <c r="F131" s="133"/>
    </row>
    <row r="132">
      <c r="B132" s="133"/>
      <c r="C132" s="133"/>
      <c r="D132" s="133"/>
      <c r="E132" s="133"/>
      <c r="F132" s="133"/>
    </row>
    <row r="133">
      <c r="B133" s="133"/>
      <c r="C133" s="133"/>
      <c r="D133" s="133"/>
      <c r="E133" s="133"/>
      <c r="F133" s="133"/>
    </row>
    <row r="134">
      <c r="B134" s="133"/>
      <c r="C134" s="133"/>
      <c r="D134" s="133"/>
      <c r="E134" s="133"/>
      <c r="F134" s="133"/>
    </row>
    <row r="135">
      <c r="B135" s="133"/>
      <c r="C135" s="133"/>
      <c r="D135" s="133"/>
      <c r="E135" s="133"/>
      <c r="F135" s="133"/>
    </row>
    <row r="136">
      <c r="B136" s="133"/>
      <c r="C136" s="133"/>
      <c r="D136" s="133"/>
      <c r="E136" s="133"/>
      <c r="F136" s="133"/>
    </row>
    <row r="137">
      <c r="B137" s="133"/>
      <c r="C137" s="133"/>
      <c r="D137" s="133"/>
      <c r="E137" s="133"/>
      <c r="F137" s="133"/>
    </row>
    <row r="138">
      <c r="B138" s="133"/>
      <c r="C138" s="133"/>
      <c r="D138" s="133"/>
      <c r="E138" s="133"/>
      <c r="F138" s="133"/>
    </row>
    <row r="139">
      <c r="B139" s="133"/>
      <c r="C139" s="133"/>
      <c r="D139" s="133"/>
      <c r="E139" s="133"/>
      <c r="F139" s="133"/>
    </row>
    <row r="140">
      <c r="B140" s="133"/>
      <c r="C140" s="133"/>
      <c r="D140" s="133"/>
      <c r="E140" s="133"/>
      <c r="F140" s="133"/>
    </row>
    <row r="141">
      <c r="B141" s="133"/>
      <c r="C141" s="133"/>
      <c r="D141" s="133"/>
      <c r="E141" s="133"/>
      <c r="F141" s="133"/>
    </row>
    <row r="142">
      <c r="B142" s="133"/>
      <c r="C142" s="133"/>
      <c r="D142" s="133"/>
      <c r="E142" s="133"/>
      <c r="F142" s="133"/>
    </row>
    <row r="143">
      <c r="B143" s="133"/>
      <c r="C143" s="133"/>
      <c r="D143" s="133"/>
      <c r="E143" s="133"/>
      <c r="F143" s="133"/>
    </row>
    <row r="144">
      <c r="B144" s="133"/>
      <c r="C144" s="133"/>
      <c r="D144" s="133"/>
      <c r="E144" s="133"/>
      <c r="F144" s="133"/>
    </row>
    <row r="145">
      <c r="B145" s="133"/>
      <c r="C145" s="133"/>
      <c r="D145" s="133"/>
      <c r="E145" s="133"/>
      <c r="F145" s="133"/>
    </row>
    <row r="146">
      <c r="B146" s="133"/>
      <c r="C146" s="133"/>
      <c r="D146" s="133"/>
      <c r="E146" s="133"/>
      <c r="F146" s="133"/>
    </row>
    <row r="147">
      <c r="B147" s="133"/>
      <c r="C147" s="133"/>
      <c r="D147" s="133"/>
      <c r="E147" s="133"/>
      <c r="F147" s="133"/>
    </row>
    <row r="148">
      <c r="B148" s="133"/>
      <c r="C148" s="133"/>
      <c r="D148" s="133"/>
      <c r="E148" s="133"/>
      <c r="F148" s="133"/>
    </row>
    <row r="149">
      <c r="B149" s="133"/>
      <c r="C149" s="133"/>
      <c r="D149" s="133"/>
      <c r="E149" s="133"/>
      <c r="F149" s="133"/>
    </row>
    <row r="150">
      <c r="B150" s="133"/>
      <c r="C150" s="133"/>
      <c r="D150" s="133"/>
      <c r="E150" s="133"/>
      <c r="F150" s="133"/>
    </row>
    <row r="151">
      <c r="B151" s="133"/>
      <c r="C151" s="133"/>
      <c r="D151" s="133"/>
      <c r="E151" s="133"/>
      <c r="F151" s="133"/>
    </row>
    <row r="152">
      <c r="B152" s="133"/>
      <c r="C152" s="133"/>
      <c r="D152" s="133"/>
      <c r="E152" s="133"/>
      <c r="F152" s="133"/>
    </row>
    <row r="153">
      <c r="B153" s="133"/>
      <c r="C153" s="133"/>
      <c r="D153" s="133"/>
      <c r="E153" s="133"/>
      <c r="F153" s="133"/>
    </row>
    <row r="154">
      <c r="B154" s="133"/>
      <c r="C154" s="133"/>
      <c r="D154" s="133"/>
      <c r="E154" s="133"/>
      <c r="F154" s="133"/>
    </row>
    <row r="155">
      <c r="B155" s="133"/>
      <c r="C155" s="133"/>
      <c r="D155" s="133"/>
      <c r="E155" s="133"/>
      <c r="F155" s="133"/>
    </row>
    <row r="156">
      <c r="B156" s="133"/>
      <c r="C156" s="133"/>
      <c r="D156" s="133"/>
      <c r="E156" s="133"/>
      <c r="F156" s="133"/>
    </row>
    <row r="157">
      <c r="B157" s="133"/>
      <c r="C157" s="133"/>
      <c r="D157" s="133"/>
      <c r="E157" s="133"/>
      <c r="F157" s="133"/>
    </row>
    <row r="158">
      <c r="B158" s="133"/>
      <c r="C158" s="133"/>
      <c r="D158" s="133"/>
      <c r="E158" s="133"/>
      <c r="F158" s="133"/>
    </row>
    <row r="159">
      <c r="B159" s="133"/>
      <c r="C159" s="133"/>
      <c r="D159" s="133"/>
      <c r="E159" s="133"/>
      <c r="F159" s="133"/>
    </row>
    <row r="160">
      <c r="B160" s="133"/>
      <c r="C160" s="133"/>
      <c r="D160" s="133"/>
      <c r="E160" s="133"/>
      <c r="F160" s="133"/>
    </row>
    <row r="161">
      <c r="B161" s="133"/>
      <c r="C161" s="133"/>
      <c r="D161" s="133"/>
      <c r="E161" s="133"/>
      <c r="F161" s="133"/>
    </row>
    <row r="162">
      <c r="B162" s="133"/>
      <c r="C162" s="133"/>
      <c r="D162" s="133"/>
      <c r="E162" s="133"/>
      <c r="F162" s="133"/>
    </row>
    <row r="163">
      <c r="B163" s="133"/>
      <c r="C163" s="133"/>
      <c r="D163" s="133"/>
      <c r="E163" s="133"/>
      <c r="F163" s="133"/>
    </row>
    <row r="164">
      <c r="B164" s="133"/>
      <c r="C164" s="133"/>
      <c r="D164" s="133"/>
      <c r="E164" s="133"/>
      <c r="F164" s="133"/>
    </row>
    <row r="165">
      <c r="B165" s="133"/>
      <c r="C165" s="133"/>
      <c r="D165" s="133"/>
      <c r="E165" s="133"/>
      <c r="F165" s="133"/>
    </row>
    <row r="166">
      <c r="B166" s="133"/>
      <c r="C166" s="133"/>
      <c r="D166" s="133"/>
      <c r="E166" s="133"/>
      <c r="F166" s="133"/>
    </row>
    <row r="167">
      <c r="B167" s="133"/>
      <c r="C167" s="133"/>
      <c r="D167" s="133"/>
      <c r="E167" s="133"/>
      <c r="F167" s="133"/>
    </row>
    <row r="168">
      <c r="B168" s="133"/>
      <c r="C168" s="133"/>
      <c r="D168" s="133"/>
      <c r="E168" s="133"/>
      <c r="F168" s="133"/>
    </row>
    <row r="169">
      <c r="B169" s="133"/>
      <c r="C169" s="133"/>
      <c r="D169" s="133"/>
      <c r="E169" s="133"/>
      <c r="F169" s="133"/>
    </row>
    <row r="170">
      <c r="B170" s="133"/>
      <c r="C170" s="133"/>
      <c r="D170" s="133"/>
      <c r="E170" s="133"/>
      <c r="F170" s="133"/>
    </row>
    <row r="171">
      <c r="B171" s="133"/>
      <c r="C171" s="133"/>
      <c r="D171" s="133"/>
      <c r="E171" s="133"/>
      <c r="F171" s="133"/>
    </row>
    <row r="172">
      <c r="B172" s="133"/>
      <c r="C172" s="133"/>
      <c r="D172" s="133"/>
      <c r="E172" s="133"/>
      <c r="F172" s="133"/>
    </row>
    <row r="173">
      <c r="B173" s="133"/>
      <c r="C173" s="133"/>
      <c r="D173" s="133"/>
      <c r="E173" s="133"/>
      <c r="F173" s="133"/>
    </row>
    <row r="174">
      <c r="B174" s="133"/>
      <c r="C174" s="133"/>
      <c r="D174" s="133"/>
      <c r="E174" s="133"/>
      <c r="F174" s="133"/>
    </row>
    <row r="175">
      <c r="B175" s="133"/>
      <c r="C175" s="133"/>
      <c r="D175" s="133"/>
      <c r="E175" s="133"/>
      <c r="F175" s="133"/>
    </row>
    <row r="176">
      <c r="B176" s="133"/>
      <c r="C176" s="133"/>
      <c r="D176" s="133"/>
      <c r="E176" s="133"/>
      <c r="F176" s="133"/>
    </row>
    <row r="177">
      <c r="B177" s="133"/>
      <c r="C177" s="133"/>
      <c r="D177" s="133"/>
      <c r="E177" s="133"/>
      <c r="F177" s="133"/>
    </row>
    <row r="178">
      <c r="B178" s="133"/>
      <c r="C178" s="133"/>
      <c r="D178" s="133"/>
      <c r="E178" s="133"/>
      <c r="F178" s="133"/>
    </row>
    <row r="179">
      <c r="B179" s="133"/>
      <c r="C179" s="133"/>
      <c r="D179" s="133"/>
      <c r="E179" s="133"/>
      <c r="F179" s="133"/>
    </row>
    <row r="180">
      <c r="B180" s="133"/>
      <c r="C180" s="133"/>
      <c r="D180" s="133"/>
      <c r="E180" s="133"/>
      <c r="F180" s="133"/>
    </row>
    <row r="181">
      <c r="B181" s="133"/>
      <c r="C181" s="133"/>
      <c r="D181" s="133"/>
      <c r="E181" s="133"/>
      <c r="F181" s="133"/>
    </row>
    <row r="182">
      <c r="B182" s="133"/>
      <c r="C182" s="133"/>
      <c r="D182" s="133"/>
      <c r="E182" s="133"/>
      <c r="F182" s="133"/>
    </row>
    <row r="183">
      <c r="B183" s="133"/>
      <c r="C183" s="133"/>
      <c r="D183" s="133"/>
      <c r="E183" s="133"/>
      <c r="F183" s="133"/>
    </row>
    <row r="184">
      <c r="B184" s="133"/>
      <c r="C184" s="133"/>
      <c r="D184" s="133"/>
      <c r="E184" s="133"/>
      <c r="F184" s="133"/>
    </row>
    <row r="185">
      <c r="B185" s="133"/>
      <c r="C185" s="133"/>
      <c r="D185" s="133"/>
      <c r="E185" s="133"/>
      <c r="F185" s="133"/>
    </row>
    <row r="186">
      <c r="B186" s="133"/>
      <c r="C186" s="133"/>
      <c r="D186" s="133"/>
      <c r="E186" s="133"/>
      <c r="F186" s="133"/>
    </row>
    <row r="187">
      <c r="B187" s="133"/>
      <c r="C187" s="133"/>
      <c r="D187" s="133"/>
      <c r="E187" s="133"/>
      <c r="F187" s="133"/>
    </row>
    <row r="188">
      <c r="B188" s="133"/>
      <c r="C188" s="133"/>
      <c r="D188" s="133"/>
      <c r="E188" s="133"/>
      <c r="F188" s="133"/>
    </row>
    <row r="189">
      <c r="B189" s="133"/>
      <c r="C189" s="133"/>
      <c r="D189" s="133"/>
      <c r="E189" s="133"/>
      <c r="F189" s="133"/>
    </row>
    <row r="190">
      <c r="B190" s="133"/>
      <c r="C190" s="133"/>
      <c r="D190" s="133"/>
      <c r="E190" s="133"/>
      <c r="F190" s="133"/>
    </row>
    <row r="191">
      <c r="B191" s="133"/>
      <c r="C191" s="133"/>
      <c r="D191" s="133"/>
      <c r="E191" s="133"/>
      <c r="F191" s="133"/>
    </row>
    <row r="192">
      <c r="B192" s="133"/>
      <c r="C192" s="133"/>
      <c r="D192" s="133"/>
      <c r="E192" s="133"/>
      <c r="F192" s="133"/>
    </row>
    <row r="193">
      <c r="B193" s="133"/>
      <c r="C193" s="133"/>
      <c r="D193" s="133"/>
      <c r="E193" s="133"/>
      <c r="F193" s="133"/>
    </row>
    <row r="194">
      <c r="B194" s="133"/>
      <c r="C194" s="133"/>
      <c r="D194" s="133"/>
      <c r="E194" s="133"/>
      <c r="F194" s="133"/>
    </row>
    <row r="195">
      <c r="B195" s="133"/>
      <c r="C195" s="133"/>
      <c r="D195" s="133"/>
      <c r="E195" s="133"/>
      <c r="F195" s="133"/>
    </row>
    <row r="196">
      <c r="B196" s="133"/>
      <c r="C196" s="133"/>
      <c r="D196" s="133"/>
      <c r="E196" s="133"/>
      <c r="F196" s="133"/>
    </row>
    <row r="197">
      <c r="B197" s="133"/>
      <c r="C197" s="133"/>
      <c r="D197" s="133"/>
      <c r="E197" s="133"/>
      <c r="F197" s="133"/>
    </row>
    <row r="198">
      <c r="B198" s="133"/>
      <c r="C198" s="133"/>
      <c r="D198" s="133"/>
      <c r="E198" s="133"/>
      <c r="F198" s="133"/>
    </row>
    <row r="199">
      <c r="B199" s="133"/>
      <c r="C199" s="133"/>
      <c r="D199" s="133"/>
      <c r="E199" s="133"/>
      <c r="F199" s="133"/>
    </row>
    <row r="200">
      <c r="B200" s="133"/>
      <c r="C200" s="133"/>
      <c r="D200" s="133"/>
      <c r="E200" s="133"/>
      <c r="F200" s="133"/>
    </row>
    <row r="201">
      <c r="B201" s="133"/>
      <c r="C201" s="133"/>
      <c r="D201" s="133"/>
      <c r="E201" s="133"/>
      <c r="F201" s="133"/>
    </row>
    <row r="202">
      <c r="B202" s="133"/>
      <c r="C202" s="133"/>
      <c r="D202" s="133"/>
      <c r="E202" s="133"/>
      <c r="F202" s="133"/>
    </row>
    <row r="203">
      <c r="B203" s="133"/>
      <c r="C203" s="133"/>
      <c r="D203" s="133"/>
      <c r="E203" s="133"/>
      <c r="F203" s="133"/>
    </row>
    <row r="204">
      <c r="B204" s="133"/>
      <c r="C204" s="133"/>
      <c r="D204" s="133"/>
      <c r="E204" s="133"/>
      <c r="F204" s="133"/>
    </row>
    <row r="205">
      <c r="B205" s="133"/>
      <c r="C205" s="133"/>
      <c r="D205" s="133"/>
      <c r="E205" s="133"/>
      <c r="F205" s="133"/>
    </row>
    <row r="206">
      <c r="B206" s="133"/>
      <c r="C206" s="133"/>
      <c r="D206" s="133"/>
      <c r="E206" s="133"/>
      <c r="F206" s="133"/>
    </row>
    <row r="207">
      <c r="B207" s="133"/>
      <c r="C207" s="133"/>
      <c r="D207" s="133"/>
      <c r="E207" s="133"/>
      <c r="F207" s="133"/>
    </row>
    <row r="208">
      <c r="B208" s="133"/>
      <c r="C208" s="133"/>
      <c r="D208" s="133"/>
      <c r="E208" s="133"/>
      <c r="F208" s="133"/>
    </row>
    <row r="209">
      <c r="B209" s="133"/>
      <c r="C209" s="133"/>
      <c r="D209" s="133"/>
      <c r="E209" s="133"/>
      <c r="F209" s="133"/>
    </row>
    <row r="210">
      <c r="B210" s="133"/>
      <c r="C210" s="133"/>
      <c r="D210" s="133"/>
      <c r="E210" s="133"/>
      <c r="F210" s="133"/>
    </row>
    <row r="211">
      <c r="B211" s="133"/>
      <c r="C211" s="133"/>
      <c r="D211" s="133"/>
      <c r="E211" s="133"/>
      <c r="F211" s="133"/>
    </row>
    <row r="212">
      <c r="B212" s="133"/>
      <c r="C212" s="133"/>
      <c r="D212" s="133"/>
      <c r="E212" s="133"/>
      <c r="F212" s="133"/>
    </row>
    <row r="213">
      <c r="B213" s="133"/>
      <c r="C213" s="133"/>
      <c r="D213" s="133"/>
      <c r="E213" s="133"/>
      <c r="F213" s="133"/>
    </row>
    <row r="214">
      <c r="B214" s="133"/>
      <c r="C214" s="133"/>
      <c r="D214" s="133"/>
      <c r="E214" s="133"/>
      <c r="F214" s="133"/>
    </row>
    <row r="215">
      <c r="B215" s="133"/>
      <c r="C215" s="133"/>
      <c r="D215" s="133"/>
      <c r="E215" s="133"/>
      <c r="F215" s="133"/>
    </row>
    <row r="216">
      <c r="B216" s="133"/>
      <c r="C216" s="133"/>
      <c r="D216" s="133"/>
      <c r="E216" s="133"/>
      <c r="F216" s="133"/>
    </row>
    <row r="217">
      <c r="B217" s="133"/>
      <c r="C217" s="133"/>
      <c r="D217" s="133"/>
      <c r="E217" s="133"/>
      <c r="F217" s="133"/>
    </row>
    <row r="218">
      <c r="B218" s="133"/>
      <c r="C218" s="133"/>
      <c r="D218" s="133"/>
      <c r="E218" s="133"/>
      <c r="F218" s="133"/>
    </row>
    <row r="219">
      <c r="B219" s="133"/>
      <c r="C219" s="133"/>
      <c r="D219" s="133"/>
      <c r="E219" s="133"/>
      <c r="F219" s="133"/>
    </row>
    <row r="220">
      <c r="B220" s="133"/>
      <c r="C220" s="133"/>
      <c r="D220" s="133"/>
      <c r="E220" s="133"/>
      <c r="F220" s="133"/>
    </row>
    <row r="221">
      <c r="B221" s="133"/>
      <c r="C221" s="133"/>
      <c r="D221" s="133"/>
      <c r="E221" s="133"/>
      <c r="F221" s="133"/>
    </row>
    <row r="222">
      <c r="B222" s="133"/>
      <c r="C222" s="133"/>
      <c r="D222" s="133"/>
      <c r="E222" s="133"/>
      <c r="F222" s="133"/>
    </row>
    <row r="223">
      <c r="B223" s="133"/>
      <c r="C223" s="133"/>
      <c r="D223" s="133"/>
      <c r="E223" s="133"/>
      <c r="F223" s="133"/>
    </row>
    <row r="224">
      <c r="B224" s="133"/>
      <c r="C224" s="133"/>
      <c r="D224" s="133"/>
      <c r="E224" s="133"/>
      <c r="F224" s="133"/>
    </row>
    <row r="225">
      <c r="B225" s="133"/>
      <c r="C225" s="133"/>
      <c r="D225" s="133"/>
      <c r="E225" s="133"/>
      <c r="F225" s="133"/>
    </row>
    <row r="226">
      <c r="B226" s="133"/>
      <c r="C226" s="133"/>
      <c r="D226" s="133"/>
      <c r="E226" s="133"/>
      <c r="F226" s="133"/>
    </row>
    <row r="227">
      <c r="B227" s="133"/>
      <c r="C227" s="133"/>
      <c r="D227" s="133"/>
      <c r="E227" s="133"/>
      <c r="F227" s="133"/>
    </row>
    <row r="228">
      <c r="B228" s="133"/>
      <c r="C228" s="133"/>
      <c r="D228" s="133"/>
      <c r="E228" s="133"/>
      <c r="F228" s="133"/>
    </row>
    <row r="229">
      <c r="B229" s="133"/>
      <c r="C229" s="133"/>
      <c r="D229" s="133"/>
      <c r="E229" s="133"/>
      <c r="F229" s="133"/>
    </row>
    <row r="230">
      <c r="B230" s="133"/>
      <c r="C230" s="133"/>
      <c r="D230" s="133"/>
      <c r="E230" s="133"/>
      <c r="F230" s="133"/>
    </row>
    <row r="231">
      <c r="B231" s="133"/>
      <c r="C231" s="133"/>
      <c r="D231" s="133"/>
      <c r="E231" s="133"/>
      <c r="F231" s="133"/>
    </row>
    <row r="232">
      <c r="B232" s="133"/>
      <c r="C232" s="133"/>
      <c r="D232" s="133"/>
      <c r="E232" s="133"/>
      <c r="F232" s="133"/>
    </row>
    <row r="233">
      <c r="B233" s="133"/>
      <c r="C233" s="133"/>
      <c r="D233" s="133"/>
      <c r="E233" s="133"/>
      <c r="F233" s="133"/>
    </row>
    <row r="234">
      <c r="B234" s="133"/>
      <c r="C234" s="133"/>
      <c r="D234" s="133"/>
      <c r="E234" s="133"/>
      <c r="F234" s="133"/>
    </row>
    <row r="235">
      <c r="B235" s="133"/>
      <c r="C235" s="133"/>
      <c r="D235" s="133"/>
      <c r="E235" s="133"/>
      <c r="F235" s="133"/>
    </row>
    <row r="236">
      <c r="B236" s="133"/>
      <c r="C236" s="133"/>
      <c r="D236" s="133"/>
      <c r="E236" s="133"/>
      <c r="F236" s="133"/>
    </row>
    <row r="237">
      <c r="B237" s="133"/>
      <c r="C237" s="133"/>
      <c r="D237" s="133"/>
      <c r="E237" s="133"/>
      <c r="F237" s="133"/>
    </row>
    <row r="238">
      <c r="B238" s="133"/>
      <c r="C238" s="133"/>
      <c r="D238" s="133"/>
      <c r="E238" s="133"/>
      <c r="F238" s="133"/>
    </row>
    <row r="239">
      <c r="B239" s="133"/>
      <c r="C239" s="133"/>
      <c r="D239" s="133"/>
      <c r="E239" s="133"/>
      <c r="F239" s="133"/>
    </row>
    <row r="240">
      <c r="B240" s="133"/>
      <c r="C240" s="133"/>
      <c r="D240" s="133"/>
      <c r="E240" s="133"/>
      <c r="F240" s="133"/>
    </row>
    <row r="241">
      <c r="B241" s="133"/>
      <c r="C241" s="133"/>
      <c r="D241" s="133"/>
      <c r="E241" s="133"/>
      <c r="F241" s="133"/>
    </row>
    <row r="242">
      <c r="B242" s="133"/>
      <c r="C242" s="133"/>
      <c r="D242" s="133"/>
      <c r="E242" s="133"/>
      <c r="F242" s="133"/>
    </row>
    <row r="243">
      <c r="B243" s="133"/>
      <c r="C243" s="133"/>
      <c r="D243" s="133"/>
      <c r="E243" s="133"/>
      <c r="F243" s="133"/>
    </row>
    <row r="244">
      <c r="B244" s="133"/>
      <c r="C244" s="133"/>
      <c r="D244" s="133"/>
      <c r="E244" s="133"/>
      <c r="F244" s="133"/>
    </row>
    <row r="245">
      <c r="B245" s="133"/>
      <c r="C245" s="133"/>
      <c r="D245" s="133"/>
      <c r="E245" s="133"/>
      <c r="F245" s="133"/>
    </row>
    <row r="246">
      <c r="B246" s="133"/>
      <c r="C246" s="133"/>
      <c r="D246" s="133"/>
      <c r="E246" s="133"/>
      <c r="F246" s="133"/>
    </row>
    <row r="247">
      <c r="B247" s="133"/>
      <c r="C247" s="133"/>
      <c r="D247" s="133"/>
      <c r="E247" s="133"/>
      <c r="F247" s="133"/>
    </row>
    <row r="248">
      <c r="B248" s="133"/>
      <c r="C248" s="133"/>
      <c r="D248" s="133"/>
      <c r="E248" s="133"/>
      <c r="F248" s="133"/>
    </row>
    <row r="249">
      <c r="B249" s="133"/>
      <c r="C249" s="133"/>
      <c r="D249" s="133"/>
      <c r="E249" s="133"/>
      <c r="F249" s="133"/>
    </row>
    <row r="250">
      <c r="B250" s="133"/>
      <c r="C250" s="133"/>
      <c r="D250" s="133"/>
      <c r="E250" s="133"/>
      <c r="F250" s="133"/>
    </row>
    <row r="251">
      <c r="B251" s="133"/>
      <c r="C251" s="133"/>
      <c r="D251" s="133"/>
      <c r="E251" s="133"/>
      <c r="F251" s="133"/>
    </row>
    <row r="252">
      <c r="B252" s="133"/>
      <c r="C252" s="133"/>
      <c r="D252" s="133"/>
      <c r="E252" s="133"/>
      <c r="F252" s="133"/>
    </row>
    <row r="253">
      <c r="B253" s="133"/>
      <c r="C253" s="133"/>
      <c r="D253" s="133"/>
      <c r="E253" s="133"/>
      <c r="F253" s="133"/>
    </row>
    <row r="254">
      <c r="B254" s="133"/>
      <c r="C254" s="133"/>
      <c r="D254" s="133"/>
      <c r="E254" s="133"/>
      <c r="F254" s="133"/>
    </row>
    <row r="255">
      <c r="B255" s="133"/>
      <c r="C255" s="133"/>
      <c r="D255" s="133"/>
      <c r="E255" s="133"/>
      <c r="F255" s="133"/>
    </row>
    <row r="256">
      <c r="B256" s="133"/>
      <c r="C256" s="133"/>
      <c r="D256" s="133"/>
      <c r="E256" s="133"/>
      <c r="F256" s="133"/>
    </row>
    <row r="257">
      <c r="B257" s="133"/>
      <c r="C257" s="133"/>
      <c r="D257" s="133"/>
      <c r="E257" s="133"/>
      <c r="F257" s="133"/>
    </row>
    <row r="258">
      <c r="B258" s="133"/>
      <c r="C258" s="133"/>
      <c r="D258" s="133"/>
      <c r="E258" s="133"/>
      <c r="F258" s="133"/>
    </row>
    <row r="259">
      <c r="B259" s="133"/>
      <c r="C259" s="133"/>
      <c r="D259" s="133"/>
      <c r="E259" s="133"/>
      <c r="F259" s="133"/>
    </row>
    <row r="260">
      <c r="B260" s="133"/>
      <c r="C260" s="133"/>
      <c r="D260" s="133"/>
      <c r="E260" s="133"/>
      <c r="F260" s="133"/>
    </row>
    <row r="261">
      <c r="B261" s="133"/>
      <c r="C261" s="133"/>
      <c r="D261" s="133"/>
      <c r="E261" s="133"/>
      <c r="F261" s="133"/>
    </row>
    <row r="262">
      <c r="B262" s="133"/>
      <c r="C262" s="133"/>
      <c r="D262" s="133"/>
      <c r="E262" s="133"/>
      <c r="F262" s="133"/>
    </row>
    <row r="263">
      <c r="B263" s="133"/>
      <c r="C263" s="133"/>
      <c r="D263" s="133"/>
      <c r="E263" s="133"/>
      <c r="F263" s="133"/>
    </row>
    <row r="264">
      <c r="B264" s="133"/>
      <c r="C264" s="133"/>
      <c r="D264" s="133"/>
      <c r="E264" s="133"/>
      <c r="F264" s="133"/>
    </row>
    <row r="265">
      <c r="B265" s="133"/>
      <c r="C265" s="133"/>
      <c r="D265" s="133"/>
      <c r="E265" s="133"/>
      <c r="F265" s="133"/>
    </row>
    <row r="266">
      <c r="B266" s="133"/>
      <c r="C266" s="133"/>
      <c r="D266" s="133"/>
      <c r="E266" s="133"/>
      <c r="F266" s="133"/>
    </row>
    <row r="267">
      <c r="B267" s="133"/>
      <c r="C267" s="133"/>
      <c r="D267" s="133"/>
      <c r="E267" s="133"/>
      <c r="F267" s="133"/>
    </row>
    <row r="268">
      <c r="B268" s="133"/>
      <c r="C268" s="133"/>
      <c r="D268" s="133"/>
      <c r="E268" s="133"/>
      <c r="F268" s="133"/>
    </row>
    <row r="269">
      <c r="B269" s="133"/>
      <c r="C269" s="133"/>
      <c r="D269" s="133"/>
      <c r="E269" s="133"/>
      <c r="F269" s="133"/>
    </row>
    <row r="270">
      <c r="B270" s="133"/>
      <c r="C270" s="133"/>
      <c r="D270" s="133"/>
      <c r="E270" s="133"/>
      <c r="F270" s="133"/>
    </row>
    <row r="271">
      <c r="B271" s="133"/>
      <c r="C271" s="133"/>
      <c r="D271" s="133"/>
      <c r="E271" s="133"/>
      <c r="F271" s="133"/>
    </row>
    <row r="272">
      <c r="B272" s="133"/>
      <c r="C272" s="133"/>
      <c r="D272" s="133"/>
      <c r="E272" s="133"/>
      <c r="F272" s="133"/>
    </row>
    <row r="273">
      <c r="B273" s="133"/>
      <c r="C273" s="133"/>
      <c r="D273" s="133"/>
      <c r="E273" s="133"/>
      <c r="F273" s="133"/>
    </row>
    <row r="274">
      <c r="B274" s="133"/>
      <c r="C274" s="133"/>
      <c r="D274" s="133"/>
      <c r="E274" s="133"/>
      <c r="F274" s="133"/>
    </row>
    <row r="275">
      <c r="B275" s="133"/>
      <c r="C275" s="133"/>
      <c r="D275" s="133"/>
      <c r="E275" s="133"/>
      <c r="F275" s="133"/>
    </row>
    <row r="276">
      <c r="B276" s="133"/>
      <c r="C276" s="133"/>
      <c r="D276" s="133"/>
      <c r="E276" s="133"/>
      <c r="F276" s="133"/>
    </row>
    <row r="277">
      <c r="B277" s="133"/>
      <c r="C277" s="133"/>
      <c r="D277" s="133"/>
      <c r="E277" s="133"/>
      <c r="F277" s="133"/>
    </row>
    <row r="278">
      <c r="B278" s="133"/>
      <c r="C278" s="133"/>
      <c r="D278" s="133"/>
      <c r="E278" s="133"/>
      <c r="F278" s="133"/>
    </row>
    <row r="279">
      <c r="B279" s="133"/>
      <c r="C279" s="133"/>
      <c r="D279" s="133"/>
      <c r="E279" s="133"/>
      <c r="F279" s="133"/>
    </row>
    <row r="280">
      <c r="B280" s="133"/>
      <c r="C280" s="133"/>
      <c r="D280" s="133"/>
      <c r="E280" s="133"/>
      <c r="F280" s="133"/>
    </row>
    <row r="281">
      <c r="B281" s="133"/>
      <c r="C281" s="133"/>
      <c r="D281" s="133"/>
      <c r="E281" s="133"/>
      <c r="F281" s="133"/>
    </row>
    <row r="282">
      <c r="B282" s="133"/>
      <c r="C282" s="133"/>
      <c r="D282" s="133"/>
      <c r="E282" s="133"/>
      <c r="F282" s="133"/>
    </row>
    <row r="283">
      <c r="B283" s="133"/>
      <c r="C283" s="133"/>
      <c r="D283" s="133"/>
      <c r="E283" s="133"/>
      <c r="F283" s="133"/>
    </row>
    <row r="284">
      <c r="B284" s="133"/>
      <c r="C284" s="133"/>
      <c r="D284" s="133"/>
      <c r="E284" s="133"/>
      <c r="F284" s="133"/>
    </row>
    <row r="285">
      <c r="B285" s="133"/>
      <c r="C285" s="133"/>
      <c r="D285" s="133"/>
      <c r="E285" s="133"/>
      <c r="F285" s="133"/>
    </row>
    <row r="286">
      <c r="B286" s="133"/>
      <c r="C286" s="133"/>
      <c r="D286" s="133"/>
      <c r="E286" s="133"/>
      <c r="F286" s="133"/>
    </row>
    <row r="287">
      <c r="B287" s="133"/>
      <c r="C287" s="133"/>
      <c r="D287" s="133"/>
      <c r="E287" s="133"/>
      <c r="F287" s="133"/>
    </row>
    <row r="288">
      <c r="B288" s="133"/>
      <c r="C288" s="133"/>
      <c r="D288" s="133"/>
      <c r="E288" s="133"/>
      <c r="F288" s="133"/>
    </row>
    <row r="289">
      <c r="B289" s="133"/>
      <c r="C289" s="133"/>
      <c r="D289" s="133"/>
      <c r="E289" s="133"/>
      <c r="F289" s="133"/>
    </row>
    <row r="290">
      <c r="B290" s="133"/>
      <c r="C290" s="133"/>
      <c r="D290" s="133"/>
      <c r="E290" s="133"/>
      <c r="F290" s="133"/>
    </row>
    <row r="291">
      <c r="B291" s="133"/>
      <c r="C291" s="133"/>
      <c r="D291" s="133"/>
      <c r="E291" s="133"/>
      <c r="F291" s="133"/>
    </row>
    <row r="292">
      <c r="B292" s="133"/>
      <c r="C292" s="133"/>
      <c r="D292" s="133"/>
      <c r="E292" s="133"/>
      <c r="F292" s="133"/>
    </row>
    <row r="293">
      <c r="B293" s="133"/>
      <c r="C293" s="133"/>
      <c r="D293" s="133"/>
      <c r="E293" s="133"/>
      <c r="F293" s="133"/>
    </row>
    <row r="294">
      <c r="B294" s="133"/>
      <c r="C294" s="133"/>
      <c r="D294" s="133"/>
      <c r="E294" s="133"/>
      <c r="F294" s="133"/>
    </row>
    <row r="295">
      <c r="B295" s="133"/>
      <c r="C295" s="133"/>
      <c r="D295" s="133"/>
      <c r="E295" s="133"/>
      <c r="F295" s="133"/>
    </row>
    <row r="296">
      <c r="B296" s="133"/>
      <c r="C296" s="133"/>
      <c r="D296" s="133"/>
      <c r="E296" s="133"/>
      <c r="F296" s="133"/>
    </row>
    <row r="297">
      <c r="B297" s="133"/>
      <c r="C297" s="133"/>
      <c r="D297" s="133"/>
      <c r="E297" s="133"/>
      <c r="F297" s="133"/>
    </row>
    <row r="298">
      <c r="B298" s="133"/>
      <c r="C298" s="133"/>
      <c r="D298" s="133"/>
      <c r="E298" s="133"/>
      <c r="F298" s="133"/>
    </row>
    <row r="299">
      <c r="B299" s="133"/>
      <c r="C299" s="133"/>
      <c r="D299" s="133"/>
      <c r="E299" s="133"/>
      <c r="F299" s="133"/>
    </row>
    <row r="300">
      <c r="B300" s="133"/>
      <c r="C300" s="133"/>
      <c r="D300" s="133"/>
      <c r="E300" s="133"/>
      <c r="F300" s="133"/>
    </row>
    <row r="301">
      <c r="B301" s="133"/>
      <c r="C301" s="133"/>
      <c r="D301" s="133"/>
      <c r="E301" s="133"/>
      <c r="F301" s="133"/>
    </row>
    <row r="302">
      <c r="B302" s="133"/>
      <c r="C302" s="133"/>
      <c r="D302" s="133"/>
      <c r="E302" s="133"/>
      <c r="F302" s="133"/>
    </row>
    <row r="303">
      <c r="B303" s="133"/>
      <c r="C303" s="133"/>
      <c r="D303" s="133"/>
      <c r="E303" s="133"/>
      <c r="F303" s="133"/>
    </row>
    <row r="304">
      <c r="B304" s="133"/>
      <c r="C304" s="133"/>
      <c r="D304" s="133"/>
      <c r="E304" s="133"/>
      <c r="F304" s="133"/>
    </row>
    <row r="305">
      <c r="B305" s="133"/>
      <c r="C305" s="133"/>
      <c r="D305" s="133"/>
      <c r="E305" s="133"/>
      <c r="F305" s="133"/>
    </row>
    <row r="306">
      <c r="B306" s="133"/>
      <c r="C306" s="133"/>
      <c r="D306" s="133"/>
      <c r="E306" s="133"/>
      <c r="F306" s="133"/>
    </row>
    <row r="307">
      <c r="B307" s="133"/>
      <c r="C307" s="133"/>
      <c r="D307" s="133"/>
      <c r="E307" s="133"/>
      <c r="F307" s="133"/>
    </row>
    <row r="308">
      <c r="B308" s="133"/>
      <c r="C308" s="133"/>
      <c r="D308" s="133"/>
      <c r="E308" s="133"/>
      <c r="F308" s="133"/>
    </row>
    <row r="309">
      <c r="B309" s="133"/>
      <c r="C309" s="133"/>
      <c r="D309" s="133"/>
      <c r="E309" s="133"/>
      <c r="F309" s="133"/>
    </row>
    <row r="310">
      <c r="B310" s="133"/>
      <c r="C310" s="133"/>
      <c r="D310" s="133"/>
      <c r="E310" s="133"/>
      <c r="F310" s="133"/>
    </row>
    <row r="311">
      <c r="B311" s="133"/>
      <c r="C311" s="133"/>
      <c r="D311" s="133"/>
      <c r="E311" s="133"/>
      <c r="F311" s="133"/>
    </row>
    <row r="312">
      <c r="B312" s="133"/>
      <c r="C312" s="133"/>
      <c r="D312" s="133"/>
      <c r="E312" s="133"/>
      <c r="F312" s="133"/>
    </row>
    <row r="313">
      <c r="B313" s="133"/>
      <c r="C313" s="133"/>
      <c r="D313" s="133"/>
      <c r="E313" s="133"/>
      <c r="F313" s="133"/>
    </row>
    <row r="314">
      <c r="B314" s="133"/>
      <c r="C314" s="133"/>
      <c r="D314" s="133"/>
      <c r="E314" s="133"/>
      <c r="F314" s="133"/>
    </row>
    <row r="315">
      <c r="B315" s="133"/>
      <c r="C315" s="133"/>
      <c r="D315" s="133"/>
      <c r="E315" s="133"/>
      <c r="F315" s="133"/>
    </row>
    <row r="316">
      <c r="B316" s="133"/>
      <c r="C316" s="133"/>
      <c r="D316" s="133"/>
      <c r="E316" s="133"/>
      <c r="F316" s="133"/>
    </row>
    <row r="317">
      <c r="B317" s="133"/>
      <c r="C317" s="133"/>
      <c r="D317" s="133"/>
      <c r="E317" s="133"/>
      <c r="F317" s="133"/>
    </row>
    <row r="318">
      <c r="B318" s="133"/>
      <c r="C318" s="133"/>
      <c r="D318" s="133"/>
      <c r="E318" s="133"/>
      <c r="F318" s="133"/>
    </row>
    <row r="319">
      <c r="B319" s="133"/>
      <c r="C319" s="133"/>
      <c r="D319" s="133"/>
      <c r="E319" s="133"/>
      <c r="F319" s="133"/>
    </row>
    <row r="320">
      <c r="B320" s="133"/>
      <c r="C320" s="133"/>
      <c r="D320" s="133"/>
      <c r="E320" s="133"/>
      <c r="F320" s="133"/>
    </row>
    <row r="321">
      <c r="B321" s="133"/>
      <c r="C321" s="133"/>
      <c r="D321" s="133"/>
      <c r="E321" s="133"/>
      <c r="F321" s="133"/>
    </row>
    <row r="322">
      <c r="B322" s="133"/>
      <c r="C322" s="133"/>
      <c r="D322" s="133"/>
      <c r="E322" s="133"/>
      <c r="F322" s="133"/>
    </row>
    <row r="323">
      <c r="B323" s="133"/>
      <c r="C323" s="133"/>
      <c r="D323" s="133"/>
      <c r="E323" s="133"/>
      <c r="F323" s="133"/>
    </row>
    <row r="324">
      <c r="B324" s="133"/>
      <c r="C324" s="133"/>
      <c r="D324" s="133"/>
      <c r="E324" s="133"/>
      <c r="F324" s="133"/>
    </row>
    <row r="325">
      <c r="B325" s="133"/>
      <c r="C325" s="133"/>
      <c r="D325" s="133"/>
      <c r="E325" s="133"/>
      <c r="F325" s="133"/>
    </row>
    <row r="326">
      <c r="B326" s="133"/>
      <c r="C326" s="133"/>
      <c r="D326" s="133"/>
      <c r="E326" s="133"/>
      <c r="F326" s="133"/>
    </row>
    <row r="327">
      <c r="B327" s="133"/>
      <c r="C327" s="133"/>
      <c r="D327" s="133"/>
      <c r="E327" s="133"/>
      <c r="F327" s="133"/>
    </row>
    <row r="328">
      <c r="B328" s="133"/>
      <c r="C328" s="133"/>
      <c r="D328" s="133"/>
      <c r="E328" s="133"/>
      <c r="F328" s="133"/>
    </row>
    <row r="329">
      <c r="B329" s="133"/>
      <c r="C329" s="133"/>
      <c r="D329" s="133"/>
      <c r="E329" s="133"/>
      <c r="F329" s="133"/>
    </row>
    <row r="330">
      <c r="B330" s="133"/>
      <c r="C330" s="133"/>
      <c r="D330" s="133"/>
      <c r="E330" s="133"/>
      <c r="F330" s="133"/>
    </row>
    <row r="331">
      <c r="B331" s="133"/>
      <c r="C331" s="133"/>
      <c r="D331" s="133"/>
      <c r="E331" s="133"/>
      <c r="F331" s="133"/>
    </row>
    <row r="332">
      <c r="B332" s="133"/>
      <c r="C332" s="133"/>
      <c r="D332" s="133"/>
      <c r="E332" s="133"/>
      <c r="F332" s="133"/>
    </row>
    <row r="333">
      <c r="B333" s="133"/>
      <c r="C333" s="133"/>
      <c r="D333" s="133"/>
      <c r="E333" s="133"/>
      <c r="F333" s="133"/>
    </row>
    <row r="334">
      <c r="B334" s="133"/>
      <c r="C334" s="133"/>
      <c r="D334" s="133"/>
      <c r="E334" s="133"/>
      <c r="F334" s="133"/>
    </row>
    <row r="335">
      <c r="B335" s="133"/>
      <c r="C335" s="133"/>
      <c r="D335" s="133"/>
      <c r="E335" s="133"/>
      <c r="F335" s="133"/>
    </row>
    <row r="336">
      <c r="B336" s="133"/>
      <c r="C336" s="133"/>
      <c r="D336" s="133"/>
      <c r="E336" s="133"/>
      <c r="F336" s="133"/>
    </row>
    <row r="337">
      <c r="B337" s="133"/>
      <c r="C337" s="133"/>
      <c r="D337" s="133"/>
      <c r="E337" s="133"/>
      <c r="F337" s="133"/>
    </row>
    <row r="338">
      <c r="B338" s="133"/>
      <c r="C338" s="133"/>
      <c r="D338" s="133"/>
      <c r="E338" s="133"/>
      <c r="F338" s="133"/>
    </row>
    <row r="339">
      <c r="B339" s="133"/>
      <c r="C339" s="133"/>
      <c r="D339" s="133"/>
      <c r="E339" s="133"/>
      <c r="F339" s="133"/>
    </row>
    <row r="340">
      <c r="B340" s="133"/>
      <c r="C340" s="133"/>
      <c r="D340" s="133"/>
      <c r="E340" s="133"/>
      <c r="F340" s="133"/>
    </row>
    <row r="341">
      <c r="B341" s="133"/>
      <c r="C341" s="133"/>
      <c r="D341" s="133"/>
      <c r="E341" s="133"/>
      <c r="F341" s="133"/>
    </row>
    <row r="342">
      <c r="B342" s="133"/>
      <c r="C342" s="133"/>
      <c r="D342" s="133"/>
      <c r="E342" s="133"/>
      <c r="F342" s="133"/>
    </row>
    <row r="343">
      <c r="B343" s="133"/>
      <c r="C343" s="133"/>
      <c r="D343" s="133"/>
      <c r="E343" s="133"/>
      <c r="F343" s="133"/>
    </row>
    <row r="344">
      <c r="B344" s="133"/>
      <c r="C344" s="133"/>
      <c r="D344" s="133"/>
      <c r="E344" s="133"/>
      <c r="F344" s="133"/>
    </row>
    <row r="345">
      <c r="B345" s="133"/>
      <c r="C345" s="133"/>
      <c r="D345" s="133"/>
      <c r="E345" s="133"/>
      <c r="F345" s="133"/>
    </row>
    <row r="346">
      <c r="B346" s="133"/>
      <c r="C346" s="133"/>
      <c r="D346" s="133"/>
      <c r="E346" s="133"/>
      <c r="F346" s="133"/>
    </row>
    <row r="347">
      <c r="B347" s="133"/>
      <c r="C347" s="133"/>
      <c r="D347" s="133"/>
      <c r="E347" s="133"/>
      <c r="F347" s="133"/>
    </row>
    <row r="348">
      <c r="B348" s="133"/>
      <c r="C348" s="133"/>
      <c r="D348" s="133"/>
      <c r="E348" s="133"/>
      <c r="F348" s="133"/>
    </row>
    <row r="349">
      <c r="B349" s="133"/>
      <c r="C349" s="133"/>
      <c r="D349" s="133"/>
      <c r="E349" s="133"/>
      <c r="F349" s="133"/>
    </row>
    <row r="350">
      <c r="B350" s="133"/>
      <c r="C350" s="133"/>
      <c r="D350" s="133"/>
      <c r="E350" s="133"/>
      <c r="F350" s="133"/>
    </row>
    <row r="351">
      <c r="B351" s="133"/>
      <c r="C351" s="133"/>
      <c r="D351" s="133"/>
      <c r="E351" s="133"/>
      <c r="F351" s="133"/>
    </row>
    <row r="352">
      <c r="B352" s="133"/>
      <c r="C352" s="133"/>
      <c r="D352" s="133"/>
      <c r="E352" s="133"/>
      <c r="F352" s="133"/>
    </row>
    <row r="353">
      <c r="B353" s="133"/>
      <c r="C353" s="133"/>
      <c r="D353" s="133"/>
      <c r="E353" s="133"/>
      <c r="F353" s="133"/>
    </row>
    <row r="354">
      <c r="B354" s="133"/>
      <c r="C354" s="133"/>
      <c r="D354" s="133"/>
      <c r="E354" s="133"/>
      <c r="F354" s="133"/>
    </row>
    <row r="355">
      <c r="B355" s="133"/>
      <c r="C355" s="133"/>
      <c r="D355" s="133"/>
      <c r="E355" s="133"/>
      <c r="F355" s="133"/>
    </row>
    <row r="356">
      <c r="B356" s="133"/>
      <c r="C356" s="133"/>
      <c r="D356" s="133"/>
      <c r="E356" s="133"/>
      <c r="F356" s="133"/>
    </row>
    <row r="357">
      <c r="B357" s="133"/>
      <c r="C357" s="133"/>
      <c r="D357" s="133"/>
      <c r="E357" s="133"/>
      <c r="F357" s="133"/>
    </row>
    <row r="358">
      <c r="B358" s="133"/>
      <c r="C358" s="133"/>
      <c r="D358" s="133"/>
      <c r="E358" s="133"/>
      <c r="F358" s="133"/>
    </row>
    <row r="359">
      <c r="B359" s="133"/>
      <c r="C359" s="133"/>
      <c r="D359" s="133"/>
      <c r="E359" s="133"/>
      <c r="F359" s="133"/>
    </row>
    <row r="360">
      <c r="B360" s="133"/>
      <c r="C360" s="133"/>
      <c r="D360" s="133"/>
      <c r="E360" s="133"/>
      <c r="F360" s="133"/>
    </row>
    <row r="361">
      <c r="B361" s="133"/>
      <c r="C361" s="133"/>
      <c r="D361" s="133"/>
      <c r="E361" s="133"/>
      <c r="F361" s="133"/>
    </row>
    <row r="362">
      <c r="B362" s="133"/>
      <c r="C362" s="133"/>
      <c r="D362" s="133"/>
      <c r="E362" s="133"/>
      <c r="F362" s="133"/>
    </row>
    <row r="363">
      <c r="B363" s="133"/>
      <c r="C363" s="133"/>
      <c r="D363" s="133"/>
      <c r="E363" s="133"/>
      <c r="F363" s="133"/>
    </row>
    <row r="364">
      <c r="B364" s="133"/>
      <c r="C364" s="133"/>
      <c r="D364" s="133"/>
      <c r="E364" s="133"/>
      <c r="F364" s="133"/>
    </row>
    <row r="365">
      <c r="B365" s="133"/>
      <c r="C365" s="133"/>
      <c r="D365" s="133"/>
      <c r="E365" s="133"/>
      <c r="F365" s="133"/>
    </row>
    <row r="366">
      <c r="B366" s="133"/>
      <c r="C366" s="133"/>
      <c r="D366" s="133"/>
      <c r="E366" s="133"/>
      <c r="F366" s="133"/>
    </row>
    <row r="367">
      <c r="B367" s="133"/>
      <c r="C367" s="133"/>
      <c r="D367" s="133"/>
      <c r="E367" s="133"/>
      <c r="F367" s="133"/>
    </row>
    <row r="368">
      <c r="B368" s="133"/>
      <c r="C368" s="133"/>
      <c r="D368" s="133"/>
      <c r="E368" s="133"/>
      <c r="F368" s="133"/>
    </row>
    <row r="369">
      <c r="B369" s="133"/>
      <c r="C369" s="133"/>
      <c r="D369" s="133"/>
      <c r="E369" s="133"/>
      <c r="F369" s="133"/>
    </row>
    <row r="370">
      <c r="B370" s="133"/>
      <c r="C370" s="133"/>
      <c r="D370" s="133"/>
      <c r="E370" s="133"/>
      <c r="F370" s="133"/>
    </row>
    <row r="371">
      <c r="B371" s="133"/>
      <c r="C371" s="133"/>
      <c r="D371" s="133"/>
      <c r="E371" s="133"/>
      <c r="F371" s="133"/>
    </row>
    <row r="372">
      <c r="B372" s="133"/>
      <c r="C372" s="133"/>
      <c r="D372" s="133"/>
      <c r="E372" s="133"/>
      <c r="F372" s="133"/>
    </row>
    <row r="373">
      <c r="B373" s="133"/>
      <c r="C373" s="133"/>
      <c r="D373" s="133"/>
      <c r="E373" s="133"/>
      <c r="F373" s="133"/>
    </row>
    <row r="374">
      <c r="B374" s="133"/>
      <c r="C374" s="133"/>
      <c r="D374" s="133"/>
      <c r="E374" s="133"/>
      <c r="F374" s="133"/>
    </row>
    <row r="375">
      <c r="B375" s="133"/>
      <c r="C375" s="133"/>
      <c r="D375" s="133"/>
      <c r="E375" s="133"/>
      <c r="F375" s="133"/>
    </row>
    <row r="376">
      <c r="B376" s="133"/>
      <c r="C376" s="133"/>
      <c r="D376" s="133"/>
      <c r="E376" s="133"/>
      <c r="F376" s="133"/>
    </row>
    <row r="377">
      <c r="B377" s="133"/>
      <c r="C377" s="133"/>
      <c r="D377" s="133"/>
      <c r="E377" s="133"/>
      <c r="F377" s="133"/>
    </row>
    <row r="378">
      <c r="B378" s="133"/>
      <c r="C378" s="133"/>
      <c r="D378" s="133"/>
      <c r="E378" s="133"/>
      <c r="F378" s="133"/>
    </row>
    <row r="379">
      <c r="B379" s="133"/>
      <c r="C379" s="133"/>
      <c r="D379" s="133"/>
      <c r="E379" s="133"/>
      <c r="F379" s="133"/>
    </row>
    <row r="380">
      <c r="B380" s="133"/>
      <c r="C380" s="133"/>
      <c r="D380" s="133"/>
      <c r="E380" s="133"/>
      <c r="F380" s="133"/>
    </row>
    <row r="381">
      <c r="B381" s="133"/>
      <c r="C381" s="133"/>
      <c r="D381" s="133"/>
      <c r="E381" s="133"/>
      <c r="F381" s="133"/>
    </row>
    <row r="382">
      <c r="B382" s="133"/>
      <c r="C382" s="133"/>
      <c r="D382" s="133"/>
      <c r="E382" s="133"/>
      <c r="F382" s="133"/>
    </row>
    <row r="383">
      <c r="B383" s="133"/>
      <c r="C383" s="133"/>
      <c r="D383" s="133"/>
      <c r="E383" s="133"/>
      <c r="F383" s="133"/>
    </row>
    <row r="384">
      <c r="B384" s="133"/>
      <c r="C384" s="133"/>
      <c r="D384" s="133"/>
      <c r="E384" s="133"/>
      <c r="F384" s="133"/>
    </row>
    <row r="385">
      <c r="B385" s="133"/>
      <c r="C385" s="133"/>
      <c r="D385" s="133"/>
      <c r="E385" s="133"/>
      <c r="F385" s="133"/>
    </row>
    <row r="386">
      <c r="B386" s="133"/>
      <c r="C386" s="133"/>
      <c r="D386" s="133"/>
      <c r="E386" s="133"/>
      <c r="F386" s="133"/>
    </row>
    <row r="387">
      <c r="B387" s="133"/>
      <c r="C387" s="133"/>
      <c r="D387" s="133"/>
      <c r="E387" s="133"/>
      <c r="F387" s="133"/>
    </row>
    <row r="388">
      <c r="B388" s="133"/>
      <c r="C388" s="133"/>
      <c r="D388" s="133"/>
      <c r="E388" s="133"/>
      <c r="F388" s="133"/>
    </row>
    <row r="389">
      <c r="B389" s="133"/>
      <c r="C389" s="133"/>
      <c r="D389" s="133"/>
      <c r="E389" s="133"/>
      <c r="F389" s="133"/>
    </row>
    <row r="390">
      <c r="B390" s="133"/>
      <c r="C390" s="133"/>
      <c r="D390" s="133"/>
      <c r="E390" s="133"/>
      <c r="F390" s="133"/>
    </row>
    <row r="391">
      <c r="B391" s="133"/>
      <c r="C391" s="133"/>
      <c r="D391" s="133"/>
      <c r="E391" s="133"/>
      <c r="F391" s="133"/>
    </row>
    <row r="392">
      <c r="B392" s="133"/>
      <c r="C392" s="133"/>
      <c r="D392" s="133"/>
      <c r="E392" s="133"/>
      <c r="F392" s="133"/>
    </row>
    <row r="393">
      <c r="B393" s="133"/>
      <c r="C393" s="133"/>
      <c r="D393" s="133"/>
      <c r="E393" s="133"/>
      <c r="F393" s="133"/>
    </row>
    <row r="394">
      <c r="B394" s="133"/>
      <c r="C394" s="133"/>
      <c r="D394" s="133"/>
      <c r="E394" s="133"/>
      <c r="F394" s="133"/>
    </row>
    <row r="395">
      <c r="B395" s="133"/>
      <c r="C395" s="133"/>
      <c r="D395" s="133"/>
      <c r="E395" s="133"/>
      <c r="F395" s="133"/>
    </row>
    <row r="396">
      <c r="B396" s="133"/>
      <c r="C396" s="133"/>
      <c r="D396" s="133"/>
      <c r="E396" s="133"/>
      <c r="F396" s="133"/>
    </row>
    <row r="397">
      <c r="B397" s="133"/>
      <c r="C397" s="133"/>
      <c r="D397" s="133"/>
      <c r="E397" s="133"/>
      <c r="F397" s="133"/>
    </row>
    <row r="398">
      <c r="B398" s="133"/>
      <c r="C398" s="133"/>
      <c r="D398" s="133"/>
      <c r="E398" s="133"/>
      <c r="F398" s="133"/>
    </row>
    <row r="399">
      <c r="B399" s="133"/>
      <c r="C399" s="133"/>
      <c r="D399" s="133"/>
      <c r="E399" s="133"/>
      <c r="F399" s="133"/>
    </row>
    <row r="400">
      <c r="B400" s="133"/>
      <c r="C400" s="133"/>
      <c r="D400" s="133"/>
      <c r="E400" s="133"/>
      <c r="F400" s="133"/>
    </row>
    <row r="401">
      <c r="B401" s="133"/>
      <c r="C401" s="133"/>
      <c r="D401" s="133"/>
      <c r="E401" s="133"/>
      <c r="F401" s="133"/>
    </row>
    <row r="402">
      <c r="B402" s="133"/>
      <c r="C402" s="133"/>
      <c r="D402" s="133"/>
      <c r="E402" s="133"/>
      <c r="F402" s="133"/>
    </row>
    <row r="403">
      <c r="B403" s="133"/>
      <c r="C403" s="133"/>
      <c r="D403" s="133"/>
      <c r="E403" s="133"/>
      <c r="F403" s="133"/>
    </row>
    <row r="404">
      <c r="B404" s="133"/>
      <c r="C404" s="133"/>
      <c r="D404" s="133"/>
      <c r="E404" s="133"/>
      <c r="F404" s="133"/>
    </row>
    <row r="405">
      <c r="B405" s="133"/>
      <c r="C405" s="133"/>
      <c r="D405" s="133"/>
      <c r="E405" s="133"/>
      <c r="F405" s="133"/>
    </row>
    <row r="406">
      <c r="B406" s="133"/>
      <c r="C406" s="133"/>
      <c r="D406" s="133"/>
      <c r="E406" s="133"/>
      <c r="F406" s="133"/>
    </row>
    <row r="407">
      <c r="B407" s="133"/>
      <c r="C407" s="133"/>
      <c r="D407" s="133"/>
      <c r="E407" s="133"/>
      <c r="F407" s="133"/>
    </row>
    <row r="408">
      <c r="B408" s="133"/>
      <c r="C408" s="133"/>
      <c r="D408" s="133"/>
      <c r="E408" s="133"/>
      <c r="F408" s="133"/>
    </row>
    <row r="409">
      <c r="B409" s="133"/>
      <c r="C409" s="133"/>
      <c r="D409" s="133"/>
      <c r="E409" s="133"/>
      <c r="F409" s="133"/>
    </row>
    <row r="410">
      <c r="B410" s="133"/>
      <c r="C410" s="133"/>
      <c r="D410" s="133"/>
      <c r="E410" s="133"/>
      <c r="F410" s="133"/>
    </row>
    <row r="411">
      <c r="B411" s="133"/>
      <c r="C411" s="133"/>
      <c r="D411" s="133"/>
      <c r="E411" s="133"/>
      <c r="F411" s="133"/>
    </row>
    <row r="412">
      <c r="B412" s="133"/>
      <c r="C412" s="133"/>
      <c r="D412" s="133"/>
      <c r="E412" s="133"/>
      <c r="F412" s="133"/>
    </row>
    <row r="413">
      <c r="B413" s="133"/>
      <c r="C413" s="133"/>
      <c r="D413" s="133"/>
      <c r="E413" s="133"/>
      <c r="F413" s="133"/>
    </row>
    <row r="414">
      <c r="B414" s="133"/>
      <c r="C414" s="133"/>
      <c r="D414" s="133"/>
      <c r="E414" s="133"/>
      <c r="F414" s="133"/>
    </row>
    <row r="415">
      <c r="B415" s="133"/>
      <c r="C415" s="133"/>
      <c r="D415" s="133"/>
      <c r="E415" s="133"/>
      <c r="F415" s="133"/>
    </row>
    <row r="416">
      <c r="B416" s="133"/>
      <c r="C416" s="133"/>
      <c r="D416" s="133"/>
      <c r="E416" s="133"/>
      <c r="F416" s="133"/>
    </row>
    <row r="417">
      <c r="B417" s="133"/>
      <c r="C417" s="133"/>
      <c r="D417" s="133"/>
      <c r="E417" s="133"/>
      <c r="F417" s="133"/>
    </row>
    <row r="418">
      <c r="B418" s="133"/>
      <c r="C418" s="133"/>
      <c r="D418" s="133"/>
      <c r="E418" s="133"/>
      <c r="F418" s="133"/>
    </row>
    <row r="419">
      <c r="B419" s="133"/>
      <c r="C419" s="133"/>
      <c r="D419" s="133"/>
      <c r="E419" s="133"/>
      <c r="F419" s="133"/>
    </row>
    <row r="420">
      <c r="B420" s="133"/>
      <c r="C420" s="133"/>
      <c r="D420" s="133"/>
      <c r="E420" s="133"/>
      <c r="F420" s="133"/>
    </row>
    <row r="421">
      <c r="B421" s="133"/>
      <c r="C421" s="133"/>
      <c r="D421" s="133"/>
      <c r="E421" s="133"/>
      <c r="F421" s="133"/>
    </row>
    <row r="422">
      <c r="B422" s="133"/>
      <c r="C422" s="133"/>
      <c r="D422" s="133"/>
      <c r="E422" s="133"/>
      <c r="F422" s="133"/>
    </row>
    <row r="423">
      <c r="B423" s="133"/>
      <c r="C423" s="133"/>
      <c r="D423" s="133"/>
      <c r="E423" s="133"/>
      <c r="F423" s="133"/>
    </row>
    <row r="424">
      <c r="B424" s="133"/>
      <c r="C424" s="133"/>
      <c r="D424" s="133"/>
      <c r="E424" s="133"/>
      <c r="F424" s="133"/>
    </row>
    <row r="425">
      <c r="B425" s="133"/>
      <c r="C425" s="133"/>
      <c r="D425" s="133"/>
      <c r="E425" s="133"/>
      <c r="F425" s="133"/>
    </row>
    <row r="426">
      <c r="B426" s="133"/>
      <c r="C426" s="133"/>
      <c r="D426" s="133"/>
      <c r="E426" s="133"/>
      <c r="F426" s="133"/>
    </row>
    <row r="427">
      <c r="B427" s="133"/>
      <c r="C427" s="133"/>
      <c r="D427" s="133"/>
      <c r="E427" s="133"/>
      <c r="F427" s="133"/>
    </row>
    <row r="428">
      <c r="B428" s="133"/>
      <c r="C428" s="133"/>
      <c r="D428" s="133"/>
      <c r="E428" s="133"/>
      <c r="F428" s="133"/>
    </row>
    <row r="429">
      <c r="B429" s="133"/>
      <c r="C429" s="133"/>
      <c r="D429" s="133"/>
      <c r="E429" s="133"/>
      <c r="F429" s="133"/>
    </row>
    <row r="430">
      <c r="B430" s="133"/>
      <c r="C430" s="133"/>
      <c r="D430" s="133"/>
      <c r="E430" s="133"/>
      <c r="F430" s="133"/>
    </row>
    <row r="431">
      <c r="B431" s="133"/>
      <c r="C431" s="133"/>
      <c r="D431" s="133"/>
      <c r="E431" s="133"/>
      <c r="F431" s="133"/>
    </row>
    <row r="432">
      <c r="B432" s="133"/>
      <c r="C432" s="133"/>
      <c r="D432" s="133"/>
      <c r="E432" s="133"/>
      <c r="F432" s="133"/>
    </row>
    <row r="433">
      <c r="B433" s="133"/>
      <c r="C433" s="133"/>
      <c r="D433" s="133"/>
      <c r="E433" s="133"/>
      <c r="F433" s="133"/>
    </row>
    <row r="434">
      <c r="B434" s="133"/>
      <c r="C434" s="133"/>
      <c r="D434" s="133"/>
      <c r="E434" s="133"/>
      <c r="F434" s="133"/>
    </row>
    <row r="435">
      <c r="B435" s="133"/>
      <c r="C435" s="133"/>
      <c r="D435" s="133"/>
      <c r="E435" s="133"/>
      <c r="F435" s="133"/>
    </row>
    <row r="436">
      <c r="B436" s="133"/>
      <c r="C436" s="133"/>
      <c r="D436" s="133"/>
      <c r="E436" s="133"/>
      <c r="F436" s="133"/>
    </row>
    <row r="437">
      <c r="B437" s="133"/>
      <c r="C437" s="133"/>
      <c r="D437" s="133"/>
      <c r="E437" s="133"/>
      <c r="F437" s="133"/>
    </row>
    <row r="438">
      <c r="B438" s="133"/>
      <c r="C438" s="133"/>
      <c r="D438" s="133"/>
      <c r="E438" s="133"/>
      <c r="F438" s="133"/>
    </row>
    <row r="439">
      <c r="B439" s="133"/>
      <c r="C439" s="133"/>
      <c r="D439" s="133"/>
      <c r="E439" s="133"/>
      <c r="F439" s="133"/>
    </row>
    <row r="440">
      <c r="B440" s="133"/>
      <c r="C440" s="133"/>
      <c r="D440" s="133"/>
      <c r="E440" s="133"/>
      <c r="F440" s="133"/>
    </row>
    <row r="441">
      <c r="B441" s="133"/>
      <c r="C441" s="133"/>
      <c r="D441" s="133"/>
      <c r="E441" s="133"/>
      <c r="F441" s="133"/>
    </row>
    <row r="442">
      <c r="B442" s="133"/>
      <c r="C442" s="133"/>
      <c r="D442" s="133"/>
      <c r="E442" s="133"/>
      <c r="F442" s="133"/>
    </row>
    <row r="443">
      <c r="B443" s="133"/>
      <c r="C443" s="133"/>
      <c r="D443" s="133"/>
      <c r="E443" s="133"/>
      <c r="F443" s="133"/>
    </row>
    <row r="444">
      <c r="B444" s="133"/>
      <c r="C444" s="133"/>
      <c r="D444" s="133"/>
      <c r="E444" s="133"/>
      <c r="F444" s="133"/>
    </row>
    <row r="445">
      <c r="B445" s="133"/>
      <c r="C445" s="133"/>
      <c r="D445" s="133"/>
      <c r="E445" s="133"/>
      <c r="F445" s="133"/>
    </row>
    <row r="446">
      <c r="B446" s="133"/>
      <c r="C446" s="133"/>
      <c r="D446" s="133"/>
      <c r="E446" s="133"/>
      <c r="F446" s="133"/>
    </row>
    <row r="447">
      <c r="B447" s="133"/>
      <c r="C447" s="133"/>
      <c r="D447" s="133"/>
      <c r="E447" s="133"/>
      <c r="F447" s="133"/>
    </row>
    <row r="448">
      <c r="B448" s="133"/>
      <c r="C448" s="133"/>
      <c r="D448" s="133"/>
      <c r="E448" s="133"/>
      <c r="F448" s="133"/>
    </row>
    <row r="449">
      <c r="B449" s="133"/>
      <c r="C449" s="133"/>
      <c r="D449" s="133"/>
      <c r="E449" s="133"/>
      <c r="F449" s="133"/>
    </row>
    <row r="450">
      <c r="B450" s="133"/>
      <c r="C450" s="133"/>
      <c r="D450" s="133"/>
      <c r="E450" s="133"/>
      <c r="F450" s="133"/>
    </row>
    <row r="451">
      <c r="B451" s="133"/>
      <c r="C451" s="133"/>
      <c r="D451" s="133"/>
      <c r="E451" s="133"/>
      <c r="F451" s="133"/>
    </row>
    <row r="452">
      <c r="B452" s="133"/>
      <c r="C452" s="133"/>
      <c r="D452" s="133"/>
      <c r="E452" s="133"/>
      <c r="F452" s="133"/>
    </row>
    <row r="453">
      <c r="B453" s="133"/>
      <c r="C453" s="133"/>
      <c r="D453" s="133"/>
      <c r="E453" s="133"/>
      <c r="F453" s="133"/>
    </row>
    <row r="454">
      <c r="B454" s="133"/>
      <c r="C454" s="133"/>
      <c r="D454" s="133"/>
      <c r="E454" s="133"/>
      <c r="F454" s="133"/>
    </row>
    <row r="455">
      <c r="B455" s="133"/>
      <c r="C455" s="133"/>
      <c r="D455" s="133"/>
      <c r="E455" s="133"/>
      <c r="F455" s="133"/>
    </row>
    <row r="456">
      <c r="B456" s="133"/>
      <c r="C456" s="133"/>
      <c r="D456" s="133"/>
      <c r="E456" s="133"/>
      <c r="F456" s="133"/>
    </row>
    <row r="457">
      <c r="B457" s="133"/>
      <c r="C457" s="133"/>
      <c r="D457" s="133"/>
      <c r="E457" s="133"/>
      <c r="F457" s="133"/>
    </row>
    <row r="458">
      <c r="B458" s="133"/>
      <c r="C458" s="133"/>
      <c r="D458" s="133"/>
      <c r="E458" s="133"/>
      <c r="F458" s="133"/>
    </row>
    <row r="459">
      <c r="B459" s="133"/>
      <c r="C459" s="133"/>
      <c r="D459" s="133"/>
      <c r="E459" s="133"/>
      <c r="F459" s="133"/>
    </row>
    <row r="460">
      <c r="B460" s="133"/>
      <c r="C460" s="133"/>
      <c r="D460" s="133"/>
      <c r="E460" s="133"/>
      <c r="F460" s="133"/>
    </row>
    <row r="461">
      <c r="B461" s="133"/>
      <c r="C461" s="133"/>
      <c r="D461" s="133"/>
      <c r="E461" s="133"/>
      <c r="F461" s="133"/>
    </row>
    <row r="462">
      <c r="B462" s="133"/>
      <c r="C462" s="133"/>
      <c r="D462" s="133"/>
      <c r="E462" s="133"/>
      <c r="F462" s="133"/>
    </row>
    <row r="463">
      <c r="B463" s="133"/>
      <c r="C463" s="133"/>
      <c r="D463" s="133"/>
      <c r="E463" s="133"/>
      <c r="F463" s="133"/>
    </row>
    <row r="464">
      <c r="B464" s="133"/>
      <c r="C464" s="133"/>
      <c r="D464" s="133"/>
      <c r="E464" s="133"/>
      <c r="F464" s="133"/>
    </row>
    <row r="465">
      <c r="B465" s="133"/>
      <c r="C465" s="133"/>
      <c r="D465" s="133"/>
      <c r="E465" s="133"/>
      <c r="F465" s="133"/>
    </row>
    <row r="466">
      <c r="B466" s="133"/>
      <c r="C466" s="133"/>
      <c r="D466" s="133"/>
      <c r="E466" s="133"/>
      <c r="F466" s="133"/>
    </row>
    <row r="467">
      <c r="B467" s="133"/>
      <c r="C467" s="133"/>
      <c r="D467" s="133"/>
      <c r="E467" s="133"/>
      <c r="F467" s="133"/>
    </row>
    <row r="468">
      <c r="B468" s="133"/>
      <c r="C468" s="133"/>
      <c r="D468" s="133"/>
      <c r="E468" s="133"/>
      <c r="F468" s="133"/>
    </row>
    <row r="469">
      <c r="B469" s="133"/>
      <c r="C469" s="133"/>
      <c r="D469" s="133"/>
      <c r="E469" s="133"/>
      <c r="F469" s="133"/>
    </row>
    <row r="470">
      <c r="B470" s="133"/>
      <c r="C470" s="133"/>
      <c r="D470" s="133"/>
      <c r="E470" s="133"/>
      <c r="F470" s="133"/>
    </row>
    <row r="471">
      <c r="B471" s="133"/>
      <c r="C471" s="133"/>
      <c r="D471" s="133"/>
      <c r="E471" s="133"/>
      <c r="F471" s="133"/>
    </row>
    <row r="472">
      <c r="B472" s="133"/>
      <c r="C472" s="133"/>
      <c r="D472" s="133"/>
      <c r="E472" s="133"/>
      <c r="F472" s="133"/>
    </row>
    <row r="473">
      <c r="B473" s="133"/>
      <c r="C473" s="133"/>
      <c r="D473" s="133"/>
      <c r="E473" s="133"/>
      <c r="F473" s="133"/>
    </row>
    <row r="474">
      <c r="B474" s="133"/>
      <c r="C474" s="133"/>
      <c r="D474" s="133"/>
      <c r="E474" s="133"/>
      <c r="F474" s="133"/>
    </row>
    <row r="475">
      <c r="B475" s="133"/>
      <c r="C475" s="133"/>
      <c r="D475" s="133"/>
      <c r="E475" s="133"/>
      <c r="F475" s="133"/>
    </row>
    <row r="476">
      <c r="B476" s="133"/>
      <c r="C476" s="133"/>
      <c r="D476" s="133"/>
      <c r="E476" s="133"/>
      <c r="F476" s="133"/>
    </row>
    <row r="477">
      <c r="B477" s="133"/>
      <c r="C477" s="133"/>
      <c r="D477" s="133"/>
      <c r="E477" s="133"/>
      <c r="F477" s="133"/>
    </row>
    <row r="478">
      <c r="B478" s="133"/>
      <c r="C478" s="133"/>
      <c r="D478" s="133"/>
      <c r="E478" s="133"/>
      <c r="F478" s="133"/>
    </row>
    <row r="479">
      <c r="B479" s="133"/>
      <c r="C479" s="133"/>
      <c r="D479" s="133"/>
      <c r="E479" s="133"/>
      <c r="F479" s="133"/>
    </row>
    <row r="480">
      <c r="B480" s="133"/>
      <c r="C480" s="133"/>
      <c r="D480" s="133"/>
      <c r="E480" s="133"/>
      <c r="F480" s="133"/>
    </row>
    <row r="481">
      <c r="B481" s="133"/>
      <c r="C481" s="133"/>
      <c r="D481" s="133"/>
      <c r="E481" s="133"/>
      <c r="F481" s="133"/>
    </row>
    <row r="482">
      <c r="B482" s="133"/>
      <c r="C482" s="133"/>
      <c r="D482" s="133"/>
      <c r="E482" s="133"/>
      <c r="F482" s="133"/>
    </row>
    <row r="483">
      <c r="B483" s="133"/>
      <c r="C483" s="133"/>
      <c r="D483" s="133"/>
      <c r="E483" s="133"/>
      <c r="F483" s="133"/>
    </row>
    <row r="484">
      <c r="B484" s="133"/>
      <c r="C484" s="133"/>
      <c r="D484" s="133"/>
      <c r="E484" s="133"/>
      <c r="F484" s="133"/>
    </row>
    <row r="485">
      <c r="B485" s="133"/>
      <c r="C485" s="133"/>
      <c r="D485" s="133"/>
      <c r="E485" s="133"/>
      <c r="F485" s="133"/>
    </row>
    <row r="486">
      <c r="B486" s="133"/>
      <c r="C486" s="133"/>
      <c r="D486" s="133"/>
      <c r="E486" s="133"/>
      <c r="F486" s="133"/>
    </row>
    <row r="487">
      <c r="B487" s="133"/>
      <c r="C487" s="133"/>
      <c r="D487" s="133"/>
      <c r="E487" s="133"/>
      <c r="F487" s="133"/>
    </row>
    <row r="488">
      <c r="B488" s="133"/>
      <c r="C488" s="133"/>
      <c r="D488" s="133"/>
      <c r="E488" s="133"/>
      <c r="F488" s="133"/>
    </row>
    <row r="489">
      <c r="B489" s="133"/>
      <c r="C489" s="133"/>
      <c r="D489" s="133"/>
      <c r="E489" s="133"/>
      <c r="F489" s="133"/>
    </row>
    <row r="490">
      <c r="B490" s="133"/>
      <c r="C490" s="133"/>
      <c r="D490" s="133"/>
      <c r="E490" s="133"/>
      <c r="F490" s="133"/>
    </row>
    <row r="491">
      <c r="B491" s="133"/>
      <c r="C491" s="133"/>
      <c r="D491" s="133"/>
      <c r="E491" s="133"/>
      <c r="F491" s="133"/>
    </row>
    <row r="492">
      <c r="B492" s="133"/>
      <c r="C492" s="133"/>
      <c r="D492" s="133"/>
      <c r="E492" s="133"/>
      <c r="F492" s="133"/>
    </row>
    <row r="493">
      <c r="B493" s="133"/>
      <c r="C493" s="133"/>
      <c r="D493" s="133"/>
      <c r="E493" s="133"/>
      <c r="F493" s="133"/>
    </row>
    <row r="494">
      <c r="B494" s="133"/>
      <c r="C494" s="133"/>
      <c r="D494" s="133"/>
      <c r="E494" s="133"/>
      <c r="F494" s="133"/>
    </row>
    <row r="495">
      <c r="B495" s="133"/>
      <c r="C495" s="133"/>
      <c r="D495" s="133"/>
      <c r="E495" s="133"/>
      <c r="F495" s="133"/>
    </row>
    <row r="496">
      <c r="B496" s="133"/>
      <c r="C496" s="133"/>
      <c r="D496" s="133"/>
      <c r="E496" s="133"/>
      <c r="F496" s="133"/>
    </row>
    <row r="497">
      <c r="B497" s="133"/>
      <c r="C497" s="133"/>
      <c r="D497" s="133"/>
      <c r="E497" s="133"/>
      <c r="F497" s="133"/>
    </row>
    <row r="498">
      <c r="B498" s="133"/>
      <c r="C498" s="133"/>
      <c r="D498" s="133"/>
      <c r="E498" s="133"/>
      <c r="F498" s="133"/>
    </row>
    <row r="499">
      <c r="B499" s="133"/>
      <c r="C499" s="133"/>
      <c r="D499" s="133"/>
      <c r="E499" s="133"/>
      <c r="F499" s="133"/>
    </row>
    <row r="500">
      <c r="B500" s="133"/>
      <c r="C500" s="133"/>
      <c r="D500" s="133"/>
      <c r="E500" s="133"/>
      <c r="F500" s="133"/>
    </row>
    <row r="501">
      <c r="B501" s="133"/>
      <c r="C501" s="133"/>
      <c r="D501" s="133"/>
      <c r="E501" s="133"/>
      <c r="F501" s="133"/>
    </row>
    <row r="502">
      <c r="B502" s="133"/>
      <c r="C502" s="133"/>
      <c r="D502" s="133"/>
      <c r="E502" s="133"/>
      <c r="F502" s="133"/>
    </row>
    <row r="503">
      <c r="B503" s="133"/>
      <c r="C503" s="133"/>
      <c r="D503" s="133"/>
      <c r="E503" s="133"/>
      <c r="F503" s="133"/>
    </row>
    <row r="504">
      <c r="B504" s="133"/>
      <c r="C504" s="133"/>
      <c r="D504" s="133"/>
      <c r="E504" s="133"/>
      <c r="F504" s="133"/>
    </row>
    <row r="505">
      <c r="B505" s="133"/>
      <c r="C505" s="133"/>
      <c r="D505" s="133"/>
      <c r="E505" s="133"/>
      <c r="F505" s="133"/>
    </row>
    <row r="506">
      <c r="B506" s="133"/>
      <c r="C506" s="133"/>
      <c r="D506" s="133"/>
      <c r="E506" s="133"/>
      <c r="F506" s="133"/>
    </row>
    <row r="507">
      <c r="B507" s="133"/>
      <c r="C507" s="133"/>
      <c r="D507" s="133"/>
      <c r="E507" s="133"/>
      <c r="F507" s="133"/>
    </row>
    <row r="508">
      <c r="B508" s="133"/>
      <c r="C508" s="133"/>
      <c r="D508" s="133"/>
      <c r="E508" s="133"/>
      <c r="F508" s="133"/>
    </row>
    <row r="509">
      <c r="B509" s="133"/>
      <c r="C509" s="133"/>
      <c r="D509" s="133"/>
      <c r="E509" s="133"/>
      <c r="F509" s="133"/>
    </row>
    <row r="510">
      <c r="B510" s="133"/>
      <c r="C510" s="133"/>
      <c r="D510" s="133"/>
      <c r="E510" s="133"/>
      <c r="F510" s="133"/>
    </row>
    <row r="511">
      <c r="B511" s="133"/>
      <c r="C511" s="133"/>
      <c r="D511" s="133"/>
      <c r="E511" s="133"/>
      <c r="F511" s="133"/>
    </row>
    <row r="512">
      <c r="B512" s="133"/>
      <c r="C512" s="133"/>
      <c r="D512" s="133"/>
      <c r="E512" s="133"/>
      <c r="F512" s="133"/>
    </row>
    <row r="513">
      <c r="B513" s="133"/>
      <c r="C513" s="133"/>
      <c r="D513" s="133"/>
      <c r="E513" s="133"/>
      <c r="F513" s="133"/>
    </row>
    <row r="514">
      <c r="B514" s="133"/>
      <c r="C514" s="133"/>
      <c r="D514" s="133"/>
      <c r="E514" s="133"/>
      <c r="F514" s="133"/>
    </row>
    <row r="515">
      <c r="B515" s="133"/>
      <c r="C515" s="133"/>
      <c r="D515" s="133"/>
      <c r="E515" s="133"/>
      <c r="F515" s="133"/>
    </row>
    <row r="516">
      <c r="B516" s="133"/>
      <c r="C516" s="133"/>
      <c r="D516" s="133"/>
      <c r="E516" s="133"/>
      <c r="F516" s="133"/>
    </row>
    <row r="517">
      <c r="B517" s="133"/>
      <c r="C517" s="133"/>
      <c r="D517" s="133"/>
      <c r="E517" s="133"/>
      <c r="F517" s="133"/>
    </row>
    <row r="518">
      <c r="B518" s="133"/>
      <c r="C518" s="133"/>
      <c r="D518" s="133"/>
      <c r="E518" s="133"/>
      <c r="F518" s="133"/>
    </row>
    <row r="519">
      <c r="B519" s="133"/>
      <c r="C519" s="133"/>
      <c r="D519" s="133"/>
      <c r="E519" s="133"/>
      <c r="F519" s="133"/>
    </row>
    <row r="520">
      <c r="B520" s="133"/>
      <c r="C520" s="133"/>
      <c r="D520" s="133"/>
      <c r="E520" s="133"/>
      <c r="F520" s="133"/>
    </row>
    <row r="521">
      <c r="B521" s="133"/>
      <c r="C521" s="133"/>
      <c r="D521" s="133"/>
      <c r="E521" s="133"/>
      <c r="F521" s="133"/>
    </row>
    <row r="522">
      <c r="B522" s="133"/>
      <c r="C522" s="133"/>
      <c r="D522" s="133"/>
      <c r="E522" s="133"/>
      <c r="F522" s="133"/>
    </row>
    <row r="523">
      <c r="B523" s="133"/>
      <c r="C523" s="133"/>
      <c r="D523" s="133"/>
      <c r="E523" s="133"/>
      <c r="F523" s="133"/>
    </row>
    <row r="524">
      <c r="B524" s="133"/>
      <c r="C524" s="133"/>
      <c r="D524" s="133"/>
      <c r="E524" s="133"/>
      <c r="F524" s="133"/>
    </row>
    <row r="525">
      <c r="B525" s="133"/>
      <c r="C525" s="133"/>
      <c r="D525" s="133"/>
      <c r="E525" s="133"/>
      <c r="F525" s="133"/>
    </row>
    <row r="526">
      <c r="B526" s="133"/>
      <c r="C526" s="133"/>
      <c r="D526" s="133"/>
      <c r="E526" s="133"/>
      <c r="F526" s="133"/>
    </row>
    <row r="527">
      <c r="B527" s="133"/>
      <c r="C527" s="133"/>
      <c r="D527" s="133"/>
      <c r="E527" s="133"/>
      <c r="F527" s="133"/>
    </row>
    <row r="528">
      <c r="B528" s="133"/>
      <c r="C528" s="133"/>
      <c r="D528" s="133"/>
      <c r="E528" s="133"/>
      <c r="F528" s="133"/>
    </row>
    <row r="529">
      <c r="B529" s="133"/>
      <c r="C529" s="133"/>
      <c r="D529" s="133"/>
      <c r="E529" s="133"/>
      <c r="F529" s="133"/>
    </row>
    <row r="530">
      <c r="B530" s="133"/>
      <c r="C530" s="133"/>
      <c r="D530" s="133"/>
      <c r="E530" s="133"/>
      <c r="F530" s="133"/>
    </row>
    <row r="531">
      <c r="B531" s="133"/>
      <c r="C531" s="133"/>
      <c r="D531" s="133"/>
      <c r="E531" s="133"/>
      <c r="F531" s="133"/>
    </row>
    <row r="532">
      <c r="B532" s="133"/>
      <c r="C532" s="133"/>
      <c r="D532" s="133"/>
      <c r="E532" s="133"/>
      <c r="F532" s="133"/>
    </row>
    <row r="533">
      <c r="B533" s="133"/>
      <c r="C533" s="133"/>
      <c r="D533" s="133"/>
      <c r="E533" s="133"/>
      <c r="F533" s="133"/>
    </row>
    <row r="534">
      <c r="B534" s="133"/>
      <c r="C534" s="133"/>
      <c r="D534" s="133"/>
      <c r="E534" s="133"/>
      <c r="F534" s="133"/>
    </row>
    <row r="535">
      <c r="B535" s="133"/>
      <c r="C535" s="133"/>
      <c r="D535" s="133"/>
      <c r="E535" s="133"/>
      <c r="F535" s="133"/>
    </row>
    <row r="536">
      <c r="B536" s="133"/>
      <c r="C536" s="133"/>
      <c r="D536" s="133"/>
      <c r="E536" s="133"/>
      <c r="F536" s="133"/>
    </row>
    <row r="537">
      <c r="B537" s="133"/>
      <c r="C537" s="133"/>
      <c r="D537" s="133"/>
      <c r="E537" s="133"/>
      <c r="F537" s="133"/>
    </row>
    <row r="538">
      <c r="B538" s="133"/>
      <c r="C538" s="133"/>
      <c r="D538" s="133"/>
      <c r="E538" s="133"/>
      <c r="F538" s="133"/>
    </row>
    <row r="539">
      <c r="B539" s="133"/>
      <c r="C539" s="133"/>
      <c r="D539" s="133"/>
      <c r="E539" s="133"/>
      <c r="F539" s="133"/>
    </row>
    <row r="540">
      <c r="B540" s="133"/>
      <c r="C540" s="133"/>
      <c r="D540" s="133"/>
      <c r="E540" s="133"/>
      <c r="F540" s="133"/>
    </row>
    <row r="541">
      <c r="B541" s="133"/>
      <c r="C541" s="133"/>
      <c r="D541" s="133"/>
      <c r="E541" s="133"/>
      <c r="F541" s="133"/>
    </row>
    <row r="542">
      <c r="B542" s="133"/>
      <c r="C542" s="133"/>
      <c r="D542" s="133"/>
      <c r="E542" s="133"/>
      <c r="F542" s="133"/>
    </row>
    <row r="543">
      <c r="B543" s="133"/>
      <c r="C543" s="133"/>
      <c r="D543" s="133"/>
      <c r="E543" s="133"/>
      <c r="F543" s="133"/>
    </row>
    <row r="544">
      <c r="B544" s="133"/>
      <c r="C544" s="133"/>
      <c r="D544" s="133"/>
      <c r="E544" s="133"/>
      <c r="F544" s="133"/>
    </row>
    <row r="545">
      <c r="B545" s="133"/>
      <c r="C545" s="133"/>
      <c r="D545" s="133"/>
      <c r="E545" s="133"/>
      <c r="F545" s="133"/>
    </row>
    <row r="546">
      <c r="B546" s="133"/>
      <c r="C546" s="133"/>
      <c r="D546" s="133"/>
      <c r="E546" s="133"/>
      <c r="F546" s="133"/>
    </row>
    <row r="547">
      <c r="B547" s="133"/>
      <c r="C547" s="133"/>
      <c r="D547" s="133"/>
      <c r="E547" s="133"/>
      <c r="F547" s="133"/>
    </row>
    <row r="548">
      <c r="B548" s="133"/>
      <c r="C548" s="133"/>
      <c r="D548" s="133"/>
      <c r="E548" s="133"/>
      <c r="F548" s="133"/>
    </row>
    <row r="549">
      <c r="B549" s="133"/>
      <c r="C549" s="133"/>
      <c r="D549" s="133"/>
      <c r="E549" s="133"/>
      <c r="F549" s="133"/>
    </row>
    <row r="550">
      <c r="B550" s="133"/>
      <c r="C550" s="133"/>
      <c r="D550" s="133"/>
      <c r="E550" s="133"/>
      <c r="F550" s="133"/>
    </row>
    <row r="551">
      <c r="B551" s="133"/>
      <c r="C551" s="133"/>
      <c r="D551" s="133"/>
      <c r="E551" s="133"/>
      <c r="F551" s="133"/>
    </row>
    <row r="552">
      <c r="B552" s="133"/>
      <c r="C552" s="133"/>
      <c r="D552" s="133"/>
      <c r="E552" s="133"/>
      <c r="F552" s="133"/>
    </row>
    <row r="553">
      <c r="B553" s="133"/>
      <c r="C553" s="133"/>
      <c r="D553" s="133"/>
      <c r="E553" s="133"/>
      <c r="F553" s="133"/>
    </row>
    <row r="554">
      <c r="B554" s="133"/>
      <c r="C554" s="133"/>
      <c r="D554" s="133"/>
      <c r="E554" s="133"/>
      <c r="F554" s="133"/>
    </row>
    <row r="555">
      <c r="B555" s="133"/>
      <c r="C555" s="133"/>
      <c r="D555" s="133"/>
      <c r="E555" s="133"/>
      <c r="F555" s="133"/>
    </row>
    <row r="556">
      <c r="B556" s="133"/>
      <c r="C556" s="133"/>
      <c r="D556" s="133"/>
      <c r="E556" s="133"/>
      <c r="F556" s="133"/>
    </row>
    <row r="557">
      <c r="B557" s="133"/>
      <c r="C557" s="133"/>
      <c r="D557" s="133"/>
      <c r="E557" s="133"/>
      <c r="F557" s="133"/>
    </row>
    <row r="558">
      <c r="B558" s="133"/>
      <c r="C558" s="133"/>
      <c r="D558" s="133"/>
      <c r="E558" s="133"/>
      <c r="F558" s="133"/>
    </row>
    <row r="559">
      <c r="B559" s="133"/>
      <c r="C559" s="133"/>
      <c r="D559" s="133"/>
      <c r="E559" s="133"/>
      <c r="F559" s="133"/>
    </row>
    <row r="560">
      <c r="B560" s="133"/>
      <c r="C560" s="133"/>
      <c r="D560" s="133"/>
      <c r="E560" s="133"/>
      <c r="F560" s="133"/>
    </row>
    <row r="561">
      <c r="B561" s="133"/>
      <c r="C561" s="133"/>
      <c r="D561" s="133"/>
      <c r="E561" s="133"/>
      <c r="F561" s="133"/>
    </row>
    <row r="562">
      <c r="B562" s="133"/>
      <c r="C562" s="133"/>
      <c r="D562" s="133"/>
      <c r="E562" s="133"/>
      <c r="F562" s="133"/>
    </row>
    <row r="563">
      <c r="B563" s="133"/>
      <c r="C563" s="133"/>
      <c r="D563" s="133"/>
      <c r="E563" s="133"/>
      <c r="F563" s="133"/>
    </row>
    <row r="564">
      <c r="B564" s="133"/>
      <c r="C564" s="133"/>
      <c r="D564" s="133"/>
      <c r="E564" s="133"/>
      <c r="F564" s="133"/>
    </row>
    <row r="565">
      <c r="B565" s="133"/>
      <c r="C565" s="133"/>
      <c r="D565" s="133"/>
      <c r="E565" s="133"/>
      <c r="F565" s="133"/>
    </row>
    <row r="566">
      <c r="B566" s="133"/>
      <c r="C566" s="133"/>
      <c r="D566" s="133"/>
      <c r="E566" s="133"/>
      <c r="F566" s="133"/>
    </row>
    <row r="567">
      <c r="B567" s="133"/>
      <c r="C567" s="133"/>
      <c r="D567" s="133"/>
      <c r="E567" s="133"/>
      <c r="F567" s="133"/>
    </row>
    <row r="568">
      <c r="B568" s="133"/>
      <c r="C568" s="133"/>
      <c r="D568" s="133"/>
      <c r="E568" s="133"/>
      <c r="F568" s="133"/>
    </row>
    <row r="569">
      <c r="B569" s="133"/>
      <c r="C569" s="133"/>
      <c r="D569" s="133"/>
      <c r="E569" s="133"/>
      <c r="F569" s="133"/>
    </row>
    <row r="570">
      <c r="B570" s="133"/>
      <c r="C570" s="133"/>
      <c r="D570" s="133"/>
      <c r="E570" s="133"/>
      <c r="F570" s="133"/>
    </row>
    <row r="571">
      <c r="B571" s="133"/>
      <c r="C571" s="133"/>
      <c r="D571" s="133"/>
      <c r="E571" s="133"/>
      <c r="F571" s="133"/>
    </row>
    <row r="572">
      <c r="B572" s="133"/>
      <c r="C572" s="133"/>
      <c r="D572" s="133"/>
      <c r="E572" s="133"/>
      <c r="F572" s="133"/>
    </row>
    <row r="573">
      <c r="B573" s="133"/>
      <c r="C573" s="133"/>
      <c r="D573" s="133"/>
      <c r="E573" s="133"/>
      <c r="F573" s="133"/>
    </row>
    <row r="574">
      <c r="B574" s="133"/>
      <c r="C574" s="133"/>
      <c r="D574" s="133"/>
      <c r="E574" s="133"/>
      <c r="F574" s="133"/>
    </row>
    <row r="575">
      <c r="B575" s="133"/>
      <c r="C575" s="133"/>
      <c r="D575" s="133"/>
      <c r="E575" s="133"/>
      <c r="F575" s="133"/>
    </row>
    <row r="576">
      <c r="B576" s="133"/>
      <c r="C576" s="133"/>
      <c r="D576" s="133"/>
      <c r="E576" s="133"/>
      <c r="F576" s="133"/>
    </row>
    <row r="577">
      <c r="B577" s="133"/>
      <c r="C577" s="133"/>
      <c r="D577" s="133"/>
      <c r="E577" s="133"/>
      <c r="F577" s="133"/>
    </row>
    <row r="578">
      <c r="B578" s="133"/>
      <c r="C578" s="133"/>
      <c r="D578" s="133"/>
      <c r="E578" s="133"/>
      <c r="F578" s="133"/>
    </row>
    <row r="579">
      <c r="B579" s="133"/>
      <c r="C579" s="133"/>
      <c r="D579" s="133"/>
      <c r="E579" s="133"/>
      <c r="F579" s="133"/>
    </row>
    <row r="580">
      <c r="B580" s="133"/>
      <c r="C580" s="133"/>
      <c r="D580" s="133"/>
      <c r="E580" s="133"/>
      <c r="F580" s="133"/>
    </row>
    <row r="581">
      <c r="B581" s="133"/>
      <c r="C581" s="133"/>
      <c r="D581" s="133"/>
      <c r="E581" s="133"/>
      <c r="F581" s="133"/>
    </row>
    <row r="582">
      <c r="B582" s="133"/>
      <c r="C582" s="133"/>
      <c r="D582" s="133"/>
      <c r="E582" s="133"/>
      <c r="F582" s="133"/>
    </row>
    <row r="583">
      <c r="B583" s="133"/>
      <c r="C583" s="133"/>
      <c r="D583" s="133"/>
      <c r="E583" s="133"/>
      <c r="F583" s="133"/>
    </row>
    <row r="584">
      <c r="B584" s="133"/>
      <c r="C584" s="133"/>
      <c r="D584" s="133"/>
      <c r="E584" s="133"/>
      <c r="F584" s="133"/>
    </row>
    <row r="585">
      <c r="B585" s="133"/>
      <c r="C585" s="133"/>
      <c r="D585" s="133"/>
      <c r="E585" s="133"/>
      <c r="F585" s="133"/>
    </row>
    <row r="586">
      <c r="B586" s="133"/>
      <c r="C586" s="133"/>
      <c r="D586" s="133"/>
      <c r="E586" s="133"/>
      <c r="F586" s="133"/>
    </row>
    <row r="587">
      <c r="B587" s="133"/>
      <c r="C587" s="133"/>
      <c r="D587" s="133"/>
      <c r="E587" s="133"/>
      <c r="F587" s="133"/>
    </row>
    <row r="588">
      <c r="B588" s="133"/>
      <c r="C588" s="133"/>
      <c r="D588" s="133"/>
      <c r="E588" s="133"/>
      <c r="F588" s="133"/>
    </row>
    <row r="589">
      <c r="B589" s="133"/>
      <c r="C589" s="133"/>
      <c r="D589" s="133"/>
      <c r="E589" s="133"/>
      <c r="F589" s="133"/>
    </row>
    <row r="590">
      <c r="B590" s="133"/>
      <c r="C590" s="133"/>
      <c r="D590" s="133"/>
      <c r="E590" s="133"/>
      <c r="F590" s="133"/>
    </row>
    <row r="591">
      <c r="B591" s="133"/>
      <c r="C591" s="133"/>
      <c r="D591" s="133"/>
      <c r="E591" s="133"/>
      <c r="F591" s="133"/>
    </row>
    <row r="592">
      <c r="B592" s="133"/>
      <c r="C592" s="133"/>
      <c r="D592" s="133"/>
      <c r="E592" s="133"/>
      <c r="F592" s="133"/>
    </row>
    <row r="593">
      <c r="B593" s="133"/>
      <c r="C593" s="133"/>
      <c r="D593" s="133"/>
      <c r="E593" s="133"/>
      <c r="F593" s="133"/>
    </row>
    <row r="594">
      <c r="B594" s="133"/>
      <c r="C594" s="133"/>
      <c r="D594" s="133"/>
      <c r="E594" s="133"/>
      <c r="F594" s="133"/>
    </row>
    <row r="595">
      <c r="B595" s="133"/>
      <c r="C595" s="133"/>
      <c r="D595" s="133"/>
      <c r="E595" s="133"/>
      <c r="F595" s="133"/>
    </row>
    <row r="596">
      <c r="B596" s="133"/>
      <c r="C596" s="133"/>
      <c r="D596" s="133"/>
      <c r="E596" s="133"/>
      <c r="F596" s="133"/>
    </row>
    <row r="597">
      <c r="B597" s="133"/>
      <c r="C597" s="133"/>
      <c r="D597" s="133"/>
      <c r="E597" s="133"/>
      <c r="F597" s="133"/>
    </row>
    <row r="598">
      <c r="B598" s="133"/>
      <c r="C598" s="133"/>
      <c r="D598" s="133"/>
      <c r="E598" s="133"/>
      <c r="F598" s="133"/>
    </row>
    <row r="599">
      <c r="B599" s="133"/>
      <c r="C599" s="133"/>
      <c r="D599" s="133"/>
      <c r="E599" s="133"/>
      <c r="F599" s="133"/>
    </row>
    <row r="600">
      <c r="B600" s="133"/>
      <c r="C600" s="133"/>
      <c r="D600" s="133"/>
      <c r="E600" s="133"/>
      <c r="F600" s="133"/>
    </row>
    <row r="601">
      <c r="B601" s="133"/>
      <c r="C601" s="133"/>
      <c r="D601" s="133"/>
      <c r="E601" s="133"/>
      <c r="F601" s="133"/>
    </row>
    <row r="602">
      <c r="B602" s="133"/>
      <c r="C602" s="133"/>
      <c r="D602" s="133"/>
      <c r="E602" s="133"/>
      <c r="F602" s="133"/>
    </row>
    <row r="603">
      <c r="B603" s="133"/>
      <c r="C603" s="133"/>
      <c r="D603" s="133"/>
      <c r="E603" s="133"/>
      <c r="F603" s="133"/>
    </row>
    <row r="604">
      <c r="B604" s="133"/>
      <c r="C604" s="133"/>
      <c r="D604" s="133"/>
      <c r="E604" s="133"/>
      <c r="F604" s="133"/>
    </row>
    <row r="605">
      <c r="B605" s="133"/>
      <c r="C605" s="133"/>
      <c r="D605" s="133"/>
      <c r="E605" s="133"/>
      <c r="F605" s="133"/>
    </row>
    <row r="606">
      <c r="B606" s="133"/>
      <c r="C606" s="133"/>
      <c r="D606" s="133"/>
      <c r="E606" s="133"/>
      <c r="F606" s="133"/>
    </row>
    <row r="607">
      <c r="B607" s="133"/>
      <c r="C607" s="133"/>
      <c r="D607" s="133"/>
      <c r="E607" s="133"/>
      <c r="F607" s="133"/>
    </row>
    <row r="608">
      <c r="B608" s="133"/>
      <c r="C608" s="133"/>
      <c r="D608" s="133"/>
      <c r="E608" s="133"/>
      <c r="F608" s="133"/>
    </row>
    <row r="609">
      <c r="B609" s="133"/>
      <c r="C609" s="133"/>
      <c r="D609" s="133"/>
      <c r="E609" s="133"/>
      <c r="F609" s="133"/>
    </row>
    <row r="610">
      <c r="B610" s="133"/>
      <c r="C610" s="133"/>
      <c r="D610" s="133"/>
      <c r="E610" s="133"/>
      <c r="F610" s="133"/>
    </row>
    <row r="611">
      <c r="B611" s="133"/>
      <c r="C611" s="133"/>
      <c r="D611" s="133"/>
      <c r="E611" s="133"/>
      <c r="F611" s="133"/>
    </row>
    <row r="612">
      <c r="B612" s="133"/>
      <c r="C612" s="133"/>
      <c r="D612" s="133"/>
      <c r="E612" s="133"/>
      <c r="F612" s="133"/>
    </row>
    <row r="613">
      <c r="B613" s="133"/>
      <c r="C613" s="133"/>
      <c r="D613" s="133"/>
      <c r="E613" s="133"/>
      <c r="F613" s="133"/>
    </row>
    <row r="614">
      <c r="B614" s="133"/>
      <c r="C614" s="133"/>
      <c r="D614" s="133"/>
      <c r="E614" s="133"/>
      <c r="F614" s="133"/>
    </row>
    <row r="615">
      <c r="B615" s="133"/>
      <c r="C615" s="133"/>
      <c r="D615" s="133"/>
      <c r="E615" s="133"/>
      <c r="F615" s="133"/>
    </row>
    <row r="616">
      <c r="B616" s="133"/>
      <c r="C616" s="133"/>
      <c r="D616" s="133"/>
      <c r="E616" s="133"/>
      <c r="F616" s="133"/>
    </row>
    <row r="617">
      <c r="B617" s="133"/>
      <c r="C617" s="133"/>
      <c r="D617" s="133"/>
      <c r="E617" s="133"/>
      <c r="F617" s="133"/>
    </row>
    <row r="618">
      <c r="B618" s="133"/>
      <c r="C618" s="133"/>
      <c r="D618" s="133"/>
      <c r="E618" s="133"/>
      <c r="F618" s="133"/>
    </row>
    <row r="619">
      <c r="B619" s="133"/>
      <c r="C619" s="133"/>
      <c r="D619" s="133"/>
      <c r="E619" s="133"/>
      <c r="F619" s="133"/>
    </row>
    <row r="620">
      <c r="B620" s="133"/>
      <c r="C620" s="133"/>
      <c r="D620" s="133"/>
      <c r="E620" s="133"/>
      <c r="F620" s="133"/>
    </row>
    <row r="621">
      <c r="B621" s="133"/>
      <c r="C621" s="133"/>
      <c r="D621" s="133"/>
      <c r="E621" s="133"/>
      <c r="F621" s="133"/>
    </row>
    <row r="622">
      <c r="B622" s="133"/>
      <c r="C622" s="133"/>
      <c r="D622" s="133"/>
      <c r="E622" s="133"/>
      <c r="F622" s="133"/>
    </row>
    <row r="623">
      <c r="B623" s="133"/>
      <c r="C623" s="133"/>
      <c r="D623" s="133"/>
      <c r="E623" s="133"/>
      <c r="F623" s="133"/>
    </row>
    <row r="624">
      <c r="B624" s="133"/>
      <c r="C624" s="133"/>
      <c r="D624" s="133"/>
      <c r="E624" s="133"/>
      <c r="F624" s="133"/>
    </row>
    <row r="625">
      <c r="B625" s="133"/>
      <c r="C625" s="133"/>
      <c r="D625" s="133"/>
      <c r="E625" s="133"/>
      <c r="F625" s="133"/>
    </row>
    <row r="626">
      <c r="B626" s="133"/>
      <c r="C626" s="133"/>
      <c r="D626" s="133"/>
      <c r="E626" s="133"/>
      <c r="F626" s="133"/>
    </row>
    <row r="627">
      <c r="B627" s="133"/>
      <c r="C627" s="133"/>
      <c r="D627" s="133"/>
      <c r="E627" s="133"/>
      <c r="F627" s="133"/>
    </row>
    <row r="628">
      <c r="B628" s="133"/>
      <c r="C628" s="133"/>
      <c r="D628" s="133"/>
      <c r="E628" s="133"/>
      <c r="F628" s="133"/>
    </row>
    <row r="629">
      <c r="B629" s="133"/>
      <c r="C629" s="133"/>
      <c r="D629" s="133"/>
      <c r="E629" s="133"/>
      <c r="F629" s="133"/>
    </row>
    <row r="630">
      <c r="B630" s="133"/>
      <c r="C630" s="133"/>
      <c r="D630" s="133"/>
      <c r="E630" s="133"/>
      <c r="F630" s="133"/>
    </row>
    <row r="631">
      <c r="B631" s="133"/>
      <c r="C631" s="133"/>
      <c r="D631" s="133"/>
      <c r="E631" s="133"/>
      <c r="F631" s="133"/>
    </row>
    <row r="632">
      <c r="B632" s="133"/>
      <c r="C632" s="133"/>
      <c r="D632" s="133"/>
      <c r="E632" s="133"/>
      <c r="F632" s="133"/>
    </row>
    <row r="633">
      <c r="B633" s="133"/>
      <c r="C633" s="133"/>
      <c r="D633" s="133"/>
      <c r="E633" s="133"/>
      <c r="F633" s="133"/>
    </row>
    <row r="634">
      <c r="B634" s="133"/>
      <c r="C634" s="133"/>
      <c r="D634" s="133"/>
      <c r="E634" s="133"/>
      <c r="F634" s="133"/>
    </row>
    <row r="635">
      <c r="B635" s="133"/>
      <c r="C635" s="133"/>
      <c r="D635" s="133"/>
      <c r="E635" s="133"/>
      <c r="F635" s="133"/>
    </row>
    <row r="636">
      <c r="B636" s="133"/>
      <c r="C636" s="133"/>
      <c r="D636" s="133"/>
      <c r="E636" s="133"/>
      <c r="F636" s="133"/>
    </row>
    <row r="637">
      <c r="B637" s="133"/>
      <c r="C637" s="133"/>
      <c r="D637" s="133"/>
      <c r="E637" s="133"/>
      <c r="F637" s="133"/>
    </row>
    <row r="638">
      <c r="B638" s="133"/>
      <c r="C638" s="133"/>
      <c r="D638" s="133"/>
      <c r="E638" s="133"/>
      <c r="F638" s="133"/>
    </row>
    <row r="639">
      <c r="B639" s="133"/>
      <c r="C639" s="133"/>
      <c r="D639" s="133"/>
      <c r="E639" s="133"/>
      <c r="F639" s="133"/>
    </row>
    <row r="640">
      <c r="B640" s="133"/>
      <c r="C640" s="133"/>
      <c r="D640" s="133"/>
      <c r="E640" s="133"/>
      <c r="F640" s="133"/>
    </row>
    <row r="641">
      <c r="B641" s="133"/>
      <c r="C641" s="133"/>
      <c r="D641" s="133"/>
      <c r="E641" s="133"/>
      <c r="F641" s="133"/>
    </row>
    <row r="642">
      <c r="B642" s="133"/>
      <c r="C642" s="133"/>
      <c r="D642" s="133"/>
      <c r="E642" s="133"/>
      <c r="F642" s="133"/>
    </row>
    <row r="643">
      <c r="B643" s="133"/>
      <c r="C643" s="133"/>
      <c r="D643" s="133"/>
      <c r="E643" s="133"/>
      <c r="F643" s="133"/>
    </row>
    <row r="644">
      <c r="B644" s="133"/>
      <c r="C644" s="133"/>
      <c r="D644" s="133"/>
      <c r="E644" s="133"/>
      <c r="F644" s="133"/>
    </row>
    <row r="645">
      <c r="B645" s="133"/>
      <c r="C645" s="133"/>
      <c r="D645" s="133"/>
      <c r="E645" s="133"/>
      <c r="F645" s="133"/>
    </row>
    <row r="646">
      <c r="B646" s="133"/>
      <c r="C646" s="133"/>
      <c r="D646" s="133"/>
      <c r="E646" s="133"/>
      <c r="F646" s="133"/>
    </row>
    <row r="647">
      <c r="B647" s="133"/>
      <c r="C647" s="133"/>
      <c r="D647" s="133"/>
      <c r="E647" s="133"/>
      <c r="F647" s="133"/>
    </row>
    <row r="648">
      <c r="B648" s="133"/>
      <c r="C648" s="133"/>
      <c r="D648" s="133"/>
      <c r="E648" s="133"/>
      <c r="F648" s="133"/>
    </row>
    <row r="649">
      <c r="B649" s="133"/>
      <c r="C649" s="133"/>
      <c r="D649" s="133"/>
      <c r="E649" s="133"/>
      <c r="F649" s="133"/>
    </row>
    <row r="650">
      <c r="B650" s="133"/>
      <c r="C650" s="133"/>
      <c r="D650" s="133"/>
      <c r="E650" s="133"/>
      <c r="F650" s="133"/>
    </row>
    <row r="651">
      <c r="B651" s="133"/>
      <c r="C651" s="133"/>
      <c r="D651" s="133"/>
      <c r="E651" s="133"/>
      <c r="F651" s="133"/>
    </row>
    <row r="652">
      <c r="B652" s="133"/>
      <c r="C652" s="133"/>
      <c r="D652" s="133"/>
      <c r="E652" s="133"/>
      <c r="F652" s="133"/>
    </row>
    <row r="653">
      <c r="B653" s="133"/>
      <c r="C653" s="133"/>
      <c r="D653" s="133"/>
      <c r="E653" s="133"/>
      <c r="F653" s="133"/>
    </row>
    <row r="654">
      <c r="B654" s="133"/>
      <c r="C654" s="133"/>
      <c r="D654" s="133"/>
      <c r="E654" s="133"/>
      <c r="F654" s="133"/>
    </row>
    <row r="655">
      <c r="B655" s="133"/>
      <c r="C655" s="133"/>
      <c r="D655" s="133"/>
      <c r="E655" s="133"/>
      <c r="F655" s="133"/>
    </row>
    <row r="656">
      <c r="B656" s="133"/>
      <c r="C656" s="133"/>
      <c r="D656" s="133"/>
      <c r="E656" s="133"/>
      <c r="F656" s="133"/>
    </row>
    <row r="657">
      <c r="B657" s="133"/>
      <c r="C657" s="133"/>
      <c r="D657" s="133"/>
      <c r="E657" s="133"/>
      <c r="F657" s="133"/>
    </row>
    <row r="658">
      <c r="B658" s="133"/>
      <c r="C658" s="133"/>
      <c r="D658" s="133"/>
      <c r="E658" s="133"/>
      <c r="F658" s="133"/>
    </row>
    <row r="659">
      <c r="B659" s="133"/>
      <c r="C659" s="133"/>
      <c r="D659" s="133"/>
      <c r="E659" s="133"/>
      <c r="F659" s="133"/>
    </row>
    <row r="660">
      <c r="B660" s="133"/>
      <c r="C660" s="133"/>
      <c r="D660" s="133"/>
      <c r="E660" s="133"/>
      <c r="F660" s="133"/>
    </row>
    <row r="661">
      <c r="B661" s="133"/>
      <c r="C661" s="133"/>
      <c r="D661" s="133"/>
      <c r="E661" s="133"/>
      <c r="F661" s="133"/>
    </row>
    <row r="662">
      <c r="B662" s="133"/>
      <c r="C662" s="133"/>
      <c r="D662" s="133"/>
      <c r="E662" s="133"/>
      <c r="F662" s="133"/>
    </row>
    <row r="663">
      <c r="B663" s="133"/>
      <c r="C663" s="133"/>
      <c r="D663" s="133"/>
      <c r="E663" s="133"/>
      <c r="F663" s="133"/>
    </row>
    <row r="664">
      <c r="B664" s="133"/>
      <c r="C664" s="133"/>
      <c r="D664" s="133"/>
      <c r="E664" s="133"/>
      <c r="F664" s="133"/>
    </row>
    <row r="665">
      <c r="B665" s="133"/>
      <c r="C665" s="133"/>
      <c r="D665" s="133"/>
      <c r="E665" s="133"/>
      <c r="F665" s="133"/>
    </row>
    <row r="666">
      <c r="B666" s="133"/>
      <c r="C666" s="133"/>
      <c r="D666" s="133"/>
      <c r="E666" s="133"/>
      <c r="F666" s="133"/>
    </row>
    <row r="667">
      <c r="B667" s="133"/>
      <c r="C667" s="133"/>
      <c r="D667" s="133"/>
      <c r="E667" s="133"/>
      <c r="F667" s="133"/>
    </row>
    <row r="668">
      <c r="B668" s="133"/>
      <c r="C668" s="133"/>
      <c r="D668" s="133"/>
      <c r="E668" s="133"/>
      <c r="F668" s="133"/>
    </row>
    <row r="669">
      <c r="B669" s="133"/>
      <c r="C669" s="133"/>
      <c r="D669" s="133"/>
      <c r="E669" s="133"/>
      <c r="F669" s="133"/>
    </row>
    <row r="670">
      <c r="B670" s="133"/>
      <c r="C670" s="133"/>
      <c r="D670" s="133"/>
      <c r="E670" s="133"/>
      <c r="F670" s="133"/>
    </row>
    <row r="671">
      <c r="B671" s="133"/>
      <c r="C671" s="133"/>
      <c r="D671" s="133"/>
      <c r="E671" s="133"/>
      <c r="F671" s="133"/>
    </row>
    <row r="672">
      <c r="B672" s="133"/>
      <c r="C672" s="133"/>
      <c r="D672" s="133"/>
      <c r="E672" s="133"/>
      <c r="F672" s="133"/>
    </row>
    <row r="673">
      <c r="B673" s="133"/>
      <c r="C673" s="133"/>
      <c r="D673" s="133"/>
      <c r="E673" s="133"/>
      <c r="F673" s="133"/>
    </row>
    <row r="674">
      <c r="B674" s="133"/>
      <c r="C674" s="133"/>
      <c r="D674" s="133"/>
      <c r="E674" s="133"/>
      <c r="F674" s="133"/>
    </row>
    <row r="675">
      <c r="B675" s="133"/>
      <c r="C675" s="133"/>
      <c r="D675" s="133"/>
      <c r="E675" s="133"/>
      <c r="F675" s="133"/>
    </row>
    <row r="676">
      <c r="B676" s="133"/>
      <c r="C676" s="133"/>
      <c r="D676" s="133"/>
      <c r="E676" s="133"/>
      <c r="F676" s="133"/>
    </row>
    <row r="677">
      <c r="B677" s="133"/>
      <c r="C677" s="133"/>
      <c r="D677" s="133"/>
      <c r="E677" s="133"/>
      <c r="F677" s="133"/>
    </row>
    <row r="678">
      <c r="B678" s="133"/>
      <c r="C678" s="133"/>
      <c r="D678" s="133"/>
      <c r="E678" s="133"/>
      <c r="F678" s="133"/>
    </row>
    <row r="679">
      <c r="B679" s="133"/>
      <c r="C679" s="133"/>
      <c r="D679" s="133"/>
      <c r="E679" s="133"/>
      <c r="F679" s="133"/>
    </row>
    <row r="680">
      <c r="B680" s="133"/>
      <c r="C680" s="133"/>
      <c r="D680" s="133"/>
      <c r="E680" s="133"/>
      <c r="F680" s="133"/>
    </row>
    <row r="681">
      <c r="B681" s="133"/>
      <c r="C681" s="133"/>
      <c r="D681" s="133"/>
      <c r="E681" s="133"/>
      <c r="F681" s="133"/>
    </row>
    <row r="682">
      <c r="B682" s="133"/>
      <c r="C682" s="133"/>
      <c r="D682" s="133"/>
      <c r="E682" s="133"/>
      <c r="F682" s="133"/>
    </row>
    <row r="683">
      <c r="B683" s="133"/>
      <c r="C683" s="133"/>
      <c r="D683" s="133"/>
      <c r="E683" s="133"/>
      <c r="F683" s="133"/>
    </row>
    <row r="684">
      <c r="B684" s="133"/>
      <c r="C684" s="133"/>
      <c r="D684" s="133"/>
      <c r="E684" s="133"/>
      <c r="F684" s="133"/>
    </row>
    <row r="685">
      <c r="B685" s="133"/>
      <c r="C685" s="133"/>
      <c r="D685" s="133"/>
      <c r="E685" s="133"/>
      <c r="F685" s="133"/>
    </row>
    <row r="686">
      <c r="B686" s="133"/>
      <c r="C686" s="133"/>
      <c r="D686" s="133"/>
      <c r="E686" s="133"/>
      <c r="F686" s="133"/>
    </row>
    <row r="687">
      <c r="B687" s="133"/>
      <c r="C687" s="133"/>
      <c r="D687" s="133"/>
      <c r="E687" s="133"/>
      <c r="F687" s="133"/>
    </row>
    <row r="688">
      <c r="B688" s="133"/>
      <c r="C688" s="133"/>
      <c r="D688" s="133"/>
      <c r="E688" s="133"/>
      <c r="F688" s="133"/>
    </row>
    <row r="689">
      <c r="B689" s="133"/>
      <c r="C689" s="133"/>
      <c r="D689" s="133"/>
      <c r="E689" s="133"/>
      <c r="F689" s="133"/>
    </row>
    <row r="690">
      <c r="B690" s="133"/>
      <c r="C690" s="133"/>
      <c r="D690" s="133"/>
      <c r="E690" s="133"/>
      <c r="F690" s="133"/>
    </row>
    <row r="691">
      <c r="B691" s="133"/>
      <c r="C691" s="133"/>
      <c r="D691" s="133"/>
      <c r="E691" s="133"/>
      <c r="F691" s="133"/>
    </row>
    <row r="692">
      <c r="B692" s="133"/>
      <c r="C692" s="133"/>
      <c r="D692" s="133"/>
      <c r="E692" s="133"/>
      <c r="F692" s="133"/>
    </row>
    <row r="693">
      <c r="B693" s="133"/>
      <c r="C693" s="133"/>
      <c r="D693" s="133"/>
      <c r="E693" s="133"/>
      <c r="F693" s="133"/>
    </row>
    <row r="694">
      <c r="B694" s="133"/>
      <c r="C694" s="133"/>
      <c r="D694" s="133"/>
      <c r="E694" s="133"/>
      <c r="F694" s="133"/>
    </row>
    <row r="695">
      <c r="B695" s="133"/>
      <c r="C695" s="133"/>
      <c r="D695" s="133"/>
      <c r="E695" s="133"/>
      <c r="F695" s="133"/>
    </row>
    <row r="696">
      <c r="B696" s="133"/>
      <c r="C696" s="133"/>
      <c r="D696" s="133"/>
      <c r="E696" s="133"/>
      <c r="F696" s="133"/>
    </row>
    <row r="697">
      <c r="B697" s="133"/>
      <c r="C697" s="133"/>
      <c r="D697" s="133"/>
      <c r="E697" s="133"/>
      <c r="F697" s="133"/>
    </row>
    <row r="698">
      <c r="B698" s="133"/>
      <c r="C698" s="133"/>
      <c r="D698" s="133"/>
      <c r="E698" s="133"/>
      <c r="F698" s="133"/>
    </row>
    <row r="699">
      <c r="B699" s="133"/>
      <c r="C699" s="133"/>
      <c r="D699" s="133"/>
      <c r="E699" s="133"/>
      <c r="F699" s="133"/>
    </row>
    <row r="700">
      <c r="B700" s="133"/>
      <c r="C700" s="133"/>
      <c r="D700" s="133"/>
      <c r="E700" s="133"/>
      <c r="F700" s="133"/>
    </row>
    <row r="701">
      <c r="B701" s="133"/>
      <c r="C701" s="133"/>
      <c r="D701" s="133"/>
      <c r="E701" s="133"/>
      <c r="F701" s="133"/>
    </row>
    <row r="702">
      <c r="B702" s="133"/>
      <c r="C702" s="133"/>
      <c r="D702" s="133"/>
      <c r="E702" s="133"/>
      <c r="F702" s="133"/>
    </row>
    <row r="703">
      <c r="B703" s="133"/>
      <c r="C703" s="133"/>
      <c r="D703" s="133"/>
      <c r="E703" s="133"/>
      <c r="F703" s="133"/>
    </row>
    <row r="704">
      <c r="B704" s="133"/>
      <c r="C704" s="133"/>
      <c r="D704" s="133"/>
      <c r="E704" s="133"/>
      <c r="F704" s="133"/>
    </row>
    <row r="705">
      <c r="B705" s="133"/>
      <c r="C705" s="133"/>
      <c r="D705" s="133"/>
      <c r="E705" s="133"/>
      <c r="F705" s="133"/>
    </row>
    <row r="706">
      <c r="B706" s="133"/>
      <c r="C706" s="133"/>
      <c r="D706" s="133"/>
      <c r="E706" s="133"/>
      <c r="F706" s="133"/>
    </row>
    <row r="707">
      <c r="B707" s="133"/>
      <c r="C707" s="133"/>
      <c r="D707" s="133"/>
      <c r="E707" s="133"/>
      <c r="F707" s="133"/>
    </row>
    <row r="708">
      <c r="B708" s="133"/>
      <c r="C708" s="133"/>
      <c r="D708" s="133"/>
      <c r="E708" s="133"/>
      <c r="F708" s="133"/>
    </row>
    <row r="709">
      <c r="B709" s="133"/>
      <c r="C709" s="133"/>
      <c r="D709" s="133"/>
      <c r="E709" s="133"/>
      <c r="F709" s="133"/>
    </row>
    <row r="710">
      <c r="B710" s="133"/>
      <c r="C710" s="133"/>
      <c r="D710" s="133"/>
      <c r="E710" s="133"/>
      <c r="F710" s="133"/>
    </row>
    <row r="711">
      <c r="B711" s="133"/>
      <c r="C711" s="133"/>
      <c r="D711" s="133"/>
      <c r="E711" s="133"/>
      <c r="F711" s="133"/>
    </row>
    <row r="712">
      <c r="B712" s="133"/>
      <c r="C712" s="133"/>
      <c r="D712" s="133"/>
      <c r="E712" s="133"/>
      <c r="F712" s="133"/>
    </row>
    <row r="713">
      <c r="B713" s="133"/>
      <c r="C713" s="133"/>
      <c r="D713" s="133"/>
      <c r="E713" s="133"/>
      <c r="F713" s="133"/>
    </row>
    <row r="714">
      <c r="B714" s="133"/>
      <c r="C714" s="133"/>
      <c r="D714" s="133"/>
      <c r="E714" s="133"/>
      <c r="F714" s="133"/>
    </row>
    <row r="715">
      <c r="B715" s="133"/>
      <c r="C715" s="133"/>
      <c r="D715" s="133"/>
      <c r="E715" s="133"/>
      <c r="F715" s="133"/>
    </row>
    <row r="716">
      <c r="B716" s="133"/>
      <c r="C716" s="133"/>
      <c r="D716" s="133"/>
      <c r="E716" s="133"/>
      <c r="F716" s="133"/>
    </row>
    <row r="717">
      <c r="B717" s="133"/>
      <c r="C717" s="133"/>
      <c r="D717" s="133"/>
      <c r="E717" s="133"/>
      <c r="F717" s="133"/>
    </row>
    <row r="718">
      <c r="B718" s="133"/>
      <c r="C718" s="133"/>
      <c r="D718" s="133"/>
      <c r="E718" s="133"/>
      <c r="F718" s="133"/>
    </row>
    <row r="719">
      <c r="B719" s="133"/>
      <c r="C719" s="133"/>
      <c r="D719" s="133"/>
      <c r="E719" s="133"/>
      <c r="F719" s="133"/>
    </row>
    <row r="720">
      <c r="B720" s="133"/>
      <c r="C720" s="133"/>
      <c r="D720" s="133"/>
      <c r="E720" s="133"/>
      <c r="F720" s="133"/>
    </row>
    <row r="721">
      <c r="B721" s="133"/>
      <c r="C721" s="133"/>
      <c r="D721" s="133"/>
      <c r="E721" s="133"/>
      <c r="F721" s="133"/>
    </row>
    <row r="722">
      <c r="B722" s="133"/>
      <c r="C722" s="133"/>
      <c r="D722" s="133"/>
      <c r="E722" s="133"/>
      <c r="F722" s="133"/>
    </row>
    <row r="723">
      <c r="B723" s="133"/>
      <c r="C723" s="133"/>
      <c r="D723" s="133"/>
      <c r="E723" s="133"/>
      <c r="F723" s="133"/>
    </row>
    <row r="724">
      <c r="B724" s="133"/>
      <c r="C724" s="133"/>
      <c r="D724" s="133"/>
      <c r="E724" s="133"/>
      <c r="F724" s="133"/>
    </row>
    <row r="725">
      <c r="B725" s="133"/>
      <c r="C725" s="133"/>
      <c r="D725" s="133"/>
      <c r="E725" s="133"/>
      <c r="F725" s="133"/>
    </row>
    <row r="726">
      <c r="B726" s="133"/>
      <c r="C726" s="133"/>
      <c r="D726" s="133"/>
      <c r="E726" s="133"/>
      <c r="F726" s="133"/>
    </row>
    <row r="727">
      <c r="B727" s="133"/>
      <c r="C727" s="133"/>
      <c r="D727" s="133"/>
      <c r="E727" s="133"/>
      <c r="F727" s="133"/>
    </row>
    <row r="728">
      <c r="B728" s="133"/>
      <c r="C728" s="133"/>
      <c r="D728" s="133"/>
      <c r="E728" s="133"/>
      <c r="F728" s="133"/>
    </row>
    <row r="729">
      <c r="B729" s="133"/>
      <c r="C729" s="133"/>
      <c r="D729" s="133"/>
      <c r="E729" s="133"/>
      <c r="F729" s="133"/>
    </row>
    <row r="730">
      <c r="B730" s="133"/>
      <c r="C730" s="133"/>
      <c r="D730" s="133"/>
      <c r="E730" s="133"/>
      <c r="F730" s="133"/>
    </row>
    <row r="731">
      <c r="B731" s="133"/>
      <c r="C731" s="133"/>
      <c r="D731" s="133"/>
      <c r="E731" s="133"/>
      <c r="F731" s="133"/>
    </row>
    <row r="732">
      <c r="B732" s="133"/>
      <c r="C732" s="133"/>
      <c r="D732" s="133"/>
      <c r="E732" s="133"/>
      <c r="F732" s="133"/>
    </row>
    <row r="733">
      <c r="B733" s="133"/>
      <c r="C733" s="133"/>
      <c r="D733" s="133"/>
      <c r="E733" s="133"/>
      <c r="F733" s="133"/>
    </row>
    <row r="734">
      <c r="B734" s="133"/>
      <c r="C734" s="133"/>
      <c r="D734" s="133"/>
      <c r="E734" s="133"/>
      <c r="F734" s="133"/>
    </row>
    <row r="735">
      <c r="B735" s="133"/>
      <c r="C735" s="133"/>
      <c r="D735" s="133"/>
      <c r="E735" s="133"/>
      <c r="F735" s="133"/>
    </row>
    <row r="736">
      <c r="B736" s="133"/>
      <c r="C736" s="133"/>
      <c r="D736" s="133"/>
      <c r="E736" s="133"/>
      <c r="F736" s="133"/>
    </row>
    <row r="737">
      <c r="B737" s="133"/>
      <c r="C737" s="133"/>
      <c r="D737" s="133"/>
      <c r="E737" s="133"/>
      <c r="F737" s="133"/>
    </row>
    <row r="738">
      <c r="B738" s="133"/>
      <c r="C738" s="133"/>
      <c r="D738" s="133"/>
      <c r="E738" s="133"/>
      <c r="F738" s="133"/>
    </row>
    <row r="739">
      <c r="B739" s="133"/>
      <c r="C739" s="133"/>
      <c r="D739" s="133"/>
      <c r="E739" s="133"/>
      <c r="F739" s="133"/>
    </row>
    <row r="740">
      <c r="B740" s="133"/>
      <c r="C740" s="133"/>
      <c r="D740" s="133"/>
      <c r="E740" s="133"/>
      <c r="F740" s="133"/>
    </row>
    <row r="741">
      <c r="B741" s="133"/>
      <c r="C741" s="133"/>
      <c r="D741" s="133"/>
      <c r="E741" s="133"/>
      <c r="F741" s="133"/>
    </row>
    <row r="742">
      <c r="B742" s="133"/>
      <c r="C742" s="133"/>
      <c r="D742" s="133"/>
      <c r="E742" s="133"/>
      <c r="F742" s="133"/>
    </row>
    <row r="743">
      <c r="B743" s="133"/>
      <c r="C743" s="133"/>
      <c r="D743" s="133"/>
      <c r="E743" s="133"/>
      <c r="F743" s="133"/>
    </row>
    <row r="744">
      <c r="B744" s="133"/>
      <c r="C744" s="133"/>
      <c r="D744" s="133"/>
      <c r="E744" s="133"/>
      <c r="F744" s="133"/>
    </row>
    <row r="745">
      <c r="B745" s="133"/>
      <c r="C745" s="133"/>
      <c r="D745" s="133"/>
      <c r="E745" s="133"/>
      <c r="F745" s="133"/>
    </row>
    <row r="746">
      <c r="B746" s="133"/>
      <c r="C746" s="133"/>
      <c r="D746" s="133"/>
      <c r="E746" s="133"/>
      <c r="F746" s="133"/>
    </row>
    <row r="747">
      <c r="B747" s="133"/>
      <c r="C747" s="133"/>
      <c r="D747" s="133"/>
      <c r="E747" s="133"/>
      <c r="F747" s="133"/>
    </row>
    <row r="748">
      <c r="B748" s="133"/>
      <c r="C748" s="133"/>
      <c r="D748" s="133"/>
      <c r="E748" s="133"/>
      <c r="F748" s="133"/>
    </row>
    <row r="749">
      <c r="B749" s="133"/>
      <c r="C749" s="133"/>
      <c r="D749" s="133"/>
      <c r="E749" s="133"/>
      <c r="F749" s="133"/>
    </row>
    <row r="750">
      <c r="B750" s="133"/>
      <c r="C750" s="133"/>
      <c r="D750" s="133"/>
      <c r="E750" s="133"/>
      <c r="F750" s="133"/>
    </row>
    <row r="751">
      <c r="B751" s="133"/>
      <c r="C751" s="133"/>
      <c r="D751" s="133"/>
      <c r="E751" s="133"/>
      <c r="F751" s="133"/>
    </row>
    <row r="752">
      <c r="B752" s="133"/>
      <c r="C752" s="133"/>
      <c r="D752" s="133"/>
      <c r="E752" s="133"/>
      <c r="F752" s="133"/>
    </row>
    <row r="753">
      <c r="B753" s="133"/>
      <c r="C753" s="133"/>
      <c r="D753" s="133"/>
      <c r="E753" s="133"/>
      <c r="F753" s="133"/>
    </row>
    <row r="754">
      <c r="B754" s="133"/>
      <c r="C754" s="133"/>
      <c r="D754" s="133"/>
      <c r="E754" s="133"/>
      <c r="F754" s="133"/>
    </row>
    <row r="755">
      <c r="B755" s="133"/>
      <c r="C755" s="133"/>
      <c r="D755" s="133"/>
      <c r="E755" s="133"/>
      <c r="F755" s="133"/>
    </row>
    <row r="756">
      <c r="B756" s="133"/>
      <c r="C756" s="133"/>
      <c r="D756" s="133"/>
      <c r="E756" s="133"/>
      <c r="F756" s="133"/>
    </row>
    <row r="757">
      <c r="B757" s="133"/>
      <c r="C757" s="133"/>
      <c r="D757" s="133"/>
      <c r="E757" s="133"/>
      <c r="F757" s="133"/>
    </row>
    <row r="758">
      <c r="B758" s="133"/>
      <c r="C758" s="133"/>
      <c r="D758" s="133"/>
      <c r="E758" s="133"/>
      <c r="F758" s="133"/>
    </row>
    <row r="759">
      <c r="B759" s="133"/>
      <c r="C759" s="133"/>
      <c r="D759" s="133"/>
      <c r="E759" s="133"/>
      <c r="F759" s="133"/>
    </row>
    <row r="760">
      <c r="B760" s="133"/>
      <c r="C760" s="133"/>
      <c r="D760" s="133"/>
      <c r="E760" s="133"/>
      <c r="F760" s="133"/>
    </row>
    <row r="761">
      <c r="B761" s="133"/>
      <c r="C761" s="133"/>
      <c r="D761" s="133"/>
      <c r="E761" s="133"/>
      <c r="F761" s="133"/>
    </row>
    <row r="762">
      <c r="B762" s="133"/>
      <c r="C762" s="133"/>
      <c r="D762" s="133"/>
      <c r="E762" s="133"/>
      <c r="F762" s="133"/>
    </row>
    <row r="763">
      <c r="B763" s="133"/>
      <c r="C763" s="133"/>
      <c r="D763" s="133"/>
      <c r="E763" s="133"/>
      <c r="F763" s="133"/>
    </row>
    <row r="764">
      <c r="B764" s="133"/>
      <c r="C764" s="133"/>
      <c r="D764" s="133"/>
      <c r="E764" s="133"/>
      <c r="F764" s="133"/>
    </row>
    <row r="765">
      <c r="B765" s="133"/>
      <c r="C765" s="133"/>
      <c r="D765" s="133"/>
      <c r="E765" s="133"/>
      <c r="F765" s="133"/>
    </row>
    <row r="766">
      <c r="B766" s="133"/>
      <c r="C766" s="133"/>
      <c r="D766" s="133"/>
      <c r="E766" s="133"/>
      <c r="F766" s="133"/>
    </row>
    <row r="767">
      <c r="B767" s="133"/>
      <c r="C767" s="133"/>
      <c r="D767" s="133"/>
      <c r="E767" s="133"/>
      <c r="F767" s="133"/>
    </row>
    <row r="768">
      <c r="B768" s="133"/>
      <c r="C768" s="133"/>
      <c r="D768" s="133"/>
      <c r="E768" s="133"/>
      <c r="F768" s="133"/>
    </row>
    <row r="769">
      <c r="B769" s="133"/>
      <c r="C769" s="133"/>
      <c r="D769" s="133"/>
      <c r="E769" s="133"/>
      <c r="F769" s="133"/>
    </row>
    <row r="770">
      <c r="B770" s="133"/>
      <c r="C770" s="133"/>
      <c r="D770" s="133"/>
      <c r="E770" s="133"/>
      <c r="F770" s="133"/>
    </row>
    <row r="771">
      <c r="B771" s="133"/>
      <c r="C771" s="133"/>
      <c r="D771" s="133"/>
      <c r="E771" s="133"/>
      <c r="F771" s="133"/>
    </row>
    <row r="772">
      <c r="B772" s="133"/>
      <c r="C772" s="133"/>
      <c r="D772" s="133"/>
      <c r="E772" s="133"/>
      <c r="F772" s="133"/>
    </row>
    <row r="773">
      <c r="B773" s="133"/>
      <c r="C773" s="133"/>
      <c r="D773" s="133"/>
      <c r="E773" s="133"/>
      <c r="F773" s="133"/>
    </row>
    <row r="774">
      <c r="B774" s="133"/>
      <c r="C774" s="133"/>
      <c r="D774" s="133"/>
      <c r="E774" s="133"/>
      <c r="F774" s="133"/>
    </row>
    <row r="775">
      <c r="B775" s="133"/>
      <c r="C775" s="133"/>
      <c r="D775" s="133"/>
      <c r="E775" s="133"/>
      <c r="F775" s="133"/>
    </row>
    <row r="776">
      <c r="B776" s="133"/>
      <c r="C776" s="133"/>
      <c r="D776" s="133"/>
      <c r="E776" s="133"/>
      <c r="F776" s="133"/>
    </row>
    <row r="777">
      <c r="B777" s="133"/>
      <c r="C777" s="133"/>
      <c r="D777" s="133"/>
      <c r="E777" s="133"/>
      <c r="F777" s="133"/>
    </row>
    <row r="778">
      <c r="B778" s="133"/>
      <c r="C778" s="133"/>
      <c r="D778" s="133"/>
      <c r="E778" s="133"/>
      <c r="F778" s="133"/>
    </row>
    <row r="779">
      <c r="B779" s="133"/>
      <c r="C779" s="133"/>
      <c r="D779" s="133"/>
      <c r="E779" s="133"/>
      <c r="F779" s="133"/>
    </row>
    <row r="780">
      <c r="B780" s="133"/>
      <c r="C780" s="133"/>
      <c r="D780" s="133"/>
      <c r="E780" s="133"/>
      <c r="F780" s="133"/>
    </row>
    <row r="781">
      <c r="B781" s="133"/>
      <c r="C781" s="133"/>
      <c r="D781" s="133"/>
      <c r="E781" s="133"/>
      <c r="F781" s="133"/>
    </row>
    <row r="782">
      <c r="B782" s="133"/>
      <c r="C782" s="133"/>
      <c r="D782" s="133"/>
      <c r="E782" s="133"/>
      <c r="F782" s="133"/>
    </row>
    <row r="783">
      <c r="B783" s="133"/>
      <c r="C783" s="133"/>
      <c r="D783" s="133"/>
      <c r="E783" s="133"/>
      <c r="F783" s="133"/>
    </row>
    <row r="784">
      <c r="B784" s="133"/>
      <c r="C784" s="133"/>
      <c r="D784" s="133"/>
      <c r="E784" s="133"/>
      <c r="F784" s="133"/>
    </row>
    <row r="785">
      <c r="B785" s="133"/>
      <c r="C785" s="133"/>
      <c r="D785" s="133"/>
      <c r="E785" s="133"/>
      <c r="F785" s="133"/>
    </row>
    <row r="786">
      <c r="B786" s="133"/>
      <c r="C786" s="133"/>
      <c r="D786" s="133"/>
      <c r="E786" s="133"/>
      <c r="F786" s="133"/>
    </row>
    <row r="787">
      <c r="B787" s="133"/>
      <c r="C787" s="133"/>
      <c r="D787" s="133"/>
      <c r="E787" s="133"/>
      <c r="F787" s="133"/>
    </row>
    <row r="788">
      <c r="B788" s="133"/>
      <c r="C788" s="133"/>
      <c r="D788" s="133"/>
      <c r="E788" s="133"/>
      <c r="F788" s="133"/>
    </row>
    <row r="789">
      <c r="B789" s="133"/>
      <c r="C789" s="133"/>
      <c r="D789" s="133"/>
      <c r="E789" s="133"/>
      <c r="F789" s="133"/>
    </row>
    <row r="790">
      <c r="B790" s="133"/>
      <c r="C790" s="133"/>
      <c r="D790" s="133"/>
      <c r="E790" s="133"/>
      <c r="F790" s="133"/>
    </row>
    <row r="791">
      <c r="B791" s="133"/>
      <c r="C791" s="133"/>
      <c r="D791" s="133"/>
      <c r="E791" s="133"/>
      <c r="F791" s="133"/>
    </row>
    <row r="792">
      <c r="B792" s="133"/>
      <c r="C792" s="133"/>
      <c r="D792" s="133"/>
      <c r="E792" s="133"/>
      <c r="F792" s="133"/>
    </row>
    <row r="793">
      <c r="B793" s="133"/>
      <c r="C793" s="133"/>
      <c r="D793" s="133"/>
      <c r="E793" s="133"/>
      <c r="F793" s="133"/>
    </row>
    <row r="794">
      <c r="B794" s="133"/>
      <c r="C794" s="133"/>
      <c r="D794" s="133"/>
      <c r="E794" s="133"/>
      <c r="F794" s="133"/>
    </row>
    <row r="795">
      <c r="B795" s="133"/>
      <c r="C795" s="133"/>
      <c r="D795" s="133"/>
      <c r="E795" s="133"/>
      <c r="F795" s="133"/>
    </row>
    <row r="796">
      <c r="B796" s="133"/>
      <c r="C796" s="133"/>
      <c r="D796" s="133"/>
      <c r="E796" s="133"/>
      <c r="F796" s="133"/>
    </row>
    <row r="797">
      <c r="B797" s="133"/>
      <c r="C797" s="133"/>
      <c r="D797" s="133"/>
      <c r="E797" s="133"/>
      <c r="F797" s="133"/>
    </row>
    <row r="798">
      <c r="B798" s="133"/>
      <c r="C798" s="133"/>
      <c r="D798" s="133"/>
      <c r="E798" s="133"/>
      <c r="F798" s="133"/>
    </row>
    <row r="799">
      <c r="B799" s="133"/>
      <c r="C799" s="133"/>
      <c r="D799" s="133"/>
      <c r="E799" s="133"/>
      <c r="F799" s="133"/>
    </row>
    <row r="800">
      <c r="B800" s="133"/>
      <c r="C800" s="133"/>
      <c r="D800" s="133"/>
      <c r="E800" s="133"/>
      <c r="F800" s="133"/>
    </row>
    <row r="801">
      <c r="B801" s="133"/>
      <c r="C801" s="133"/>
      <c r="D801" s="133"/>
      <c r="E801" s="133"/>
      <c r="F801" s="133"/>
    </row>
    <row r="802">
      <c r="B802" s="133"/>
      <c r="C802" s="133"/>
      <c r="D802" s="133"/>
      <c r="E802" s="133"/>
      <c r="F802" s="133"/>
    </row>
    <row r="803">
      <c r="B803" s="133"/>
      <c r="C803" s="133"/>
      <c r="D803" s="133"/>
      <c r="E803" s="133"/>
      <c r="F803" s="133"/>
    </row>
    <row r="804">
      <c r="B804" s="133"/>
      <c r="C804" s="133"/>
      <c r="D804" s="133"/>
      <c r="E804" s="133"/>
      <c r="F804" s="133"/>
    </row>
    <row r="805">
      <c r="B805" s="133"/>
      <c r="C805" s="133"/>
      <c r="D805" s="133"/>
      <c r="E805" s="133"/>
      <c r="F805" s="133"/>
    </row>
    <row r="806">
      <c r="B806" s="133"/>
      <c r="C806" s="133"/>
      <c r="D806" s="133"/>
      <c r="E806" s="133"/>
      <c r="F806" s="133"/>
    </row>
    <row r="807">
      <c r="B807" s="133"/>
      <c r="C807" s="133"/>
      <c r="D807" s="133"/>
      <c r="E807" s="133"/>
      <c r="F807" s="133"/>
    </row>
    <row r="808">
      <c r="B808" s="133"/>
      <c r="C808" s="133"/>
      <c r="D808" s="133"/>
      <c r="E808" s="133"/>
      <c r="F808" s="133"/>
    </row>
    <row r="809">
      <c r="B809" s="133"/>
      <c r="C809" s="133"/>
      <c r="D809" s="133"/>
      <c r="E809" s="133"/>
      <c r="F809" s="133"/>
    </row>
    <row r="810">
      <c r="B810" s="133"/>
      <c r="C810" s="133"/>
      <c r="D810" s="133"/>
      <c r="E810" s="133"/>
      <c r="F810" s="133"/>
    </row>
    <row r="811">
      <c r="B811" s="133"/>
      <c r="C811" s="133"/>
      <c r="D811" s="133"/>
      <c r="E811" s="133"/>
      <c r="F811" s="133"/>
    </row>
    <row r="812">
      <c r="B812" s="133"/>
      <c r="C812" s="133"/>
      <c r="D812" s="133"/>
      <c r="E812" s="133"/>
      <c r="F812" s="133"/>
    </row>
    <row r="813">
      <c r="B813" s="133"/>
      <c r="C813" s="133"/>
      <c r="D813" s="133"/>
      <c r="E813" s="133"/>
      <c r="F813" s="133"/>
    </row>
    <row r="814">
      <c r="B814" s="133"/>
      <c r="C814" s="133"/>
      <c r="D814" s="133"/>
      <c r="E814" s="133"/>
      <c r="F814" s="133"/>
    </row>
    <row r="815">
      <c r="B815" s="133"/>
      <c r="C815" s="133"/>
      <c r="D815" s="133"/>
      <c r="E815" s="133"/>
      <c r="F815" s="133"/>
    </row>
    <row r="816">
      <c r="B816" s="133"/>
      <c r="C816" s="133"/>
      <c r="D816" s="133"/>
      <c r="E816" s="133"/>
      <c r="F816" s="133"/>
    </row>
    <row r="817">
      <c r="B817" s="133"/>
      <c r="C817" s="133"/>
      <c r="D817" s="133"/>
      <c r="E817" s="133"/>
      <c r="F817" s="133"/>
    </row>
    <row r="818">
      <c r="B818" s="133"/>
      <c r="C818" s="133"/>
      <c r="D818" s="133"/>
      <c r="E818" s="133"/>
      <c r="F818" s="133"/>
    </row>
    <row r="819">
      <c r="B819" s="133"/>
      <c r="C819" s="133"/>
      <c r="D819" s="133"/>
      <c r="E819" s="133"/>
      <c r="F819" s="133"/>
    </row>
    <row r="820">
      <c r="B820" s="133"/>
      <c r="C820" s="133"/>
      <c r="D820" s="133"/>
      <c r="E820" s="133"/>
      <c r="F820" s="133"/>
    </row>
    <row r="821">
      <c r="B821" s="133"/>
      <c r="C821" s="133"/>
      <c r="D821" s="133"/>
      <c r="E821" s="133"/>
      <c r="F821" s="133"/>
    </row>
    <row r="822">
      <c r="B822" s="133"/>
      <c r="C822" s="133"/>
      <c r="D822" s="133"/>
      <c r="E822" s="133"/>
      <c r="F822" s="133"/>
    </row>
    <row r="823">
      <c r="B823" s="133"/>
      <c r="C823" s="133"/>
      <c r="D823" s="133"/>
      <c r="E823" s="133"/>
      <c r="F823" s="133"/>
    </row>
    <row r="824">
      <c r="B824" s="133"/>
      <c r="C824" s="133"/>
      <c r="D824" s="133"/>
      <c r="E824" s="133"/>
      <c r="F824" s="133"/>
    </row>
    <row r="825">
      <c r="B825" s="133"/>
      <c r="C825" s="133"/>
      <c r="D825" s="133"/>
      <c r="E825" s="133"/>
      <c r="F825" s="133"/>
    </row>
    <row r="826">
      <c r="B826" s="133"/>
      <c r="C826" s="133"/>
      <c r="D826" s="133"/>
      <c r="E826" s="133"/>
      <c r="F826" s="133"/>
    </row>
    <row r="827">
      <c r="B827" s="133"/>
      <c r="C827" s="133"/>
      <c r="D827" s="133"/>
      <c r="E827" s="133"/>
      <c r="F827" s="133"/>
    </row>
    <row r="828">
      <c r="B828" s="133"/>
      <c r="C828" s="133"/>
      <c r="D828" s="133"/>
      <c r="E828" s="133"/>
      <c r="F828" s="133"/>
    </row>
    <row r="829">
      <c r="B829" s="133"/>
      <c r="C829" s="133"/>
      <c r="D829" s="133"/>
      <c r="E829" s="133"/>
      <c r="F829" s="133"/>
    </row>
    <row r="830">
      <c r="B830" s="133"/>
      <c r="C830" s="133"/>
      <c r="D830" s="133"/>
      <c r="E830" s="133"/>
      <c r="F830" s="133"/>
    </row>
    <row r="831">
      <c r="B831" s="133"/>
      <c r="C831" s="133"/>
      <c r="D831" s="133"/>
      <c r="E831" s="133"/>
      <c r="F831" s="133"/>
    </row>
    <row r="832">
      <c r="B832" s="133"/>
      <c r="C832" s="133"/>
      <c r="D832" s="133"/>
      <c r="E832" s="133"/>
      <c r="F832" s="133"/>
    </row>
    <row r="833">
      <c r="B833" s="133"/>
      <c r="C833" s="133"/>
      <c r="D833" s="133"/>
      <c r="E833" s="133"/>
      <c r="F833" s="133"/>
    </row>
    <row r="834">
      <c r="B834" s="133"/>
      <c r="C834" s="133"/>
      <c r="D834" s="133"/>
      <c r="E834" s="133"/>
      <c r="F834" s="133"/>
    </row>
    <row r="835">
      <c r="B835" s="133"/>
      <c r="C835" s="133"/>
      <c r="D835" s="133"/>
      <c r="E835" s="133"/>
      <c r="F835" s="133"/>
    </row>
    <row r="836">
      <c r="B836" s="133"/>
      <c r="C836" s="133"/>
      <c r="D836" s="133"/>
      <c r="E836" s="133"/>
      <c r="F836" s="133"/>
    </row>
    <row r="837">
      <c r="B837" s="133"/>
      <c r="C837" s="133"/>
      <c r="D837" s="133"/>
      <c r="E837" s="133"/>
      <c r="F837" s="133"/>
    </row>
    <row r="838">
      <c r="B838" s="133"/>
      <c r="C838" s="133"/>
      <c r="D838" s="133"/>
      <c r="E838" s="133"/>
      <c r="F838" s="133"/>
    </row>
    <row r="839">
      <c r="B839" s="133"/>
      <c r="C839" s="133"/>
      <c r="D839" s="133"/>
      <c r="E839" s="133"/>
      <c r="F839" s="133"/>
    </row>
    <row r="840">
      <c r="B840" s="133"/>
      <c r="C840" s="133"/>
      <c r="D840" s="133"/>
      <c r="E840" s="133"/>
      <c r="F840" s="133"/>
    </row>
    <row r="841">
      <c r="B841" s="133"/>
      <c r="C841" s="133"/>
      <c r="D841" s="133"/>
      <c r="E841" s="133"/>
      <c r="F841" s="133"/>
    </row>
    <row r="842">
      <c r="B842" s="133"/>
      <c r="C842" s="133"/>
      <c r="D842" s="133"/>
      <c r="E842" s="133"/>
      <c r="F842" s="133"/>
    </row>
    <row r="843">
      <c r="B843" s="133"/>
      <c r="C843" s="133"/>
      <c r="D843" s="133"/>
      <c r="E843" s="133"/>
      <c r="F843" s="133"/>
    </row>
    <row r="844">
      <c r="B844" s="133"/>
      <c r="C844" s="133"/>
      <c r="D844" s="133"/>
      <c r="E844" s="133"/>
      <c r="F844" s="133"/>
    </row>
    <row r="845">
      <c r="B845" s="133"/>
      <c r="C845" s="133"/>
      <c r="D845" s="133"/>
      <c r="E845" s="133"/>
      <c r="F845" s="133"/>
    </row>
    <row r="846">
      <c r="B846" s="133"/>
      <c r="C846" s="133"/>
      <c r="D846" s="133"/>
      <c r="E846" s="133"/>
      <c r="F846" s="133"/>
    </row>
    <row r="847">
      <c r="B847" s="133"/>
      <c r="C847" s="133"/>
      <c r="D847" s="133"/>
      <c r="E847" s="133"/>
      <c r="F847" s="133"/>
    </row>
    <row r="848">
      <c r="B848" s="133"/>
      <c r="C848" s="133"/>
      <c r="D848" s="133"/>
      <c r="E848" s="133"/>
      <c r="F848" s="133"/>
    </row>
    <row r="849">
      <c r="B849" s="133"/>
      <c r="C849" s="133"/>
      <c r="D849" s="133"/>
      <c r="E849" s="133"/>
      <c r="F849" s="133"/>
    </row>
    <row r="850">
      <c r="B850" s="133"/>
      <c r="C850" s="133"/>
      <c r="D850" s="133"/>
      <c r="E850" s="133"/>
      <c r="F850" s="133"/>
    </row>
    <row r="851">
      <c r="B851" s="133"/>
      <c r="C851" s="133"/>
      <c r="D851" s="133"/>
      <c r="E851" s="133"/>
      <c r="F851" s="133"/>
    </row>
    <row r="852">
      <c r="B852" s="133"/>
      <c r="C852" s="133"/>
      <c r="D852" s="133"/>
      <c r="E852" s="133"/>
      <c r="F852" s="133"/>
    </row>
    <row r="853">
      <c r="B853" s="133"/>
      <c r="C853" s="133"/>
      <c r="D853" s="133"/>
      <c r="E853" s="133"/>
      <c r="F853" s="133"/>
    </row>
    <row r="854">
      <c r="B854" s="133"/>
      <c r="C854" s="133"/>
      <c r="D854" s="133"/>
      <c r="E854" s="133"/>
      <c r="F854" s="133"/>
    </row>
    <row r="855">
      <c r="B855" s="133"/>
      <c r="C855" s="133"/>
      <c r="D855" s="133"/>
      <c r="E855" s="133"/>
      <c r="F855" s="133"/>
    </row>
    <row r="856">
      <c r="B856" s="133"/>
      <c r="C856" s="133"/>
      <c r="D856" s="133"/>
      <c r="E856" s="133"/>
      <c r="F856" s="133"/>
    </row>
    <row r="857">
      <c r="B857" s="133"/>
      <c r="C857" s="133"/>
      <c r="D857" s="133"/>
      <c r="E857" s="133"/>
      <c r="F857" s="133"/>
    </row>
    <row r="858">
      <c r="B858" s="133"/>
      <c r="C858" s="133"/>
      <c r="D858" s="133"/>
      <c r="E858" s="133"/>
      <c r="F858" s="133"/>
    </row>
    <row r="859">
      <c r="B859" s="133"/>
      <c r="C859" s="133"/>
      <c r="D859" s="133"/>
      <c r="E859" s="133"/>
      <c r="F859" s="133"/>
    </row>
    <row r="860">
      <c r="B860" s="133"/>
      <c r="C860" s="133"/>
      <c r="D860" s="133"/>
      <c r="E860" s="133"/>
      <c r="F860" s="133"/>
    </row>
    <row r="861">
      <c r="B861" s="133"/>
      <c r="C861" s="133"/>
      <c r="D861" s="133"/>
      <c r="E861" s="133"/>
      <c r="F861" s="133"/>
    </row>
    <row r="862">
      <c r="B862" s="133"/>
      <c r="C862" s="133"/>
      <c r="D862" s="133"/>
      <c r="E862" s="133"/>
      <c r="F862" s="133"/>
    </row>
    <row r="863">
      <c r="B863" s="133"/>
      <c r="C863" s="133"/>
      <c r="D863" s="133"/>
      <c r="E863" s="133"/>
      <c r="F863" s="133"/>
    </row>
    <row r="864">
      <c r="B864" s="133"/>
      <c r="C864" s="133"/>
      <c r="D864" s="133"/>
      <c r="E864" s="133"/>
      <c r="F864" s="133"/>
    </row>
    <row r="865">
      <c r="B865" s="133"/>
      <c r="C865" s="133"/>
      <c r="D865" s="133"/>
      <c r="E865" s="133"/>
      <c r="F865" s="133"/>
    </row>
    <row r="866">
      <c r="B866" s="133"/>
      <c r="C866" s="133"/>
      <c r="D866" s="133"/>
      <c r="E866" s="133"/>
      <c r="F866" s="133"/>
    </row>
    <row r="867">
      <c r="B867" s="133"/>
      <c r="C867" s="133"/>
      <c r="D867" s="133"/>
      <c r="E867" s="133"/>
      <c r="F867" s="133"/>
    </row>
    <row r="868">
      <c r="B868" s="133"/>
      <c r="C868" s="133"/>
      <c r="D868" s="133"/>
      <c r="E868" s="133"/>
      <c r="F868" s="133"/>
    </row>
    <row r="869">
      <c r="B869" s="133"/>
      <c r="C869" s="133"/>
      <c r="D869" s="133"/>
      <c r="E869" s="133"/>
      <c r="F869" s="133"/>
    </row>
    <row r="870">
      <c r="B870" s="133"/>
      <c r="C870" s="133"/>
      <c r="D870" s="133"/>
      <c r="E870" s="133"/>
      <c r="F870" s="133"/>
    </row>
    <row r="871">
      <c r="B871" s="133"/>
      <c r="C871" s="133"/>
      <c r="D871" s="133"/>
      <c r="E871" s="133"/>
      <c r="F871" s="133"/>
    </row>
    <row r="872">
      <c r="B872" s="133"/>
      <c r="C872" s="133"/>
      <c r="D872" s="133"/>
      <c r="E872" s="133"/>
      <c r="F872" s="133"/>
    </row>
    <row r="873">
      <c r="B873" s="133"/>
      <c r="C873" s="133"/>
      <c r="D873" s="133"/>
      <c r="E873" s="133"/>
      <c r="F873" s="133"/>
    </row>
    <row r="874">
      <c r="B874" s="133"/>
      <c r="C874" s="133"/>
      <c r="D874" s="133"/>
      <c r="E874" s="133"/>
      <c r="F874" s="133"/>
    </row>
    <row r="875">
      <c r="B875" s="133"/>
      <c r="C875" s="133"/>
      <c r="D875" s="133"/>
      <c r="E875" s="133"/>
      <c r="F875" s="133"/>
    </row>
    <row r="876">
      <c r="B876" s="133"/>
      <c r="C876" s="133"/>
      <c r="D876" s="133"/>
      <c r="E876" s="133"/>
      <c r="F876" s="133"/>
    </row>
    <row r="877">
      <c r="B877" s="133"/>
      <c r="C877" s="133"/>
      <c r="D877" s="133"/>
      <c r="E877" s="133"/>
      <c r="F877" s="133"/>
    </row>
    <row r="878">
      <c r="B878" s="133"/>
      <c r="C878" s="133"/>
      <c r="D878" s="133"/>
      <c r="E878" s="133"/>
      <c r="F878" s="133"/>
    </row>
    <row r="879">
      <c r="B879" s="133"/>
      <c r="C879" s="133"/>
      <c r="D879" s="133"/>
      <c r="E879" s="133"/>
      <c r="F879" s="133"/>
    </row>
    <row r="880">
      <c r="B880" s="133"/>
      <c r="C880" s="133"/>
      <c r="D880" s="133"/>
      <c r="E880" s="133"/>
      <c r="F880" s="133"/>
    </row>
    <row r="881">
      <c r="B881" s="133"/>
      <c r="C881" s="133"/>
      <c r="D881" s="133"/>
      <c r="E881" s="133"/>
      <c r="F881" s="133"/>
    </row>
    <row r="882">
      <c r="B882" s="133"/>
      <c r="C882" s="133"/>
      <c r="D882" s="133"/>
      <c r="E882" s="133"/>
      <c r="F882" s="133"/>
    </row>
    <row r="883">
      <c r="B883" s="133"/>
      <c r="C883" s="133"/>
      <c r="D883" s="133"/>
      <c r="E883" s="133"/>
      <c r="F883" s="133"/>
    </row>
    <row r="884">
      <c r="B884" s="133"/>
      <c r="C884" s="133"/>
      <c r="D884" s="133"/>
      <c r="E884" s="133"/>
      <c r="F884" s="133"/>
    </row>
    <row r="885">
      <c r="B885" s="133"/>
      <c r="C885" s="133"/>
      <c r="D885" s="133"/>
      <c r="E885" s="133"/>
      <c r="F885" s="133"/>
    </row>
    <row r="886">
      <c r="B886" s="133"/>
      <c r="C886" s="133"/>
      <c r="D886" s="133"/>
      <c r="E886" s="133"/>
      <c r="F886" s="133"/>
    </row>
    <row r="887">
      <c r="B887" s="133"/>
      <c r="C887" s="133"/>
      <c r="D887" s="133"/>
      <c r="E887" s="133"/>
      <c r="F887" s="133"/>
    </row>
    <row r="888">
      <c r="B888" s="133"/>
      <c r="C888" s="133"/>
      <c r="D888" s="133"/>
      <c r="E888" s="133"/>
      <c r="F888" s="133"/>
    </row>
    <row r="889">
      <c r="B889" s="133"/>
      <c r="C889" s="133"/>
      <c r="D889" s="133"/>
      <c r="E889" s="133"/>
      <c r="F889" s="133"/>
    </row>
    <row r="890">
      <c r="B890" s="133"/>
      <c r="C890" s="133"/>
      <c r="D890" s="133"/>
      <c r="E890" s="133"/>
      <c r="F890" s="133"/>
    </row>
    <row r="891">
      <c r="B891" s="133"/>
      <c r="C891" s="133"/>
      <c r="D891" s="133"/>
      <c r="E891" s="133"/>
      <c r="F891" s="133"/>
    </row>
    <row r="892">
      <c r="B892" s="133"/>
      <c r="C892" s="133"/>
      <c r="D892" s="133"/>
      <c r="E892" s="133"/>
      <c r="F892" s="133"/>
    </row>
    <row r="893">
      <c r="B893" s="133"/>
      <c r="C893" s="133"/>
      <c r="D893" s="133"/>
      <c r="E893" s="133"/>
      <c r="F893" s="133"/>
    </row>
    <row r="894">
      <c r="B894" s="133"/>
      <c r="C894" s="133"/>
      <c r="D894" s="133"/>
      <c r="E894" s="133"/>
      <c r="F894" s="133"/>
    </row>
    <row r="895">
      <c r="B895" s="133"/>
      <c r="C895" s="133"/>
      <c r="D895" s="133"/>
      <c r="E895" s="133"/>
      <c r="F895" s="133"/>
    </row>
    <row r="896">
      <c r="B896" s="133"/>
      <c r="C896" s="133"/>
      <c r="D896" s="133"/>
      <c r="E896" s="133"/>
      <c r="F896" s="133"/>
    </row>
    <row r="897">
      <c r="B897" s="133"/>
      <c r="C897" s="133"/>
      <c r="D897" s="133"/>
      <c r="E897" s="133"/>
      <c r="F897" s="133"/>
    </row>
    <row r="898">
      <c r="B898" s="133"/>
      <c r="C898" s="133"/>
      <c r="D898" s="133"/>
      <c r="E898" s="133"/>
      <c r="F898" s="133"/>
    </row>
    <row r="899">
      <c r="B899" s="133"/>
      <c r="C899" s="133"/>
      <c r="D899" s="133"/>
      <c r="E899" s="133"/>
      <c r="F899" s="133"/>
    </row>
    <row r="900">
      <c r="B900" s="133"/>
      <c r="C900" s="133"/>
      <c r="D900" s="133"/>
      <c r="E900" s="133"/>
      <c r="F900" s="133"/>
    </row>
    <row r="901">
      <c r="B901" s="133"/>
      <c r="C901" s="133"/>
      <c r="D901" s="133"/>
      <c r="E901" s="133"/>
      <c r="F901" s="133"/>
    </row>
    <row r="902">
      <c r="B902" s="133"/>
      <c r="C902" s="133"/>
      <c r="D902" s="133"/>
      <c r="E902" s="133"/>
      <c r="F902" s="133"/>
    </row>
    <row r="903">
      <c r="B903" s="133"/>
      <c r="C903" s="133"/>
      <c r="D903" s="133"/>
      <c r="E903" s="133"/>
      <c r="F903" s="133"/>
    </row>
    <row r="904">
      <c r="B904" s="133"/>
      <c r="C904" s="133"/>
      <c r="D904" s="133"/>
      <c r="E904" s="133"/>
      <c r="F904" s="133"/>
    </row>
    <row r="905">
      <c r="B905" s="133"/>
      <c r="C905" s="133"/>
      <c r="D905" s="133"/>
      <c r="E905" s="133"/>
      <c r="F905" s="133"/>
    </row>
    <row r="906">
      <c r="B906" s="133"/>
      <c r="C906" s="133"/>
      <c r="D906" s="133"/>
      <c r="E906" s="133"/>
      <c r="F906" s="133"/>
    </row>
    <row r="907">
      <c r="B907" s="133"/>
      <c r="C907" s="133"/>
      <c r="D907" s="133"/>
      <c r="E907" s="133"/>
      <c r="F907" s="133"/>
    </row>
    <row r="908">
      <c r="B908" s="133"/>
      <c r="C908" s="133"/>
      <c r="D908" s="133"/>
      <c r="E908" s="133"/>
      <c r="F908" s="133"/>
    </row>
    <row r="909">
      <c r="B909" s="133"/>
      <c r="C909" s="133"/>
      <c r="D909" s="133"/>
      <c r="E909" s="133"/>
      <c r="F909" s="133"/>
    </row>
    <row r="910">
      <c r="B910" s="133"/>
      <c r="C910" s="133"/>
      <c r="D910" s="133"/>
      <c r="E910" s="133"/>
      <c r="F910" s="133"/>
    </row>
    <row r="911">
      <c r="B911" s="133"/>
      <c r="C911" s="133"/>
      <c r="D911" s="133"/>
      <c r="E911" s="133"/>
      <c r="F911" s="133"/>
    </row>
    <row r="912">
      <c r="B912" s="133"/>
      <c r="C912" s="133"/>
      <c r="D912" s="133"/>
      <c r="E912" s="133"/>
      <c r="F912" s="133"/>
    </row>
    <row r="913">
      <c r="B913" s="133"/>
      <c r="C913" s="133"/>
      <c r="D913" s="133"/>
      <c r="E913" s="133"/>
      <c r="F913" s="133"/>
    </row>
    <row r="914">
      <c r="B914" s="133"/>
      <c r="C914" s="133"/>
      <c r="D914" s="133"/>
      <c r="E914" s="133"/>
      <c r="F914" s="133"/>
    </row>
    <row r="915">
      <c r="B915" s="133"/>
      <c r="C915" s="133"/>
      <c r="D915" s="133"/>
      <c r="E915" s="133"/>
      <c r="F915" s="133"/>
    </row>
    <row r="916">
      <c r="B916" s="133"/>
      <c r="C916" s="133"/>
      <c r="D916" s="133"/>
      <c r="E916" s="133"/>
      <c r="F916" s="133"/>
    </row>
    <row r="917">
      <c r="B917" s="133"/>
      <c r="C917" s="133"/>
      <c r="D917" s="133"/>
      <c r="E917" s="133"/>
      <c r="F917" s="133"/>
    </row>
    <row r="918">
      <c r="B918" s="133"/>
      <c r="C918" s="133"/>
      <c r="D918" s="133"/>
      <c r="E918" s="133"/>
      <c r="F918" s="133"/>
    </row>
    <row r="919">
      <c r="B919" s="133"/>
      <c r="C919" s="133"/>
      <c r="D919" s="133"/>
      <c r="E919" s="133"/>
      <c r="F919" s="133"/>
    </row>
    <row r="920">
      <c r="B920" s="133"/>
      <c r="C920" s="133"/>
      <c r="D920" s="133"/>
      <c r="E920" s="133"/>
      <c r="F920" s="133"/>
    </row>
    <row r="921">
      <c r="B921" s="133"/>
      <c r="C921" s="133"/>
      <c r="D921" s="133"/>
      <c r="E921" s="133"/>
      <c r="F921" s="133"/>
    </row>
    <row r="922">
      <c r="B922" s="133"/>
      <c r="C922" s="133"/>
      <c r="D922" s="133"/>
      <c r="E922" s="133"/>
      <c r="F922" s="133"/>
    </row>
    <row r="923">
      <c r="B923" s="133"/>
      <c r="C923" s="133"/>
      <c r="D923" s="133"/>
      <c r="E923" s="133"/>
      <c r="F923" s="133"/>
    </row>
    <row r="924">
      <c r="B924" s="133"/>
      <c r="C924" s="133"/>
      <c r="D924" s="133"/>
      <c r="E924" s="133"/>
      <c r="F924" s="133"/>
    </row>
    <row r="925">
      <c r="B925" s="133"/>
      <c r="C925" s="133"/>
      <c r="D925" s="133"/>
      <c r="E925" s="133"/>
      <c r="F925" s="133"/>
    </row>
    <row r="926">
      <c r="B926" s="133"/>
      <c r="C926" s="133"/>
      <c r="D926" s="133"/>
      <c r="E926" s="133"/>
      <c r="F926" s="133"/>
    </row>
    <row r="927">
      <c r="B927" s="133"/>
      <c r="C927" s="133"/>
      <c r="D927" s="133"/>
      <c r="E927" s="133"/>
      <c r="F927" s="133"/>
    </row>
    <row r="928">
      <c r="B928" s="133"/>
      <c r="C928" s="133"/>
      <c r="D928" s="133"/>
      <c r="E928" s="133"/>
      <c r="F928" s="133"/>
    </row>
    <row r="929">
      <c r="B929" s="133"/>
      <c r="C929" s="133"/>
      <c r="D929" s="133"/>
      <c r="E929" s="133"/>
      <c r="F929" s="133"/>
    </row>
    <row r="930">
      <c r="B930" s="133"/>
      <c r="C930" s="133"/>
      <c r="D930" s="133"/>
      <c r="E930" s="133"/>
      <c r="F930" s="133"/>
    </row>
    <row r="931">
      <c r="B931" s="133"/>
      <c r="C931" s="133"/>
      <c r="D931" s="133"/>
      <c r="E931" s="133"/>
      <c r="F931" s="133"/>
    </row>
    <row r="932">
      <c r="B932" s="133"/>
      <c r="C932" s="133"/>
      <c r="D932" s="133"/>
      <c r="E932" s="133"/>
      <c r="F932" s="133"/>
    </row>
    <row r="933">
      <c r="B933" s="133"/>
      <c r="C933" s="133"/>
      <c r="D933" s="133"/>
      <c r="E933" s="133"/>
      <c r="F933" s="133"/>
    </row>
    <row r="934">
      <c r="B934" s="133"/>
      <c r="C934" s="133"/>
      <c r="D934" s="133"/>
      <c r="E934" s="133"/>
      <c r="F934" s="133"/>
    </row>
    <row r="935">
      <c r="B935" s="133"/>
      <c r="C935" s="133"/>
      <c r="D935" s="133"/>
      <c r="E935" s="133"/>
      <c r="F935" s="133"/>
    </row>
    <row r="936">
      <c r="B936" s="133"/>
      <c r="C936" s="133"/>
      <c r="D936" s="133"/>
      <c r="E936" s="133"/>
      <c r="F936" s="133"/>
    </row>
    <row r="937">
      <c r="B937" s="133"/>
      <c r="C937" s="133"/>
      <c r="D937" s="133"/>
      <c r="E937" s="133"/>
      <c r="F937" s="133"/>
    </row>
    <row r="938">
      <c r="B938" s="133"/>
      <c r="C938" s="133"/>
      <c r="D938" s="133"/>
      <c r="E938" s="133"/>
      <c r="F938" s="133"/>
    </row>
    <row r="939">
      <c r="B939" s="133"/>
      <c r="C939" s="133"/>
      <c r="D939" s="133"/>
      <c r="E939" s="133"/>
      <c r="F939" s="133"/>
    </row>
    <row r="940">
      <c r="B940" s="133"/>
      <c r="C940" s="133"/>
      <c r="D940" s="133"/>
      <c r="E940" s="133"/>
      <c r="F940" s="133"/>
    </row>
    <row r="941">
      <c r="B941" s="133"/>
      <c r="C941" s="133"/>
      <c r="D941" s="133"/>
      <c r="E941" s="133"/>
      <c r="F941" s="133"/>
    </row>
    <row r="942">
      <c r="B942" s="133"/>
      <c r="C942" s="133"/>
      <c r="D942" s="133"/>
      <c r="E942" s="133"/>
      <c r="F942" s="133"/>
    </row>
    <row r="943">
      <c r="B943" s="133"/>
      <c r="C943" s="133"/>
      <c r="D943" s="133"/>
      <c r="E943" s="133"/>
      <c r="F943" s="133"/>
    </row>
    <row r="944">
      <c r="B944" s="133"/>
      <c r="C944" s="133"/>
      <c r="D944" s="133"/>
      <c r="E944" s="133"/>
      <c r="F944" s="133"/>
    </row>
    <row r="945">
      <c r="B945" s="133"/>
      <c r="C945" s="133"/>
      <c r="D945" s="133"/>
      <c r="E945" s="133"/>
      <c r="F945" s="133"/>
    </row>
    <row r="946">
      <c r="B946" s="133"/>
      <c r="C946" s="133"/>
      <c r="D946" s="133"/>
      <c r="E946" s="133"/>
      <c r="F946" s="133"/>
    </row>
    <row r="947">
      <c r="B947" s="133"/>
      <c r="C947" s="133"/>
      <c r="D947" s="133"/>
      <c r="E947" s="133"/>
      <c r="F947" s="133"/>
    </row>
    <row r="948">
      <c r="B948" s="133"/>
      <c r="C948" s="133"/>
      <c r="D948" s="133"/>
      <c r="E948" s="133"/>
      <c r="F948" s="133"/>
    </row>
    <row r="949">
      <c r="B949" s="133"/>
      <c r="C949" s="133"/>
      <c r="D949" s="133"/>
      <c r="E949" s="133"/>
      <c r="F949" s="133"/>
    </row>
    <row r="950">
      <c r="B950" s="133"/>
      <c r="C950" s="133"/>
      <c r="D950" s="133"/>
      <c r="E950" s="133"/>
      <c r="F950" s="133"/>
    </row>
    <row r="951">
      <c r="B951" s="133"/>
      <c r="C951" s="133"/>
      <c r="D951" s="133"/>
      <c r="E951" s="133"/>
      <c r="F951" s="133"/>
    </row>
    <row r="952">
      <c r="B952" s="133"/>
      <c r="C952" s="133"/>
      <c r="D952" s="133"/>
      <c r="E952" s="133"/>
      <c r="F952" s="133"/>
    </row>
    <row r="953">
      <c r="B953" s="133"/>
      <c r="C953" s="133"/>
      <c r="D953" s="133"/>
      <c r="E953" s="133"/>
      <c r="F953" s="133"/>
    </row>
    <row r="954">
      <c r="B954" s="133"/>
      <c r="C954" s="133"/>
      <c r="D954" s="133"/>
      <c r="E954" s="133"/>
      <c r="F954" s="133"/>
    </row>
    <row r="955">
      <c r="B955" s="133"/>
      <c r="C955" s="133"/>
      <c r="D955" s="133"/>
      <c r="E955" s="133"/>
      <c r="F955" s="133"/>
    </row>
    <row r="956">
      <c r="B956" s="133"/>
      <c r="C956" s="133"/>
      <c r="D956" s="133"/>
      <c r="E956" s="133"/>
      <c r="F956" s="133"/>
    </row>
    <row r="957">
      <c r="B957" s="133"/>
      <c r="C957" s="133"/>
      <c r="D957" s="133"/>
      <c r="E957" s="133"/>
      <c r="F957" s="133"/>
    </row>
    <row r="958">
      <c r="B958" s="133"/>
      <c r="C958" s="133"/>
      <c r="D958" s="133"/>
      <c r="E958" s="133"/>
      <c r="F958" s="133"/>
    </row>
    <row r="959">
      <c r="B959" s="133"/>
      <c r="C959" s="133"/>
      <c r="D959" s="133"/>
      <c r="E959" s="133"/>
      <c r="F959" s="133"/>
    </row>
    <row r="960">
      <c r="B960" s="133"/>
      <c r="C960" s="133"/>
      <c r="D960" s="133"/>
      <c r="E960" s="133"/>
      <c r="F960" s="133"/>
    </row>
    <row r="961">
      <c r="B961" s="133"/>
      <c r="C961" s="133"/>
      <c r="D961" s="133"/>
      <c r="E961" s="133"/>
      <c r="F961" s="133"/>
    </row>
    <row r="962">
      <c r="B962" s="133"/>
      <c r="C962" s="133"/>
      <c r="D962" s="133"/>
      <c r="E962" s="133"/>
      <c r="F962" s="133"/>
    </row>
    <row r="963">
      <c r="B963" s="133"/>
      <c r="C963" s="133"/>
      <c r="D963" s="133"/>
      <c r="E963" s="133"/>
      <c r="F963" s="133"/>
    </row>
    <row r="964">
      <c r="B964" s="133"/>
      <c r="C964" s="133"/>
      <c r="D964" s="133"/>
      <c r="E964" s="133"/>
      <c r="F964" s="133"/>
    </row>
    <row r="965">
      <c r="B965" s="133"/>
      <c r="C965" s="133"/>
      <c r="D965" s="133"/>
      <c r="E965" s="133"/>
      <c r="F965" s="133"/>
    </row>
    <row r="966">
      <c r="B966" s="133"/>
      <c r="C966" s="133"/>
      <c r="D966" s="133"/>
      <c r="E966" s="133"/>
      <c r="F966" s="133"/>
    </row>
    <row r="967">
      <c r="B967" s="133"/>
      <c r="C967" s="133"/>
      <c r="D967" s="133"/>
      <c r="E967" s="133"/>
      <c r="F967" s="133"/>
    </row>
    <row r="968">
      <c r="B968" s="133"/>
      <c r="C968" s="133"/>
      <c r="D968" s="133"/>
      <c r="E968" s="133"/>
      <c r="F968" s="133"/>
    </row>
    <row r="969">
      <c r="B969" s="133"/>
      <c r="C969" s="133"/>
      <c r="D969" s="133"/>
      <c r="E969" s="133"/>
      <c r="F969" s="133"/>
    </row>
    <row r="970">
      <c r="B970" s="133"/>
      <c r="C970" s="133"/>
      <c r="D970" s="133"/>
      <c r="E970" s="133"/>
      <c r="F970" s="133"/>
    </row>
    <row r="971">
      <c r="B971" s="133"/>
      <c r="C971" s="133"/>
      <c r="D971" s="133"/>
      <c r="E971" s="133"/>
      <c r="F971" s="133"/>
    </row>
    <row r="972">
      <c r="B972" s="133"/>
      <c r="C972" s="133"/>
      <c r="D972" s="133"/>
      <c r="E972" s="133"/>
      <c r="F972" s="133"/>
    </row>
    <row r="973">
      <c r="B973" s="133"/>
      <c r="C973" s="133"/>
      <c r="D973" s="133"/>
      <c r="E973" s="133"/>
      <c r="F973" s="133"/>
    </row>
    <row r="974">
      <c r="B974" s="133"/>
      <c r="C974" s="133"/>
      <c r="D974" s="133"/>
      <c r="E974" s="133"/>
      <c r="F974" s="133"/>
    </row>
    <row r="975">
      <c r="B975" s="133"/>
      <c r="C975" s="133"/>
      <c r="D975" s="133"/>
      <c r="E975" s="133"/>
      <c r="F975" s="133"/>
    </row>
    <row r="976">
      <c r="B976" s="133"/>
      <c r="C976" s="133"/>
      <c r="D976" s="133"/>
      <c r="E976" s="133"/>
      <c r="F976" s="133"/>
    </row>
    <row r="977">
      <c r="B977" s="133"/>
      <c r="C977" s="133"/>
      <c r="D977" s="133"/>
      <c r="E977" s="133"/>
      <c r="F977" s="133"/>
    </row>
    <row r="978">
      <c r="B978" s="133"/>
      <c r="C978" s="133"/>
      <c r="D978" s="133"/>
      <c r="E978" s="133"/>
      <c r="F978" s="133"/>
    </row>
    <row r="979">
      <c r="B979" s="133"/>
      <c r="C979" s="133"/>
      <c r="D979" s="133"/>
      <c r="E979" s="133"/>
      <c r="F979" s="133"/>
    </row>
    <row r="980">
      <c r="B980" s="133"/>
      <c r="C980" s="133"/>
      <c r="D980" s="133"/>
      <c r="E980" s="133"/>
      <c r="F980" s="133"/>
    </row>
    <row r="981">
      <c r="B981" s="133"/>
      <c r="C981" s="133"/>
      <c r="D981" s="133"/>
      <c r="E981" s="133"/>
      <c r="F981" s="133"/>
    </row>
    <row r="982">
      <c r="B982" s="133"/>
      <c r="C982" s="133"/>
      <c r="D982" s="133"/>
      <c r="E982" s="133"/>
      <c r="F982" s="133"/>
    </row>
    <row r="983">
      <c r="B983" s="133"/>
      <c r="C983" s="133"/>
      <c r="D983" s="133"/>
      <c r="E983" s="133"/>
      <c r="F983" s="133"/>
    </row>
    <row r="984">
      <c r="B984" s="133"/>
      <c r="C984" s="133"/>
      <c r="D984" s="133"/>
      <c r="E984" s="133"/>
      <c r="F984" s="133"/>
    </row>
    <row r="985">
      <c r="B985" s="133"/>
      <c r="C985" s="133"/>
      <c r="D985" s="133"/>
      <c r="E985" s="133"/>
      <c r="F985" s="133"/>
    </row>
    <row r="986">
      <c r="B986" s="133"/>
      <c r="C986" s="133"/>
      <c r="D986" s="133"/>
      <c r="E986" s="133"/>
      <c r="F986" s="133"/>
    </row>
    <row r="987">
      <c r="B987" s="133"/>
      <c r="C987" s="133"/>
      <c r="D987" s="133"/>
      <c r="E987" s="133"/>
      <c r="F987" s="133"/>
    </row>
    <row r="988">
      <c r="B988" s="133"/>
      <c r="C988" s="133"/>
      <c r="D988" s="133"/>
      <c r="E988" s="133"/>
      <c r="F988" s="133"/>
    </row>
    <row r="989">
      <c r="B989" s="133"/>
      <c r="C989" s="133"/>
      <c r="D989" s="133"/>
      <c r="E989" s="133"/>
      <c r="F989" s="133"/>
    </row>
    <row r="990">
      <c r="B990" s="133"/>
      <c r="C990" s="133"/>
      <c r="D990" s="133"/>
      <c r="E990" s="133"/>
      <c r="F990" s="133"/>
    </row>
    <row r="991">
      <c r="B991" s="133"/>
      <c r="C991" s="133"/>
      <c r="D991" s="133"/>
      <c r="E991" s="133"/>
      <c r="F991" s="133"/>
    </row>
    <row r="992">
      <c r="B992" s="133"/>
      <c r="C992" s="133"/>
      <c r="D992" s="133"/>
      <c r="E992" s="133"/>
      <c r="F992" s="133"/>
    </row>
    <row r="993">
      <c r="B993" s="133"/>
      <c r="C993" s="133"/>
      <c r="D993" s="133"/>
      <c r="E993" s="133"/>
      <c r="F993" s="133"/>
    </row>
    <row r="994">
      <c r="B994" s="133"/>
      <c r="C994" s="133"/>
      <c r="D994" s="133"/>
      <c r="E994" s="133"/>
      <c r="F994" s="133"/>
    </row>
    <row r="995">
      <c r="B995" s="133"/>
      <c r="C995" s="133"/>
      <c r="D995" s="133"/>
      <c r="E995" s="133"/>
      <c r="F995" s="133"/>
    </row>
    <row r="996">
      <c r="B996" s="133"/>
      <c r="C996" s="133"/>
      <c r="D996" s="133"/>
      <c r="E996" s="133"/>
      <c r="F996" s="133"/>
    </row>
    <row r="997">
      <c r="B997" s="133"/>
      <c r="C997" s="133"/>
      <c r="D997" s="133"/>
      <c r="E997" s="133"/>
      <c r="F997" s="133"/>
    </row>
    <row r="998">
      <c r="B998" s="133"/>
      <c r="C998" s="133"/>
      <c r="D998" s="133"/>
      <c r="E998" s="133"/>
      <c r="F998" s="133"/>
    </row>
    <row r="999">
      <c r="B999" s="133"/>
      <c r="C999" s="133"/>
      <c r="D999" s="133"/>
      <c r="E999" s="133"/>
      <c r="F999" s="133"/>
    </row>
    <row r="1000">
      <c r="B1000" s="133"/>
      <c r="C1000" s="133"/>
      <c r="D1000" s="133"/>
      <c r="E1000" s="133"/>
      <c r="F1000" s="133"/>
    </row>
  </sheetData>
  <autoFilter ref="$A$1:$J$12">
    <sortState ref="A1:J12">
      <sortCondition descending="1" ref="J1:J12"/>
    </sortState>
  </autoFilter>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0"/>
  </cols>
  <sheetData>
    <row r="1" ht="18.75" customHeight="1">
      <c r="A1" s="134" t="s">
        <v>7</v>
      </c>
      <c r="B1" s="135" t="s">
        <v>9</v>
      </c>
      <c r="C1" s="135" t="s">
        <v>13</v>
      </c>
      <c r="D1" s="135" t="s">
        <v>16</v>
      </c>
      <c r="E1" s="135" t="s">
        <v>20</v>
      </c>
      <c r="F1" s="135" t="s">
        <v>22</v>
      </c>
      <c r="G1" s="135" t="s">
        <v>28</v>
      </c>
      <c r="H1" s="135" t="s">
        <v>30</v>
      </c>
      <c r="I1" s="135" t="s">
        <v>31</v>
      </c>
      <c r="J1" s="135" t="s">
        <v>33</v>
      </c>
      <c r="K1" s="135" t="s">
        <v>35</v>
      </c>
      <c r="L1" s="135" t="s">
        <v>36</v>
      </c>
      <c r="M1" s="135" t="s">
        <v>38</v>
      </c>
      <c r="N1" s="143" t="s">
        <v>40</v>
      </c>
      <c r="O1" s="135" t="s">
        <v>45</v>
      </c>
      <c r="P1" s="135" t="s">
        <v>47</v>
      </c>
      <c r="Q1" s="143" t="s">
        <v>49</v>
      </c>
      <c r="R1" s="135" t="s">
        <v>52</v>
      </c>
      <c r="S1" s="135" t="s">
        <v>54</v>
      </c>
      <c r="T1" s="135" t="s">
        <v>55</v>
      </c>
      <c r="U1" s="135" t="s">
        <v>57</v>
      </c>
      <c r="V1" s="135" t="s">
        <v>58</v>
      </c>
      <c r="W1" s="143" t="s">
        <v>61</v>
      </c>
      <c r="X1" s="143" t="s">
        <v>64</v>
      </c>
      <c r="Y1" s="135" t="s">
        <v>66</v>
      </c>
      <c r="Z1" s="135" t="s">
        <v>70</v>
      </c>
      <c r="AA1" s="143" t="s">
        <v>72</v>
      </c>
      <c r="AB1" s="143" t="s">
        <v>76</v>
      </c>
      <c r="AC1" s="135" t="s">
        <v>77</v>
      </c>
      <c r="AD1" s="135" t="s">
        <v>79</v>
      </c>
      <c r="AE1" s="135" t="s">
        <v>80</v>
      </c>
      <c r="AF1" s="135" t="s">
        <v>82</v>
      </c>
      <c r="AG1" s="149" t="s">
        <v>125</v>
      </c>
    </row>
    <row r="2" ht="18.75" hidden="1" customHeight="1">
      <c r="A2" s="150" t="s">
        <v>127</v>
      </c>
      <c r="B2" s="151" t="s">
        <v>129</v>
      </c>
      <c r="C2" s="151" t="s">
        <v>130</v>
      </c>
      <c r="D2" s="151" t="s">
        <v>131</v>
      </c>
      <c r="E2" s="151" t="s">
        <v>132</v>
      </c>
      <c r="F2" s="151" t="s">
        <v>133</v>
      </c>
      <c r="G2" s="151" t="s">
        <v>134</v>
      </c>
      <c r="H2" s="151" t="s">
        <v>135</v>
      </c>
      <c r="I2" s="151" t="s">
        <v>136</v>
      </c>
      <c r="J2" s="151" t="s">
        <v>137</v>
      </c>
      <c r="K2" s="151" t="s">
        <v>138</v>
      </c>
      <c r="L2" s="151" t="s">
        <v>101</v>
      </c>
      <c r="M2" s="151">
        <v>8657105.0</v>
      </c>
      <c r="N2" s="153"/>
      <c r="O2" s="153"/>
      <c r="P2" s="153"/>
      <c r="Q2" s="153"/>
      <c r="R2" s="153"/>
      <c r="S2" s="151" t="s">
        <v>139</v>
      </c>
      <c r="T2" s="151" t="s">
        <v>103</v>
      </c>
      <c r="U2" s="153"/>
      <c r="V2" s="151" t="s">
        <v>141</v>
      </c>
      <c r="W2" s="151" t="s">
        <v>105</v>
      </c>
      <c r="X2" s="151" t="s">
        <v>119</v>
      </c>
      <c r="Y2" s="153"/>
      <c r="Z2" s="153"/>
      <c r="AA2" s="151" t="b">
        <v>0</v>
      </c>
      <c r="AB2" s="151" t="s">
        <v>127</v>
      </c>
      <c r="AC2" s="151" t="s">
        <v>109</v>
      </c>
      <c r="AD2" s="151" t="s">
        <v>109</v>
      </c>
      <c r="AE2" s="153"/>
      <c r="AF2" s="153"/>
      <c r="AG2" s="158"/>
    </row>
    <row r="3" ht="18.75" hidden="1" customHeight="1">
      <c r="A3" s="159" t="s">
        <v>151</v>
      </c>
      <c r="B3" s="160" t="s">
        <v>129</v>
      </c>
      <c r="C3" s="160" t="s">
        <v>130</v>
      </c>
      <c r="D3" s="160" t="s">
        <v>131</v>
      </c>
      <c r="E3" s="160" t="s">
        <v>153</v>
      </c>
      <c r="F3" s="160" t="s">
        <v>133</v>
      </c>
      <c r="G3" s="160" t="s">
        <v>154</v>
      </c>
      <c r="H3" s="160" t="s">
        <v>155</v>
      </c>
      <c r="I3" s="160" t="s">
        <v>156</v>
      </c>
      <c r="J3" s="160" t="s">
        <v>157</v>
      </c>
      <c r="K3" s="160" t="s">
        <v>138</v>
      </c>
      <c r="L3" s="160" t="s">
        <v>101</v>
      </c>
      <c r="M3" s="160">
        <v>8657105.0</v>
      </c>
      <c r="N3" s="161"/>
      <c r="O3" s="161"/>
      <c r="P3" s="161"/>
      <c r="Q3" s="161"/>
      <c r="R3" s="161"/>
      <c r="S3" s="160" t="s">
        <v>139</v>
      </c>
      <c r="T3" s="160" t="s">
        <v>103</v>
      </c>
      <c r="U3" s="161"/>
      <c r="V3" s="160" t="s">
        <v>141</v>
      </c>
      <c r="W3" s="160" t="s">
        <v>105</v>
      </c>
      <c r="X3" s="160" t="s">
        <v>121</v>
      </c>
      <c r="Y3" s="160" t="s">
        <v>160</v>
      </c>
      <c r="Z3" s="161"/>
      <c r="AA3" s="160" t="b">
        <v>0</v>
      </c>
      <c r="AB3" s="160" t="s">
        <v>151</v>
      </c>
      <c r="AC3" s="160" t="s">
        <v>109</v>
      </c>
      <c r="AD3" s="160" t="s">
        <v>109</v>
      </c>
      <c r="AE3" s="160" t="s">
        <v>160</v>
      </c>
      <c r="AF3" s="161"/>
      <c r="AG3" s="162"/>
    </row>
    <row r="4" ht="18.75" hidden="1" customHeight="1">
      <c r="A4" s="150" t="s">
        <v>163</v>
      </c>
      <c r="B4" s="151" t="s">
        <v>129</v>
      </c>
      <c r="C4" s="151" t="s">
        <v>130</v>
      </c>
      <c r="D4" s="151" t="s">
        <v>131</v>
      </c>
      <c r="E4" s="151" t="s">
        <v>153</v>
      </c>
      <c r="F4" s="151" t="s">
        <v>133</v>
      </c>
      <c r="G4" s="151" t="s">
        <v>164</v>
      </c>
      <c r="H4" s="151" t="s">
        <v>165</v>
      </c>
      <c r="I4" s="151" t="s">
        <v>166</v>
      </c>
      <c r="J4" s="151" t="s">
        <v>167</v>
      </c>
      <c r="K4" s="151" t="s">
        <v>138</v>
      </c>
      <c r="L4" s="151" t="s">
        <v>101</v>
      </c>
      <c r="M4" s="151">
        <v>8657105.0</v>
      </c>
      <c r="N4" s="153"/>
      <c r="O4" s="153"/>
      <c r="P4" s="153"/>
      <c r="Q4" s="153"/>
      <c r="R4" s="153"/>
      <c r="S4" s="151" t="s">
        <v>139</v>
      </c>
      <c r="T4" s="151" t="s">
        <v>103</v>
      </c>
      <c r="U4" s="153"/>
      <c r="V4" s="151" t="s">
        <v>141</v>
      </c>
      <c r="W4" s="151" t="s">
        <v>105</v>
      </c>
      <c r="X4" s="151" t="s">
        <v>121</v>
      </c>
      <c r="Y4" s="151" t="s">
        <v>168</v>
      </c>
      <c r="Z4" s="153"/>
      <c r="AA4" s="151" t="b">
        <v>0</v>
      </c>
      <c r="AB4" s="151" t="s">
        <v>163</v>
      </c>
      <c r="AC4" s="151" t="s">
        <v>109</v>
      </c>
      <c r="AD4" s="151" t="s">
        <v>109</v>
      </c>
      <c r="AE4" s="151" t="s">
        <v>169</v>
      </c>
      <c r="AF4" s="153"/>
      <c r="AG4" s="158"/>
    </row>
    <row r="5" ht="18.75" hidden="1" customHeight="1">
      <c r="A5" s="159" t="s">
        <v>170</v>
      </c>
      <c r="B5" s="160" t="s">
        <v>129</v>
      </c>
      <c r="C5" s="160" t="s">
        <v>130</v>
      </c>
      <c r="D5" s="160" t="s">
        <v>131</v>
      </c>
      <c r="E5" s="160" t="s">
        <v>171</v>
      </c>
      <c r="F5" s="160" t="s">
        <v>133</v>
      </c>
      <c r="G5" s="160" t="s">
        <v>172</v>
      </c>
      <c r="H5" s="160" t="s">
        <v>173</v>
      </c>
      <c r="I5" s="160" t="s">
        <v>174</v>
      </c>
      <c r="J5" s="160" t="s">
        <v>175</v>
      </c>
      <c r="K5" s="160" t="s">
        <v>138</v>
      </c>
      <c r="L5" s="160" t="s">
        <v>101</v>
      </c>
      <c r="M5" s="160">
        <v>8657105.0</v>
      </c>
      <c r="N5" s="161"/>
      <c r="O5" s="161"/>
      <c r="P5" s="161"/>
      <c r="Q5" s="161"/>
      <c r="R5" s="161"/>
      <c r="S5" s="160" t="s">
        <v>139</v>
      </c>
      <c r="T5" s="160" t="s">
        <v>103</v>
      </c>
      <c r="U5" s="161"/>
      <c r="V5" s="160" t="s">
        <v>141</v>
      </c>
      <c r="W5" s="160" t="s">
        <v>105</v>
      </c>
      <c r="X5" s="160" t="s">
        <v>106</v>
      </c>
      <c r="Y5" s="160" t="s">
        <v>177</v>
      </c>
      <c r="Z5" s="161"/>
      <c r="AA5" s="160" t="b">
        <v>0</v>
      </c>
      <c r="AB5" s="160" t="s">
        <v>170</v>
      </c>
      <c r="AC5" s="160" t="s">
        <v>109</v>
      </c>
      <c r="AD5" s="160" t="s">
        <v>109</v>
      </c>
      <c r="AE5" s="161"/>
      <c r="AF5" s="161"/>
      <c r="AG5" s="162"/>
    </row>
    <row r="6" ht="18.75" customHeight="1">
      <c r="A6" s="150" t="s">
        <v>178</v>
      </c>
      <c r="B6" s="151" t="s">
        <v>147</v>
      </c>
      <c r="C6" s="151" t="s">
        <v>130</v>
      </c>
      <c r="D6" s="151" t="s">
        <v>131</v>
      </c>
      <c r="E6" s="151" t="s">
        <v>179</v>
      </c>
      <c r="F6" s="151" t="s">
        <v>133</v>
      </c>
      <c r="G6" s="151" t="s">
        <v>180</v>
      </c>
      <c r="H6" s="151" t="s">
        <v>181</v>
      </c>
      <c r="I6" s="151" t="s">
        <v>166</v>
      </c>
      <c r="J6" s="151" t="s">
        <v>167</v>
      </c>
      <c r="K6" s="151" t="s">
        <v>182</v>
      </c>
      <c r="L6" s="151" t="s">
        <v>101</v>
      </c>
      <c r="M6" s="151" t="s">
        <v>183</v>
      </c>
      <c r="N6" s="153"/>
      <c r="O6" s="151" t="s">
        <v>185</v>
      </c>
      <c r="P6" s="151" t="s">
        <v>145</v>
      </c>
      <c r="Q6" s="153"/>
      <c r="R6" s="153"/>
      <c r="S6" s="151" t="s">
        <v>103</v>
      </c>
      <c r="T6" s="151" t="s">
        <v>139</v>
      </c>
      <c r="U6" s="153"/>
      <c r="V6" s="153"/>
      <c r="W6" s="151" t="s">
        <v>105</v>
      </c>
      <c r="X6" s="151" t="s">
        <v>121</v>
      </c>
      <c r="Y6" s="151" t="s">
        <v>186</v>
      </c>
      <c r="Z6" s="153"/>
      <c r="AA6" s="151" t="b">
        <v>0</v>
      </c>
      <c r="AB6" s="151" t="s">
        <v>178</v>
      </c>
      <c r="AC6" s="151" t="s">
        <v>187</v>
      </c>
      <c r="AD6" s="151" t="s">
        <v>188</v>
      </c>
      <c r="AE6" s="151" t="s">
        <v>169</v>
      </c>
      <c r="AF6" s="153"/>
      <c r="AG6" s="158"/>
    </row>
    <row r="7" ht="18.75" customHeight="1">
      <c r="A7" s="159" t="s">
        <v>190</v>
      </c>
      <c r="B7" s="160" t="s">
        <v>147</v>
      </c>
      <c r="C7" s="160" t="s">
        <v>130</v>
      </c>
      <c r="D7" s="160" t="s">
        <v>131</v>
      </c>
      <c r="E7" s="160" t="s">
        <v>191</v>
      </c>
      <c r="F7" s="160" t="s">
        <v>133</v>
      </c>
      <c r="G7" s="160" t="s">
        <v>192</v>
      </c>
      <c r="H7" s="160" t="s">
        <v>193</v>
      </c>
      <c r="I7" s="160" t="s">
        <v>156</v>
      </c>
      <c r="J7" s="160" t="s">
        <v>157</v>
      </c>
      <c r="K7" s="160" t="s">
        <v>182</v>
      </c>
      <c r="L7" s="160" t="s">
        <v>101</v>
      </c>
      <c r="M7" s="160" t="s">
        <v>183</v>
      </c>
      <c r="N7" s="161"/>
      <c r="O7" s="160" t="s">
        <v>195</v>
      </c>
      <c r="P7" s="160" t="s">
        <v>145</v>
      </c>
      <c r="Q7" s="161"/>
      <c r="R7" s="161"/>
      <c r="S7" s="160" t="s">
        <v>103</v>
      </c>
      <c r="T7" s="160" t="s">
        <v>139</v>
      </c>
      <c r="U7" s="161"/>
      <c r="V7" s="161"/>
      <c r="W7" s="160" t="s">
        <v>105</v>
      </c>
      <c r="X7" s="160" t="s">
        <v>121</v>
      </c>
      <c r="Y7" s="160" t="s">
        <v>198</v>
      </c>
      <c r="Z7" s="161"/>
      <c r="AA7" s="160" t="b">
        <v>0</v>
      </c>
      <c r="AB7" s="160" t="s">
        <v>190</v>
      </c>
      <c r="AC7" s="160" t="s">
        <v>140</v>
      </c>
      <c r="AD7" s="160" t="s">
        <v>199</v>
      </c>
      <c r="AE7" s="160" t="s">
        <v>160</v>
      </c>
      <c r="AF7" s="161"/>
      <c r="AG7" s="162"/>
    </row>
    <row r="8" ht="18.75" hidden="1" customHeight="1">
      <c r="A8" s="150" t="s">
        <v>200</v>
      </c>
      <c r="B8" s="151" t="s">
        <v>129</v>
      </c>
      <c r="C8" s="151" t="s">
        <v>201</v>
      </c>
      <c r="D8" s="151" t="s">
        <v>202</v>
      </c>
      <c r="E8" s="151" t="s">
        <v>203</v>
      </c>
      <c r="F8" s="151" t="s">
        <v>133</v>
      </c>
      <c r="G8" s="151" t="s">
        <v>204</v>
      </c>
      <c r="H8" s="151" t="s">
        <v>205</v>
      </c>
      <c r="I8" s="153"/>
      <c r="J8" s="151" t="s">
        <v>206</v>
      </c>
      <c r="K8" s="151" t="s">
        <v>207</v>
      </c>
      <c r="L8" s="151">
        <v>8864117.0</v>
      </c>
      <c r="M8" s="151">
        <v>8657105.0</v>
      </c>
      <c r="N8" s="153"/>
      <c r="O8" s="153"/>
      <c r="P8" s="153"/>
      <c r="Q8" s="153"/>
      <c r="R8" s="153"/>
      <c r="S8" s="151" t="s">
        <v>139</v>
      </c>
      <c r="T8" s="151" t="s">
        <v>103</v>
      </c>
      <c r="U8" s="153"/>
      <c r="V8" s="151" t="s">
        <v>208</v>
      </c>
      <c r="W8" s="151" t="s">
        <v>201</v>
      </c>
      <c r="X8" s="151" t="s">
        <v>117</v>
      </c>
      <c r="Y8" s="151" t="s">
        <v>209</v>
      </c>
      <c r="Z8" s="153"/>
      <c r="AA8" s="151" t="b">
        <v>0</v>
      </c>
      <c r="AB8" s="151" t="s">
        <v>200</v>
      </c>
      <c r="AC8" s="151" t="s">
        <v>211</v>
      </c>
      <c r="AD8" s="151" t="s">
        <v>109</v>
      </c>
      <c r="AE8" s="151" t="s">
        <v>212</v>
      </c>
      <c r="AF8" s="153"/>
      <c r="AG8" s="158"/>
    </row>
    <row r="9" ht="18.75" hidden="1" customHeight="1">
      <c r="A9" s="159" t="s">
        <v>213</v>
      </c>
      <c r="B9" s="160" t="s">
        <v>129</v>
      </c>
      <c r="C9" s="160" t="s">
        <v>201</v>
      </c>
      <c r="D9" s="160" t="s">
        <v>202</v>
      </c>
      <c r="E9" s="160" t="s">
        <v>214</v>
      </c>
      <c r="F9" s="160" t="s">
        <v>133</v>
      </c>
      <c r="G9" s="160" t="s">
        <v>215</v>
      </c>
      <c r="H9" s="160" t="s">
        <v>216</v>
      </c>
      <c r="I9" s="160" t="s">
        <v>217</v>
      </c>
      <c r="J9" s="160" t="s">
        <v>218</v>
      </c>
      <c r="K9" s="160" t="s">
        <v>207</v>
      </c>
      <c r="L9" s="160">
        <v>8864117.0</v>
      </c>
      <c r="M9" s="160">
        <v>8657105.0</v>
      </c>
      <c r="N9" s="161"/>
      <c r="O9" s="161"/>
      <c r="P9" s="161"/>
      <c r="Q9" s="161"/>
      <c r="R9" s="161"/>
      <c r="S9" s="160" t="s">
        <v>139</v>
      </c>
      <c r="T9" s="160" t="s">
        <v>103</v>
      </c>
      <c r="U9" s="161"/>
      <c r="V9" s="160" t="s">
        <v>208</v>
      </c>
      <c r="W9" s="160" t="s">
        <v>201</v>
      </c>
      <c r="X9" s="160" t="s">
        <v>117</v>
      </c>
      <c r="Y9" s="160" t="s">
        <v>220</v>
      </c>
      <c r="Z9" s="161"/>
      <c r="AA9" s="160" t="b">
        <v>0</v>
      </c>
      <c r="AB9" s="160" t="s">
        <v>213</v>
      </c>
      <c r="AC9" s="160" t="s">
        <v>211</v>
      </c>
      <c r="AD9" s="160" t="s">
        <v>109</v>
      </c>
      <c r="AE9" s="160" t="s">
        <v>221</v>
      </c>
      <c r="AF9" s="161"/>
      <c r="AG9" s="162"/>
    </row>
    <row r="10" ht="18.75" hidden="1" customHeight="1">
      <c r="A10" s="150" t="s">
        <v>223</v>
      </c>
      <c r="B10" s="151" t="s">
        <v>129</v>
      </c>
      <c r="C10" s="151" t="s">
        <v>201</v>
      </c>
      <c r="D10" s="151" t="s">
        <v>202</v>
      </c>
      <c r="E10" s="151" t="s">
        <v>224</v>
      </c>
      <c r="F10" s="151" t="s">
        <v>133</v>
      </c>
      <c r="G10" s="151" t="s">
        <v>225</v>
      </c>
      <c r="H10" s="151" t="s">
        <v>227</v>
      </c>
      <c r="I10" s="153"/>
      <c r="J10" s="151" t="s">
        <v>228</v>
      </c>
      <c r="K10" s="151" t="s">
        <v>207</v>
      </c>
      <c r="L10" s="151">
        <v>8864117.0</v>
      </c>
      <c r="M10" s="151">
        <v>8657105.0</v>
      </c>
      <c r="N10" s="153"/>
      <c r="O10" s="153"/>
      <c r="P10" s="153"/>
      <c r="Q10" s="153"/>
      <c r="R10" s="153"/>
      <c r="S10" s="151" t="s">
        <v>139</v>
      </c>
      <c r="T10" s="151" t="s">
        <v>103</v>
      </c>
      <c r="U10" s="153"/>
      <c r="V10" s="151" t="s">
        <v>208</v>
      </c>
      <c r="W10" s="151" t="s">
        <v>201</v>
      </c>
      <c r="X10" s="151" t="s">
        <v>116</v>
      </c>
      <c r="Y10" s="153"/>
      <c r="Z10" s="153"/>
      <c r="AA10" s="151" t="b">
        <v>0</v>
      </c>
      <c r="AB10" s="151" t="s">
        <v>223</v>
      </c>
      <c r="AC10" s="151" t="s">
        <v>109</v>
      </c>
      <c r="AD10" s="151" t="s">
        <v>109</v>
      </c>
      <c r="AE10" s="153"/>
      <c r="AF10" s="153"/>
      <c r="AG10" s="158"/>
    </row>
    <row r="11" ht="18.75" hidden="1" customHeight="1">
      <c r="A11" s="159" t="s">
        <v>231</v>
      </c>
      <c r="B11" s="160" t="s">
        <v>129</v>
      </c>
      <c r="C11" s="160" t="s">
        <v>201</v>
      </c>
      <c r="D11" s="160" t="s">
        <v>202</v>
      </c>
      <c r="E11" s="160" t="s">
        <v>232</v>
      </c>
      <c r="F11" s="160" t="s">
        <v>133</v>
      </c>
      <c r="G11" s="160" t="s">
        <v>233</v>
      </c>
      <c r="H11" s="160" t="s">
        <v>234</v>
      </c>
      <c r="I11" s="160" t="s">
        <v>235</v>
      </c>
      <c r="J11" s="160" t="s">
        <v>236</v>
      </c>
      <c r="K11" s="160" t="s">
        <v>207</v>
      </c>
      <c r="L11" s="160">
        <v>8864117.0</v>
      </c>
      <c r="M11" s="160">
        <v>8657105.0</v>
      </c>
      <c r="N11" s="161"/>
      <c r="O11" s="161"/>
      <c r="P11" s="161"/>
      <c r="Q11" s="161"/>
      <c r="R11" s="161"/>
      <c r="S11" s="160" t="s">
        <v>139</v>
      </c>
      <c r="T11" s="160" t="s">
        <v>103</v>
      </c>
      <c r="U11" s="161"/>
      <c r="V11" s="160" t="s">
        <v>208</v>
      </c>
      <c r="W11" s="160" t="s">
        <v>201</v>
      </c>
      <c r="X11" s="160" t="s">
        <v>123</v>
      </c>
      <c r="Y11" s="160" t="s">
        <v>238</v>
      </c>
      <c r="Z11" s="161"/>
      <c r="AA11" s="160" t="b">
        <v>0</v>
      </c>
      <c r="AB11" s="160" t="s">
        <v>231</v>
      </c>
      <c r="AC11" s="160" t="s">
        <v>211</v>
      </c>
      <c r="AD11" s="160" t="s">
        <v>109</v>
      </c>
      <c r="AE11" s="161"/>
      <c r="AF11" s="161"/>
      <c r="AG11" s="162"/>
    </row>
    <row r="12" ht="18.75" hidden="1" customHeight="1">
      <c r="A12" s="150" t="s">
        <v>239</v>
      </c>
      <c r="B12" s="151" t="s">
        <v>129</v>
      </c>
      <c r="C12" s="151" t="s">
        <v>201</v>
      </c>
      <c r="D12" s="151" t="s">
        <v>202</v>
      </c>
      <c r="E12" s="151" t="s">
        <v>240</v>
      </c>
      <c r="F12" s="151" t="s">
        <v>133</v>
      </c>
      <c r="G12" s="151" t="s">
        <v>241</v>
      </c>
      <c r="H12" s="151" t="s">
        <v>242</v>
      </c>
      <c r="I12" s="151" t="s">
        <v>243</v>
      </c>
      <c r="J12" s="151" t="s">
        <v>244</v>
      </c>
      <c r="K12" s="151" t="s">
        <v>207</v>
      </c>
      <c r="L12" s="151">
        <v>8864117.0</v>
      </c>
      <c r="M12" s="151">
        <v>8657105.0</v>
      </c>
      <c r="N12" s="153"/>
      <c r="O12" s="153"/>
      <c r="P12" s="153"/>
      <c r="Q12" s="153"/>
      <c r="R12" s="153"/>
      <c r="S12" s="151" t="s">
        <v>139</v>
      </c>
      <c r="T12" s="151" t="s">
        <v>103</v>
      </c>
      <c r="U12" s="153"/>
      <c r="V12" s="151" t="s">
        <v>208</v>
      </c>
      <c r="W12" s="151" t="s">
        <v>201</v>
      </c>
      <c r="X12" s="151" t="s">
        <v>106</v>
      </c>
      <c r="Y12" s="151" t="s">
        <v>246</v>
      </c>
      <c r="Z12" s="153"/>
      <c r="AA12" s="151" t="b">
        <v>0</v>
      </c>
      <c r="AB12" s="151" t="s">
        <v>239</v>
      </c>
      <c r="AC12" s="151" t="s">
        <v>139</v>
      </c>
      <c r="AD12" s="151" t="s">
        <v>109</v>
      </c>
      <c r="AE12" s="153"/>
      <c r="AF12" s="153"/>
      <c r="AG12" s="158"/>
    </row>
    <row r="13" ht="18.75" hidden="1" customHeight="1">
      <c r="A13" s="159" t="s">
        <v>250</v>
      </c>
      <c r="B13" s="160" t="s">
        <v>129</v>
      </c>
      <c r="C13" s="160" t="s">
        <v>201</v>
      </c>
      <c r="D13" s="160" t="s">
        <v>202</v>
      </c>
      <c r="E13" s="160" t="s">
        <v>251</v>
      </c>
      <c r="F13" s="160" t="s">
        <v>133</v>
      </c>
      <c r="G13" s="160" t="s">
        <v>252</v>
      </c>
      <c r="H13" s="160" t="s">
        <v>253</v>
      </c>
      <c r="I13" s="160" t="s">
        <v>254</v>
      </c>
      <c r="J13" s="160" t="s">
        <v>255</v>
      </c>
      <c r="K13" s="160" t="s">
        <v>207</v>
      </c>
      <c r="L13" s="160">
        <v>8864117.0</v>
      </c>
      <c r="M13" s="160">
        <v>8657105.0</v>
      </c>
      <c r="N13" s="161"/>
      <c r="O13" s="161"/>
      <c r="P13" s="161"/>
      <c r="Q13" s="161"/>
      <c r="R13" s="161"/>
      <c r="S13" s="160" t="s">
        <v>139</v>
      </c>
      <c r="T13" s="160" t="s">
        <v>103</v>
      </c>
      <c r="U13" s="161"/>
      <c r="V13" s="160" t="s">
        <v>208</v>
      </c>
      <c r="W13" s="160" t="s">
        <v>201</v>
      </c>
      <c r="X13" s="160" t="s">
        <v>117</v>
      </c>
      <c r="Y13" s="160" t="s">
        <v>256</v>
      </c>
      <c r="Z13" s="161"/>
      <c r="AA13" s="160" t="b">
        <v>0</v>
      </c>
      <c r="AB13" s="160" t="s">
        <v>250</v>
      </c>
      <c r="AC13" s="160" t="s">
        <v>211</v>
      </c>
      <c r="AD13" s="160" t="s">
        <v>109</v>
      </c>
      <c r="AE13" s="160" t="s">
        <v>257</v>
      </c>
      <c r="AF13" s="161"/>
      <c r="AG13" s="162"/>
    </row>
    <row r="14" ht="18.75" hidden="1" customHeight="1">
      <c r="A14" s="150" t="s">
        <v>258</v>
      </c>
      <c r="B14" s="151" t="s">
        <v>148</v>
      </c>
      <c r="C14" s="151" t="s">
        <v>201</v>
      </c>
      <c r="D14" s="151" t="s">
        <v>202</v>
      </c>
      <c r="E14" s="151" t="s">
        <v>203</v>
      </c>
      <c r="F14" s="151" t="s">
        <v>133</v>
      </c>
      <c r="G14" s="151" t="s">
        <v>260</v>
      </c>
      <c r="H14" s="151" t="s">
        <v>261</v>
      </c>
      <c r="I14" s="151" t="s">
        <v>262</v>
      </c>
      <c r="J14" s="151" t="s">
        <v>263</v>
      </c>
      <c r="K14" s="151" t="s">
        <v>264</v>
      </c>
      <c r="L14" s="151">
        <v>8837879.0</v>
      </c>
      <c r="M14" s="151" t="s">
        <v>265</v>
      </c>
      <c r="N14" s="153"/>
      <c r="O14" s="153"/>
      <c r="P14" s="153"/>
      <c r="Q14" s="153"/>
      <c r="R14" s="153"/>
      <c r="S14" s="151" t="s">
        <v>139</v>
      </c>
      <c r="T14" s="151" t="s">
        <v>103</v>
      </c>
      <c r="U14" s="153"/>
      <c r="V14" s="151" t="s">
        <v>266</v>
      </c>
      <c r="W14" s="151" t="s">
        <v>201</v>
      </c>
      <c r="X14" s="151" t="s">
        <v>117</v>
      </c>
      <c r="Y14" s="151" t="s">
        <v>209</v>
      </c>
      <c r="Z14" s="153"/>
      <c r="AA14" s="151" t="b">
        <v>0</v>
      </c>
      <c r="AB14" s="151" t="s">
        <v>258</v>
      </c>
      <c r="AC14" s="151" t="s">
        <v>139</v>
      </c>
      <c r="AD14" s="151" t="s">
        <v>142</v>
      </c>
      <c r="AE14" s="151" t="s">
        <v>212</v>
      </c>
      <c r="AF14" s="153"/>
      <c r="AG14" s="158"/>
    </row>
    <row r="15" ht="18.75" hidden="1" customHeight="1">
      <c r="A15" s="159" t="s">
        <v>268</v>
      </c>
      <c r="B15" s="160" t="s">
        <v>148</v>
      </c>
      <c r="C15" s="160" t="s">
        <v>201</v>
      </c>
      <c r="D15" s="160" t="s">
        <v>202</v>
      </c>
      <c r="E15" s="160" t="s">
        <v>214</v>
      </c>
      <c r="F15" s="160" t="s">
        <v>133</v>
      </c>
      <c r="G15" s="160" t="s">
        <v>269</v>
      </c>
      <c r="H15" s="160" t="s">
        <v>270</v>
      </c>
      <c r="I15" s="160" t="s">
        <v>262</v>
      </c>
      <c r="J15" s="160" t="s">
        <v>271</v>
      </c>
      <c r="K15" s="160" t="s">
        <v>264</v>
      </c>
      <c r="L15" s="160">
        <v>8837879.0</v>
      </c>
      <c r="M15" s="160" t="s">
        <v>265</v>
      </c>
      <c r="N15" s="161"/>
      <c r="O15" s="161"/>
      <c r="P15" s="161"/>
      <c r="Q15" s="161"/>
      <c r="R15" s="161"/>
      <c r="S15" s="160" t="s">
        <v>139</v>
      </c>
      <c r="T15" s="160" t="s">
        <v>103</v>
      </c>
      <c r="U15" s="161"/>
      <c r="V15" s="160" t="s">
        <v>266</v>
      </c>
      <c r="W15" s="160" t="s">
        <v>201</v>
      </c>
      <c r="X15" s="160" t="s">
        <v>117</v>
      </c>
      <c r="Y15" s="160" t="s">
        <v>273</v>
      </c>
      <c r="Z15" s="161"/>
      <c r="AA15" s="160" t="b">
        <v>0</v>
      </c>
      <c r="AB15" s="160" t="s">
        <v>268</v>
      </c>
      <c r="AC15" s="160" t="s">
        <v>140</v>
      </c>
      <c r="AD15" s="160" t="s">
        <v>142</v>
      </c>
      <c r="AE15" s="160" t="s">
        <v>275</v>
      </c>
      <c r="AF15" s="161"/>
      <c r="AG15" s="162"/>
    </row>
    <row r="16" ht="18.75" hidden="1" customHeight="1">
      <c r="A16" s="150" t="s">
        <v>277</v>
      </c>
      <c r="B16" s="151" t="s">
        <v>148</v>
      </c>
      <c r="C16" s="151" t="s">
        <v>201</v>
      </c>
      <c r="D16" s="151" t="s">
        <v>202</v>
      </c>
      <c r="E16" s="151" t="s">
        <v>278</v>
      </c>
      <c r="F16" s="151" t="s">
        <v>133</v>
      </c>
      <c r="G16" s="151" t="s">
        <v>279</v>
      </c>
      <c r="H16" s="151" t="s">
        <v>280</v>
      </c>
      <c r="I16" s="151" t="s">
        <v>281</v>
      </c>
      <c r="J16" s="151" t="s">
        <v>282</v>
      </c>
      <c r="K16" s="151" t="s">
        <v>264</v>
      </c>
      <c r="L16" s="151">
        <v>8837879.0</v>
      </c>
      <c r="M16" s="151" t="s">
        <v>265</v>
      </c>
      <c r="N16" s="153"/>
      <c r="O16" s="153"/>
      <c r="P16" s="153"/>
      <c r="Q16" s="153"/>
      <c r="R16" s="153"/>
      <c r="S16" s="151" t="s">
        <v>139</v>
      </c>
      <c r="T16" s="151" t="s">
        <v>103</v>
      </c>
      <c r="U16" s="153"/>
      <c r="V16" s="151" t="s">
        <v>266</v>
      </c>
      <c r="W16" s="151" t="s">
        <v>201</v>
      </c>
      <c r="X16" s="151" t="s">
        <v>116</v>
      </c>
      <c r="Y16" s="153"/>
      <c r="Z16" s="153"/>
      <c r="AA16" s="151" t="b">
        <v>0</v>
      </c>
      <c r="AB16" s="151" t="s">
        <v>277</v>
      </c>
      <c r="AC16" s="151" t="s">
        <v>140</v>
      </c>
      <c r="AD16" s="151" t="s">
        <v>142</v>
      </c>
      <c r="AE16" s="153"/>
      <c r="AF16" s="153"/>
      <c r="AG16" s="158"/>
    </row>
    <row r="17" ht="18.75" hidden="1" customHeight="1">
      <c r="A17" s="159" t="s">
        <v>283</v>
      </c>
      <c r="B17" s="160" t="s">
        <v>148</v>
      </c>
      <c r="C17" s="160" t="s">
        <v>201</v>
      </c>
      <c r="D17" s="160" t="s">
        <v>202</v>
      </c>
      <c r="E17" s="160" t="s">
        <v>285</v>
      </c>
      <c r="F17" s="160" t="s">
        <v>133</v>
      </c>
      <c r="G17" s="160" t="s">
        <v>286</v>
      </c>
      <c r="H17" s="160" t="s">
        <v>287</v>
      </c>
      <c r="I17" s="161"/>
      <c r="J17" s="160" t="s">
        <v>288</v>
      </c>
      <c r="K17" s="160" t="s">
        <v>264</v>
      </c>
      <c r="L17" s="160">
        <v>8837879.0</v>
      </c>
      <c r="M17" s="160" t="s">
        <v>265</v>
      </c>
      <c r="N17" s="161"/>
      <c r="O17" s="161"/>
      <c r="P17" s="161"/>
      <c r="Q17" s="161"/>
      <c r="R17" s="161"/>
      <c r="S17" s="160" t="s">
        <v>139</v>
      </c>
      <c r="T17" s="160" t="s">
        <v>103</v>
      </c>
      <c r="U17" s="161"/>
      <c r="V17" s="160" t="s">
        <v>266</v>
      </c>
      <c r="W17" s="160" t="s">
        <v>201</v>
      </c>
      <c r="X17" s="160" t="s">
        <v>123</v>
      </c>
      <c r="Y17" s="160" t="s">
        <v>289</v>
      </c>
      <c r="Z17" s="161"/>
      <c r="AA17" s="160" t="b">
        <v>0</v>
      </c>
      <c r="AB17" s="160" t="s">
        <v>283</v>
      </c>
      <c r="AC17" s="160" t="s">
        <v>140</v>
      </c>
      <c r="AD17" s="160" t="s">
        <v>142</v>
      </c>
      <c r="AE17" s="161"/>
      <c r="AF17" s="161"/>
      <c r="AG17" s="162"/>
    </row>
    <row r="18" ht="18.75" hidden="1" customHeight="1">
      <c r="A18" s="150" t="s">
        <v>290</v>
      </c>
      <c r="B18" s="151" t="s">
        <v>148</v>
      </c>
      <c r="C18" s="151" t="s">
        <v>201</v>
      </c>
      <c r="D18" s="151" t="s">
        <v>202</v>
      </c>
      <c r="E18" s="151" t="s">
        <v>251</v>
      </c>
      <c r="F18" s="151" t="s">
        <v>133</v>
      </c>
      <c r="G18" s="151" t="s">
        <v>292</v>
      </c>
      <c r="H18" s="151" t="s">
        <v>293</v>
      </c>
      <c r="I18" s="151" t="s">
        <v>294</v>
      </c>
      <c r="J18" s="151" t="s">
        <v>295</v>
      </c>
      <c r="K18" s="151" t="s">
        <v>264</v>
      </c>
      <c r="L18" s="151">
        <v>8837879.0</v>
      </c>
      <c r="M18" s="151" t="s">
        <v>265</v>
      </c>
      <c r="N18" s="153"/>
      <c r="O18" s="153"/>
      <c r="P18" s="153"/>
      <c r="Q18" s="153"/>
      <c r="R18" s="153"/>
      <c r="S18" s="151" t="s">
        <v>139</v>
      </c>
      <c r="T18" s="151" t="s">
        <v>103</v>
      </c>
      <c r="U18" s="153"/>
      <c r="V18" s="151" t="s">
        <v>266</v>
      </c>
      <c r="W18" s="151" t="s">
        <v>201</v>
      </c>
      <c r="X18" s="151" t="s">
        <v>121</v>
      </c>
      <c r="Y18" s="151" t="s">
        <v>257</v>
      </c>
      <c r="Z18" s="153"/>
      <c r="AA18" s="151" t="b">
        <v>0</v>
      </c>
      <c r="AB18" s="151" t="s">
        <v>290</v>
      </c>
      <c r="AC18" s="151" t="s">
        <v>140</v>
      </c>
      <c r="AD18" s="151" t="s">
        <v>142</v>
      </c>
      <c r="AE18" s="153"/>
      <c r="AF18" s="153"/>
      <c r="AG18" s="158"/>
    </row>
    <row r="19" ht="18.75" hidden="1" customHeight="1">
      <c r="A19" s="159" t="s">
        <v>299</v>
      </c>
      <c r="B19" s="160" t="s">
        <v>148</v>
      </c>
      <c r="C19" s="160" t="s">
        <v>201</v>
      </c>
      <c r="D19" s="160" t="s">
        <v>202</v>
      </c>
      <c r="E19" s="160" t="s">
        <v>300</v>
      </c>
      <c r="F19" s="160" t="s">
        <v>133</v>
      </c>
      <c r="G19" s="160" t="s">
        <v>301</v>
      </c>
      <c r="H19" s="160" t="s">
        <v>302</v>
      </c>
      <c r="I19" s="161"/>
      <c r="J19" s="160" t="s">
        <v>303</v>
      </c>
      <c r="K19" s="160" t="s">
        <v>264</v>
      </c>
      <c r="L19" s="160">
        <v>8837879.0</v>
      </c>
      <c r="M19" s="160" t="s">
        <v>265</v>
      </c>
      <c r="N19" s="161"/>
      <c r="O19" s="161"/>
      <c r="P19" s="161"/>
      <c r="Q19" s="161"/>
      <c r="R19" s="161"/>
      <c r="S19" s="160" t="s">
        <v>139</v>
      </c>
      <c r="T19" s="160" t="s">
        <v>103</v>
      </c>
      <c r="U19" s="161"/>
      <c r="V19" s="160" t="s">
        <v>266</v>
      </c>
      <c r="W19" s="160" t="s">
        <v>201</v>
      </c>
      <c r="X19" s="160" t="s">
        <v>121</v>
      </c>
      <c r="Y19" s="160" t="s">
        <v>304</v>
      </c>
      <c r="Z19" s="161"/>
      <c r="AA19" s="160" t="b">
        <v>0</v>
      </c>
      <c r="AB19" s="160" t="s">
        <v>299</v>
      </c>
      <c r="AC19" s="160" t="s">
        <v>139</v>
      </c>
      <c r="AD19" s="160" t="s">
        <v>305</v>
      </c>
      <c r="AE19" s="160" t="s">
        <v>306</v>
      </c>
      <c r="AF19" s="161"/>
      <c r="AG19" s="162"/>
    </row>
    <row r="20" ht="18.75" hidden="1" customHeight="1">
      <c r="A20" s="150" t="s">
        <v>307</v>
      </c>
      <c r="B20" s="151" t="s">
        <v>152</v>
      </c>
      <c r="C20" s="151" t="s">
        <v>201</v>
      </c>
      <c r="D20" s="151" t="s">
        <v>202</v>
      </c>
      <c r="E20" s="151" t="s">
        <v>203</v>
      </c>
      <c r="F20" s="151" t="s">
        <v>133</v>
      </c>
      <c r="G20" s="151" t="s">
        <v>308</v>
      </c>
      <c r="H20" s="151" t="s">
        <v>309</v>
      </c>
      <c r="I20" s="153"/>
      <c r="J20" s="151" t="s">
        <v>310</v>
      </c>
      <c r="K20" s="151" t="s">
        <v>311</v>
      </c>
      <c r="L20" s="151">
        <v>8880721.0</v>
      </c>
      <c r="M20" s="151">
        <v>8671435.0</v>
      </c>
      <c r="N20" s="153"/>
      <c r="O20" s="153"/>
      <c r="P20" s="153"/>
      <c r="Q20" s="153"/>
      <c r="R20" s="153"/>
      <c r="S20" s="151" t="s">
        <v>139</v>
      </c>
      <c r="T20" s="151" t="s">
        <v>103</v>
      </c>
      <c r="U20" s="153"/>
      <c r="V20" s="151" t="s">
        <v>312</v>
      </c>
      <c r="W20" s="151" t="s">
        <v>201</v>
      </c>
      <c r="X20" s="151" t="s">
        <v>123</v>
      </c>
      <c r="Y20" s="151" t="s">
        <v>313</v>
      </c>
      <c r="Z20" s="153"/>
      <c r="AA20" s="151" t="b">
        <v>0</v>
      </c>
      <c r="AB20" s="151" t="s">
        <v>307</v>
      </c>
      <c r="AC20" s="151" t="s">
        <v>139</v>
      </c>
      <c r="AD20" s="151" t="s">
        <v>142</v>
      </c>
      <c r="AE20" s="151" t="s">
        <v>212</v>
      </c>
      <c r="AF20" s="153"/>
      <c r="AG20" s="158"/>
    </row>
    <row r="21" ht="18.75" hidden="1" customHeight="1">
      <c r="A21" s="159" t="s">
        <v>314</v>
      </c>
      <c r="B21" s="160" t="s">
        <v>152</v>
      </c>
      <c r="C21" s="160" t="s">
        <v>201</v>
      </c>
      <c r="D21" s="160" t="s">
        <v>202</v>
      </c>
      <c r="E21" s="160" t="s">
        <v>214</v>
      </c>
      <c r="F21" s="160" t="s">
        <v>133</v>
      </c>
      <c r="G21" s="160" t="s">
        <v>315</v>
      </c>
      <c r="H21" s="160" t="s">
        <v>316</v>
      </c>
      <c r="I21" s="160" t="s">
        <v>317</v>
      </c>
      <c r="J21" s="160" t="s">
        <v>318</v>
      </c>
      <c r="K21" s="160" t="s">
        <v>311</v>
      </c>
      <c r="L21" s="160">
        <v>8880721.0</v>
      </c>
      <c r="M21" s="160">
        <v>8671435.0</v>
      </c>
      <c r="N21" s="161"/>
      <c r="O21" s="161"/>
      <c r="P21" s="161"/>
      <c r="Q21" s="161"/>
      <c r="R21" s="161"/>
      <c r="S21" s="160" t="s">
        <v>139</v>
      </c>
      <c r="T21" s="160" t="s">
        <v>103</v>
      </c>
      <c r="U21" s="161"/>
      <c r="V21" s="160" t="s">
        <v>312</v>
      </c>
      <c r="W21" s="160" t="s">
        <v>201</v>
      </c>
      <c r="X21" s="160" t="s">
        <v>117</v>
      </c>
      <c r="Y21" s="160" t="s">
        <v>321</v>
      </c>
      <c r="Z21" s="161"/>
      <c r="AA21" s="160" t="b">
        <v>0</v>
      </c>
      <c r="AB21" s="160" t="s">
        <v>314</v>
      </c>
      <c r="AC21" s="160" t="s">
        <v>140</v>
      </c>
      <c r="AD21" s="160" t="s">
        <v>142</v>
      </c>
      <c r="AE21" s="160" t="s">
        <v>275</v>
      </c>
      <c r="AF21" s="161"/>
      <c r="AG21" s="162"/>
    </row>
    <row r="22" ht="18.75" hidden="1" customHeight="1">
      <c r="A22" s="150" t="s">
        <v>322</v>
      </c>
      <c r="B22" s="151" t="s">
        <v>152</v>
      </c>
      <c r="C22" s="151" t="s">
        <v>201</v>
      </c>
      <c r="D22" s="151" t="s">
        <v>202</v>
      </c>
      <c r="E22" s="151" t="s">
        <v>323</v>
      </c>
      <c r="F22" s="151" t="s">
        <v>133</v>
      </c>
      <c r="G22" s="151" t="s">
        <v>324</v>
      </c>
      <c r="H22" s="151" t="s">
        <v>325</v>
      </c>
      <c r="I22" s="153"/>
      <c r="J22" s="151" t="s">
        <v>326</v>
      </c>
      <c r="K22" s="151" t="s">
        <v>311</v>
      </c>
      <c r="L22" s="151">
        <v>8880721.0</v>
      </c>
      <c r="M22" s="151">
        <v>8671435.0</v>
      </c>
      <c r="N22" s="153"/>
      <c r="O22" s="153"/>
      <c r="P22" s="153"/>
      <c r="Q22" s="153"/>
      <c r="R22" s="153"/>
      <c r="S22" s="151" t="s">
        <v>139</v>
      </c>
      <c r="T22" s="151" t="s">
        <v>103</v>
      </c>
      <c r="U22" s="153"/>
      <c r="V22" s="151" t="s">
        <v>312</v>
      </c>
      <c r="W22" s="151" t="s">
        <v>201</v>
      </c>
      <c r="X22" s="151" t="s">
        <v>116</v>
      </c>
      <c r="Y22" s="153"/>
      <c r="Z22" s="153"/>
      <c r="AA22" s="151" t="b">
        <v>0</v>
      </c>
      <c r="AB22" s="151" t="s">
        <v>322</v>
      </c>
      <c r="AC22" s="151" t="s">
        <v>140</v>
      </c>
      <c r="AD22" s="151" t="s">
        <v>142</v>
      </c>
      <c r="AE22" s="153"/>
      <c r="AF22" s="153"/>
      <c r="AG22" s="158"/>
    </row>
    <row r="23" ht="18.75" hidden="1" customHeight="1">
      <c r="A23" s="159" t="s">
        <v>328</v>
      </c>
      <c r="B23" s="160" t="s">
        <v>152</v>
      </c>
      <c r="C23" s="160" t="s">
        <v>201</v>
      </c>
      <c r="D23" s="160" t="s">
        <v>202</v>
      </c>
      <c r="E23" s="160" t="s">
        <v>251</v>
      </c>
      <c r="F23" s="160" t="s">
        <v>133</v>
      </c>
      <c r="G23" s="160" t="s">
        <v>332</v>
      </c>
      <c r="H23" s="160" t="s">
        <v>333</v>
      </c>
      <c r="I23" s="160" t="s">
        <v>334</v>
      </c>
      <c r="J23" s="160" t="s">
        <v>335</v>
      </c>
      <c r="K23" s="160" t="s">
        <v>311</v>
      </c>
      <c r="L23" s="160">
        <v>8880721.0</v>
      </c>
      <c r="M23" s="160">
        <v>8671435.0</v>
      </c>
      <c r="N23" s="161"/>
      <c r="O23" s="161"/>
      <c r="P23" s="161"/>
      <c r="Q23" s="161"/>
      <c r="R23" s="161"/>
      <c r="S23" s="160" t="s">
        <v>139</v>
      </c>
      <c r="T23" s="160" t="s">
        <v>103</v>
      </c>
      <c r="U23" s="161"/>
      <c r="V23" s="160" t="s">
        <v>312</v>
      </c>
      <c r="W23" s="160" t="s">
        <v>201</v>
      </c>
      <c r="X23" s="160" t="s">
        <v>117</v>
      </c>
      <c r="Y23" s="160" t="s">
        <v>341</v>
      </c>
      <c r="Z23" s="161"/>
      <c r="AA23" s="160" t="b">
        <v>0</v>
      </c>
      <c r="AB23" s="160" t="s">
        <v>328</v>
      </c>
      <c r="AC23" s="160" t="s">
        <v>140</v>
      </c>
      <c r="AD23" s="160" t="s">
        <v>142</v>
      </c>
      <c r="AE23" s="160" t="s">
        <v>257</v>
      </c>
      <c r="AF23" s="161"/>
      <c r="AG23" s="162"/>
    </row>
    <row r="24" ht="18.75" hidden="1" customHeight="1">
      <c r="A24" s="150" t="s">
        <v>342</v>
      </c>
      <c r="B24" s="151" t="s">
        <v>152</v>
      </c>
      <c r="C24" s="151" t="s">
        <v>201</v>
      </c>
      <c r="D24" s="151" t="s">
        <v>202</v>
      </c>
      <c r="E24" s="151" t="s">
        <v>343</v>
      </c>
      <c r="F24" s="151" t="s">
        <v>133</v>
      </c>
      <c r="G24" s="151" t="s">
        <v>344</v>
      </c>
      <c r="H24" s="151" t="s">
        <v>345</v>
      </c>
      <c r="I24" s="151" t="s">
        <v>346</v>
      </c>
      <c r="J24" s="151" t="s">
        <v>347</v>
      </c>
      <c r="K24" s="151" t="s">
        <v>311</v>
      </c>
      <c r="L24" s="151">
        <v>8880721.0</v>
      </c>
      <c r="M24" s="151">
        <v>8671435.0</v>
      </c>
      <c r="N24" s="153"/>
      <c r="O24" s="153"/>
      <c r="P24" s="153"/>
      <c r="Q24" s="153"/>
      <c r="R24" s="153"/>
      <c r="S24" s="151" t="s">
        <v>139</v>
      </c>
      <c r="T24" s="151" t="s">
        <v>103</v>
      </c>
      <c r="U24" s="153"/>
      <c r="V24" s="151" t="s">
        <v>312</v>
      </c>
      <c r="W24" s="151" t="s">
        <v>201</v>
      </c>
      <c r="X24" s="151" t="s">
        <v>121</v>
      </c>
      <c r="Y24" s="151" t="s">
        <v>348</v>
      </c>
      <c r="Z24" s="153"/>
      <c r="AA24" s="151" t="b">
        <v>0</v>
      </c>
      <c r="AB24" s="151" t="s">
        <v>342</v>
      </c>
      <c r="AC24" s="151" t="s">
        <v>139</v>
      </c>
      <c r="AD24" s="151" t="s">
        <v>305</v>
      </c>
      <c r="AE24" s="151" t="s">
        <v>306</v>
      </c>
      <c r="AF24" s="153"/>
      <c r="AG24" s="158"/>
    </row>
    <row r="25" ht="18.75" hidden="1" customHeight="1">
      <c r="A25" s="159" t="s">
        <v>349</v>
      </c>
      <c r="B25" s="160" t="s">
        <v>150</v>
      </c>
      <c r="C25" s="160" t="s">
        <v>201</v>
      </c>
      <c r="D25" s="160" t="s">
        <v>202</v>
      </c>
      <c r="E25" s="160" t="s">
        <v>203</v>
      </c>
      <c r="F25" s="160" t="s">
        <v>133</v>
      </c>
      <c r="G25" s="160" t="s">
        <v>350</v>
      </c>
      <c r="H25" s="160" t="s">
        <v>351</v>
      </c>
      <c r="I25" s="161"/>
      <c r="J25" s="160" t="s">
        <v>352</v>
      </c>
      <c r="K25" s="160" t="s">
        <v>353</v>
      </c>
      <c r="L25" s="160">
        <v>8896799.0</v>
      </c>
      <c r="M25" s="160" t="s">
        <v>354</v>
      </c>
      <c r="N25" s="161"/>
      <c r="O25" s="161"/>
      <c r="P25" s="161"/>
      <c r="Q25" s="161"/>
      <c r="R25" s="161"/>
      <c r="S25" s="160" t="s">
        <v>139</v>
      </c>
      <c r="T25" s="160" t="s">
        <v>103</v>
      </c>
      <c r="U25" s="161"/>
      <c r="V25" s="160" t="s">
        <v>312</v>
      </c>
      <c r="W25" s="160" t="s">
        <v>201</v>
      </c>
      <c r="X25" s="160" t="s">
        <v>117</v>
      </c>
      <c r="Y25" s="160" t="s">
        <v>209</v>
      </c>
      <c r="Z25" s="161"/>
      <c r="AA25" s="160" t="b">
        <v>0</v>
      </c>
      <c r="AB25" s="160" t="s">
        <v>349</v>
      </c>
      <c r="AC25" s="160" t="s">
        <v>139</v>
      </c>
      <c r="AD25" s="160" t="s">
        <v>142</v>
      </c>
      <c r="AE25" s="160" t="s">
        <v>212</v>
      </c>
      <c r="AF25" s="161"/>
      <c r="AG25" s="162"/>
    </row>
    <row r="26" ht="18.75" hidden="1" customHeight="1">
      <c r="A26" s="150" t="s">
        <v>356</v>
      </c>
      <c r="B26" s="151" t="s">
        <v>150</v>
      </c>
      <c r="C26" s="151" t="s">
        <v>201</v>
      </c>
      <c r="D26" s="151" t="s">
        <v>202</v>
      </c>
      <c r="E26" s="151" t="s">
        <v>214</v>
      </c>
      <c r="F26" s="151" t="s">
        <v>133</v>
      </c>
      <c r="G26" s="151" t="s">
        <v>357</v>
      </c>
      <c r="H26" s="151" t="s">
        <v>358</v>
      </c>
      <c r="I26" s="153"/>
      <c r="J26" s="151" t="s">
        <v>359</v>
      </c>
      <c r="K26" s="151" t="s">
        <v>353</v>
      </c>
      <c r="L26" s="151">
        <v>8896799.0</v>
      </c>
      <c r="M26" s="151" t="s">
        <v>354</v>
      </c>
      <c r="N26" s="153"/>
      <c r="O26" s="153"/>
      <c r="P26" s="153"/>
      <c r="Q26" s="153"/>
      <c r="R26" s="153"/>
      <c r="S26" s="151" t="s">
        <v>139</v>
      </c>
      <c r="T26" s="151" t="s">
        <v>103</v>
      </c>
      <c r="U26" s="153"/>
      <c r="V26" s="151" t="s">
        <v>312</v>
      </c>
      <c r="W26" s="151" t="s">
        <v>201</v>
      </c>
      <c r="X26" s="151" t="s">
        <v>117</v>
      </c>
      <c r="Y26" s="151" t="s">
        <v>363</v>
      </c>
      <c r="Z26" s="153"/>
      <c r="AA26" s="151" t="b">
        <v>0</v>
      </c>
      <c r="AB26" s="151" t="s">
        <v>356</v>
      </c>
      <c r="AC26" s="151" t="s">
        <v>109</v>
      </c>
      <c r="AD26" s="151" t="s">
        <v>109</v>
      </c>
      <c r="AE26" s="151" t="s">
        <v>275</v>
      </c>
      <c r="AF26" s="153"/>
      <c r="AG26" s="158"/>
    </row>
    <row r="27" ht="18.75" hidden="1" customHeight="1">
      <c r="A27" s="159" t="s">
        <v>364</v>
      </c>
      <c r="B27" s="160" t="s">
        <v>150</v>
      </c>
      <c r="C27" s="160" t="s">
        <v>201</v>
      </c>
      <c r="D27" s="160" t="s">
        <v>202</v>
      </c>
      <c r="E27" s="160" t="s">
        <v>365</v>
      </c>
      <c r="F27" s="160" t="s">
        <v>133</v>
      </c>
      <c r="G27" s="160" t="s">
        <v>366</v>
      </c>
      <c r="H27" s="160" t="s">
        <v>367</v>
      </c>
      <c r="I27" s="161"/>
      <c r="J27" s="160" t="s">
        <v>368</v>
      </c>
      <c r="K27" s="160" t="s">
        <v>353</v>
      </c>
      <c r="L27" s="160">
        <v>8896799.0</v>
      </c>
      <c r="M27" s="160" t="s">
        <v>354</v>
      </c>
      <c r="N27" s="161"/>
      <c r="O27" s="161"/>
      <c r="P27" s="161"/>
      <c r="Q27" s="161"/>
      <c r="R27" s="161"/>
      <c r="S27" s="160" t="s">
        <v>139</v>
      </c>
      <c r="T27" s="160" t="s">
        <v>103</v>
      </c>
      <c r="U27" s="161"/>
      <c r="V27" s="160" t="s">
        <v>312</v>
      </c>
      <c r="W27" s="160" t="s">
        <v>201</v>
      </c>
      <c r="X27" s="160" t="s">
        <v>116</v>
      </c>
      <c r="Y27" s="161"/>
      <c r="Z27" s="161"/>
      <c r="AA27" s="160" t="b">
        <v>0</v>
      </c>
      <c r="AB27" s="160" t="s">
        <v>364</v>
      </c>
      <c r="AC27" s="160" t="s">
        <v>140</v>
      </c>
      <c r="AD27" s="160" t="s">
        <v>142</v>
      </c>
      <c r="AE27" s="161"/>
      <c r="AF27" s="161"/>
      <c r="AG27" s="162"/>
    </row>
    <row r="28" ht="18.75" hidden="1" customHeight="1">
      <c r="A28" s="150" t="s">
        <v>370</v>
      </c>
      <c r="B28" s="151" t="s">
        <v>150</v>
      </c>
      <c r="C28" s="151" t="s">
        <v>201</v>
      </c>
      <c r="D28" s="151" t="s">
        <v>202</v>
      </c>
      <c r="E28" s="151" t="s">
        <v>371</v>
      </c>
      <c r="F28" s="151" t="s">
        <v>133</v>
      </c>
      <c r="G28" s="151" t="s">
        <v>372</v>
      </c>
      <c r="H28" s="151" t="s">
        <v>373</v>
      </c>
      <c r="I28" s="153"/>
      <c r="J28" s="151" t="s">
        <v>374</v>
      </c>
      <c r="K28" s="151" t="s">
        <v>353</v>
      </c>
      <c r="L28" s="151">
        <v>8896799.0</v>
      </c>
      <c r="M28" s="151" t="s">
        <v>354</v>
      </c>
      <c r="N28" s="153"/>
      <c r="O28" s="153"/>
      <c r="P28" s="153"/>
      <c r="Q28" s="153"/>
      <c r="R28" s="153"/>
      <c r="S28" s="151" t="s">
        <v>139</v>
      </c>
      <c r="T28" s="151" t="s">
        <v>103</v>
      </c>
      <c r="U28" s="153"/>
      <c r="V28" s="151" t="s">
        <v>312</v>
      </c>
      <c r="W28" s="151" t="s">
        <v>201</v>
      </c>
      <c r="X28" s="151" t="s">
        <v>123</v>
      </c>
      <c r="Y28" s="151" t="s">
        <v>375</v>
      </c>
      <c r="Z28" s="153"/>
      <c r="AA28" s="151" t="b">
        <v>0</v>
      </c>
      <c r="AB28" s="151" t="s">
        <v>370</v>
      </c>
      <c r="AC28" s="151" t="s">
        <v>376</v>
      </c>
      <c r="AD28" s="151" t="s">
        <v>142</v>
      </c>
      <c r="AE28" s="153"/>
      <c r="AF28" s="153"/>
      <c r="AG28" s="158"/>
    </row>
    <row r="29" ht="18.75" hidden="1" customHeight="1">
      <c r="A29" s="159" t="s">
        <v>377</v>
      </c>
      <c r="B29" s="160" t="s">
        <v>150</v>
      </c>
      <c r="C29" s="160" t="s">
        <v>201</v>
      </c>
      <c r="D29" s="160" t="s">
        <v>202</v>
      </c>
      <c r="E29" s="160" t="s">
        <v>378</v>
      </c>
      <c r="F29" s="160" t="s">
        <v>133</v>
      </c>
      <c r="G29" s="160" t="s">
        <v>379</v>
      </c>
      <c r="H29" s="160" t="s">
        <v>381</v>
      </c>
      <c r="I29" s="161"/>
      <c r="J29" s="160" t="s">
        <v>382</v>
      </c>
      <c r="K29" s="160" t="s">
        <v>353</v>
      </c>
      <c r="L29" s="160">
        <v>8896799.0</v>
      </c>
      <c r="M29" s="160" t="s">
        <v>354</v>
      </c>
      <c r="N29" s="161"/>
      <c r="O29" s="161"/>
      <c r="P29" s="161"/>
      <c r="Q29" s="161"/>
      <c r="R29" s="161"/>
      <c r="S29" s="160" t="s">
        <v>139</v>
      </c>
      <c r="T29" s="160" t="s">
        <v>103</v>
      </c>
      <c r="U29" s="161"/>
      <c r="V29" s="160" t="s">
        <v>312</v>
      </c>
      <c r="W29" s="160" t="s">
        <v>201</v>
      </c>
      <c r="X29" s="160" t="s">
        <v>123</v>
      </c>
      <c r="Y29" s="160" t="s">
        <v>385</v>
      </c>
      <c r="Z29" s="161"/>
      <c r="AA29" s="160" t="b">
        <v>0</v>
      </c>
      <c r="AB29" s="160" t="s">
        <v>377</v>
      </c>
      <c r="AC29" s="160" t="s">
        <v>140</v>
      </c>
      <c r="AD29" s="160" t="s">
        <v>142</v>
      </c>
      <c r="AE29" s="161"/>
      <c r="AF29" s="161"/>
      <c r="AG29" s="162"/>
    </row>
    <row r="30" ht="18.75" hidden="1" customHeight="1">
      <c r="A30" s="150" t="s">
        <v>387</v>
      </c>
      <c r="B30" s="151" t="s">
        <v>150</v>
      </c>
      <c r="C30" s="151" t="s">
        <v>201</v>
      </c>
      <c r="D30" s="151" t="s">
        <v>202</v>
      </c>
      <c r="E30" s="151" t="s">
        <v>251</v>
      </c>
      <c r="F30" s="151" t="s">
        <v>133</v>
      </c>
      <c r="G30" s="151" t="s">
        <v>388</v>
      </c>
      <c r="H30" s="151" t="s">
        <v>389</v>
      </c>
      <c r="I30" s="153"/>
      <c r="J30" s="151" t="s">
        <v>390</v>
      </c>
      <c r="K30" s="151" t="s">
        <v>353</v>
      </c>
      <c r="L30" s="151">
        <v>8896799.0</v>
      </c>
      <c r="M30" s="151" t="s">
        <v>354</v>
      </c>
      <c r="N30" s="153"/>
      <c r="O30" s="153"/>
      <c r="P30" s="153"/>
      <c r="Q30" s="153"/>
      <c r="R30" s="153"/>
      <c r="S30" s="151" t="s">
        <v>139</v>
      </c>
      <c r="T30" s="151" t="s">
        <v>103</v>
      </c>
      <c r="U30" s="153"/>
      <c r="V30" s="151" t="s">
        <v>312</v>
      </c>
      <c r="W30" s="151" t="s">
        <v>201</v>
      </c>
      <c r="X30" s="151" t="s">
        <v>117</v>
      </c>
      <c r="Y30" s="151" t="s">
        <v>391</v>
      </c>
      <c r="Z30" s="153"/>
      <c r="AA30" s="151" t="b">
        <v>0</v>
      </c>
      <c r="AB30" s="151" t="s">
        <v>387</v>
      </c>
      <c r="AC30" s="151" t="s">
        <v>140</v>
      </c>
      <c r="AD30" s="151" t="s">
        <v>142</v>
      </c>
      <c r="AE30" s="151" t="s">
        <v>257</v>
      </c>
      <c r="AF30" s="153"/>
      <c r="AG30" s="158"/>
    </row>
    <row r="31" ht="18.75" hidden="1" customHeight="1">
      <c r="A31" s="159" t="s">
        <v>392</v>
      </c>
      <c r="B31" s="160" t="s">
        <v>150</v>
      </c>
      <c r="C31" s="160" t="s">
        <v>201</v>
      </c>
      <c r="D31" s="160" t="s">
        <v>202</v>
      </c>
      <c r="E31" s="160" t="s">
        <v>393</v>
      </c>
      <c r="F31" s="160" t="s">
        <v>133</v>
      </c>
      <c r="G31" s="160" t="s">
        <v>394</v>
      </c>
      <c r="H31" s="160" t="s">
        <v>395</v>
      </c>
      <c r="I31" s="161"/>
      <c r="J31" s="160" t="s">
        <v>396</v>
      </c>
      <c r="K31" s="160" t="s">
        <v>353</v>
      </c>
      <c r="L31" s="160">
        <v>8896799.0</v>
      </c>
      <c r="M31" s="160" t="s">
        <v>354</v>
      </c>
      <c r="N31" s="161"/>
      <c r="O31" s="161"/>
      <c r="P31" s="161"/>
      <c r="Q31" s="161"/>
      <c r="R31" s="161"/>
      <c r="S31" s="160" t="s">
        <v>139</v>
      </c>
      <c r="T31" s="160" t="s">
        <v>103</v>
      </c>
      <c r="U31" s="161"/>
      <c r="V31" s="160" t="s">
        <v>312</v>
      </c>
      <c r="W31" s="160" t="s">
        <v>201</v>
      </c>
      <c r="X31" s="160" t="s">
        <v>106</v>
      </c>
      <c r="Y31" s="160" t="s">
        <v>398</v>
      </c>
      <c r="Z31" s="161"/>
      <c r="AA31" s="160" t="b">
        <v>0</v>
      </c>
      <c r="AB31" s="160" t="s">
        <v>392</v>
      </c>
      <c r="AC31" s="160" t="s">
        <v>139</v>
      </c>
      <c r="AD31" s="160" t="s">
        <v>142</v>
      </c>
      <c r="AE31" s="161"/>
      <c r="AF31" s="161"/>
      <c r="AG31" s="162"/>
    </row>
    <row r="32" ht="18.75" hidden="1" customHeight="1">
      <c r="A32" s="150" t="s">
        <v>401</v>
      </c>
      <c r="B32" s="151" t="s">
        <v>150</v>
      </c>
      <c r="C32" s="151" t="s">
        <v>201</v>
      </c>
      <c r="D32" s="151" t="s">
        <v>202</v>
      </c>
      <c r="E32" s="151" t="s">
        <v>300</v>
      </c>
      <c r="F32" s="151" t="s">
        <v>133</v>
      </c>
      <c r="G32" s="151" t="s">
        <v>403</v>
      </c>
      <c r="H32" s="151" t="s">
        <v>404</v>
      </c>
      <c r="I32" s="153"/>
      <c r="J32" s="151" t="s">
        <v>405</v>
      </c>
      <c r="K32" s="151" t="s">
        <v>353</v>
      </c>
      <c r="L32" s="151">
        <v>8896799.0</v>
      </c>
      <c r="M32" s="151" t="s">
        <v>354</v>
      </c>
      <c r="N32" s="153"/>
      <c r="O32" s="153"/>
      <c r="P32" s="153"/>
      <c r="Q32" s="153"/>
      <c r="R32" s="153"/>
      <c r="S32" s="151" t="s">
        <v>139</v>
      </c>
      <c r="T32" s="151" t="s">
        <v>103</v>
      </c>
      <c r="U32" s="153"/>
      <c r="V32" s="151" t="s">
        <v>312</v>
      </c>
      <c r="W32" s="151" t="s">
        <v>201</v>
      </c>
      <c r="X32" s="151" t="s">
        <v>121</v>
      </c>
      <c r="Y32" s="151" t="s">
        <v>408</v>
      </c>
      <c r="Z32" s="153"/>
      <c r="AA32" s="151" t="b">
        <v>0</v>
      </c>
      <c r="AB32" s="151" t="s">
        <v>401</v>
      </c>
      <c r="AC32" s="151" t="s">
        <v>139</v>
      </c>
      <c r="AD32" s="151" t="s">
        <v>305</v>
      </c>
      <c r="AE32" s="151" t="s">
        <v>306</v>
      </c>
      <c r="AF32" s="153"/>
      <c r="AG32" s="158"/>
    </row>
    <row r="33" ht="18.75" customHeight="1">
      <c r="A33" s="159" t="s">
        <v>409</v>
      </c>
      <c r="B33" s="160" t="s">
        <v>86</v>
      </c>
      <c r="C33" s="160" t="s">
        <v>201</v>
      </c>
      <c r="D33" s="160" t="s">
        <v>202</v>
      </c>
      <c r="E33" s="160" t="s">
        <v>365</v>
      </c>
      <c r="F33" s="160" t="s">
        <v>133</v>
      </c>
      <c r="G33" s="160" t="s">
        <v>410</v>
      </c>
      <c r="H33" s="160" t="s">
        <v>411</v>
      </c>
      <c r="I33" s="161"/>
      <c r="J33" s="160" t="s">
        <v>412</v>
      </c>
      <c r="K33" s="160" t="s">
        <v>413</v>
      </c>
      <c r="L33" s="160">
        <v>8890691.0</v>
      </c>
      <c r="M33" s="160" t="s">
        <v>102</v>
      </c>
      <c r="N33" s="161"/>
      <c r="O33" s="161"/>
      <c r="P33" s="161"/>
      <c r="Q33" s="161"/>
      <c r="R33" s="161"/>
      <c r="S33" s="160" t="s">
        <v>103</v>
      </c>
      <c r="T33" s="160" t="s">
        <v>139</v>
      </c>
      <c r="U33" s="161"/>
      <c r="V33" s="160" t="s">
        <v>312</v>
      </c>
      <c r="W33" s="160" t="s">
        <v>201</v>
      </c>
      <c r="X33" s="160" t="s">
        <v>116</v>
      </c>
      <c r="Y33" s="161"/>
      <c r="Z33" s="161"/>
      <c r="AA33" s="160" t="b">
        <v>0</v>
      </c>
      <c r="AB33" s="160" t="s">
        <v>409</v>
      </c>
      <c r="AC33" s="160" t="s">
        <v>139</v>
      </c>
      <c r="AD33" s="160" t="s">
        <v>199</v>
      </c>
      <c r="AE33" s="161"/>
      <c r="AF33" s="160" t="s">
        <v>414</v>
      </c>
      <c r="AG33" s="162"/>
    </row>
    <row r="34" ht="18.75" customHeight="1">
      <c r="A34" s="150" t="s">
        <v>415</v>
      </c>
      <c r="B34" s="151" t="s">
        <v>86</v>
      </c>
      <c r="C34" s="151" t="s">
        <v>201</v>
      </c>
      <c r="D34" s="151" t="s">
        <v>202</v>
      </c>
      <c r="E34" s="151" t="s">
        <v>371</v>
      </c>
      <c r="F34" s="151" t="s">
        <v>133</v>
      </c>
      <c r="G34" s="151" t="s">
        <v>417</v>
      </c>
      <c r="H34" s="151" t="s">
        <v>418</v>
      </c>
      <c r="I34" s="151" t="s">
        <v>419</v>
      </c>
      <c r="J34" s="151" t="s">
        <v>420</v>
      </c>
      <c r="K34" s="151" t="s">
        <v>413</v>
      </c>
      <c r="L34" s="151">
        <v>8890691.0</v>
      </c>
      <c r="M34" s="151" t="s">
        <v>102</v>
      </c>
      <c r="N34" s="153"/>
      <c r="O34" s="153"/>
      <c r="P34" s="153"/>
      <c r="Q34" s="153"/>
      <c r="R34" s="153"/>
      <c r="S34" s="151" t="s">
        <v>103</v>
      </c>
      <c r="T34" s="151" t="s">
        <v>139</v>
      </c>
      <c r="U34" s="153"/>
      <c r="V34" s="151" t="s">
        <v>312</v>
      </c>
      <c r="W34" s="151" t="s">
        <v>201</v>
      </c>
      <c r="X34" s="151" t="s">
        <v>123</v>
      </c>
      <c r="Y34" s="151" t="s">
        <v>423</v>
      </c>
      <c r="Z34" s="153"/>
      <c r="AA34" s="151" t="b">
        <v>0</v>
      </c>
      <c r="AB34" s="151" t="s">
        <v>415</v>
      </c>
      <c r="AC34" s="151" t="s">
        <v>187</v>
      </c>
      <c r="AD34" s="151" t="s">
        <v>188</v>
      </c>
      <c r="AE34" s="151" t="s">
        <v>424</v>
      </c>
      <c r="AF34" s="153"/>
      <c r="AG34" s="158"/>
    </row>
    <row r="35" ht="18.75" customHeight="1">
      <c r="A35" s="159" t="s">
        <v>425</v>
      </c>
      <c r="B35" s="160" t="s">
        <v>86</v>
      </c>
      <c r="C35" s="160" t="s">
        <v>201</v>
      </c>
      <c r="D35" s="160" t="s">
        <v>202</v>
      </c>
      <c r="E35" s="160" t="s">
        <v>426</v>
      </c>
      <c r="F35" s="160" t="s">
        <v>133</v>
      </c>
      <c r="G35" s="160" t="s">
        <v>428</v>
      </c>
      <c r="H35" s="160" t="s">
        <v>429</v>
      </c>
      <c r="I35" s="160" t="s">
        <v>430</v>
      </c>
      <c r="J35" s="160" t="s">
        <v>431</v>
      </c>
      <c r="K35" s="160" t="s">
        <v>413</v>
      </c>
      <c r="L35" s="160">
        <v>8890691.0</v>
      </c>
      <c r="M35" s="160" t="s">
        <v>102</v>
      </c>
      <c r="N35" s="161"/>
      <c r="O35" s="161"/>
      <c r="P35" s="161"/>
      <c r="Q35" s="161"/>
      <c r="R35" s="161"/>
      <c r="S35" s="160" t="s">
        <v>103</v>
      </c>
      <c r="T35" s="160" t="s">
        <v>139</v>
      </c>
      <c r="U35" s="161"/>
      <c r="V35" s="160" t="s">
        <v>312</v>
      </c>
      <c r="W35" s="160" t="s">
        <v>201</v>
      </c>
      <c r="X35" s="160" t="s">
        <v>121</v>
      </c>
      <c r="Y35" s="160" t="s">
        <v>432</v>
      </c>
      <c r="Z35" s="161"/>
      <c r="AA35" s="160" t="b">
        <v>0</v>
      </c>
      <c r="AB35" s="160" t="s">
        <v>425</v>
      </c>
      <c r="AC35" s="160" t="s">
        <v>139</v>
      </c>
      <c r="AD35" s="160" t="s">
        <v>305</v>
      </c>
      <c r="AE35" s="160" t="s">
        <v>306</v>
      </c>
      <c r="AF35" s="161"/>
      <c r="AG35" s="162"/>
    </row>
    <row r="36" ht="18.75" hidden="1" customHeight="1">
      <c r="A36" s="150" t="s">
        <v>433</v>
      </c>
      <c r="B36" s="151" t="s">
        <v>148</v>
      </c>
      <c r="C36" s="151" t="s">
        <v>130</v>
      </c>
      <c r="D36" s="151" t="s">
        <v>131</v>
      </c>
      <c r="E36" s="151" t="s">
        <v>434</v>
      </c>
      <c r="F36" s="151" t="s">
        <v>133</v>
      </c>
      <c r="G36" s="151" t="s">
        <v>435</v>
      </c>
      <c r="H36" s="151" t="s">
        <v>436</v>
      </c>
      <c r="I36" s="151" t="s">
        <v>156</v>
      </c>
      <c r="J36" s="151" t="s">
        <v>157</v>
      </c>
      <c r="K36" s="151" t="s">
        <v>437</v>
      </c>
      <c r="L36" s="151" t="s">
        <v>101</v>
      </c>
      <c r="M36" s="151" t="s">
        <v>265</v>
      </c>
      <c r="N36" s="153"/>
      <c r="O36" s="153"/>
      <c r="P36" s="153"/>
      <c r="Q36" s="153"/>
      <c r="R36" s="153"/>
      <c r="S36" s="151" t="s">
        <v>139</v>
      </c>
      <c r="T36" s="151" t="s">
        <v>103</v>
      </c>
      <c r="U36" s="153"/>
      <c r="V36" s="151" t="s">
        <v>439</v>
      </c>
      <c r="W36" s="151" t="s">
        <v>105</v>
      </c>
      <c r="X36" s="151" t="s">
        <v>121</v>
      </c>
      <c r="Y36" s="151" t="s">
        <v>160</v>
      </c>
      <c r="Z36" s="153"/>
      <c r="AA36" s="151" t="b">
        <v>0</v>
      </c>
      <c r="AB36" s="151" t="s">
        <v>433</v>
      </c>
      <c r="AC36" s="151" t="s">
        <v>140</v>
      </c>
      <c r="AD36" s="151" t="s">
        <v>142</v>
      </c>
      <c r="AE36" s="151" t="s">
        <v>160</v>
      </c>
      <c r="AF36" s="153"/>
      <c r="AG36" s="158"/>
    </row>
    <row r="37" ht="18.75" hidden="1" customHeight="1">
      <c r="A37" s="159" t="s">
        <v>441</v>
      </c>
      <c r="B37" s="160" t="s">
        <v>148</v>
      </c>
      <c r="C37" s="160" t="s">
        <v>130</v>
      </c>
      <c r="D37" s="160" t="s">
        <v>131</v>
      </c>
      <c r="E37" s="160" t="s">
        <v>443</v>
      </c>
      <c r="F37" s="160" t="s">
        <v>133</v>
      </c>
      <c r="G37" s="160" t="s">
        <v>444</v>
      </c>
      <c r="H37" s="160" t="s">
        <v>445</v>
      </c>
      <c r="I37" s="160" t="s">
        <v>166</v>
      </c>
      <c r="J37" s="160" t="s">
        <v>167</v>
      </c>
      <c r="K37" s="160" t="s">
        <v>437</v>
      </c>
      <c r="L37" s="160" t="s">
        <v>101</v>
      </c>
      <c r="M37" s="160" t="s">
        <v>265</v>
      </c>
      <c r="N37" s="161"/>
      <c r="O37" s="161"/>
      <c r="P37" s="161"/>
      <c r="Q37" s="161"/>
      <c r="R37" s="160" t="s">
        <v>446</v>
      </c>
      <c r="S37" s="160" t="s">
        <v>139</v>
      </c>
      <c r="T37" s="160" t="s">
        <v>103</v>
      </c>
      <c r="U37" s="161"/>
      <c r="V37" s="160" t="s">
        <v>439</v>
      </c>
      <c r="W37" s="160" t="s">
        <v>105</v>
      </c>
      <c r="X37" s="160" t="s">
        <v>121</v>
      </c>
      <c r="Y37" s="160" t="s">
        <v>168</v>
      </c>
      <c r="Z37" s="161"/>
      <c r="AA37" s="160" t="b">
        <v>0</v>
      </c>
      <c r="AB37" s="160" t="s">
        <v>441</v>
      </c>
      <c r="AC37" s="160" t="s">
        <v>187</v>
      </c>
      <c r="AD37" s="160" t="s">
        <v>188</v>
      </c>
      <c r="AE37" s="160" t="s">
        <v>169</v>
      </c>
      <c r="AF37" s="161"/>
      <c r="AG37" s="162"/>
    </row>
    <row r="38" ht="18.75" customHeight="1">
      <c r="A38" s="150" t="s">
        <v>447</v>
      </c>
      <c r="B38" s="151" t="s">
        <v>147</v>
      </c>
      <c r="C38" s="151" t="s">
        <v>201</v>
      </c>
      <c r="D38" s="151" t="s">
        <v>448</v>
      </c>
      <c r="E38" s="151" t="s">
        <v>449</v>
      </c>
      <c r="F38" s="151" t="s">
        <v>133</v>
      </c>
      <c r="G38" s="151" t="s">
        <v>451</v>
      </c>
      <c r="H38" s="151" t="s">
        <v>452</v>
      </c>
      <c r="I38" s="151" t="s">
        <v>453</v>
      </c>
      <c r="J38" s="151" t="s">
        <v>454</v>
      </c>
      <c r="K38" s="151" t="s">
        <v>455</v>
      </c>
      <c r="L38" s="151">
        <v>8879447.0</v>
      </c>
      <c r="M38" s="151" t="s">
        <v>183</v>
      </c>
      <c r="N38" s="153"/>
      <c r="O38" s="153"/>
      <c r="P38" s="151" t="s">
        <v>427</v>
      </c>
      <c r="Q38" s="153"/>
      <c r="R38" s="153"/>
      <c r="S38" s="151" t="s">
        <v>103</v>
      </c>
      <c r="T38" s="151" t="s">
        <v>139</v>
      </c>
      <c r="U38" s="153"/>
      <c r="V38" s="151" t="s">
        <v>312</v>
      </c>
      <c r="W38" s="151" t="s">
        <v>201</v>
      </c>
      <c r="X38" s="151" t="s">
        <v>117</v>
      </c>
      <c r="Y38" s="151" t="s">
        <v>456</v>
      </c>
      <c r="Z38" s="153"/>
      <c r="AA38" s="151" t="b">
        <v>0</v>
      </c>
      <c r="AB38" s="151" t="s">
        <v>447</v>
      </c>
      <c r="AC38" s="151" t="s">
        <v>139</v>
      </c>
      <c r="AD38" s="151" t="s">
        <v>199</v>
      </c>
      <c r="AE38" s="151" t="s">
        <v>212</v>
      </c>
      <c r="AF38" s="153"/>
      <c r="AG38" s="158"/>
    </row>
    <row r="39" ht="18.75" customHeight="1">
      <c r="A39" s="159" t="s">
        <v>458</v>
      </c>
      <c r="B39" s="160" t="s">
        <v>147</v>
      </c>
      <c r="C39" s="160" t="s">
        <v>201</v>
      </c>
      <c r="D39" s="160" t="s">
        <v>448</v>
      </c>
      <c r="E39" s="160" t="s">
        <v>459</v>
      </c>
      <c r="F39" s="160" t="s">
        <v>133</v>
      </c>
      <c r="G39" s="160" t="s">
        <v>460</v>
      </c>
      <c r="H39" s="160" t="s">
        <v>461</v>
      </c>
      <c r="I39" s="160" t="s">
        <v>453</v>
      </c>
      <c r="J39" s="160" t="s">
        <v>462</v>
      </c>
      <c r="K39" s="160" t="s">
        <v>455</v>
      </c>
      <c r="L39" s="160">
        <v>8879447.0</v>
      </c>
      <c r="M39" s="160" t="s">
        <v>183</v>
      </c>
      <c r="N39" s="161"/>
      <c r="O39" s="160" t="s">
        <v>463</v>
      </c>
      <c r="P39" s="160" t="s">
        <v>427</v>
      </c>
      <c r="Q39" s="161"/>
      <c r="R39" s="161"/>
      <c r="S39" s="160" t="s">
        <v>103</v>
      </c>
      <c r="T39" s="160" t="s">
        <v>139</v>
      </c>
      <c r="U39" s="161"/>
      <c r="V39" s="160" t="s">
        <v>312</v>
      </c>
      <c r="W39" s="160" t="s">
        <v>201</v>
      </c>
      <c r="X39" s="160" t="s">
        <v>117</v>
      </c>
      <c r="Y39" s="161"/>
      <c r="Z39" s="161"/>
      <c r="AA39" s="160" t="b">
        <v>0</v>
      </c>
      <c r="AB39" s="160" t="s">
        <v>458</v>
      </c>
      <c r="AC39" s="160" t="s">
        <v>139</v>
      </c>
      <c r="AD39" s="160" t="s">
        <v>199</v>
      </c>
      <c r="AE39" s="161"/>
      <c r="AF39" s="161"/>
      <c r="AG39" s="162"/>
    </row>
    <row r="40" ht="18.75" customHeight="1">
      <c r="A40" s="150" t="s">
        <v>470</v>
      </c>
      <c r="B40" s="151" t="s">
        <v>147</v>
      </c>
      <c r="C40" s="151" t="s">
        <v>201</v>
      </c>
      <c r="D40" s="151" t="s">
        <v>448</v>
      </c>
      <c r="E40" s="151" t="s">
        <v>471</v>
      </c>
      <c r="F40" s="151" t="s">
        <v>133</v>
      </c>
      <c r="G40" s="151" t="s">
        <v>472</v>
      </c>
      <c r="H40" s="151" t="s">
        <v>473</v>
      </c>
      <c r="I40" s="151" t="s">
        <v>338</v>
      </c>
      <c r="J40" s="151" t="s">
        <v>474</v>
      </c>
      <c r="K40" s="151" t="s">
        <v>455</v>
      </c>
      <c r="L40" s="151">
        <v>8879447.0</v>
      </c>
      <c r="M40" s="151" t="s">
        <v>183</v>
      </c>
      <c r="N40" s="153"/>
      <c r="O40" s="151" t="s">
        <v>463</v>
      </c>
      <c r="P40" s="151" t="s">
        <v>427</v>
      </c>
      <c r="Q40" s="153"/>
      <c r="R40" s="153"/>
      <c r="S40" s="151" t="s">
        <v>103</v>
      </c>
      <c r="T40" s="151" t="s">
        <v>139</v>
      </c>
      <c r="U40" s="153"/>
      <c r="V40" s="151" t="s">
        <v>312</v>
      </c>
      <c r="W40" s="151" t="s">
        <v>201</v>
      </c>
      <c r="X40" s="151" t="s">
        <v>117</v>
      </c>
      <c r="Y40" s="151" t="s">
        <v>475</v>
      </c>
      <c r="Z40" s="153"/>
      <c r="AA40" s="151" t="b">
        <v>0</v>
      </c>
      <c r="AB40" s="151" t="s">
        <v>470</v>
      </c>
      <c r="AC40" s="151" t="s">
        <v>139</v>
      </c>
      <c r="AD40" s="151" t="s">
        <v>199</v>
      </c>
      <c r="AE40" s="151" t="s">
        <v>275</v>
      </c>
      <c r="AF40" s="153"/>
      <c r="AG40" s="158"/>
    </row>
    <row r="41" ht="18.75" hidden="1" customHeight="1">
      <c r="A41" s="159" t="s">
        <v>477</v>
      </c>
      <c r="B41" s="160" t="s">
        <v>152</v>
      </c>
      <c r="C41" s="160" t="s">
        <v>130</v>
      </c>
      <c r="D41" s="160" t="s">
        <v>131</v>
      </c>
      <c r="E41" s="160" t="s">
        <v>478</v>
      </c>
      <c r="F41" s="160" t="s">
        <v>133</v>
      </c>
      <c r="G41" s="160" t="s">
        <v>479</v>
      </c>
      <c r="H41" s="160" t="s">
        <v>480</v>
      </c>
      <c r="I41" s="160" t="s">
        <v>166</v>
      </c>
      <c r="J41" s="160" t="s">
        <v>167</v>
      </c>
      <c r="K41" s="160" t="s">
        <v>482</v>
      </c>
      <c r="L41" s="160" t="s">
        <v>101</v>
      </c>
      <c r="M41" s="160">
        <v>8671435.0</v>
      </c>
      <c r="N41" s="161"/>
      <c r="O41" s="161"/>
      <c r="P41" s="161"/>
      <c r="Q41" s="161"/>
      <c r="R41" s="161"/>
      <c r="S41" s="160" t="s">
        <v>139</v>
      </c>
      <c r="T41" s="160" t="s">
        <v>103</v>
      </c>
      <c r="U41" s="161"/>
      <c r="V41" s="161"/>
      <c r="W41" s="160" t="s">
        <v>105</v>
      </c>
      <c r="X41" s="160" t="s">
        <v>121</v>
      </c>
      <c r="Y41" s="160" t="s">
        <v>186</v>
      </c>
      <c r="Z41" s="161"/>
      <c r="AA41" s="160" t="b">
        <v>0</v>
      </c>
      <c r="AB41" s="160" t="s">
        <v>477</v>
      </c>
      <c r="AC41" s="160" t="s">
        <v>139</v>
      </c>
      <c r="AD41" s="160" t="s">
        <v>142</v>
      </c>
      <c r="AE41" s="160" t="s">
        <v>169</v>
      </c>
      <c r="AF41" s="161"/>
      <c r="AG41" s="162"/>
    </row>
    <row r="42" ht="18.75" hidden="1" customHeight="1">
      <c r="A42" s="150" t="s">
        <v>484</v>
      </c>
      <c r="B42" s="151" t="s">
        <v>152</v>
      </c>
      <c r="C42" s="151" t="s">
        <v>130</v>
      </c>
      <c r="D42" s="151" t="s">
        <v>131</v>
      </c>
      <c r="E42" s="151" t="s">
        <v>485</v>
      </c>
      <c r="F42" s="151" t="s">
        <v>133</v>
      </c>
      <c r="G42" s="151" t="s">
        <v>486</v>
      </c>
      <c r="H42" s="151" t="s">
        <v>487</v>
      </c>
      <c r="I42" s="151" t="s">
        <v>488</v>
      </c>
      <c r="J42" s="151" t="s">
        <v>489</v>
      </c>
      <c r="K42" s="151" t="s">
        <v>482</v>
      </c>
      <c r="L42" s="151" t="s">
        <v>101</v>
      </c>
      <c r="M42" s="151">
        <v>8671435.0</v>
      </c>
      <c r="N42" s="153"/>
      <c r="O42" s="153"/>
      <c r="P42" s="153"/>
      <c r="Q42" s="153"/>
      <c r="R42" s="153"/>
      <c r="S42" s="151" t="s">
        <v>139</v>
      </c>
      <c r="T42" s="151" t="s">
        <v>103</v>
      </c>
      <c r="U42" s="153"/>
      <c r="V42" s="153"/>
      <c r="W42" s="151" t="s">
        <v>105</v>
      </c>
      <c r="X42" s="151" t="s">
        <v>121</v>
      </c>
      <c r="Y42" s="151" t="s">
        <v>490</v>
      </c>
      <c r="Z42" s="153"/>
      <c r="AA42" s="151" t="b">
        <v>0</v>
      </c>
      <c r="AB42" s="151" t="s">
        <v>484</v>
      </c>
      <c r="AC42" s="151" t="s">
        <v>140</v>
      </c>
      <c r="AD42" s="151" t="s">
        <v>142</v>
      </c>
      <c r="AE42" s="151" t="s">
        <v>160</v>
      </c>
      <c r="AF42" s="153"/>
      <c r="AG42" s="158"/>
    </row>
    <row r="43" ht="18.75" customHeight="1">
      <c r="A43" s="159" t="s">
        <v>492</v>
      </c>
      <c r="B43" s="160" t="s">
        <v>86</v>
      </c>
      <c r="C43" s="160" t="s">
        <v>130</v>
      </c>
      <c r="D43" s="160" t="s">
        <v>131</v>
      </c>
      <c r="E43" s="160" t="s">
        <v>493</v>
      </c>
      <c r="F43" s="160" t="s">
        <v>133</v>
      </c>
      <c r="G43" s="160" t="s">
        <v>494</v>
      </c>
      <c r="H43" s="160" t="s">
        <v>495</v>
      </c>
      <c r="I43" s="160" t="s">
        <v>166</v>
      </c>
      <c r="J43" s="160" t="s">
        <v>167</v>
      </c>
      <c r="K43" s="160" t="s">
        <v>496</v>
      </c>
      <c r="L43" s="160" t="s">
        <v>101</v>
      </c>
      <c r="M43" s="160" t="s">
        <v>102</v>
      </c>
      <c r="N43" s="161"/>
      <c r="O43" s="161"/>
      <c r="P43" s="161"/>
      <c r="Q43" s="161"/>
      <c r="R43" s="161"/>
      <c r="S43" s="160" t="s">
        <v>103</v>
      </c>
      <c r="T43" s="160" t="s">
        <v>139</v>
      </c>
      <c r="U43" s="161"/>
      <c r="V43" s="161"/>
      <c r="W43" s="160" t="s">
        <v>105</v>
      </c>
      <c r="X43" s="160" t="s">
        <v>121</v>
      </c>
      <c r="Y43" s="160" t="s">
        <v>497</v>
      </c>
      <c r="Z43" s="161"/>
      <c r="AA43" s="160" t="b">
        <v>0</v>
      </c>
      <c r="AB43" s="160" t="s">
        <v>492</v>
      </c>
      <c r="AC43" s="160" t="s">
        <v>139</v>
      </c>
      <c r="AD43" s="160" t="s">
        <v>199</v>
      </c>
      <c r="AE43" s="161"/>
      <c r="AF43" s="161"/>
      <c r="AG43" s="162"/>
    </row>
    <row r="44" ht="18.75" customHeight="1">
      <c r="A44" s="150" t="s">
        <v>498</v>
      </c>
      <c r="B44" s="151" t="s">
        <v>86</v>
      </c>
      <c r="C44" s="151" t="s">
        <v>130</v>
      </c>
      <c r="D44" s="151" t="s">
        <v>131</v>
      </c>
      <c r="E44" s="151" t="s">
        <v>500</v>
      </c>
      <c r="F44" s="151" t="s">
        <v>133</v>
      </c>
      <c r="G44" s="151" t="s">
        <v>501</v>
      </c>
      <c r="H44" s="151" t="s">
        <v>505</v>
      </c>
      <c r="I44" s="151" t="s">
        <v>488</v>
      </c>
      <c r="J44" s="151" t="s">
        <v>489</v>
      </c>
      <c r="K44" s="151" t="s">
        <v>496</v>
      </c>
      <c r="L44" s="151" t="s">
        <v>101</v>
      </c>
      <c r="M44" s="151" t="s">
        <v>102</v>
      </c>
      <c r="N44" s="153"/>
      <c r="O44" s="153"/>
      <c r="P44" s="153"/>
      <c r="Q44" s="153"/>
      <c r="R44" s="153"/>
      <c r="S44" s="151" t="s">
        <v>103</v>
      </c>
      <c r="T44" s="151" t="s">
        <v>139</v>
      </c>
      <c r="U44" s="153"/>
      <c r="V44" s="153"/>
      <c r="W44" s="151" t="s">
        <v>105</v>
      </c>
      <c r="X44" s="151" t="s">
        <v>121</v>
      </c>
      <c r="Y44" s="151" t="s">
        <v>160</v>
      </c>
      <c r="Z44" s="153"/>
      <c r="AA44" s="151" t="b">
        <v>0</v>
      </c>
      <c r="AB44" s="151" t="s">
        <v>498</v>
      </c>
      <c r="AC44" s="151" t="s">
        <v>140</v>
      </c>
      <c r="AD44" s="151" t="s">
        <v>199</v>
      </c>
      <c r="AE44" s="151" t="s">
        <v>160</v>
      </c>
      <c r="AF44" s="151" t="s">
        <v>517</v>
      </c>
      <c r="AG44" s="158"/>
    </row>
    <row r="45" ht="18.75" hidden="1" customHeight="1">
      <c r="A45" s="159" t="s">
        <v>518</v>
      </c>
      <c r="B45" s="160" t="s">
        <v>150</v>
      </c>
      <c r="C45" s="160" t="s">
        <v>130</v>
      </c>
      <c r="D45" s="160" t="s">
        <v>131</v>
      </c>
      <c r="E45" s="160" t="s">
        <v>519</v>
      </c>
      <c r="F45" s="160" t="s">
        <v>133</v>
      </c>
      <c r="G45" s="160" t="s">
        <v>520</v>
      </c>
      <c r="H45" s="160" t="s">
        <v>522</v>
      </c>
      <c r="I45" s="160" t="s">
        <v>166</v>
      </c>
      <c r="J45" s="160" t="s">
        <v>167</v>
      </c>
      <c r="K45" s="160" t="s">
        <v>523</v>
      </c>
      <c r="L45" s="160" t="s">
        <v>101</v>
      </c>
      <c r="M45" s="160" t="s">
        <v>354</v>
      </c>
      <c r="N45" s="161"/>
      <c r="O45" s="161"/>
      <c r="P45" s="161"/>
      <c r="Q45" s="161"/>
      <c r="R45" s="161"/>
      <c r="S45" s="160" t="s">
        <v>139</v>
      </c>
      <c r="T45" s="160" t="s">
        <v>103</v>
      </c>
      <c r="U45" s="161"/>
      <c r="V45" s="161"/>
      <c r="W45" s="160" t="s">
        <v>105</v>
      </c>
      <c r="X45" s="160" t="s">
        <v>121</v>
      </c>
      <c r="Y45" s="160" t="s">
        <v>530</v>
      </c>
      <c r="Z45" s="161"/>
      <c r="AA45" s="160" t="b">
        <v>0</v>
      </c>
      <c r="AB45" s="160" t="s">
        <v>518</v>
      </c>
      <c r="AC45" s="160" t="s">
        <v>139</v>
      </c>
      <c r="AD45" s="160" t="s">
        <v>188</v>
      </c>
      <c r="AE45" s="160" t="s">
        <v>532</v>
      </c>
      <c r="AF45" s="160" t="s">
        <v>534</v>
      </c>
      <c r="AG45" s="162"/>
    </row>
    <row r="46" ht="18.75" hidden="1" customHeight="1">
      <c r="A46" s="150" t="s">
        <v>535</v>
      </c>
      <c r="B46" s="151" t="s">
        <v>150</v>
      </c>
      <c r="C46" s="151" t="s">
        <v>130</v>
      </c>
      <c r="D46" s="151" t="s">
        <v>131</v>
      </c>
      <c r="E46" s="151" t="s">
        <v>539</v>
      </c>
      <c r="F46" s="151" t="s">
        <v>133</v>
      </c>
      <c r="G46" s="151" t="s">
        <v>542</v>
      </c>
      <c r="H46" s="151" t="s">
        <v>545</v>
      </c>
      <c r="I46" s="151" t="s">
        <v>136</v>
      </c>
      <c r="J46" s="151" t="s">
        <v>137</v>
      </c>
      <c r="K46" s="151" t="s">
        <v>523</v>
      </c>
      <c r="L46" s="151" t="s">
        <v>101</v>
      </c>
      <c r="M46" s="151" t="s">
        <v>354</v>
      </c>
      <c r="N46" s="153"/>
      <c r="O46" s="153"/>
      <c r="P46" s="153"/>
      <c r="Q46" s="153"/>
      <c r="R46" s="153"/>
      <c r="S46" s="151" t="s">
        <v>139</v>
      </c>
      <c r="T46" s="151" t="s">
        <v>103</v>
      </c>
      <c r="U46" s="153"/>
      <c r="V46" s="153"/>
      <c r="W46" s="151" t="s">
        <v>105</v>
      </c>
      <c r="X46" s="151" t="s">
        <v>119</v>
      </c>
      <c r="Y46" s="153"/>
      <c r="Z46" s="153"/>
      <c r="AA46" s="151" t="b">
        <v>0</v>
      </c>
      <c r="AB46" s="151" t="s">
        <v>535</v>
      </c>
      <c r="AC46" s="151" t="s">
        <v>140</v>
      </c>
      <c r="AD46" s="151" t="s">
        <v>142</v>
      </c>
      <c r="AE46" s="153"/>
      <c r="AF46" s="153"/>
      <c r="AG46" s="158"/>
    </row>
    <row r="47" ht="18.75" hidden="1" customHeight="1">
      <c r="A47" s="159" t="s">
        <v>549</v>
      </c>
      <c r="B47" s="160" t="s">
        <v>150</v>
      </c>
      <c r="C47" s="160" t="s">
        <v>130</v>
      </c>
      <c r="D47" s="160" t="s">
        <v>131</v>
      </c>
      <c r="E47" s="160" t="s">
        <v>434</v>
      </c>
      <c r="F47" s="160" t="s">
        <v>133</v>
      </c>
      <c r="G47" s="160" t="s">
        <v>552</v>
      </c>
      <c r="H47" s="160" t="s">
        <v>553</v>
      </c>
      <c r="I47" s="160" t="s">
        <v>554</v>
      </c>
      <c r="J47" s="160" t="s">
        <v>157</v>
      </c>
      <c r="K47" s="160" t="s">
        <v>523</v>
      </c>
      <c r="L47" s="160" t="s">
        <v>101</v>
      </c>
      <c r="M47" s="160" t="s">
        <v>354</v>
      </c>
      <c r="N47" s="161"/>
      <c r="O47" s="161"/>
      <c r="P47" s="161"/>
      <c r="Q47" s="161"/>
      <c r="R47" s="161"/>
      <c r="S47" s="160" t="s">
        <v>139</v>
      </c>
      <c r="T47" s="160" t="s">
        <v>103</v>
      </c>
      <c r="U47" s="161"/>
      <c r="V47" s="161"/>
      <c r="W47" s="160" t="s">
        <v>105</v>
      </c>
      <c r="X47" s="160" t="s">
        <v>121</v>
      </c>
      <c r="Y47" s="160" t="s">
        <v>160</v>
      </c>
      <c r="Z47" s="161"/>
      <c r="AA47" s="160" t="b">
        <v>0</v>
      </c>
      <c r="AB47" s="160" t="s">
        <v>549</v>
      </c>
      <c r="AC47" s="160" t="s">
        <v>140</v>
      </c>
      <c r="AD47" s="160" t="s">
        <v>188</v>
      </c>
      <c r="AE47" s="160" t="s">
        <v>160</v>
      </c>
      <c r="AF47" s="160" t="s">
        <v>556</v>
      </c>
      <c r="AG47" s="162"/>
    </row>
    <row r="48" ht="18.75" hidden="1" customHeight="1">
      <c r="A48" s="150" t="s">
        <v>557</v>
      </c>
      <c r="B48" s="151" t="s">
        <v>150</v>
      </c>
      <c r="C48" s="151" t="s">
        <v>130</v>
      </c>
      <c r="D48" s="151" t="s">
        <v>131</v>
      </c>
      <c r="E48" s="151" t="s">
        <v>558</v>
      </c>
      <c r="F48" s="151" t="s">
        <v>133</v>
      </c>
      <c r="G48" s="151" t="s">
        <v>559</v>
      </c>
      <c r="H48" s="151" t="s">
        <v>560</v>
      </c>
      <c r="I48" s="151" t="s">
        <v>174</v>
      </c>
      <c r="J48" s="151" t="s">
        <v>175</v>
      </c>
      <c r="K48" s="151" t="s">
        <v>523</v>
      </c>
      <c r="L48" s="151" t="s">
        <v>101</v>
      </c>
      <c r="M48" s="151" t="s">
        <v>354</v>
      </c>
      <c r="N48" s="153"/>
      <c r="O48" s="153"/>
      <c r="P48" s="153"/>
      <c r="Q48" s="153"/>
      <c r="R48" s="153"/>
      <c r="S48" s="151" t="s">
        <v>139</v>
      </c>
      <c r="T48" s="151" t="s">
        <v>103</v>
      </c>
      <c r="U48" s="153"/>
      <c r="V48" s="153"/>
      <c r="W48" s="151" t="s">
        <v>105</v>
      </c>
      <c r="X48" s="151" t="s">
        <v>106</v>
      </c>
      <c r="Y48" s="151" t="s">
        <v>561</v>
      </c>
      <c r="Z48" s="153"/>
      <c r="AA48" s="151" t="b">
        <v>0</v>
      </c>
      <c r="AB48" s="151" t="s">
        <v>557</v>
      </c>
      <c r="AC48" s="151" t="s">
        <v>140</v>
      </c>
      <c r="AD48" s="151" t="s">
        <v>142</v>
      </c>
      <c r="AE48" s="153"/>
      <c r="AF48" s="153"/>
      <c r="AG48" s="158"/>
    </row>
    <row r="49" ht="18.75" hidden="1" customHeight="1">
      <c r="A49" s="159" t="s">
        <v>562</v>
      </c>
      <c r="B49" s="160" t="s">
        <v>149</v>
      </c>
      <c r="C49" s="160" t="s">
        <v>130</v>
      </c>
      <c r="D49" s="160" t="s">
        <v>131</v>
      </c>
      <c r="E49" s="160" t="s">
        <v>563</v>
      </c>
      <c r="F49" s="160" t="s">
        <v>133</v>
      </c>
      <c r="G49" s="160" t="s">
        <v>564</v>
      </c>
      <c r="H49" s="160" t="s">
        <v>565</v>
      </c>
      <c r="I49" s="160" t="s">
        <v>566</v>
      </c>
      <c r="J49" s="160" t="s">
        <v>567</v>
      </c>
      <c r="K49" s="160" t="s">
        <v>568</v>
      </c>
      <c r="L49" s="160" t="s">
        <v>101</v>
      </c>
      <c r="M49" s="160" t="s">
        <v>407</v>
      </c>
      <c r="N49" s="161"/>
      <c r="O49" s="161"/>
      <c r="P49" s="161"/>
      <c r="Q49" s="161"/>
      <c r="R49" s="161"/>
      <c r="S49" s="160" t="s">
        <v>139</v>
      </c>
      <c r="T49" s="160" t="s">
        <v>103</v>
      </c>
      <c r="U49" s="161"/>
      <c r="V49" s="161"/>
      <c r="W49" s="160" t="s">
        <v>105</v>
      </c>
      <c r="X49" s="160" t="s">
        <v>106</v>
      </c>
      <c r="Y49" s="160" t="s">
        <v>570</v>
      </c>
      <c r="Z49" s="161"/>
      <c r="AA49" s="160" t="b">
        <v>0</v>
      </c>
      <c r="AB49" s="160" t="s">
        <v>562</v>
      </c>
      <c r="AC49" s="160" t="s">
        <v>140</v>
      </c>
      <c r="AD49" s="160" t="s">
        <v>142</v>
      </c>
      <c r="AE49" s="161"/>
      <c r="AF49" s="161"/>
      <c r="AG49" s="162"/>
    </row>
    <row r="50" ht="18.75" hidden="1" customHeight="1">
      <c r="A50" s="150" t="s">
        <v>573</v>
      </c>
      <c r="B50" s="151" t="s">
        <v>149</v>
      </c>
      <c r="C50" s="151" t="s">
        <v>130</v>
      </c>
      <c r="D50" s="151" t="s">
        <v>131</v>
      </c>
      <c r="E50" s="151" t="s">
        <v>576</v>
      </c>
      <c r="F50" s="151" t="s">
        <v>133</v>
      </c>
      <c r="G50" s="151" t="s">
        <v>577</v>
      </c>
      <c r="H50" s="151" t="s">
        <v>579</v>
      </c>
      <c r="I50" s="151" t="s">
        <v>554</v>
      </c>
      <c r="J50" s="151" t="s">
        <v>157</v>
      </c>
      <c r="K50" s="151" t="s">
        <v>568</v>
      </c>
      <c r="L50" s="151" t="s">
        <v>101</v>
      </c>
      <c r="M50" s="151" t="s">
        <v>407</v>
      </c>
      <c r="N50" s="153"/>
      <c r="O50" s="153"/>
      <c r="P50" s="153"/>
      <c r="Q50" s="153"/>
      <c r="R50" s="153"/>
      <c r="S50" s="151" t="s">
        <v>139</v>
      </c>
      <c r="T50" s="151" t="s">
        <v>103</v>
      </c>
      <c r="U50" s="153"/>
      <c r="V50" s="153"/>
      <c r="W50" s="151" t="s">
        <v>105</v>
      </c>
      <c r="X50" s="151" t="s">
        <v>121</v>
      </c>
      <c r="Y50" s="151" t="s">
        <v>160</v>
      </c>
      <c r="Z50" s="153"/>
      <c r="AA50" s="151" t="b">
        <v>0</v>
      </c>
      <c r="AB50" s="151" t="s">
        <v>573</v>
      </c>
      <c r="AC50" s="151" t="s">
        <v>140</v>
      </c>
      <c r="AD50" s="151" t="s">
        <v>142</v>
      </c>
      <c r="AE50" s="151" t="s">
        <v>160</v>
      </c>
      <c r="AF50" s="153"/>
      <c r="AG50" s="158"/>
    </row>
    <row r="51" ht="18.75" hidden="1" customHeight="1">
      <c r="A51" s="159" t="s">
        <v>580</v>
      </c>
      <c r="B51" s="160" t="s">
        <v>149</v>
      </c>
      <c r="C51" s="160" t="s">
        <v>130</v>
      </c>
      <c r="D51" s="160" t="s">
        <v>131</v>
      </c>
      <c r="E51" s="160" t="s">
        <v>581</v>
      </c>
      <c r="F51" s="160" t="s">
        <v>133</v>
      </c>
      <c r="G51" s="160" t="s">
        <v>582</v>
      </c>
      <c r="H51" s="160" t="s">
        <v>583</v>
      </c>
      <c r="I51" s="160" t="s">
        <v>166</v>
      </c>
      <c r="J51" s="160" t="s">
        <v>167</v>
      </c>
      <c r="K51" s="160" t="s">
        <v>568</v>
      </c>
      <c r="L51" s="160" t="s">
        <v>101</v>
      </c>
      <c r="M51" s="160" t="s">
        <v>407</v>
      </c>
      <c r="N51" s="161"/>
      <c r="O51" s="161"/>
      <c r="P51" s="161"/>
      <c r="Q51" s="161"/>
      <c r="R51" s="161"/>
      <c r="S51" s="160" t="s">
        <v>139</v>
      </c>
      <c r="T51" s="160" t="s">
        <v>103</v>
      </c>
      <c r="U51" s="161"/>
      <c r="V51" s="161"/>
      <c r="W51" s="160" t="s">
        <v>105</v>
      </c>
      <c r="X51" s="160" t="s">
        <v>121</v>
      </c>
      <c r="Y51" s="160" t="s">
        <v>168</v>
      </c>
      <c r="Z51" s="161"/>
      <c r="AA51" s="160" t="b">
        <v>0</v>
      </c>
      <c r="AB51" s="160" t="s">
        <v>580</v>
      </c>
      <c r="AC51" s="160" t="s">
        <v>139</v>
      </c>
      <c r="AD51" s="160" t="s">
        <v>142</v>
      </c>
      <c r="AE51" s="160" t="s">
        <v>169</v>
      </c>
      <c r="AF51" s="161"/>
      <c r="AG51" s="162"/>
    </row>
    <row r="52" ht="18.75" hidden="1" customHeight="1">
      <c r="A52" s="150" t="s">
        <v>588</v>
      </c>
      <c r="B52" s="151" t="s">
        <v>149</v>
      </c>
      <c r="C52" s="151" t="s">
        <v>201</v>
      </c>
      <c r="D52" s="151" t="s">
        <v>202</v>
      </c>
      <c r="E52" s="151" t="s">
        <v>203</v>
      </c>
      <c r="F52" s="151" t="s">
        <v>133</v>
      </c>
      <c r="G52" s="151" t="s">
        <v>590</v>
      </c>
      <c r="H52" s="151" t="s">
        <v>591</v>
      </c>
      <c r="I52" s="151" t="s">
        <v>338</v>
      </c>
      <c r="J52" s="151" t="s">
        <v>594</v>
      </c>
      <c r="K52" s="151" t="s">
        <v>516</v>
      </c>
      <c r="L52" s="151">
        <v>8896904.0</v>
      </c>
      <c r="M52" s="151" t="s">
        <v>407</v>
      </c>
      <c r="N52" s="153"/>
      <c r="O52" s="153"/>
      <c r="P52" s="153"/>
      <c r="Q52" s="153"/>
      <c r="R52" s="153"/>
      <c r="S52" s="151" t="s">
        <v>139</v>
      </c>
      <c r="T52" s="151" t="s">
        <v>103</v>
      </c>
      <c r="U52" s="153"/>
      <c r="V52" s="151" t="s">
        <v>312</v>
      </c>
      <c r="W52" s="151" t="s">
        <v>201</v>
      </c>
      <c r="X52" s="151" t="s">
        <v>117</v>
      </c>
      <c r="Y52" s="151" t="s">
        <v>600</v>
      </c>
      <c r="Z52" s="153"/>
      <c r="AA52" s="151" t="b">
        <v>0</v>
      </c>
      <c r="AB52" s="151" t="s">
        <v>588</v>
      </c>
      <c r="AC52" s="151" t="s">
        <v>139</v>
      </c>
      <c r="AD52" s="151" t="s">
        <v>199</v>
      </c>
      <c r="AE52" s="151" t="s">
        <v>212</v>
      </c>
      <c r="AF52" s="153"/>
      <c r="AG52" s="158"/>
    </row>
    <row r="53" ht="18.75" hidden="1" customHeight="1">
      <c r="A53" s="159" t="s">
        <v>603</v>
      </c>
      <c r="B53" s="160" t="s">
        <v>149</v>
      </c>
      <c r="C53" s="160" t="s">
        <v>201</v>
      </c>
      <c r="D53" s="160" t="s">
        <v>202</v>
      </c>
      <c r="E53" s="160" t="s">
        <v>214</v>
      </c>
      <c r="F53" s="160" t="s">
        <v>133</v>
      </c>
      <c r="G53" s="160" t="s">
        <v>604</v>
      </c>
      <c r="H53" s="160" t="s">
        <v>605</v>
      </c>
      <c r="I53" s="160" t="s">
        <v>338</v>
      </c>
      <c r="J53" s="160" t="s">
        <v>606</v>
      </c>
      <c r="K53" s="160" t="s">
        <v>516</v>
      </c>
      <c r="L53" s="160">
        <v>8896904.0</v>
      </c>
      <c r="M53" s="160" t="s">
        <v>407</v>
      </c>
      <c r="N53" s="161"/>
      <c r="O53" s="161"/>
      <c r="P53" s="161"/>
      <c r="Q53" s="161"/>
      <c r="R53" s="161"/>
      <c r="S53" s="160" t="s">
        <v>139</v>
      </c>
      <c r="T53" s="160" t="s">
        <v>103</v>
      </c>
      <c r="U53" s="161"/>
      <c r="V53" s="160" t="s">
        <v>312</v>
      </c>
      <c r="W53" s="160" t="s">
        <v>201</v>
      </c>
      <c r="X53" s="160" t="s">
        <v>117</v>
      </c>
      <c r="Y53" s="160" t="s">
        <v>609</v>
      </c>
      <c r="Z53" s="161"/>
      <c r="AA53" s="160" t="b">
        <v>0</v>
      </c>
      <c r="AB53" s="160" t="s">
        <v>603</v>
      </c>
      <c r="AC53" s="160" t="s">
        <v>140</v>
      </c>
      <c r="AD53" s="160" t="s">
        <v>142</v>
      </c>
      <c r="AE53" s="160" t="s">
        <v>275</v>
      </c>
      <c r="AF53" s="161"/>
      <c r="AG53" s="162"/>
    </row>
    <row r="54" ht="18.75" hidden="1" customHeight="1">
      <c r="A54" s="150" t="s">
        <v>614</v>
      </c>
      <c r="B54" s="151" t="s">
        <v>149</v>
      </c>
      <c r="C54" s="151" t="s">
        <v>201</v>
      </c>
      <c r="D54" s="151" t="s">
        <v>202</v>
      </c>
      <c r="E54" s="151" t="s">
        <v>365</v>
      </c>
      <c r="F54" s="151" t="s">
        <v>133</v>
      </c>
      <c r="G54" s="151" t="s">
        <v>615</v>
      </c>
      <c r="H54" s="151" t="s">
        <v>617</v>
      </c>
      <c r="I54" s="151" t="s">
        <v>338</v>
      </c>
      <c r="J54" s="151" t="s">
        <v>620</v>
      </c>
      <c r="K54" s="151" t="s">
        <v>516</v>
      </c>
      <c r="L54" s="151">
        <v>8896904.0</v>
      </c>
      <c r="M54" s="151" t="s">
        <v>407</v>
      </c>
      <c r="N54" s="153"/>
      <c r="O54" s="153"/>
      <c r="P54" s="153"/>
      <c r="Q54" s="153"/>
      <c r="R54" s="153"/>
      <c r="S54" s="151" t="s">
        <v>139</v>
      </c>
      <c r="T54" s="151" t="s">
        <v>103</v>
      </c>
      <c r="U54" s="153"/>
      <c r="V54" s="151" t="s">
        <v>312</v>
      </c>
      <c r="W54" s="151" t="s">
        <v>201</v>
      </c>
      <c r="X54" s="151" t="s">
        <v>116</v>
      </c>
      <c r="Y54" s="153"/>
      <c r="Z54" s="153"/>
      <c r="AA54" s="151" t="b">
        <v>0</v>
      </c>
      <c r="AB54" s="151" t="s">
        <v>614</v>
      </c>
      <c r="AC54" s="151" t="s">
        <v>140</v>
      </c>
      <c r="AD54" s="151" t="s">
        <v>142</v>
      </c>
      <c r="AE54" s="153"/>
      <c r="AF54" s="153"/>
      <c r="AG54" s="158"/>
    </row>
    <row r="55" ht="18.75" hidden="1" customHeight="1">
      <c r="A55" s="159" t="s">
        <v>626</v>
      </c>
      <c r="B55" s="160" t="s">
        <v>149</v>
      </c>
      <c r="C55" s="160" t="s">
        <v>201</v>
      </c>
      <c r="D55" s="160" t="s">
        <v>202</v>
      </c>
      <c r="E55" s="160" t="s">
        <v>251</v>
      </c>
      <c r="F55" s="160" t="s">
        <v>133</v>
      </c>
      <c r="G55" s="160" t="s">
        <v>627</v>
      </c>
      <c r="H55" s="160" t="s">
        <v>628</v>
      </c>
      <c r="I55" s="160" t="s">
        <v>338</v>
      </c>
      <c r="J55" s="160" t="s">
        <v>629</v>
      </c>
      <c r="K55" s="160" t="s">
        <v>516</v>
      </c>
      <c r="L55" s="160">
        <v>8896904.0</v>
      </c>
      <c r="M55" s="160" t="s">
        <v>407</v>
      </c>
      <c r="N55" s="161"/>
      <c r="O55" s="161"/>
      <c r="P55" s="161"/>
      <c r="Q55" s="161"/>
      <c r="R55" s="161"/>
      <c r="S55" s="160" t="s">
        <v>139</v>
      </c>
      <c r="T55" s="160" t="s">
        <v>103</v>
      </c>
      <c r="U55" s="161"/>
      <c r="V55" s="160" t="s">
        <v>312</v>
      </c>
      <c r="W55" s="160" t="s">
        <v>201</v>
      </c>
      <c r="X55" s="160" t="s">
        <v>117</v>
      </c>
      <c r="Y55" s="160" t="s">
        <v>630</v>
      </c>
      <c r="Z55" s="161"/>
      <c r="AA55" s="160" t="b">
        <v>0</v>
      </c>
      <c r="AB55" s="160" t="s">
        <v>626</v>
      </c>
      <c r="AC55" s="160" t="s">
        <v>140</v>
      </c>
      <c r="AD55" s="160" t="s">
        <v>142</v>
      </c>
      <c r="AE55" s="160" t="s">
        <v>257</v>
      </c>
      <c r="AF55" s="161"/>
      <c r="AG55" s="162"/>
    </row>
    <row r="56" ht="18.75" hidden="1" customHeight="1">
      <c r="A56" s="150" t="s">
        <v>631</v>
      </c>
      <c r="B56" s="151" t="s">
        <v>149</v>
      </c>
      <c r="C56" s="151" t="s">
        <v>201</v>
      </c>
      <c r="D56" s="151" t="s">
        <v>202</v>
      </c>
      <c r="E56" s="151" t="s">
        <v>502</v>
      </c>
      <c r="F56" s="151" t="s">
        <v>133</v>
      </c>
      <c r="G56" s="151" t="s">
        <v>632</v>
      </c>
      <c r="H56" s="151" t="s">
        <v>633</v>
      </c>
      <c r="I56" s="151" t="s">
        <v>338</v>
      </c>
      <c r="J56" s="151" t="s">
        <v>634</v>
      </c>
      <c r="K56" s="151" t="s">
        <v>516</v>
      </c>
      <c r="L56" s="151">
        <v>8896904.0</v>
      </c>
      <c r="M56" s="151" t="s">
        <v>407</v>
      </c>
      <c r="N56" s="153"/>
      <c r="O56" s="153"/>
      <c r="P56" s="153"/>
      <c r="Q56" s="153"/>
      <c r="R56" s="153"/>
      <c r="S56" s="151" t="s">
        <v>139</v>
      </c>
      <c r="T56" s="151" t="s">
        <v>103</v>
      </c>
      <c r="U56" s="153"/>
      <c r="V56" s="151" t="s">
        <v>312</v>
      </c>
      <c r="W56" s="151" t="s">
        <v>201</v>
      </c>
      <c r="X56" s="151" t="s">
        <v>123</v>
      </c>
      <c r="Y56" s="151" t="s">
        <v>636</v>
      </c>
      <c r="Z56" s="153"/>
      <c r="AA56" s="151" t="b">
        <v>0</v>
      </c>
      <c r="AB56" s="151" t="s">
        <v>631</v>
      </c>
      <c r="AC56" s="151" t="s">
        <v>140</v>
      </c>
      <c r="AD56" s="151" t="s">
        <v>142</v>
      </c>
      <c r="AE56" s="153"/>
      <c r="AF56" s="153"/>
      <c r="AG56" s="158"/>
    </row>
    <row r="57" ht="18.75" customHeight="1">
      <c r="A57" s="159" t="s">
        <v>637</v>
      </c>
      <c r="B57" s="160" t="s">
        <v>145</v>
      </c>
      <c r="C57" s="160" t="s">
        <v>201</v>
      </c>
      <c r="D57" s="160" t="s">
        <v>639</v>
      </c>
      <c r="E57" s="160" t="s">
        <v>640</v>
      </c>
      <c r="F57" s="160" t="s">
        <v>133</v>
      </c>
      <c r="G57" s="160" t="s">
        <v>641</v>
      </c>
      <c r="H57" s="160" t="s">
        <v>642</v>
      </c>
      <c r="I57" s="160" t="s">
        <v>338</v>
      </c>
      <c r="J57" s="160" t="s">
        <v>643</v>
      </c>
      <c r="K57" s="160" t="s">
        <v>644</v>
      </c>
      <c r="L57" s="160">
        <v>8896972.0</v>
      </c>
      <c r="M57" s="160">
        <v>8791033.0</v>
      </c>
      <c r="N57" s="161"/>
      <c r="O57" s="161"/>
      <c r="P57" s="161"/>
      <c r="Q57" s="161"/>
      <c r="R57" s="161"/>
      <c r="S57" s="160" t="s">
        <v>103</v>
      </c>
      <c r="T57" s="160" t="s">
        <v>139</v>
      </c>
      <c r="U57" s="161"/>
      <c r="V57" s="160" t="s">
        <v>312</v>
      </c>
      <c r="W57" s="160" t="s">
        <v>201</v>
      </c>
      <c r="X57" s="160" t="s">
        <v>120</v>
      </c>
      <c r="Y57" s="161"/>
      <c r="Z57" s="161"/>
      <c r="AA57" s="160" t="b">
        <v>0</v>
      </c>
      <c r="AB57" s="160" t="s">
        <v>637</v>
      </c>
      <c r="AC57" s="160" t="s">
        <v>140</v>
      </c>
      <c r="AD57" s="160" t="s">
        <v>199</v>
      </c>
      <c r="AE57" s="160" t="s">
        <v>645</v>
      </c>
      <c r="AF57" s="160" t="s">
        <v>646</v>
      </c>
      <c r="AG57" s="162"/>
    </row>
    <row r="58" ht="18.75" customHeight="1">
      <c r="A58" s="150" t="s">
        <v>647</v>
      </c>
      <c r="B58" s="151" t="s">
        <v>145</v>
      </c>
      <c r="C58" s="151" t="s">
        <v>201</v>
      </c>
      <c r="D58" s="151" t="s">
        <v>639</v>
      </c>
      <c r="E58" s="151" t="s">
        <v>648</v>
      </c>
      <c r="F58" s="151" t="s">
        <v>133</v>
      </c>
      <c r="G58" s="151" t="s">
        <v>649</v>
      </c>
      <c r="H58" s="151" t="s">
        <v>650</v>
      </c>
      <c r="I58" s="151" t="s">
        <v>338</v>
      </c>
      <c r="J58" s="151" t="s">
        <v>651</v>
      </c>
      <c r="K58" s="151" t="s">
        <v>644</v>
      </c>
      <c r="L58" s="151">
        <v>8896972.0</v>
      </c>
      <c r="M58" s="151">
        <v>8791033.0</v>
      </c>
      <c r="N58" s="153"/>
      <c r="O58" s="153"/>
      <c r="P58" s="153"/>
      <c r="Q58" s="153"/>
      <c r="R58" s="151" t="s">
        <v>652</v>
      </c>
      <c r="S58" s="151" t="s">
        <v>103</v>
      </c>
      <c r="T58" s="151" t="s">
        <v>139</v>
      </c>
      <c r="U58" s="153"/>
      <c r="V58" s="151" t="s">
        <v>312</v>
      </c>
      <c r="W58" s="151" t="s">
        <v>201</v>
      </c>
      <c r="X58" s="151" t="s">
        <v>117</v>
      </c>
      <c r="Y58" s="151" t="s">
        <v>653</v>
      </c>
      <c r="Z58" s="153"/>
      <c r="AA58" s="151" t="b">
        <v>0</v>
      </c>
      <c r="AB58" s="151" t="s">
        <v>647</v>
      </c>
      <c r="AC58" s="151" t="s">
        <v>139</v>
      </c>
      <c r="AD58" s="151" t="s">
        <v>199</v>
      </c>
      <c r="AE58" s="151" t="s">
        <v>212</v>
      </c>
      <c r="AF58" s="151" t="s">
        <v>654</v>
      </c>
      <c r="AG58" s="158"/>
    </row>
    <row r="59" ht="18.75" customHeight="1">
      <c r="A59" s="159" t="s">
        <v>655</v>
      </c>
      <c r="B59" s="160" t="s">
        <v>145</v>
      </c>
      <c r="C59" s="160" t="s">
        <v>201</v>
      </c>
      <c r="D59" s="160" t="s">
        <v>639</v>
      </c>
      <c r="E59" s="160" t="s">
        <v>656</v>
      </c>
      <c r="F59" s="160" t="s">
        <v>133</v>
      </c>
      <c r="G59" s="160" t="s">
        <v>657</v>
      </c>
      <c r="H59" s="160" t="s">
        <v>658</v>
      </c>
      <c r="I59" s="160" t="s">
        <v>338</v>
      </c>
      <c r="J59" s="160" t="s">
        <v>659</v>
      </c>
      <c r="K59" s="160" t="s">
        <v>644</v>
      </c>
      <c r="L59" s="160">
        <v>8896972.0</v>
      </c>
      <c r="M59" s="160">
        <v>8791033.0</v>
      </c>
      <c r="N59" s="161"/>
      <c r="O59" s="161"/>
      <c r="P59" s="161"/>
      <c r="Q59" s="161"/>
      <c r="R59" s="160" t="s">
        <v>660</v>
      </c>
      <c r="S59" s="160" t="s">
        <v>103</v>
      </c>
      <c r="T59" s="160" t="s">
        <v>139</v>
      </c>
      <c r="U59" s="161"/>
      <c r="V59" s="160" t="s">
        <v>312</v>
      </c>
      <c r="W59" s="160" t="s">
        <v>201</v>
      </c>
      <c r="X59" s="160" t="s">
        <v>116</v>
      </c>
      <c r="Y59" s="160" t="s">
        <v>661</v>
      </c>
      <c r="Z59" s="161"/>
      <c r="AA59" s="160" t="b">
        <v>0</v>
      </c>
      <c r="AB59" s="160" t="s">
        <v>655</v>
      </c>
      <c r="AC59" s="160" t="s">
        <v>139</v>
      </c>
      <c r="AD59" s="160" t="s">
        <v>199</v>
      </c>
      <c r="AE59" s="160" t="s">
        <v>212</v>
      </c>
      <c r="AF59" s="160" t="s">
        <v>654</v>
      </c>
      <c r="AG59" s="162"/>
    </row>
    <row r="60" ht="18.75" customHeight="1">
      <c r="A60" s="150" t="s">
        <v>662</v>
      </c>
      <c r="B60" s="151" t="s">
        <v>145</v>
      </c>
      <c r="C60" s="151" t="s">
        <v>201</v>
      </c>
      <c r="D60" s="151" t="s">
        <v>639</v>
      </c>
      <c r="E60" s="151" t="s">
        <v>663</v>
      </c>
      <c r="F60" s="151" t="s">
        <v>133</v>
      </c>
      <c r="G60" s="151" t="s">
        <v>664</v>
      </c>
      <c r="H60" s="151" t="s">
        <v>665</v>
      </c>
      <c r="I60" s="151" t="s">
        <v>338</v>
      </c>
      <c r="J60" s="151" t="s">
        <v>666</v>
      </c>
      <c r="K60" s="151" t="s">
        <v>644</v>
      </c>
      <c r="L60" s="151">
        <v>8896972.0</v>
      </c>
      <c r="M60" s="151">
        <v>8791033.0</v>
      </c>
      <c r="N60" s="153"/>
      <c r="O60" s="153"/>
      <c r="P60" s="153"/>
      <c r="Q60" s="153"/>
      <c r="R60" s="151" t="s">
        <v>667</v>
      </c>
      <c r="S60" s="151" t="s">
        <v>103</v>
      </c>
      <c r="T60" s="151" t="s">
        <v>139</v>
      </c>
      <c r="U60" s="153"/>
      <c r="V60" s="151" t="s">
        <v>312</v>
      </c>
      <c r="W60" s="151" t="s">
        <v>201</v>
      </c>
      <c r="X60" s="151" t="s">
        <v>123</v>
      </c>
      <c r="Y60" s="151" t="s">
        <v>669</v>
      </c>
      <c r="Z60" s="153"/>
      <c r="AA60" s="151" t="b">
        <v>0</v>
      </c>
      <c r="AB60" s="151" t="s">
        <v>662</v>
      </c>
      <c r="AC60" s="151" t="s">
        <v>140</v>
      </c>
      <c r="AD60" s="151" t="s">
        <v>199</v>
      </c>
      <c r="AE60" s="151" t="s">
        <v>673</v>
      </c>
      <c r="AF60" s="151" t="s">
        <v>654</v>
      </c>
      <c r="AG60" s="158"/>
    </row>
    <row r="61" ht="18.75" customHeight="1">
      <c r="A61" s="159" t="s">
        <v>674</v>
      </c>
      <c r="B61" s="160" t="s">
        <v>145</v>
      </c>
      <c r="C61" s="160" t="s">
        <v>201</v>
      </c>
      <c r="D61" s="160" t="s">
        <v>639</v>
      </c>
      <c r="E61" s="160" t="s">
        <v>675</v>
      </c>
      <c r="F61" s="160" t="s">
        <v>133</v>
      </c>
      <c r="G61" s="160" t="s">
        <v>676</v>
      </c>
      <c r="H61" s="160" t="s">
        <v>677</v>
      </c>
      <c r="I61" s="160" t="s">
        <v>338</v>
      </c>
      <c r="J61" s="160" t="s">
        <v>679</v>
      </c>
      <c r="K61" s="160" t="s">
        <v>644</v>
      </c>
      <c r="L61" s="160">
        <v>8896972.0</v>
      </c>
      <c r="M61" s="160">
        <v>8791033.0</v>
      </c>
      <c r="N61" s="161"/>
      <c r="O61" s="161"/>
      <c r="P61" s="161"/>
      <c r="Q61" s="161"/>
      <c r="R61" s="160" t="s">
        <v>683</v>
      </c>
      <c r="S61" s="160" t="s">
        <v>103</v>
      </c>
      <c r="T61" s="160" t="s">
        <v>139</v>
      </c>
      <c r="U61" s="161"/>
      <c r="V61" s="160" t="s">
        <v>312</v>
      </c>
      <c r="W61" s="160" t="s">
        <v>201</v>
      </c>
      <c r="X61" s="160" t="s">
        <v>117</v>
      </c>
      <c r="Y61" s="160" t="s">
        <v>687</v>
      </c>
      <c r="Z61" s="161"/>
      <c r="AA61" s="160" t="b">
        <v>0</v>
      </c>
      <c r="AB61" s="160" t="s">
        <v>674</v>
      </c>
      <c r="AC61" s="160" t="s">
        <v>139</v>
      </c>
      <c r="AD61" s="160" t="s">
        <v>199</v>
      </c>
      <c r="AE61" s="160" t="s">
        <v>688</v>
      </c>
      <c r="AF61" s="160" t="s">
        <v>654</v>
      </c>
      <c r="AG61" s="162"/>
    </row>
    <row r="62" ht="18.75" customHeight="1">
      <c r="A62" s="150" t="s">
        <v>689</v>
      </c>
      <c r="B62" s="151" t="s">
        <v>145</v>
      </c>
      <c r="C62" s="151" t="s">
        <v>201</v>
      </c>
      <c r="D62" s="151" t="s">
        <v>639</v>
      </c>
      <c r="E62" s="151" t="s">
        <v>691</v>
      </c>
      <c r="F62" s="151" t="s">
        <v>133</v>
      </c>
      <c r="G62" s="151" t="s">
        <v>692</v>
      </c>
      <c r="H62" s="151" t="s">
        <v>693</v>
      </c>
      <c r="I62" s="151" t="s">
        <v>338</v>
      </c>
      <c r="J62" s="151" t="s">
        <v>695</v>
      </c>
      <c r="K62" s="151" t="s">
        <v>644</v>
      </c>
      <c r="L62" s="151">
        <v>8896972.0</v>
      </c>
      <c r="M62" s="151">
        <v>8791033.0</v>
      </c>
      <c r="N62" s="153"/>
      <c r="O62" s="153"/>
      <c r="P62" s="153"/>
      <c r="Q62" s="153"/>
      <c r="R62" s="153"/>
      <c r="S62" s="151" t="s">
        <v>103</v>
      </c>
      <c r="T62" s="151" t="s">
        <v>139</v>
      </c>
      <c r="U62" s="153"/>
      <c r="V62" s="151" t="s">
        <v>312</v>
      </c>
      <c r="W62" s="151" t="s">
        <v>201</v>
      </c>
      <c r="X62" s="151" t="s">
        <v>117</v>
      </c>
      <c r="Y62" s="153"/>
      <c r="Z62" s="153"/>
      <c r="AA62" s="151" t="b">
        <v>0</v>
      </c>
      <c r="AB62" s="151" t="s">
        <v>689</v>
      </c>
      <c r="AC62" s="151" t="s">
        <v>140</v>
      </c>
      <c r="AD62" s="151" t="s">
        <v>142</v>
      </c>
      <c r="AE62" s="151" t="s">
        <v>257</v>
      </c>
      <c r="AF62" s="151" t="s">
        <v>537</v>
      </c>
      <c r="AG62" s="158"/>
    </row>
    <row r="63" ht="18.75" customHeight="1">
      <c r="A63" s="159" t="s">
        <v>702</v>
      </c>
      <c r="B63" s="160" t="s">
        <v>145</v>
      </c>
      <c r="C63" s="160" t="s">
        <v>201</v>
      </c>
      <c r="D63" s="160" t="s">
        <v>639</v>
      </c>
      <c r="E63" s="160" t="s">
        <v>703</v>
      </c>
      <c r="F63" s="160" t="s">
        <v>133</v>
      </c>
      <c r="G63" s="160" t="s">
        <v>704</v>
      </c>
      <c r="H63" s="160" t="s">
        <v>705</v>
      </c>
      <c r="I63" s="160" t="s">
        <v>338</v>
      </c>
      <c r="J63" s="160" t="s">
        <v>706</v>
      </c>
      <c r="K63" s="160" t="s">
        <v>644</v>
      </c>
      <c r="L63" s="160">
        <v>8896972.0</v>
      </c>
      <c r="M63" s="160">
        <v>8791033.0</v>
      </c>
      <c r="N63" s="161"/>
      <c r="O63" s="161"/>
      <c r="P63" s="161"/>
      <c r="Q63" s="161"/>
      <c r="R63" s="161"/>
      <c r="S63" s="160" t="s">
        <v>103</v>
      </c>
      <c r="T63" s="160" t="s">
        <v>139</v>
      </c>
      <c r="U63" s="161"/>
      <c r="V63" s="160" t="s">
        <v>312</v>
      </c>
      <c r="W63" s="160" t="s">
        <v>201</v>
      </c>
      <c r="X63" s="160" t="s">
        <v>121</v>
      </c>
      <c r="Y63" s="160" t="s">
        <v>709</v>
      </c>
      <c r="Z63" s="161"/>
      <c r="AA63" s="160" t="b">
        <v>0</v>
      </c>
      <c r="AB63" s="160" t="s">
        <v>702</v>
      </c>
      <c r="AC63" s="160" t="s">
        <v>139</v>
      </c>
      <c r="AD63" s="160" t="s">
        <v>305</v>
      </c>
      <c r="AE63" s="160" t="s">
        <v>306</v>
      </c>
      <c r="AF63" s="160" t="s">
        <v>710</v>
      </c>
      <c r="AG63" s="162"/>
    </row>
    <row r="64" ht="18.75" customHeight="1">
      <c r="A64" s="150" t="s">
        <v>711</v>
      </c>
      <c r="B64" s="151" t="s">
        <v>147</v>
      </c>
      <c r="C64" s="151" t="s">
        <v>105</v>
      </c>
      <c r="D64" s="151" t="s">
        <v>540</v>
      </c>
      <c r="E64" s="151" t="s">
        <v>712</v>
      </c>
      <c r="F64" s="151" t="s">
        <v>133</v>
      </c>
      <c r="G64" s="151" t="s">
        <v>713</v>
      </c>
      <c r="H64" s="151" t="s">
        <v>714</v>
      </c>
      <c r="I64" s="151" t="s">
        <v>338</v>
      </c>
      <c r="J64" s="151" t="s">
        <v>338</v>
      </c>
      <c r="K64" s="151" t="s">
        <v>338</v>
      </c>
      <c r="L64" s="151" t="s">
        <v>338</v>
      </c>
      <c r="M64" s="151" t="s">
        <v>183</v>
      </c>
      <c r="N64" s="153"/>
      <c r="O64" s="151" t="s">
        <v>195</v>
      </c>
      <c r="P64" s="151" t="s">
        <v>147</v>
      </c>
      <c r="Q64" s="153"/>
      <c r="R64" s="153"/>
      <c r="S64" s="151" t="s">
        <v>103</v>
      </c>
      <c r="T64" s="151" t="s">
        <v>139</v>
      </c>
      <c r="U64" s="153"/>
      <c r="V64" s="153"/>
      <c r="W64" s="151" t="s">
        <v>105</v>
      </c>
      <c r="X64" s="151" t="s">
        <v>119</v>
      </c>
      <c r="Y64" s="153"/>
      <c r="Z64" s="153"/>
      <c r="AA64" s="151" t="b">
        <v>0</v>
      </c>
      <c r="AB64" s="151" t="s">
        <v>711</v>
      </c>
      <c r="AC64" s="151" t="s">
        <v>140</v>
      </c>
      <c r="AD64" s="151" t="s">
        <v>199</v>
      </c>
      <c r="AE64" s="153"/>
      <c r="AF64" s="151" t="s">
        <v>715</v>
      </c>
      <c r="AG64" s="158"/>
    </row>
    <row r="65" ht="18.75" customHeight="1">
      <c r="A65" s="159" t="s">
        <v>716</v>
      </c>
      <c r="B65" s="160" t="s">
        <v>147</v>
      </c>
      <c r="C65" s="160" t="s">
        <v>105</v>
      </c>
      <c r="D65" s="160" t="s">
        <v>540</v>
      </c>
      <c r="E65" s="160" t="s">
        <v>717</v>
      </c>
      <c r="F65" s="160" t="s">
        <v>133</v>
      </c>
      <c r="G65" s="160" t="s">
        <v>718</v>
      </c>
      <c r="H65" s="160" t="s">
        <v>719</v>
      </c>
      <c r="I65" s="160" t="s">
        <v>338</v>
      </c>
      <c r="J65" s="160" t="s">
        <v>338</v>
      </c>
      <c r="K65" s="160" t="s">
        <v>338</v>
      </c>
      <c r="L65" s="160" t="s">
        <v>338</v>
      </c>
      <c r="M65" s="160" t="s">
        <v>183</v>
      </c>
      <c r="N65" s="160" t="s">
        <v>720</v>
      </c>
      <c r="O65" s="160" t="s">
        <v>185</v>
      </c>
      <c r="P65" s="160" t="s">
        <v>147</v>
      </c>
      <c r="Q65" s="160" t="s">
        <v>721</v>
      </c>
      <c r="R65" s="160" t="s">
        <v>722</v>
      </c>
      <c r="S65" s="160" t="s">
        <v>103</v>
      </c>
      <c r="T65" s="160" t="s">
        <v>139</v>
      </c>
      <c r="U65" s="161"/>
      <c r="V65" s="161"/>
      <c r="W65" s="160" t="s">
        <v>105</v>
      </c>
      <c r="X65" s="160" t="s">
        <v>122</v>
      </c>
      <c r="Y65" s="161"/>
      <c r="Z65" s="161"/>
      <c r="AA65" s="160" t="b">
        <v>0</v>
      </c>
      <c r="AB65" s="160" t="s">
        <v>716</v>
      </c>
      <c r="AC65" s="160" t="s">
        <v>139</v>
      </c>
      <c r="AD65" s="160" t="s">
        <v>188</v>
      </c>
      <c r="AE65" s="161"/>
      <c r="AF65" s="161"/>
      <c r="AG65" s="162"/>
    </row>
    <row r="66" ht="18.75" customHeight="1">
      <c r="A66" s="150" t="s">
        <v>668</v>
      </c>
      <c r="B66" s="151" t="s">
        <v>147</v>
      </c>
      <c r="C66" s="151" t="s">
        <v>105</v>
      </c>
      <c r="D66" s="151" t="s">
        <v>540</v>
      </c>
      <c r="E66" s="151" t="s">
        <v>670</v>
      </c>
      <c r="F66" s="151" t="s">
        <v>133</v>
      </c>
      <c r="G66" s="151" t="s">
        <v>671</v>
      </c>
      <c r="H66" s="151" t="s">
        <v>672</v>
      </c>
      <c r="I66" s="151" t="s">
        <v>338</v>
      </c>
      <c r="J66" s="151" t="s">
        <v>338</v>
      </c>
      <c r="K66" s="151" t="s">
        <v>338</v>
      </c>
      <c r="L66" s="151" t="s">
        <v>338</v>
      </c>
      <c r="M66" s="151" t="s">
        <v>183</v>
      </c>
      <c r="N66" s="153"/>
      <c r="O66" s="151" t="s">
        <v>463</v>
      </c>
      <c r="P66" s="151" t="s">
        <v>147</v>
      </c>
      <c r="Q66" s="153"/>
      <c r="R66" s="153"/>
      <c r="S66" s="151" t="s">
        <v>103</v>
      </c>
      <c r="T66" s="151" t="s">
        <v>139</v>
      </c>
      <c r="U66" s="153"/>
      <c r="V66" s="153"/>
      <c r="W66" s="151" t="s">
        <v>105</v>
      </c>
      <c r="X66" s="151" t="s">
        <v>106</v>
      </c>
      <c r="Y66" s="151" t="s">
        <v>678</v>
      </c>
      <c r="Z66" s="153"/>
      <c r="AA66" s="151" t="b">
        <v>0</v>
      </c>
      <c r="AB66" s="151" t="s">
        <v>668</v>
      </c>
      <c r="AC66" s="151" t="s">
        <v>139</v>
      </c>
      <c r="AD66" s="151" t="s">
        <v>142</v>
      </c>
      <c r="AE66" s="151" t="s">
        <v>681</v>
      </c>
      <c r="AF66" s="153"/>
      <c r="AG66" s="158"/>
    </row>
    <row r="67" ht="18.75" customHeight="1">
      <c r="A67" s="159" t="s">
        <v>728</v>
      </c>
      <c r="B67" s="160" t="s">
        <v>145</v>
      </c>
      <c r="C67" s="160" t="s">
        <v>130</v>
      </c>
      <c r="D67" s="160" t="s">
        <v>131</v>
      </c>
      <c r="E67" s="160" t="s">
        <v>730</v>
      </c>
      <c r="F67" s="160" t="s">
        <v>133</v>
      </c>
      <c r="G67" s="160" t="s">
        <v>731</v>
      </c>
      <c r="H67" s="160" t="s">
        <v>338</v>
      </c>
      <c r="I67" s="160" t="s">
        <v>338</v>
      </c>
      <c r="J67" s="160" t="s">
        <v>338</v>
      </c>
      <c r="K67" s="160" t="s">
        <v>482</v>
      </c>
      <c r="L67" s="160" t="s">
        <v>101</v>
      </c>
      <c r="M67" s="160">
        <v>8791033.0</v>
      </c>
      <c r="N67" s="161"/>
      <c r="O67" s="161"/>
      <c r="P67" s="161"/>
      <c r="Q67" s="161"/>
      <c r="R67" s="161"/>
      <c r="S67" s="160" t="s">
        <v>103</v>
      </c>
      <c r="T67" s="160" t="s">
        <v>139</v>
      </c>
      <c r="U67" s="161"/>
      <c r="V67" s="161"/>
      <c r="W67" s="160" t="s">
        <v>105</v>
      </c>
      <c r="X67" s="160" t="s">
        <v>121</v>
      </c>
      <c r="Y67" s="160" t="s">
        <v>160</v>
      </c>
      <c r="Z67" s="161"/>
      <c r="AA67" s="160" t="b">
        <v>0</v>
      </c>
      <c r="AB67" s="160" t="s">
        <v>728</v>
      </c>
      <c r="AC67" s="160" t="s">
        <v>140</v>
      </c>
      <c r="AD67" s="160" t="s">
        <v>199</v>
      </c>
      <c r="AE67" s="160" t="s">
        <v>160</v>
      </c>
      <c r="AF67" s="160" t="s">
        <v>736</v>
      </c>
      <c r="AG67" s="162"/>
    </row>
    <row r="68" ht="18.75" customHeight="1">
      <c r="A68" s="150" t="s">
        <v>737</v>
      </c>
      <c r="B68" s="151" t="s">
        <v>86</v>
      </c>
      <c r="C68" s="151" t="s">
        <v>105</v>
      </c>
      <c r="D68" s="151" t="s">
        <v>540</v>
      </c>
      <c r="E68" s="151" t="s">
        <v>712</v>
      </c>
      <c r="F68" s="151" t="s">
        <v>133</v>
      </c>
      <c r="G68" s="151" t="s">
        <v>739</v>
      </c>
      <c r="H68" s="151" t="s">
        <v>714</v>
      </c>
      <c r="I68" s="151" t="s">
        <v>338</v>
      </c>
      <c r="J68" s="151" t="s">
        <v>338</v>
      </c>
      <c r="K68" s="151" t="s">
        <v>338</v>
      </c>
      <c r="L68" s="151" t="s">
        <v>338</v>
      </c>
      <c r="M68" s="151">
        <v>8890691.0</v>
      </c>
      <c r="N68" s="153"/>
      <c r="O68" s="151" t="s">
        <v>463</v>
      </c>
      <c r="P68" s="153"/>
      <c r="Q68" s="153"/>
      <c r="R68" s="153"/>
      <c r="S68" s="151" t="s">
        <v>103</v>
      </c>
      <c r="T68" s="151" t="s">
        <v>139</v>
      </c>
      <c r="U68" s="153"/>
      <c r="V68" s="153"/>
      <c r="W68" s="151" t="s">
        <v>105</v>
      </c>
      <c r="X68" s="151" t="s">
        <v>119</v>
      </c>
      <c r="Y68" s="153"/>
      <c r="Z68" s="153"/>
      <c r="AA68" s="151" t="b">
        <v>0</v>
      </c>
      <c r="AB68" s="151" t="s">
        <v>737</v>
      </c>
      <c r="AC68" s="151" t="s">
        <v>187</v>
      </c>
      <c r="AD68" s="151" t="s">
        <v>199</v>
      </c>
      <c r="AE68" s="153"/>
      <c r="AF68" s="151" t="s">
        <v>740</v>
      </c>
      <c r="AG68" s="158"/>
    </row>
    <row r="69" ht="18.75" customHeight="1">
      <c r="A69" s="159" t="s">
        <v>741</v>
      </c>
      <c r="B69" s="160" t="s">
        <v>147</v>
      </c>
      <c r="C69" s="160" t="s">
        <v>525</v>
      </c>
      <c r="D69" s="160" t="s">
        <v>684</v>
      </c>
      <c r="E69" s="160" t="s">
        <v>743</v>
      </c>
      <c r="F69" s="160" t="s">
        <v>133</v>
      </c>
      <c r="G69" s="160" t="s">
        <v>744</v>
      </c>
      <c r="H69" s="160" t="s">
        <v>338</v>
      </c>
      <c r="I69" s="160" t="s">
        <v>338</v>
      </c>
      <c r="J69" s="160" t="s">
        <v>338</v>
      </c>
      <c r="K69" s="160" t="s">
        <v>338</v>
      </c>
      <c r="L69" s="160">
        <v>8818018.0</v>
      </c>
      <c r="M69" s="160" t="s">
        <v>183</v>
      </c>
      <c r="N69" s="160" t="s">
        <v>720</v>
      </c>
      <c r="O69" s="160" t="s">
        <v>185</v>
      </c>
      <c r="P69" s="160" t="s">
        <v>147</v>
      </c>
      <c r="Q69" s="160" t="s">
        <v>721</v>
      </c>
      <c r="R69" s="160" t="s">
        <v>722</v>
      </c>
      <c r="S69" s="160" t="s">
        <v>103</v>
      </c>
      <c r="T69" s="160" t="s">
        <v>139</v>
      </c>
      <c r="U69" s="161"/>
      <c r="V69" s="161"/>
      <c r="W69" s="160" t="s">
        <v>105</v>
      </c>
      <c r="X69" s="160" t="s">
        <v>122</v>
      </c>
      <c r="Y69" s="161"/>
      <c r="Z69" s="161"/>
      <c r="AA69" s="160" t="b">
        <v>0</v>
      </c>
      <c r="AB69" s="160" t="s">
        <v>741</v>
      </c>
      <c r="AC69" s="160" t="s">
        <v>140</v>
      </c>
      <c r="AD69" s="160" t="s">
        <v>188</v>
      </c>
      <c r="AE69" s="161"/>
      <c r="AF69" s="161"/>
      <c r="AG69" s="162"/>
    </row>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sheetData>
  <autoFilter ref="$A$1:$AG$69">
    <filterColumn colId="19">
      <filters>
        <filter val="Sí"/>
      </filters>
    </filterColumn>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12.75" customHeight="1">
      <c r="A1" s="134" t="s">
        <v>7</v>
      </c>
      <c r="B1" s="135" t="s">
        <v>9</v>
      </c>
      <c r="C1" s="135" t="s">
        <v>13</v>
      </c>
      <c r="D1" s="135" t="s">
        <v>16</v>
      </c>
      <c r="E1" s="135" t="s">
        <v>20</v>
      </c>
      <c r="F1" s="135" t="s">
        <v>22</v>
      </c>
      <c r="G1" s="135" t="s">
        <v>28</v>
      </c>
      <c r="H1" s="135" t="s">
        <v>30</v>
      </c>
      <c r="I1" s="135" t="s">
        <v>31</v>
      </c>
      <c r="J1" s="135" t="s">
        <v>33</v>
      </c>
      <c r="K1" s="135" t="s">
        <v>35</v>
      </c>
      <c r="L1" s="135" t="s">
        <v>36</v>
      </c>
      <c r="M1" s="135" t="s">
        <v>38</v>
      </c>
      <c r="N1" s="143" t="s">
        <v>40</v>
      </c>
      <c r="O1" s="135" t="s">
        <v>45</v>
      </c>
      <c r="P1" s="135" t="s">
        <v>47</v>
      </c>
      <c r="Q1" s="143" t="s">
        <v>49</v>
      </c>
      <c r="R1" s="135" t="s">
        <v>52</v>
      </c>
      <c r="S1" s="135" t="s">
        <v>54</v>
      </c>
      <c r="T1" s="135" t="s">
        <v>55</v>
      </c>
      <c r="U1" s="135" t="s">
        <v>57</v>
      </c>
      <c r="V1" s="135" t="s">
        <v>58</v>
      </c>
      <c r="W1" s="143" t="s">
        <v>61</v>
      </c>
      <c r="X1" s="143" t="s">
        <v>64</v>
      </c>
      <c r="Y1" s="135" t="s">
        <v>66</v>
      </c>
      <c r="Z1" s="135" t="s">
        <v>70</v>
      </c>
      <c r="AA1" s="143" t="s">
        <v>72</v>
      </c>
      <c r="AB1" s="143" t="s">
        <v>76</v>
      </c>
      <c r="AC1" s="135" t="s">
        <v>77</v>
      </c>
      <c r="AD1" s="135" t="s">
        <v>79</v>
      </c>
      <c r="AE1" s="135" t="s">
        <v>80</v>
      </c>
      <c r="AF1" s="135" t="s">
        <v>82</v>
      </c>
      <c r="AG1" s="149" t="s">
        <v>125</v>
      </c>
    </row>
    <row r="2" ht="21.0" hidden="1" customHeight="1">
      <c r="A2" s="150" t="s">
        <v>416</v>
      </c>
      <c r="B2" s="206" t="s">
        <v>147</v>
      </c>
      <c r="C2" s="151" t="s">
        <v>329</v>
      </c>
      <c r="D2" s="151" t="s">
        <v>330</v>
      </c>
      <c r="E2" s="151" t="s">
        <v>338</v>
      </c>
      <c r="F2" s="151" t="s">
        <v>144</v>
      </c>
      <c r="G2" s="151" t="s">
        <v>491</v>
      </c>
      <c r="H2" s="151" t="s">
        <v>422</v>
      </c>
      <c r="I2" s="151" t="s">
        <v>338</v>
      </c>
      <c r="J2" s="151" t="s">
        <v>338</v>
      </c>
      <c r="K2" s="151" t="s">
        <v>340</v>
      </c>
      <c r="L2" s="151">
        <v>8839098.0</v>
      </c>
      <c r="M2" s="151" t="s">
        <v>183</v>
      </c>
      <c r="N2" s="153"/>
      <c r="O2" s="153"/>
      <c r="P2" s="151" t="s">
        <v>427</v>
      </c>
      <c r="Q2" s="153"/>
      <c r="R2" s="153"/>
      <c r="S2" s="151" t="s">
        <v>103</v>
      </c>
      <c r="T2" s="151" t="s">
        <v>139</v>
      </c>
      <c r="U2" s="153"/>
      <c r="V2" s="153"/>
      <c r="W2" s="151" t="s">
        <v>105</v>
      </c>
      <c r="X2" s="151" t="s">
        <v>122</v>
      </c>
      <c r="Y2" s="153"/>
      <c r="Z2" s="153"/>
      <c r="AA2" s="151" t="b">
        <v>0</v>
      </c>
      <c r="AB2" s="151" t="s">
        <v>416</v>
      </c>
      <c r="AC2" s="151" t="s">
        <v>139</v>
      </c>
      <c r="AD2" s="151" t="s">
        <v>199</v>
      </c>
      <c r="AE2" s="153"/>
      <c r="AF2" s="153"/>
      <c r="AG2" s="158"/>
    </row>
    <row r="3" ht="21.0" hidden="1" customHeight="1">
      <c r="A3" s="159" t="s">
        <v>438</v>
      </c>
      <c r="B3" s="206" t="s">
        <v>86</v>
      </c>
      <c r="C3" s="160" t="s">
        <v>329</v>
      </c>
      <c r="D3" s="160" t="s">
        <v>330</v>
      </c>
      <c r="E3" s="160" t="s">
        <v>338</v>
      </c>
      <c r="F3" s="160" t="s">
        <v>144</v>
      </c>
      <c r="G3" s="160" t="s">
        <v>440</v>
      </c>
      <c r="H3" s="160" t="s">
        <v>442</v>
      </c>
      <c r="I3" s="161"/>
      <c r="J3" s="161"/>
      <c r="K3" s="160" t="s">
        <v>340</v>
      </c>
      <c r="L3" s="160">
        <v>8900261.0</v>
      </c>
      <c r="M3" s="160" t="s">
        <v>102</v>
      </c>
      <c r="N3" s="161"/>
      <c r="O3" s="161"/>
      <c r="P3" s="161"/>
      <c r="Q3" s="161"/>
      <c r="R3" s="161"/>
      <c r="S3" s="160" t="s">
        <v>103</v>
      </c>
      <c r="T3" s="160" t="s">
        <v>139</v>
      </c>
      <c r="U3" s="161"/>
      <c r="V3" s="161"/>
      <c r="W3" s="160" t="s">
        <v>105</v>
      </c>
      <c r="X3" s="160" t="s">
        <v>106</v>
      </c>
      <c r="Y3" s="160" t="s">
        <v>450</v>
      </c>
      <c r="Z3" s="161"/>
      <c r="AA3" s="160" t="b">
        <v>0</v>
      </c>
      <c r="AB3" s="160" t="s">
        <v>438</v>
      </c>
      <c r="AC3" s="160" t="s">
        <v>139</v>
      </c>
      <c r="AD3" s="160" t="s">
        <v>199</v>
      </c>
      <c r="AE3" s="160" t="s">
        <v>457</v>
      </c>
      <c r="AF3" s="161"/>
      <c r="AG3" s="162"/>
    </row>
    <row r="4" ht="21.0" hidden="1" customHeight="1">
      <c r="A4" s="150" t="s">
        <v>499</v>
      </c>
      <c r="B4" s="151" t="s">
        <v>152</v>
      </c>
      <c r="C4" s="151" t="s">
        <v>201</v>
      </c>
      <c r="D4" s="151" t="s">
        <v>202</v>
      </c>
      <c r="E4" s="151" t="s">
        <v>502</v>
      </c>
      <c r="F4" s="151" t="s">
        <v>144</v>
      </c>
      <c r="G4" s="151" t="s">
        <v>503</v>
      </c>
      <c r="H4" s="151" t="s">
        <v>504</v>
      </c>
      <c r="I4" s="151" t="s">
        <v>506</v>
      </c>
      <c r="J4" s="151" t="s">
        <v>507</v>
      </c>
      <c r="K4" s="151" t="s">
        <v>311</v>
      </c>
      <c r="L4" s="151">
        <v>8880721.0</v>
      </c>
      <c r="M4" s="151">
        <v>8671435.0</v>
      </c>
      <c r="N4" s="153"/>
      <c r="O4" s="151" t="s">
        <v>185</v>
      </c>
      <c r="P4" s="151" t="s">
        <v>427</v>
      </c>
      <c r="Q4" s="151" t="s">
        <v>508</v>
      </c>
      <c r="R4" s="153"/>
      <c r="S4" s="151" t="s">
        <v>139</v>
      </c>
      <c r="T4" s="151" t="s">
        <v>103</v>
      </c>
      <c r="U4" s="153"/>
      <c r="V4" s="151" t="s">
        <v>312</v>
      </c>
      <c r="W4" s="151" t="s">
        <v>201</v>
      </c>
      <c r="X4" s="151" t="s">
        <v>123</v>
      </c>
      <c r="Y4" s="151" t="s">
        <v>510</v>
      </c>
      <c r="Z4" s="151" t="s">
        <v>511</v>
      </c>
      <c r="AA4" s="151" t="b">
        <v>1</v>
      </c>
      <c r="AB4" s="151" t="s">
        <v>499</v>
      </c>
      <c r="AC4" s="151" t="s">
        <v>139</v>
      </c>
      <c r="AD4" s="151" t="s">
        <v>188</v>
      </c>
      <c r="AE4" s="151" t="s">
        <v>510</v>
      </c>
      <c r="AF4" s="153"/>
      <c r="AG4" s="158"/>
    </row>
    <row r="5" ht="21.0" hidden="1" customHeight="1">
      <c r="A5" s="159" t="s">
        <v>512</v>
      </c>
      <c r="B5" s="160" t="s">
        <v>149</v>
      </c>
      <c r="C5" s="160" t="s">
        <v>201</v>
      </c>
      <c r="D5" s="160" t="s">
        <v>202</v>
      </c>
      <c r="E5" s="160" t="s">
        <v>240</v>
      </c>
      <c r="F5" s="160" t="s">
        <v>144</v>
      </c>
      <c r="G5" s="160" t="s">
        <v>513</v>
      </c>
      <c r="H5" s="160" t="s">
        <v>514</v>
      </c>
      <c r="I5" s="160" t="s">
        <v>338</v>
      </c>
      <c r="J5" s="160" t="s">
        <v>515</v>
      </c>
      <c r="K5" s="160" t="s">
        <v>516</v>
      </c>
      <c r="L5" s="160">
        <v>8896904.0</v>
      </c>
      <c r="M5" s="160" t="s">
        <v>407</v>
      </c>
      <c r="N5" s="161"/>
      <c r="O5" s="161"/>
      <c r="P5" s="161"/>
      <c r="Q5" s="161"/>
      <c r="R5" s="161"/>
      <c r="S5" s="160" t="s">
        <v>139</v>
      </c>
      <c r="T5" s="160" t="s">
        <v>103</v>
      </c>
      <c r="U5" s="161"/>
      <c r="V5" s="160" t="s">
        <v>312</v>
      </c>
      <c r="W5" s="160" t="s">
        <v>201</v>
      </c>
      <c r="X5" s="160" t="s">
        <v>106</v>
      </c>
      <c r="Y5" s="160" t="s">
        <v>521</v>
      </c>
      <c r="Z5" s="161"/>
      <c r="AA5" s="160" t="b">
        <v>0</v>
      </c>
      <c r="AB5" s="160" t="s">
        <v>512</v>
      </c>
      <c r="AC5" s="160" t="s">
        <v>139</v>
      </c>
      <c r="AD5" s="160" t="s">
        <v>142</v>
      </c>
      <c r="AE5" s="161"/>
      <c r="AF5" s="161"/>
      <c r="AG5" s="162"/>
    </row>
    <row r="6" ht="21.0" hidden="1" customHeight="1">
      <c r="A6" s="150" t="s">
        <v>524</v>
      </c>
      <c r="B6" s="206" t="s">
        <v>145</v>
      </c>
      <c r="C6" s="151" t="s">
        <v>525</v>
      </c>
      <c r="D6" s="151" t="s">
        <v>526</v>
      </c>
      <c r="E6" s="151" t="s">
        <v>527</v>
      </c>
      <c r="F6" s="151" t="s">
        <v>144</v>
      </c>
      <c r="G6" s="151" t="s">
        <v>528</v>
      </c>
      <c r="H6" s="151" t="s">
        <v>529</v>
      </c>
      <c r="I6" s="151" t="s">
        <v>338</v>
      </c>
      <c r="J6" s="151" t="s">
        <v>338</v>
      </c>
      <c r="K6" s="151" t="s">
        <v>340</v>
      </c>
      <c r="L6" s="151">
        <v>8896979.0</v>
      </c>
      <c r="M6" s="151">
        <v>8791033.0</v>
      </c>
      <c r="N6" s="153"/>
      <c r="O6" s="151" t="s">
        <v>195</v>
      </c>
      <c r="P6" s="151" t="s">
        <v>145</v>
      </c>
      <c r="Q6" s="153"/>
      <c r="R6" s="151" t="s">
        <v>531</v>
      </c>
      <c r="S6" s="151" t="s">
        <v>103</v>
      </c>
      <c r="T6" s="151" t="s">
        <v>139</v>
      </c>
      <c r="U6" s="153"/>
      <c r="V6" s="153"/>
      <c r="W6" s="151" t="s">
        <v>105</v>
      </c>
      <c r="X6" s="151" t="s">
        <v>106</v>
      </c>
      <c r="Y6" s="151" t="s">
        <v>533</v>
      </c>
      <c r="Z6" s="153"/>
      <c r="AA6" s="151" t="b">
        <v>0</v>
      </c>
      <c r="AB6" s="151" t="s">
        <v>524</v>
      </c>
      <c r="AC6" s="151" t="s">
        <v>139</v>
      </c>
      <c r="AD6" s="151" t="s">
        <v>199</v>
      </c>
      <c r="AE6" s="151" t="s">
        <v>536</v>
      </c>
      <c r="AF6" s="151" t="s">
        <v>537</v>
      </c>
      <c r="AG6" s="158"/>
    </row>
    <row r="7" ht="21.0" customHeight="1">
      <c r="A7" s="159" t="s">
        <v>538</v>
      </c>
      <c r="B7" s="206" t="s">
        <v>147</v>
      </c>
      <c r="C7" s="160" t="s">
        <v>105</v>
      </c>
      <c r="D7" s="160" t="s">
        <v>540</v>
      </c>
      <c r="E7" s="160" t="s">
        <v>541</v>
      </c>
      <c r="F7" s="160" t="s">
        <v>144</v>
      </c>
      <c r="G7" s="160" t="s">
        <v>543</v>
      </c>
      <c r="H7" s="160" t="s">
        <v>544</v>
      </c>
      <c r="I7" s="160" t="s">
        <v>338</v>
      </c>
      <c r="J7" s="160" t="s">
        <v>338</v>
      </c>
      <c r="K7" s="160" t="s">
        <v>338</v>
      </c>
      <c r="L7" s="160" t="s">
        <v>338</v>
      </c>
      <c r="M7" s="160" t="s">
        <v>183</v>
      </c>
      <c r="N7" s="161"/>
      <c r="O7" s="160" t="s">
        <v>185</v>
      </c>
      <c r="P7" s="160" t="s">
        <v>427</v>
      </c>
      <c r="Q7" s="161"/>
      <c r="R7" s="161"/>
      <c r="S7" s="160" t="s">
        <v>103</v>
      </c>
      <c r="T7" s="160" t="s">
        <v>139</v>
      </c>
      <c r="U7" s="161"/>
      <c r="V7" s="161"/>
      <c r="W7" s="160" t="s">
        <v>105</v>
      </c>
      <c r="X7" s="160" t="s">
        <v>123</v>
      </c>
      <c r="Y7" s="160" t="s">
        <v>546</v>
      </c>
      <c r="Z7" s="161"/>
      <c r="AA7" s="160" t="b">
        <v>0</v>
      </c>
      <c r="AB7" s="160" t="s">
        <v>538</v>
      </c>
      <c r="AC7" s="160" t="s">
        <v>139</v>
      </c>
      <c r="AD7" s="160" t="s">
        <v>188</v>
      </c>
      <c r="AE7" s="161"/>
      <c r="AF7" s="161"/>
      <c r="AG7" s="162"/>
    </row>
    <row r="8" ht="21.0" hidden="1" customHeight="1">
      <c r="A8" s="150" t="s">
        <v>547</v>
      </c>
      <c r="B8" s="206" t="s">
        <v>145</v>
      </c>
      <c r="C8" s="151" t="s">
        <v>329</v>
      </c>
      <c r="D8" s="151" t="s">
        <v>330</v>
      </c>
      <c r="E8" s="151" t="s">
        <v>338</v>
      </c>
      <c r="F8" s="151" t="s">
        <v>144</v>
      </c>
      <c r="G8" s="151" t="s">
        <v>548</v>
      </c>
      <c r="H8" s="151" t="s">
        <v>422</v>
      </c>
      <c r="I8" s="151" t="s">
        <v>338</v>
      </c>
      <c r="J8" s="151" t="s">
        <v>338</v>
      </c>
      <c r="K8" s="151" t="s">
        <v>340</v>
      </c>
      <c r="L8" s="151">
        <v>8900227.0</v>
      </c>
      <c r="M8" s="151">
        <v>8791033.0</v>
      </c>
      <c r="N8" s="153"/>
      <c r="O8" s="153"/>
      <c r="P8" s="153"/>
      <c r="Q8" s="153"/>
      <c r="R8" s="153"/>
      <c r="S8" s="151" t="s">
        <v>103</v>
      </c>
      <c r="T8" s="151" t="s">
        <v>139</v>
      </c>
      <c r="U8" s="153"/>
      <c r="V8" s="153"/>
      <c r="W8" s="151" t="s">
        <v>105</v>
      </c>
      <c r="X8" s="151" t="s">
        <v>122</v>
      </c>
      <c r="Y8" s="153"/>
      <c r="Z8" s="153"/>
      <c r="AA8" s="151" t="b">
        <v>0</v>
      </c>
      <c r="AB8" s="151" t="s">
        <v>547</v>
      </c>
      <c r="AC8" s="151" t="s">
        <v>140</v>
      </c>
      <c r="AD8" s="151" t="s">
        <v>142</v>
      </c>
      <c r="AE8" s="151" t="s">
        <v>551</v>
      </c>
      <c r="AF8" s="151" t="s">
        <v>537</v>
      </c>
      <c r="AG8" s="158"/>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sheetData>
  <autoFilter ref="$A$1:$AG$8">
    <filterColumn colId="2">
      <filters>
        <filter val="SSFF"/>
      </filters>
    </filterColumn>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4" max="4" width="12.63"/>
    <col customWidth="1" min="8" max="8" width="113.5"/>
    <col hidden="1" min="11" max="19" width="12.63"/>
    <col hidden="1" min="21" max="22" width="12.63"/>
  </cols>
  <sheetData>
    <row r="1" ht="22.5" customHeight="1">
      <c r="A1" s="212" t="s">
        <v>7</v>
      </c>
      <c r="B1" s="214" t="s">
        <v>9</v>
      </c>
      <c r="C1" s="214" t="s">
        <v>13</v>
      </c>
      <c r="D1" s="214" t="s">
        <v>16</v>
      </c>
      <c r="E1" s="214" t="s">
        <v>20</v>
      </c>
      <c r="F1" s="214" t="s">
        <v>22</v>
      </c>
      <c r="G1" s="214" t="s">
        <v>28</v>
      </c>
      <c r="H1" s="215" t="s">
        <v>30</v>
      </c>
      <c r="I1" s="214" t="s">
        <v>31</v>
      </c>
      <c r="J1" s="214" t="s">
        <v>33</v>
      </c>
      <c r="K1" s="214" t="s">
        <v>35</v>
      </c>
      <c r="L1" s="214" t="s">
        <v>36</v>
      </c>
      <c r="M1" s="214" t="s">
        <v>38</v>
      </c>
      <c r="N1" s="216" t="s">
        <v>40</v>
      </c>
      <c r="O1" s="214" t="s">
        <v>45</v>
      </c>
      <c r="P1" s="214" t="s">
        <v>47</v>
      </c>
      <c r="Q1" s="216" t="s">
        <v>49</v>
      </c>
      <c r="R1" s="214" t="s">
        <v>95</v>
      </c>
      <c r="S1" s="214" t="s">
        <v>54</v>
      </c>
      <c r="T1" s="214" t="s">
        <v>55</v>
      </c>
      <c r="U1" s="214" t="s">
        <v>96</v>
      </c>
      <c r="V1" s="214" t="s">
        <v>58</v>
      </c>
      <c r="W1" s="216" t="s">
        <v>61</v>
      </c>
      <c r="X1" s="216" t="s">
        <v>64</v>
      </c>
      <c r="Y1" s="214" t="s">
        <v>66</v>
      </c>
      <c r="Z1" s="214" t="s">
        <v>70</v>
      </c>
      <c r="AA1" s="216" t="s">
        <v>72</v>
      </c>
      <c r="AB1" s="216" t="s">
        <v>76</v>
      </c>
      <c r="AC1" s="214" t="s">
        <v>77</v>
      </c>
      <c r="AD1" s="214" t="s">
        <v>79</v>
      </c>
      <c r="AE1" s="214" t="s">
        <v>80</v>
      </c>
      <c r="AF1" s="217" t="s">
        <v>82</v>
      </c>
      <c r="AG1" s="218"/>
      <c r="AH1" s="218"/>
      <c r="AI1" s="218"/>
      <c r="AJ1" s="218"/>
      <c r="AK1" s="218"/>
      <c r="AL1" s="218"/>
      <c r="AM1" s="218"/>
      <c r="AN1" s="218"/>
      <c r="AO1" s="218"/>
      <c r="AP1" s="218"/>
      <c r="AQ1" s="218"/>
      <c r="AR1" s="218"/>
      <c r="AS1" s="218"/>
      <c r="AT1" s="218"/>
      <c r="AU1" s="218"/>
      <c r="AV1" s="218"/>
      <c r="AW1" s="218"/>
      <c r="AX1" s="218"/>
      <c r="AY1" s="218"/>
      <c r="AZ1" s="218"/>
    </row>
    <row r="2" ht="39.0" customHeight="1">
      <c r="A2" s="219" t="s">
        <v>307</v>
      </c>
      <c r="B2" s="220" t="s">
        <v>152</v>
      </c>
      <c r="C2" s="220" t="s">
        <v>201</v>
      </c>
      <c r="D2" s="220" t="s">
        <v>202</v>
      </c>
      <c r="E2" s="220" t="s">
        <v>203</v>
      </c>
      <c r="F2" s="220" t="s">
        <v>133</v>
      </c>
      <c r="G2" s="220" t="s">
        <v>308</v>
      </c>
      <c r="H2" s="221" t="s">
        <v>309</v>
      </c>
      <c r="I2" s="222"/>
      <c r="J2" s="220" t="s">
        <v>310</v>
      </c>
      <c r="K2" s="220" t="s">
        <v>311</v>
      </c>
      <c r="L2" s="220">
        <v>8880721.0</v>
      </c>
      <c r="M2" s="220">
        <v>8671435.0</v>
      </c>
      <c r="N2" s="222"/>
      <c r="O2" s="222"/>
      <c r="P2" s="222"/>
      <c r="Q2" s="222"/>
      <c r="R2" s="222"/>
      <c r="S2" s="220" t="s">
        <v>139</v>
      </c>
      <c r="T2" s="220" t="s">
        <v>103</v>
      </c>
      <c r="U2" s="220" t="s">
        <v>555</v>
      </c>
      <c r="V2" s="220" t="s">
        <v>312</v>
      </c>
      <c r="W2" s="220" t="s">
        <v>201</v>
      </c>
      <c r="X2" s="220" t="s">
        <v>123</v>
      </c>
      <c r="Y2" s="220" t="s">
        <v>313</v>
      </c>
      <c r="Z2" s="222"/>
      <c r="AA2" s="220" t="b">
        <v>0</v>
      </c>
      <c r="AB2" s="220" t="s">
        <v>307</v>
      </c>
      <c r="AC2" s="220" t="s">
        <v>139</v>
      </c>
      <c r="AD2" s="220" t="s">
        <v>142</v>
      </c>
      <c r="AE2" s="220" t="s">
        <v>212</v>
      </c>
      <c r="AF2" s="223"/>
      <c r="AG2" s="218"/>
      <c r="AH2" s="218"/>
      <c r="AI2" s="218"/>
      <c r="AJ2" s="218"/>
      <c r="AK2" s="218"/>
      <c r="AL2" s="218"/>
      <c r="AM2" s="218"/>
      <c r="AN2" s="218"/>
      <c r="AO2" s="218"/>
      <c r="AP2" s="218"/>
      <c r="AQ2" s="218"/>
      <c r="AR2" s="218"/>
      <c r="AS2" s="218"/>
      <c r="AT2" s="218"/>
      <c r="AU2" s="218"/>
      <c r="AV2" s="218"/>
      <c r="AW2" s="218"/>
      <c r="AX2" s="218"/>
      <c r="AY2" s="218"/>
      <c r="AZ2" s="218"/>
    </row>
    <row r="3" ht="39.0" customHeight="1">
      <c r="A3" s="224" t="s">
        <v>314</v>
      </c>
      <c r="B3" s="225" t="s">
        <v>152</v>
      </c>
      <c r="C3" s="225" t="s">
        <v>201</v>
      </c>
      <c r="D3" s="225" t="s">
        <v>202</v>
      </c>
      <c r="E3" s="225" t="s">
        <v>214</v>
      </c>
      <c r="F3" s="225" t="s">
        <v>133</v>
      </c>
      <c r="G3" s="225" t="s">
        <v>315</v>
      </c>
      <c r="H3" s="226" t="s">
        <v>316</v>
      </c>
      <c r="I3" s="225" t="s">
        <v>317</v>
      </c>
      <c r="J3" s="225" t="s">
        <v>318</v>
      </c>
      <c r="K3" s="225" t="s">
        <v>311</v>
      </c>
      <c r="L3" s="225">
        <v>8880721.0</v>
      </c>
      <c r="M3" s="225">
        <v>8671435.0</v>
      </c>
      <c r="N3" s="227"/>
      <c r="O3" s="227"/>
      <c r="P3" s="227"/>
      <c r="Q3" s="227"/>
      <c r="R3" s="227"/>
      <c r="S3" s="225" t="s">
        <v>139</v>
      </c>
      <c r="T3" s="225" t="s">
        <v>103</v>
      </c>
      <c r="U3" s="225" t="s">
        <v>555</v>
      </c>
      <c r="V3" s="225" t="s">
        <v>312</v>
      </c>
      <c r="W3" s="225" t="s">
        <v>201</v>
      </c>
      <c r="X3" s="225" t="s">
        <v>117</v>
      </c>
      <c r="Y3" s="225" t="s">
        <v>321</v>
      </c>
      <c r="Z3" s="227"/>
      <c r="AA3" s="225" t="b">
        <v>0</v>
      </c>
      <c r="AB3" s="225" t="s">
        <v>314</v>
      </c>
      <c r="AC3" s="225" t="s">
        <v>140</v>
      </c>
      <c r="AD3" s="225" t="s">
        <v>142</v>
      </c>
      <c r="AE3" s="225" t="s">
        <v>275</v>
      </c>
      <c r="AF3" s="228"/>
      <c r="AG3" s="218"/>
      <c r="AH3" s="218"/>
      <c r="AI3" s="218"/>
      <c r="AJ3" s="218"/>
      <c r="AK3" s="218"/>
      <c r="AL3" s="218"/>
      <c r="AM3" s="218"/>
      <c r="AN3" s="218"/>
      <c r="AO3" s="218"/>
      <c r="AP3" s="218"/>
      <c r="AQ3" s="218"/>
      <c r="AR3" s="218"/>
      <c r="AS3" s="218"/>
      <c r="AT3" s="218"/>
      <c r="AU3" s="218"/>
      <c r="AV3" s="218"/>
      <c r="AW3" s="218"/>
      <c r="AX3" s="218"/>
      <c r="AY3" s="218"/>
      <c r="AZ3" s="218"/>
    </row>
    <row r="4" ht="39.0" customHeight="1">
      <c r="A4" s="224" t="s">
        <v>322</v>
      </c>
      <c r="B4" s="225" t="s">
        <v>152</v>
      </c>
      <c r="C4" s="225" t="s">
        <v>201</v>
      </c>
      <c r="D4" s="225" t="s">
        <v>202</v>
      </c>
      <c r="E4" s="225" t="s">
        <v>323</v>
      </c>
      <c r="F4" s="225" t="s">
        <v>133</v>
      </c>
      <c r="G4" s="225" t="s">
        <v>324</v>
      </c>
      <c r="H4" s="226" t="s">
        <v>325</v>
      </c>
      <c r="I4" s="227"/>
      <c r="J4" s="225" t="s">
        <v>326</v>
      </c>
      <c r="K4" s="225" t="s">
        <v>311</v>
      </c>
      <c r="L4" s="225">
        <v>8880721.0</v>
      </c>
      <c r="M4" s="225">
        <v>8671435.0</v>
      </c>
      <c r="N4" s="227"/>
      <c r="O4" s="227"/>
      <c r="P4" s="227"/>
      <c r="Q4" s="227"/>
      <c r="R4" s="227"/>
      <c r="S4" s="225" t="s">
        <v>139</v>
      </c>
      <c r="T4" s="225" t="s">
        <v>103</v>
      </c>
      <c r="U4" s="225" t="s">
        <v>555</v>
      </c>
      <c r="V4" s="225" t="s">
        <v>312</v>
      </c>
      <c r="W4" s="225" t="s">
        <v>201</v>
      </c>
      <c r="X4" s="225" t="s">
        <v>116</v>
      </c>
      <c r="Y4" s="227"/>
      <c r="Z4" s="227"/>
      <c r="AA4" s="225" t="b">
        <v>0</v>
      </c>
      <c r="AB4" s="225" t="s">
        <v>322</v>
      </c>
      <c r="AC4" s="225" t="s">
        <v>140</v>
      </c>
      <c r="AD4" s="225" t="s">
        <v>142</v>
      </c>
      <c r="AE4" s="227"/>
      <c r="AF4" s="228"/>
      <c r="AG4" s="218"/>
      <c r="AH4" s="218"/>
      <c r="AI4" s="218"/>
      <c r="AJ4" s="218"/>
      <c r="AK4" s="218"/>
      <c r="AL4" s="218"/>
      <c r="AM4" s="218"/>
      <c r="AN4" s="218"/>
      <c r="AO4" s="218"/>
      <c r="AP4" s="218"/>
      <c r="AQ4" s="218"/>
      <c r="AR4" s="218"/>
      <c r="AS4" s="218"/>
      <c r="AT4" s="218"/>
      <c r="AU4" s="218"/>
      <c r="AV4" s="218"/>
      <c r="AW4" s="218"/>
      <c r="AX4" s="218"/>
      <c r="AY4" s="218"/>
      <c r="AZ4" s="218"/>
    </row>
    <row r="5" ht="39.0" customHeight="1">
      <c r="A5" s="224" t="s">
        <v>499</v>
      </c>
      <c r="B5" s="225" t="s">
        <v>152</v>
      </c>
      <c r="C5" s="225" t="s">
        <v>201</v>
      </c>
      <c r="D5" s="225" t="s">
        <v>202</v>
      </c>
      <c r="E5" s="225" t="s">
        <v>502</v>
      </c>
      <c r="F5" s="225" t="s">
        <v>144</v>
      </c>
      <c r="G5" s="225" t="s">
        <v>503</v>
      </c>
      <c r="H5" s="226" t="s">
        <v>504</v>
      </c>
      <c r="I5" s="225" t="s">
        <v>506</v>
      </c>
      <c r="J5" s="225" t="s">
        <v>507</v>
      </c>
      <c r="K5" s="225" t="s">
        <v>311</v>
      </c>
      <c r="L5" s="225">
        <v>8880721.0</v>
      </c>
      <c r="M5" s="225">
        <v>8671435.0</v>
      </c>
      <c r="N5" s="227"/>
      <c r="O5" s="225" t="s">
        <v>185</v>
      </c>
      <c r="P5" s="225" t="s">
        <v>427</v>
      </c>
      <c r="Q5" s="225" t="s">
        <v>508</v>
      </c>
      <c r="R5" s="227"/>
      <c r="S5" s="225" t="s">
        <v>139</v>
      </c>
      <c r="T5" s="225" t="s">
        <v>103</v>
      </c>
      <c r="U5" s="225" t="s">
        <v>555</v>
      </c>
      <c r="V5" s="225" t="s">
        <v>312</v>
      </c>
      <c r="W5" s="225" t="s">
        <v>201</v>
      </c>
      <c r="X5" s="225" t="s">
        <v>123</v>
      </c>
      <c r="Y5" s="225" t="s">
        <v>510</v>
      </c>
      <c r="Z5" s="225" t="s">
        <v>511</v>
      </c>
      <c r="AA5" s="225" t="b">
        <v>1</v>
      </c>
      <c r="AB5" s="225" t="s">
        <v>499</v>
      </c>
      <c r="AC5" s="225" t="s">
        <v>139</v>
      </c>
      <c r="AD5" s="225" t="s">
        <v>188</v>
      </c>
      <c r="AE5" s="225" t="s">
        <v>510</v>
      </c>
      <c r="AF5" s="228"/>
      <c r="AG5" s="218"/>
      <c r="AH5" s="218"/>
      <c r="AI5" s="218"/>
      <c r="AJ5" s="218"/>
      <c r="AK5" s="218"/>
      <c r="AL5" s="218"/>
      <c r="AM5" s="218"/>
      <c r="AN5" s="218"/>
      <c r="AO5" s="218"/>
      <c r="AP5" s="218"/>
      <c r="AQ5" s="218"/>
      <c r="AR5" s="218"/>
      <c r="AS5" s="218"/>
      <c r="AT5" s="218"/>
      <c r="AU5" s="218"/>
      <c r="AV5" s="218"/>
      <c r="AW5" s="218"/>
      <c r="AX5" s="218"/>
      <c r="AY5" s="218"/>
      <c r="AZ5" s="218"/>
    </row>
    <row r="6" ht="39.0" customHeight="1">
      <c r="A6" s="224" t="s">
        <v>571</v>
      </c>
      <c r="B6" s="225" t="s">
        <v>152</v>
      </c>
      <c r="C6" s="225" t="s">
        <v>201</v>
      </c>
      <c r="D6" s="225" t="s">
        <v>202</v>
      </c>
      <c r="E6" s="225" t="s">
        <v>378</v>
      </c>
      <c r="F6" s="225" t="s">
        <v>143</v>
      </c>
      <c r="G6" s="225" t="s">
        <v>572</v>
      </c>
      <c r="H6" s="226" t="s">
        <v>574</v>
      </c>
      <c r="I6" s="227"/>
      <c r="J6" s="225" t="s">
        <v>575</v>
      </c>
      <c r="K6" s="225" t="s">
        <v>311</v>
      </c>
      <c r="L6" s="225">
        <v>8880721.0</v>
      </c>
      <c r="M6" s="225">
        <v>8671435.0</v>
      </c>
      <c r="N6" s="227"/>
      <c r="O6" s="227"/>
      <c r="P6" s="227"/>
      <c r="Q6" s="227"/>
      <c r="R6" s="227"/>
      <c r="S6" s="225" t="s">
        <v>139</v>
      </c>
      <c r="T6" s="225" t="s">
        <v>103</v>
      </c>
      <c r="U6" s="225" t="s">
        <v>555</v>
      </c>
      <c r="V6" s="225" t="s">
        <v>312</v>
      </c>
      <c r="W6" s="225" t="s">
        <v>201</v>
      </c>
      <c r="X6" s="225" t="s">
        <v>123</v>
      </c>
      <c r="Y6" s="225" t="s">
        <v>578</v>
      </c>
      <c r="Z6" s="227"/>
      <c r="AA6" s="225" t="b">
        <v>0</v>
      </c>
      <c r="AB6" s="225" t="s">
        <v>571</v>
      </c>
      <c r="AC6" s="225" t="s">
        <v>139</v>
      </c>
      <c r="AD6" s="225" t="s">
        <v>142</v>
      </c>
      <c r="AE6" s="227"/>
      <c r="AF6" s="228"/>
      <c r="AG6" s="218"/>
      <c r="AH6" s="218"/>
      <c r="AI6" s="218"/>
      <c r="AJ6" s="218"/>
      <c r="AK6" s="218"/>
      <c r="AL6" s="218"/>
      <c r="AM6" s="218"/>
      <c r="AN6" s="218"/>
      <c r="AO6" s="218"/>
      <c r="AP6" s="218"/>
      <c r="AQ6" s="218"/>
      <c r="AR6" s="218"/>
      <c r="AS6" s="218"/>
      <c r="AT6" s="218"/>
      <c r="AU6" s="218"/>
      <c r="AV6" s="218"/>
      <c r="AW6" s="218"/>
      <c r="AX6" s="218"/>
      <c r="AY6" s="218"/>
      <c r="AZ6" s="218"/>
    </row>
    <row r="7" ht="39.0" customHeight="1">
      <c r="A7" s="224" t="s">
        <v>328</v>
      </c>
      <c r="B7" s="225" t="s">
        <v>152</v>
      </c>
      <c r="C7" s="225" t="s">
        <v>201</v>
      </c>
      <c r="D7" s="225" t="s">
        <v>202</v>
      </c>
      <c r="E7" s="225" t="s">
        <v>251</v>
      </c>
      <c r="F7" s="225" t="s">
        <v>133</v>
      </c>
      <c r="G7" s="225" t="s">
        <v>332</v>
      </c>
      <c r="H7" s="226" t="s">
        <v>333</v>
      </c>
      <c r="I7" s="225" t="s">
        <v>334</v>
      </c>
      <c r="J7" s="225" t="s">
        <v>335</v>
      </c>
      <c r="K7" s="225" t="s">
        <v>311</v>
      </c>
      <c r="L7" s="225">
        <v>8880721.0</v>
      </c>
      <c r="M7" s="225">
        <v>8671435.0</v>
      </c>
      <c r="N7" s="227"/>
      <c r="O7" s="227"/>
      <c r="P7" s="227"/>
      <c r="Q7" s="227"/>
      <c r="R7" s="227"/>
      <c r="S7" s="225" t="s">
        <v>139</v>
      </c>
      <c r="T7" s="225" t="s">
        <v>103</v>
      </c>
      <c r="U7" s="225" t="s">
        <v>555</v>
      </c>
      <c r="V7" s="225" t="s">
        <v>312</v>
      </c>
      <c r="W7" s="225" t="s">
        <v>201</v>
      </c>
      <c r="X7" s="225" t="s">
        <v>117</v>
      </c>
      <c r="Y7" s="225" t="s">
        <v>341</v>
      </c>
      <c r="Z7" s="227"/>
      <c r="AA7" s="225" t="b">
        <v>0</v>
      </c>
      <c r="AB7" s="225" t="s">
        <v>328</v>
      </c>
      <c r="AC7" s="225" t="s">
        <v>140</v>
      </c>
      <c r="AD7" s="225" t="s">
        <v>142</v>
      </c>
      <c r="AE7" s="225" t="s">
        <v>257</v>
      </c>
      <c r="AF7" s="228"/>
      <c r="AG7" s="218"/>
      <c r="AH7" s="218"/>
      <c r="AI7" s="218"/>
      <c r="AJ7" s="218"/>
      <c r="AK7" s="218"/>
      <c r="AL7" s="218"/>
      <c r="AM7" s="218"/>
      <c r="AN7" s="218"/>
      <c r="AO7" s="218"/>
      <c r="AP7" s="218"/>
      <c r="AQ7" s="218"/>
      <c r="AR7" s="218"/>
      <c r="AS7" s="218"/>
      <c r="AT7" s="218"/>
      <c r="AU7" s="218"/>
      <c r="AV7" s="218"/>
      <c r="AW7" s="218"/>
      <c r="AX7" s="218"/>
      <c r="AY7" s="218"/>
      <c r="AZ7" s="218"/>
    </row>
    <row r="8" ht="39.0" customHeight="1">
      <c r="A8" s="224" t="s">
        <v>342</v>
      </c>
      <c r="B8" s="225" t="s">
        <v>152</v>
      </c>
      <c r="C8" s="225" t="s">
        <v>201</v>
      </c>
      <c r="D8" s="225" t="s">
        <v>202</v>
      </c>
      <c r="E8" s="225" t="s">
        <v>343</v>
      </c>
      <c r="F8" s="225" t="s">
        <v>133</v>
      </c>
      <c r="G8" s="225" t="s">
        <v>344</v>
      </c>
      <c r="H8" s="226" t="s">
        <v>345</v>
      </c>
      <c r="I8" s="225" t="s">
        <v>346</v>
      </c>
      <c r="J8" s="225" t="s">
        <v>347</v>
      </c>
      <c r="K8" s="225" t="s">
        <v>311</v>
      </c>
      <c r="L8" s="225">
        <v>8880721.0</v>
      </c>
      <c r="M8" s="225">
        <v>8671435.0</v>
      </c>
      <c r="N8" s="227"/>
      <c r="O8" s="227"/>
      <c r="P8" s="227"/>
      <c r="Q8" s="227"/>
      <c r="R8" s="227"/>
      <c r="S8" s="225" t="s">
        <v>139</v>
      </c>
      <c r="T8" s="225" t="s">
        <v>103</v>
      </c>
      <c r="U8" s="225" t="s">
        <v>555</v>
      </c>
      <c r="V8" s="225" t="s">
        <v>312</v>
      </c>
      <c r="W8" s="225" t="s">
        <v>201</v>
      </c>
      <c r="X8" s="225" t="s">
        <v>121</v>
      </c>
      <c r="Y8" s="225" t="s">
        <v>348</v>
      </c>
      <c r="Z8" s="227"/>
      <c r="AA8" s="225" t="b">
        <v>0</v>
      </c>
      <c r="AB8" s="225" t="s">
        <v>342</v>
      </c>
      <c r="AC8" s="225" t="s">
        <v>139</v>
      </c>
      <c r="AD8" s="225" t="s">
        <v>305</v>
      </c>
      <c r="AE8" s="225" t="s">
        <v>306</v>
      </c>
      <c r="AF8" s="228"/>
      <c r="AG8" s="218"/>
      <c r="AH8" s="218"/>
      <c r="AI8" s="218"/>
      <c r="AJ8" s="218"/>
      <c r="AK8" s="218"/>
      <c r="AL8" s="218"/>
      <c r="AM8" s="218"/>
      <c r="AN8" s="218"/>
      <c r="AO8" s="218"/>
      <c r="AP8" s="218"/>
      <c r="AQ8" s="218"/>
      <c r="AR8" s="218"/>
      <c r="AS8" s="218"/>
      <c r="AT8" s="218"/>
      <c r="AU8" s="218"/>
      <c r="AV8" s="218"/>
      <c r="AW8" s="218"/>
      <c r="AX8" s="218"/>
      <c r="AY8" s="218"/>
      <c r="AZ8" s="218"/>
    </row>
    <row r="9" ht="39.0" customHeight="1">
      <c r="A9" s="224" t="s">
        <v>584</v>
      </c>
      <c r="B9" s="225" t="s">
        <v>152</v>
      </c>
      <c r="C9" s="225" t="s">
        <v>329</v>
      </c>
      <c r="D9" s="225" t="s">
        <v>330</v>
      </c>
      <c r="E9" s="225" t="s">
        <v>338</v>
      </c>
      <c r="F9" s="225" t="s">
        <v>92</v>
      </c>
      <c r="G9" s="225" t="s">
        <v>585</v>
      </c>
      <c r="H9" s="226" t="s">
        <v>586</v>
      </c>
      <c r="I9" s="225" t="s">
        <v>338</v>
      </c>
      <c r="J9" s="225" t="s">
        <v>338</v>
      </c>
      <c r="K9" s="225" t="s">
        <v>340</v>
      </c>
      <c r="L9" s="225">
        <v>8880745.0</v>
      </c>
      <c r="M9" s="225">
        <v>8671435.0</v>
      </c>
      <c r="N9" s="227"/>
      <c r="O9" s="227"/>
      <c r="P9" s="227"/>
      <c r="Q9" s="227"/>
      <c r="R9" s="227"/>
      <c r="S9" s="225" t="s">
        <v>139</v>
      </c>
      <c r="T9" s="225" t="s">
        <v>103</v>
      </c>
      <c r="U9" s="227"/>
      <c r="V9" s="227"/>
      <c r="W9" s="225" t="s">
        <v>105</v>
      </c>
      <c r="X9" s="225" t="s">
        <v>122</v>
      </c>
      <c r="Y9" s="227"/>
      <c r="Z9" s="227"/>
      <c r="AA9" s="225" t="b">
        <v>0</v>
      </c>
      <c r="AB9" s="225" t="s">
        <v>584</v>
      </c>
      <c r="AC9" s="225" t="s">
        <v>140</v>
      </c>
      <c r="AD9" s="225" t="s">
        <v>142</v>
      </c>
      <c r="AE9" s="227"/>
      <c r="AF9" s="228"/>
      <c r="AG9" s="218"/>
      <c r="AH9" s="218"/>
      <c r="AI9" s="218"/>
      <c r="AJ9" s="218"/>
      <c r="AK9" s="218"/>
      <c r="AL9" s="218"/>
      <c r="AM9" s="218"/>
      <c r="AN9" s="218"/>
      <c r="AO9" s="218"/>
      <c r="AP9" s="218"/>
      <c r="AQ9" s="218"/>
      <c r="AR9" s="218"/>
      <c r="AS9" s="218"/>
      <c r="AT9" s="218"/>
      <c r="AU9" s="218"/>
      <c r="AV9" s="218"/>
      <c r="AW9" s="218"/>
      <c r="AX9" s="218"/>
      <c r="AY9" s="218"/>
      <c r="AZ9" s="218"/>
    </row>
    <row r="10" ht="39.0" customHeight="1">
      <c r="A10" s="224" t="s">
        <v>477</v>
      </c>
      <c r="B10" s="225" t="s">
        <v>152</v>
      </c>
      <c r="C10" s="225" t="s">
        <v>130</v>
      </c>
      <c r="D10" s="225" t="s">
        <v>131</v>
      </c>
      <c r="E10" s="225" t="s">
        <v>478</v>
      </c>
      <c r="F10" s="225" t="s">
        <v>133</v>
      </c>
      <c r="G10" s="225" t="s">
        <v>479</v>
      </c>
      <c r="H10" s="226" t="s">
        <v>480</v>
      </c>
      <c r="I10" s="225" t="s">
        <v>166</v>
      </c>
      <c r="J10" s="225" t="s">
        <v>167</v>
      </c>
      <c r="K10" s="225" t="s">
        <v>482</v>
      </c>
      <c r="L10" s="225" t="s">
        <v>101</v>
      </c>
      <c r="M10" s="225">
        <v>8671435.0</v>
      </c>
      <c r="N10" s="227"/>
      <c r="O10" s="227"/>
      <c r="P10" s="227"/>
      <c r="Q10" s="227"/>
      <c r="R10" s="227"/>
      <c r="S10" s="225" t="s">
        <v>139</v>
      </c>
      <c r="T10" s="225" t="s">
        <v>103</v>
      </c>
      <c r="U10" s="227"/>
      <c r="V10" s="227"/>
      <c r="W10" s="225" t="s">
        <v>105</v>
      </c>
      <c r="X10" s="225" t="s">
        <v>121</v>
      </c>
      <c r="Y10" s="225" t="s">
        <v>186</v>
      </c>
      <c r="Z10" s="227"/>
      <c r="AA10" s="225" t="b">
        <v>0</v>
      </c>
      <c r="AB10" s="225" t="s">
        <v>477</v>
      </c>
      <c r="AC10" s="225" t="s">
        <v>139</v>
      </c>
      <c r="AD10" s="225" t="s">
        <v>142</v>
      </c>
      <c r="AE10" s="225" t="s">
        <v>169</v>
      </c>
      <c r="AF10" s="228"/>
      <c r="AG10" s="218"/>
      <c r="AH10" s="218"/>
      <c r="AI10" s="218"/>
      <c r="AJ10" s="218"/>
      <c r="AK10" s="218"/>
      <c r="AL10" s="218"/>
      <c r="AM10" s="218"/>
      <c r="AN10" s="218"/>
      <c r="AO10" s="218"/>
      <c r="AP10" s="218"/>
      <c r="AQ10" s="218"/>
      <c r="AR10" s="218"/>
      <c r="AS10" s="218"/>
      <c r="AT10" s="218"/>
      <c r="AU10" s="218"/>
      <c r="AV10" s="218"/>
      <c r="AW10" s="218"/>
      <c r="AX10" s="218"/>
      <c r="AY10" s="218"/>
      <c r="AZ10" s="218"/>
    </row>
    <row r="11" ht="39.0" customHeight="1">
      <c r="A11" s="224" t="s">
        <v>484</v>
      </c>
      <c r="B11" s="225" t="s">
        <v>152</v>
      </c>
      <c r="C11" s="225" t="s">
        <v>130</v>
      </c>
      <c r="D11" s="225" t="s">
        <v>131</v>
      </c>
      <c r="E11" s="225" t="s">
        <v>485</v>
      </c>
      <c r="F11" s="225" t="s">
        <v>133</v>
      </c>
      <c r="G11" s="225" t="s">
        <v>486</v>
      </c>
      <c r="H11" s="226" t="s">
        <v>487</v>
      </c>
      <c r="I11" s="225" t="s">
        <v>488</v>
      </c>
      <c r="J11" s="225" t="s">
        <v>489</v>
      </c>
      <c r="K11" s="225" t="s">
        <v>482</v>
      </c>
      <c r="L11" s="225" t="s">
        <v>101</v>
      </c>
      <c r="M11" s="225">
        <v>8671435.0</v>
      </c>
      <c r="N11" s="227"/>
      <c r="O11" s="227"/>
      <c r="P11" s="227"/>
      <c r="Q11" s="227"/>
      <c r="R11" s="227"/>
      <c r="S11" s="225" t="s">
        <v>139</v>
      </c>
      <c r="T11" s="225" t="s">
        <v>103</v>
      </c>
      <c r="U11" s="227"/>
      <c r="V11" s="227"/>
      <c r="W11" s="225" t="s">
        <v>105</v>
      </c>
      <c r="X11" s="225" t="s">
        <v>121</v>
      </c>
      <c r="Y11" s="225" t="s">
        <v>490</v>
      </c>
      <c r="Z11" s="227"/>
      <c r="AA11" s="225" t="b">
        <v>0</v>
      </c>
      <c r="AB11" s="225" t="s">
        <v>484</v>
      </c>
      <c r="AC11" s="225" t="s">
        <v>140</v>
      </c>
      <c r="AD11" s="225" t="s">
        <v>142</v>
      </c>
      <c r="AE11" s="225" t="s">
        <v>160</v>
      </c>
      <c r="AF11" s="228"/>
      <c r="AG11" s="218"/>
      <c r="AH11" s="218"/>
      <c r="AI11" s="218"/>
      <c r="AJ11" s="218"/>
      <c r="AK11" s="218"/>
      <c r="AL11" s="218"/>
      <c r="AM11" s="218"/>
      <c r="AN11" s="218"/>
      <c r="AO11" s="218"/>
      <c r="AP11" s="218"/>
      <c r="AQ11" s="218"/>
      <c r="AR11" s="218"/>
      <c r="AS11" s="218"/>
      <c r="AT11" s="218"/>
      <c r="AU11" s="218"/>
      <c r="AV11" s="218"/>
      <c r="AW11" s="218"/>
      <c r="AX11" s="218"/>
      <c r="AY11" s="218"/>
      <c r="AZ11" s="218"/>
    </row>
    <row r="12" ht="39.0" customHeight="1">
      <c r="A12" s="224" t="s">
        <v>607</v>
      </c>
      <c r="B12" s="225" t="s">
        <v>152</v>
      </c>
      <c r="C12" s="225" t="s">
        <v>130</v>
      </c>
      <c r="D12" s="225" t="s">
        <v>131</v>
      </c>
      <c r="E12" s="225" t="s">
        <v>608</v>
      </c>
      <c r="F12" s="225" t="s">
        <v>92</v>
      </c>
      <c r="G12" s="225" t="s">
        <v>610</v>
      </c>
      <c r="H12" s="226" t="s">
        <v>611</v>
      </c>
      <c r="I12" s="225" t="s">
        <v>612</v>
      </c>
      <c r="J12" s="225" t="s">
        <v>613</v>
      </c>
      <c r="K12" s="225" t="s">
        <v>482</v>
      </c>
      <c r="L12" s="225" t="s">
        <v>101</v>
      </c>
      <c r="M12" s="225">
        <v>8671435.0</v>
      </c>
      <c r="N12" s="227"/>
      <c r="O12" s="227"/>
      <c r="P12" s="227"/>
      <c r="Q12" s="227"/>
      <c r="R12" s="227"/>
      <c r="S12" s="225" t="s">
        <v>139</v>
      </c>
      <c r="T12" s="225" t="s">
        <v>103</v>
      </c>
      <c r="U12" s="227"/>
      <c r="V12" s="227"/>
      <c r="W12" s="225" t="s">
        <v>105</v>
      </c>
      <c r="X12" s="225" t="s">
        <v>122</v>
      </c>
      <c r="Y12" s="227"/>
      <c r="Z12" s="227"/>
      <c r="AA12" s="225" t="b">
        <v>0</v>
      </c>
      <c r="AB12" s="225" t="s">
        <v>607</v>
      </c>
      <c r="AC12" s="225" t="s">
        <v>140</v>
      </c>
      <c r="AD12" s="225" t="s">
        <v>142</v>
      </c>
      <c r="AE12" s="227"/>
      <c r="AF12" s="228"/>
      <c r="AG12" s="218"/>
      <c r="AH12" s="218"/>
      <c r="AI12" s="218"/>
      <c r="AJ12" s="218"/>
      <c r="AK12" s="218"/>
      <c r="AL12" s="218"/>
      <c r="AM12" s="218"/>
      <c r="AN12" s="218"/>
      <c r="AO12" s="218"/>
      <c r="AP12" s="218"/>
      <c r="AQ12" s="218"/>
      <c r="AR12" s="218"/>
      <c r="AS12" s="218"/>
      <c r="AT12" s="218"/>
      <c r="AU12" s="218"/>
      <c r="AV12" s="218"/>
      <c r="AW12" s="218"/>
      <c r="AX12" s="218"/>
      <c r="AY12" s="218"/>
      <c r="AZ12" s="218"/>
    </row>
    <row r="13" ht="39.0" customHeight="1">
      <c r="A13" s="224" t="s">
        <v>616</v>
      </c>
      <c r="B13" s="225" t="s">
        <v>152</v>
      </c>
      <c r="C13" s="225" t="s">
        <v>130</v>
      </c>
      <c r="D13" s="225" t="s">
        <v>131</v>
      </c>
      <c r="E13" s="225" t="s">
        <v>619</v>
      </c>
      <c r="F13" s="225" t="s">
        <v>92</v>
      </c>
      <c r="G13" s="225" t="s">
        <v>621</v>
      </c>
      <c r="H13" s="226" t="s">
        <v>622</v>
      </c>
      <c r="I13" s="225" t="s">
        <v>468</v>
      </c>
      <c r="J13" s="225" t="s">
        <v>469</v>
      </c>
      <c r="K13" s="225" t="s">
        <v>482</v>
      </c>
      <c r="L13" s="225" t="s">
        <v>101</v>
      </c>
      <c r="M13" s="225">
        <v>8671435.0</v>
      </c>
      <c r="N13" s="227"/>
      <c r="O13" s="225" t="s">
        <v>185</v>
      </c>
      <c r="P13" s="227"/>
      <c r="Q13" s="227"/>
      <c r="R13" s="227"/>
      <c r="S13" s="225" t="s">
        <v>139</v>
      </c>
      <c r="T13" s="225" t="s">
        <v>103</v>
      </c>
      <c r="U13" s="227"/>
      <c r="V13" s="227"/>
      <c r="W13" s="225" t="s">
        <v>105</v>
      </c>
      <c r="X13" s="225" t="s">
        <v>106</v>
      </c>
      <c r="Y13" s="225" t="s">
        <v>476</v>
      </c>
      <c r="Z13" s="227"/>
      <c r="AA13" s="225" t="b">
        <v>0</v>
      </c>
      <c r="AB13" s="225" t="s">
        <v>616</v>
      </c>
      <c r="AC13" s="225" t="s">
        <v>139</v>
      </c>
      <c r="AD13" s="225" t="s">
        <v>142</v>
      </c>
      <c r="AE13" s="225" t="s">
        <v>481</v>
      </c>
      <c r="AF13" s="228"/>
      <c r="AG13" s="218"/>
      <c r="AH13" s="218"/>
      <c r="AI13" s="218"/>
      <c r="AJ13" s="218"/>
      <c r="AK13" s="218"/>
      <c r="AL13" s="218"/>
      <c r="AM13" s="218"/>
      <c r="AN13" s="218"/>
      <c r="AO13" s="218"/>
      <c r="AP13" s="218"/>
      <c r="AQ13" s="218"/>
      <c r="AR13" s="218"/>
      <c r="AS13" s="218"/>
      <c r="AT13" s="218"/>
      <c r="AU13" s="218"/>
      <c r="AV13" s="218"/>
      <c r="AW13" s="218"/>
      <c r="AX13" s="218"/>
      <c r="AY13" s="218"/>
      <c r="AZ13" s="218"/>
    </row>
    <row r="14" ht="22.5" customHeight="1">
      <c r="A14" s="218"/>
      <c r="B14" s="218"/>
      <c r="C14" s="218"/>
      <c r="D14" s="218"/>
      <c r="E14" s="218"/>
      <c r="F14" s="218"/>
      <c r="G14" s="218"/>
      <c r="H14" s="240"/>
      <c r="I14" s="218"/>
      <c r="J14" s="218"/>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c r="AY14" s="218"/>
      <c r="AZ14" s="218"/>
    </row>
    <row r="15" ht="22.5" customHeight="1">
      <c r="A15" s="218"/>
      <c r="B15" s="218"/>
      <c r="C15" s="218"/>
      <c r="D15" s="218"/>
      <c r="E15" s="218"/>
      <c r="F15" s="218"/>
      <c r="G15" s="218"/>
      <c r="H15" s="240"/>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AY15" s="218"/>
      <c r="AZ15" s="218"/>
    </row>
    <row r="16" ht="22.5" customHeight="1">
      <c r="A16" s="218"/>
      <c r="B16" s="218"/>
      <c r="C16" s="218"/>
      <c r="D16" s="218"/>
      <c r="E16" s="218"/>
      <c r="F16" s="218"/>
      <c r="G16" s="218"/>
      <c r="H16" s="240"/>
      <c r="I16" s="218"/>
      <c r="J16" s="218"/>
      <c r="K16" s="218"/>
      <c r="L16" s="218"/>
      <c r="M16" s="218"/>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c r="AY16" s="218"/>
      <c r="AZ16" s="218"/>
    </row>
    <row r="17" ht="22.5" customHeight="1">
      <c r="A17" s="218"/>
      <c r="B17" s="218"/>
      <c r="C17" s="218"/>
      <c r="D17" s="218"/>
      <c r="E17" s="218"/>
      <c r="F17" s="218"/>
      <c r="G17" s="218"/>
      <c r="H17" s="240"/>
      <c r="I17" s="218"/>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row>
    <row r="18" ht="22.5" customHeight="1">
      <c r="A18" s="218"/>
      <c r="B18" s="218"/>
      <c r="C18" s="218"/>
      <c r="D18" s="218"/>
      <c r="E18" s="218"/>
      <c r="F18" s="218"/>
      <c r="G18" s="218"/>
      <c r="H18" s="240"/>
      <c r="I18" s="218"/>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8"/>
    </row>
    <row r="19" ht="22.5" customHeight="1">
      <c r="A19" s="218"/>
      <c r="B19" s="218"/>
      <c r="C19" s="218"/>
      <c r="D19" s="218"/>
      <c r="E19" s="218"/>
      <c r="F19" s="218"/>
      <c r="G19" s="218"/>
      <c r="H19" s="240"/>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8"/>
    </row>
    <row r="20" ht="22.5" customHeight="1">
      <c r="A20" s="218"/>
      <c r="B20" s="218"/>
      <c r="C20" s="218"/>
      <c r="D20" s="218"/>
      <c r="E20" s="218"/>
      <c r="F20" s="218"/>
      <c r="G20" s="218"/>
      <c r="H20" s="240"/>
      <c r="I20" s="218"/>
      <c r="J20" s="218"/>
      <c r="K20" s="218"/>
      <c r="L20" s="218"/>
      <c r="M20" s="218"/>
      <c r="N20" s="218"/>
      <c r="O20" s="218"/>
      <c r="P20" s="218"/>
      <c r="Q20" s="218"/>
      <c r="R20" s="218"/>
      <c r="S20" s="218"/>
      <c r="T20" s="218"/>
      <c r="U20" s="218"/>
      <c r="V20" s="218"/>
      <c r="W20" s="218"/>
      <c r="X20" s="218"/>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c r="AY20" s="218"/>
      <c r="AZ20" s="218"/>
    </row>
    <row r="21" ht="22.5" customHeight="1">
      <c r="A21" s="218"/>
      <c r="B21" s="218"/>
      <c r="C21" s="218"/>
      <c r="D21" s="218"/>
      <c r="E21" s="218"/>
      <c r="F21" s="218"/>
      <c r="G21" s="218"/>
      <c r="H21" s="240"/>
      <c r="I21" s="218"/>
      <c r="J21" s="218"/>
      <c r="K21" s="218"/>
      <c r="L21" s="218"/>
      <c r="M21" s="218"/>
      <c r="N21" s="218"/>
      <c r="O21" s="218"/>
      <c r="P21" s="218"/>
      <c r="Q21" s="218"/>
      <c r="R21" s="218"/>
      <c r="S21" s="218"/>
      <c r="T21" s="218"/>
      <c r="U21" s="218"/>
      <c r="V21" s="218"/>
      <c r="W21" s="218"/>
      <c r="X21" s="218"/>
      <c r="Y21" s="218"/>
      <c r="Z21" s="218"/>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c r="AY21" s="218"/>
      <c r="AZ21" s="218"/>
    </row>
    <row r="22" ht="22.5" customHeight="1">
      <c r="A22" s="218"/>
      <c r="B22" s="218"/>
      <c r="C22" s="218"/>
      <c r="D22" s="218"/>
      <c r="E22" s="218"/>
      <c r="F22" s="218"/>
      <c r="G22" s="218"/>
      <c r="H22" s="240"/>
      <c r="I22" s="218"/>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row>
    <row r="23" ht="22.5" customHeight="1">
      <c r="A23" s="218"/>
      <c r="B23" s="218"/>
      <c r="C23" s="218"/>
      <c r="D23" s="218"/>
      <c r="E23" s="218"/>
      <c r="F23" s="218"/>
      <c r="G23" s="218"/>
      <c r="H23" s="240"/>
      <c r="I23" s="218"/>
      <c r="J23" s="218"/>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row>
    <row r="24" ht="22.5" customHeight="1">
      <c r="A24" s="218"/>
      <c r="B24" s="218"/>
      <c r="C24" s="218"/>
      <c r="D24" s="218"/>
      <c r="E24" s="218"/>
      <c r="F24" s="218"/>
      <c r="G24" s="218"/>
      <c r="H24" s="240"/>
      <c r="I24" s="218"/>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row>
    <row r="25" ht="22.5" customHeight="1">
      <c r="A25" s="218"/>
      <c r="B25" s="218"/>
      <c r="C25" s="218"/>
      <c r="D25" s="218"/>
      <c r="E25" s="218"/>
      <c r="F25" s="218"/>
      <c r="G25" s="218"/>
      <c r="H25" s="240"/>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row>
    <row r="26" ht="22.5" customHeight="1">
      <c r="A26" s="218"/>
      <c r="B26" s="218"/>
      <c r="C26" s="218"/>
      <c r="D26" s="218"/>
      <c r="E26" s="218"/>
      <c r="F26" s="218"/>
      <c r="G26" s="218"/>
      <c r="H26" s="240"/>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row>
    <row r="27" ht="22.5" customHeight="1">
      <c r="A27" s="218"/>
      <c r="B27" s="218"/>
      <c r="C27" s="218"/>
      <c r="D27" s="218"/>
      <c r="E27" s="218"/>
      <c r="F27" s="218"/>
      <c r="G27" s="218"/>
      <c r="H27" s="240"/>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AY27" s="218"/>
      <c r="AZ27" s="218"/>
    </row>
    <row r="28" ht="22.5" customHeight="1">
      <c r="A28" s="218"/>
      <c r="B28" s="218"/>
      <c r="C28" s="218"/>
      <c r="D28" s="218"/>
      <c r="E28" s="218"/>
      <c r="F28" s="218"/>
      <c r="G28" s="218"/>
      <c r="H28" s="240"/>
      <c r="I28" s="218"/>
      <c r="J28" s="218"/>
      <c r="K28" s="218"/>
      <c r="L28" s="218"/>
      <c r="M28" s="218"/>
      <c r="N28" s="218"/>
      <c r="O28" s="218"/>
      <c r="P28" s="218"/>
      <c r="Q28" s="218"/>
      <c r="R28" s="218"/>
      <c r="S28" s="218"/>
      <c r="T28" s="218"/>
      <c r="U28" s="218"/>
      <c r="V28" s="218"/>
      <c r="W28" s="218"/>
      <c r="X28" s="218"/>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AY28" s="218"/>
      <c r="AZ28" s="218"/>
    </row>
    <row r="29" ht="22.5" customHeight="1">
      <c r="A29" s="218"/>
      <c r="B29" s="218"/>
      <c r="C29" s="218"/>
      <c r="D29" s="218"/>
      <c r="E29" s="218"/>
      <c r="F29" s="218"/>
      <c r="G29" s="218"/>
      <c r="H29" s="240"/>
      <c r="I29" s="218"/>
      <c r="J29" s="218"/>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row>
    <row r="30" ht="22.5" customHeight="1">
      <c r="A30" s="218"/>
      <c r="B30" s="218"/>
      <c r="C30" s="218"/>
      <c r="D30" s="218"/>
      <c r="E30" s="218"/>
      <c r="F30" s="218"/>
      <c r="G30" s="218"/>
      <c r="H30" s="240"/>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row>
    <row r="31" ht="22.5" customHeight="1">
      <c r="A31" s="218"/>
      <c r="B31" s="218"/>
      <c r="C31" s="218"/>
      <c r="D31" s="218"/>
      <c r="E31" s="218"/>
      <c r="F31" s="218"/>
      <c r="G31" s="218"/>
      <c r="H31" s="240"/>
      <c r="I31" s="218"/>
      <c r="J31" s="218"/>
      <c r="K31" s="218"/>
      <c r="L31" s="218"/>
      <c r="M31" s="218"/>
      <c r="N31" s="218"/>
      <c r="O31" s="218"/>
      <c r="P31" s="218"/>
      <c r="Q31" s="218"/>
      <c r="R31" s="218"/>
      <c r="S31" s="218"/>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row>
    <row r="32" ht="22.5" customHeight="1">
      <c r="A32" s="218"/>
      <c r="B32" s="218"/>
      <c r="C32" s="218"/>
      <c r="D32" s="218"/>
      <c r="E32" s="218"/>
      <c r="F32" s="218"/>
      <c r="G32" s="218"/>
      <c r="H32" s="240"/>
      <c r="I32" s="218"/>
      <c r="J32" s="218"/>
      <c r="K32" s="218"/>
      <c r="L32" s="218"/>
      <c r="M32" s="218"/>
      <c r="N32" s="218"/>
      <c r="O32" s="218"/>
      <c r="P32" s="218"/>
      <c r="Q32" s="218"/>
      <c r="R32" s="218"/>
      <c r="S32" s="218"/>
      <c r="T32" s="218"/>
      <c r="U32" s="218"/>
      <c r="V32" s="218"/>
      <c r="W32" s="218"/>
      <c r="X32" s="218"/>
      <c r="Y32" s="218"/>
      <c r="Z32" s="218"/>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c r="AY32" s="218"/>
      <c r="AZ32" s="218"/>
    </row>
    <row r="33" ht="22.5" customHeight="1">
      <c r="A33" s="218"/>
      <c r="B33" s="218"/>
      <c r="C33" s="218"/>
      <c r="D33" s="218"/>
      <c r="E33" s="218"/>
      <c r="F33" s="218"/>
      <c r="G33" s="218"/>
      <c r="H33" s="240"/>
      <c r="I33" s="218"/>
      <c r="J33" s="218"/>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c r="AY33" s="218"/>
      <c r="AZ33" s="218"/>
    </row>
    <row r="34" ht="22.5" customHeight="1">
      <c r="A34" s="218"/>
      <c r="B34" s="218"/>
      <c r="C34" s="218"/>
      <c r="D34" s="218"/>
      <c r="E34" s="218"/>
      <c r="F34" s="218"/>
      <c r="G34" s="218"/>
      <c r="H34" s="240"/>
      <c r="I34" s="218"/>
      <c r="J34" s="218"/>
      <c r="K34" s="218"/>
      <c r="L34" s="218"/>
      <c r="M34" s="218"/>
      <c r="N34" s="218"/>
      <c r="O34" s="218"/>
      <c r="P34" s="218"/>
      <c r="Q34" s="218"/>
      <c r="R34" s="218"/>
      <c r="S34" s="218"/>
      <c r="T34" s="218"/>
      <c r="U34" s="218"/>
      <c r="V34" s="218"/>
      <c r="W34" s="218"/>
      <c r="X34" s="218"/>
      <c r="Y34" s="218"/>
      <c r="Z34" s="218"/>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8"/>
      <c r="AX34" s="218"/>
      <c r="AY34" s="218"/>
      <c r="AZ34" s="218"/>
    </row>
    <row r="35" ht="22.5" customHeight="1">
      <c r="A35" s="218"/>
      <c r="B35" s="218"/>
      <c r="C35" s="218"/>
      <c r="D35" s="218"/>
      <c r="E35" s="218"/>
      <c r="F35" s="218"/>
      <c r="G35" s="218"/>
      <c r="H35" s="240"/>
      <c r="I35" s="218"/>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c r="AY35" s="218"/>
      <c r="AZ35" s="218"/>
    </row>
    <row r="36" ht="22.5" customHeight="1">
      <c r="A36" s="218"/>
      <c r="B36" s="218"/>
      <c r="C36" s="218"/>
      <c r="D36" s="218"/>
      <c r="E36" s="218"/>
      <c r="F36" s="218"/>
      <c r="G36" s="218"/>
      <c r="H36" s="240"/>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8"/>
    </row>
    <row r="37" ht="22.5" customHeight="1">
      <c r="A37" s="218"/>
      <c r="B37" s="218"/>
      <c r="C37" s="218"/>
      <c r="D37" s="218"/>
      <c r="E37" s="218"/>
      <c r="F37" s="218"/>
      <c r="G37" s="218"/>
      <c r="H37" s="240"/>
      <c r="I37" s="218"/>
      <c r="J37" s="218"/>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218"/>
      <c r="AH37" s="218"/>
      <c r="AI37" s="218"/>
      <c r="AJ37" s="218"/>
      <c r="AK37" s="218"/>
      <c r="AL37" s="218"/>
      <c r="AM37" s="218"/>
      <c r="AN37" s="218"/>
      <c r="AO37" s="218"/>
      <c r="AP37" s="218"/>
      <c r="AQ37" s="218"/>
      <c r="AR37" s="218"/>
      <c r="AS37" s="218"/>
      <c r="AT37" s="218"/>
      <c r="AU37" s="218"/>
      <c r="AV37" s="218"/>
      <c r="AW37" s="218"/>
      <c r="AX37" s="218"/>
      <c r="AY37" s="218"/>
      <c r="AZ37" s="218"/>
    </row>
    <row r="38" ht="22.5" customHeight="1">
      <c r="A38" s="218"/>
      <c r="B38" s="218"/>
      <c r="C38" s="218"/>
      <c r="D38" s="218"/>
      <c r="E38" s="218"/>
      <c r="F38" s="218"/>
      <c r="G38" s="218"/>
      <c r="H38" s="240"/>
      <c r="I38" s="218"/>
      <c r="J38" s="218"/>
      <c r="K38" s="218"/>
      <c r="L38" s="218"/>
      <c r="M38" s="218"/>
      <c r="N38" s="218"/>
      <c r="O38" s="218"/>
      <c r="P38" s="218"/>
      <c r="Q38" s="218"/>
      <c r="R38" s="218"/>
      <c r="S38" s="218"/>
      <c r="T38" s="218"/>
      <c r="U38" s="218"/>
      <c r="V38" s="218"/>
      <c r="W38" s="218"/>
      <c r="X38" s="218"/>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8"/>
      <c r="AX38" s="218"/>
      <c r="AY38" s="218"/>
      <c r="AZ38" s="218"/>
    </row>
    <row r="39" ht="22.5" customHeight="1">
      <c r="A39" s="218"/>
      <c r="B39" s="218"/>
      <c r="C39" s="218"/>
      <c r="D39" s="218"/>
      <c r="E39" s="218"/>
      <c r="F39" s="218"/>
      <c r="G39" s="218"/>
      <c r="H39" s="240"/>
      <c r="I39" s="218"/>
      <c r="J39" s="218"/>
      <c r="K39" s="218"/>
      <c r="L39" s="218"/>
      <c r="M39" s="218"/>
      <c r="N39" s="218"/>
      <c r="O39" s="218"/>
      <c r="P39" s="218"/>
      <c r="Q39" s="218"/>
      <c r="R39" s="218"/>
      <c r="S39" s="218"/>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8"/>
      <c r="AX39" s="218"/>
      <c r="AY39" s="218"/>
      <c r="AZ39" s="218"/>
    </row>
    <row r="40" ht="22.5" customHeight="1">
      <c r="A40" s="218"/>
      <c r="B40" s="218"/>
      <c r="C40" s="218"/>
      <c r="D40" s="218"/>
      <c r="E40" s="218"/>
      <c r="F40" s="218"/>
      <c r="G40" s="218"/>
      <c r="H40" s="240"/>
      <c r="I40" s="218"/>
      <c r="J40" s="218"/>
      <c r="K40" s="218"/>
      <c r="L40" s="218"/>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c r="AZ40" s="218"/>
    </row>
    <row r="41" ht="22.5" customHeight="1">
      <c r="A41" s="218"/>
      <c r="B41" s="218"/>
      <c r="C41" s="218"/>
      <c r="D41" s="218"/>
      <c r="E41" s="218"/>
      <c r="F41" s="218"/>
      <c r="G41" s="218"/>
      <c r="H41" s="240"/>
      <c r="I41" s="218"/>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c r="AZ41" s="218"/>
    </row>
    <row r="42" ht="22.5" customHeight="1">
      <c r="A42" s="218"/>
      <c r="B42" s="218"/>
      <c r="C42" s="218"/>
      <c r="D42" s="218"/>
      <c r="E42" s="218"/>
      <c r="F42" s="218"/>
      <c r="G42" s="218"/>
      <c r="H42" s="240"/>
      <c r="I42" s="218"/>
      <c r="J42" s="218"/>
      <c r="K42" s="218"/>
      <c r="L42" s="218"/>
      <c r="M42" s="218"/>
      <c r="N42" s="218"/>
      <c r="O42" s="218"/>
      <c r="P42" s="218"/>
      <c r="Q42" s="218"/>
      <c r="R42" s="218"/>
      <c r="S42" s="218"/>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c r="AY42" s="218"/>
      <c r="AZ42" s="218"/>
    </row>
    <row r="43" ht="22.5" customHeight="1">
      <c r="A43" s="218"/>
      <c r="B43" s="218"/>
      <c r="C43" s="218"/>
      <c r="D43" s="218"/>
      <c r="E43" s="218"/>
      <c r="F43" s="218"/>
      <c r="G43" s="218"/>
      <c r="H43" s="240"/>
      <c r="I43" s="218"/>
      <c r="J43" s="218"/>
      <c r="K43" s="218"/>
      <c r="L43" s="218"/>
      <c r="M43" s="218"/>
      <c r="N43" s="218"/>
      <c r="O43" s="218"/>
      <c r="P43" s="218"/>
      <c r="Q43" s="218"/>
      <c r="R43" s="218"/>
      <c r="S43" s="218"/>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8"/>
      <c r="AZ43" s="218"/>
    </row>
    <row r="44" ht="22.5" customHeight="1">
      <c r="A44" s="218"/>
      <c r="B44" s="218"/>
      <c r="C44" s="218"/>
      <c r="D44" s="218"/>
      <c r="E44" s="218"/>
      <c r="F44" s="218"/>
      <c r="G44" s="218"/>
      <c r="H44" s="240"/>
      <c r="I44" s="218"/>
      <c r="J44" s="218"/>
      <c r="K44" s="218"/>
      <c r="L44" s="218"/>
      <c r="M44" s="218"/>
      <c r="N44" s="218"/>
      <c r="O44" s="218"/>
      <c r="P44" s="218"/>
      <c r="Q44" s="218"/>
      <c r="R44" s="218"/>
      <c r="S44" s="218"/>
      <c r="T44" s="218"/>
      <c r="U44" s="218"/>
      <c r="V44" s="218"/>
      <c r="W44" s="218"/>
      <c r="X44" s="218"/>
      <c r="Y44" s="218"/>
      <c r="Z44" s="218"/>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8"/>
      <c r="AX44" s="218"/>
      <c r="AY44" s="218"/>
      <c r="AZ44" s="218"/>
    </row>
    <row r="45" ht="22.5" customHeight="1">
      <c r="A45" s="218"/>
      <c r="B45" s="218"/>
      <c r="C45" s="218"/>
      <c r="D45" s="218"/>
      <c r="E45" s="218"/>
      <c r="F45" s="218"/>
      <c r="G45" s="218"/>
      <c r="H45" s="240"/>
      <c r="I45" s="218"/>
      <c r="J45" s="218"/>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8"/>
      <c r="AX45" s="218"/>
      <c r="AY45" s="218"/>
      <c r="AZ45" s="218"/>
    </row>
    <row r="46" ht="22.5" customHeight="1">
      <c r="A46" s="218"/>
      <c r="B46" s="218"/>
      <c r="C46" s="218"/>
      <c r="D46" s="218"/>
      <c r="E46" s="218"/>
      <c r="F46" s="218"/>
      <c r="G46" s="218"/>
      <c r="H46" s="240"/>
      <c r="I46" s="218"/>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c r="AY46" s="218"/>
      <c r="AZ46" s="218"/>
    </row>
    <row r="47" ht="22.5" customHeight="1">
      <c r="A47" s="218"/>
      <c r="B47" s="218"/>
      <c r="C47" s="218"/>
      <c r="D47" s="218"/>
      <c r="E47" s="218"/>
      <c r="F47" s="218"/>
      <c r="G47" s="218"/>
      <c r="H47" s="240"/>
      <c r="I47" s="218"/>
      <c r="J47" s="218"/>
      <c r="K47" s="218"/>
      <c r="L47" s="218"/>
      <c r="M47" s="218"/>
      <c r="N47" s="218"/>
      <c r="O47" s="218"/>
      <c r="P47" s="218"/>
      <c r="Q47" s="218"/>
      <c r="R47" s="218"/>
      <c r="S47" s="218"/>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8"/>
      <c r="AX47" s="218"/>
      <c r="AY47" s="218"/>
      <c r="AZ47" s="218"/>
    </row>
    <row r="48" ht="22.5" customHeight="1">
      <c r="A48" s="218"/>
      <c r="B48" s="218"/>
      <c r="C48" s="218"/>
      <c r="D48" s="218"/>
      <c r="E48" s="218"/>
      <c r="F48" s="218"/>
      <c r="G48" s="218"/>
      <c r="H48" s="240"/>
      <c r="I48" s="218"/>
      <c r="J48" s="218"/>
      <c r="K48" s="218"/>
      <c r="L48" s="218"/>
      <c r="M48" s="218"/>
      <c r="N48" s="218"/>
      <c r="O48" s="218"/>
      <c r="P48" s="218"/>
      <c r="Q48" s="218"/>
      <c r="R48" s="218"/>
      <c r="S48" s="218"/>
      <c r="T48" s="218"/>
      <c r="U48" s="218"/>
      <c r="V48" s="218"/>
      <c r="W48" s="218"/>
      <c r="X48" s="218"/>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8"/>
      <c r="AX48" s="218"/>
      <c r="AY48" s="218"/>
      <c r="AZ48" s="218"/>
    </row>
    <row r="49" ht="22.5" customHeight="1">
      <c r="A49" s="218"/>
      <c r="B49" s="218"/>
      <c r="C49" s="218"/>
      <c r="D49" s="218"/>
      <c r="E49" s="218"/>
      <c r="F49" s="218"/>
      <c r="G49" s="218"/>
      <c r="H49" s="240"/>
      <c r="I49" s="218"/>
      <c r="J49" s="218"/>
      <c r="K49" s="218"/>
      <c r="L49" s="218"/>
      <c r="M49" s="218"/>
      <c r="N49" s="218"/>
      <c r="O49" s="218"/>
      <c r="P49" s="218"/>
      <c r="Q49" s="218"/>
      <c r="R49" s="218"/>
      <c r="S49" s="218"/>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8"/>
      <c r="AR49" s="218"/>
      <c r="AS49" s="218"/>
      <c r="AT49" s="218"/>
      <c r="AU49" s="218"/>
      <c r="AV49" s="218"/>
      <c r="AW49" s="218"/>
      <c r="AX49" s="218"/>
      <c r="AY49" s="218"/>
      <c r="AZ49" s="218"/>
    </row>
    <row r="50" ht="22.5" customHeight="1">
      <c r="A50" s="218"/>
      <c r="B50" s="218"/>
      <c r="C50" s="218"/>
      <c r="D50" s="218"/>
      <c r="E50" s="218"/>
      <c r="F50" s="218"/>
      <c r="G50" s="218"/>
      <c r="H50" s="240"/>
      <c r="I50" s="218"/>
      <c r="J50" s="218"/>
      <c r="K50" s="218"/>
      <c r="L50" s="218"/>
      <c r="M50" s="218"/>
      <c r="N50" s="218"/>
      <c r="O50" s="218"/>
      <c r="P50" s="218"/>
      <c r="Q50" s="218"/>
      <c r="R50" s="218"/>
      <c r="S50" s="218"/>
      <c r="T50" s="218"/>
      <c r="U50" s="218"/>
      <c r="V50" s="218"/>
      <c r="W50" s="218"/>
      <c r="X50" s="218"/>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8"/>
      <c r="AX50" s="218"/>
      <c r="AY50" s="218"/>
      <c r="AZ50" s="218"/>
    </row>
    <row r="51" ht="22.5" customHeight="1">
      <c r="A51" s="218"/>
      <c r="B51" s="218"/>
      <c r="C51" s="218"/>
      <c r="D51" s="218"/>
      <c r="E51" s="218"/>
      <c r="F51" s="218"/>
      <c r="G51" s="218"/>
      <c r="H51" s="240"/>
      <c r="I51" s="218"/>
      <c r="J51" s="218"/>
      <c r="K51" s="218"/>
      <c r="L51" s="218"/>
      <c r="M51" s="218"/>
      <c r="N51" s="218"/>
      <c r="O51" s="218"/>
      <c r="P51" s="218"/>
      <c r="Q51" s="218"/>
      <c r="R51" s="218"/>
      <c r="S51" s="218"/>
      <c r="T51" s="218"/>
      <c r="U51" s="218"/>
      <c r="V51" s="218"/>
      <c r="W51" s="218"/>
      <c r="X51" s="218"/>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8"/>
      <c r="AX51" s="218"/>
      <c r="AY51" s="218"/>
      <c r="AZ51" s="218"/>
    </row>
    <row r="52" ht="22.5" customHeight="1">
      <c r="A52" s="218"/>
      <c r="B52" s="218"/>
      <c r="C52" s="218"/>
      <c r="D52" s="218"/>
      <c r="E52" s="218"/>
      <c r="F52" s="218"/>
      <c r="G52" s="218"/>
      <c r="H52" s="240"/>
      <c r="I52" s="218"/>
      <c r="J52" s="218"/>
      <c r="K52" s="218"/>
      <c r="L52" s="218"/>
      <c r="M52" s="218"/>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8"/>
    </row>
    <row r="53" ht="22.5" customHeight="1">
      <c r="A53" s="218"/>
      <c r="B53" s="218"/>
      <c r="C53" s="218"/>
      <c r="D53" s="218"/>
      <c r="E53" s="218"/>
      <c r="F53" s="218"/>
      <c r="G53" s="218"/>
      <c r="H53" s="240"/>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row>
    <row r="54" ht="22.5" customHeight="1">
      <c r="A54" s="218"/>
      <c r="B54" s="218"/>
      <c r="C54" s="218"/>
      <c r="D54" s="218"/>
      <c r="E54" s="218"/>
      <c r="F54" s="218"/>
      <c r="G54" s="218"/>
      <c r="H54" s="240"/>
      <c r="I54" s="218"/>
      <c r="J54" s="218"/>
      <c r="K54" s="218"/>
      <c r="L54" s="218"/>
      <c r="M54" s="218"/>
      <c r="N54" s="218"/>
      <c r="O54" s="218"/>
      <c r="P54" s="218"/>
      <c r="Q54" s="218"/>
      <c r="R54" s="218"/>
      <c r="S54" s="218"/>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c r="AY54" s="218"/>
      <c r="AZ54" s="218"/>
    </row>
    <row r="55" ht="22.5" customHeight="1">
      <c r="A55" s="218"/>
      <c r="B55" s="218"/>
      <c r="C55" s="218"/>
      <c r="D55" s="218"/>
      <c r="E55" s="218"/>
      <c r="F55" s="218"/>
      <c r="G55" s="218"/>
      <c r="H55" s="240"/>
      <c r="I55" s="218"/>
      <c r="J55" s="218"/>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c r="AY55" s="218"/>
      <c r="AZ55" s="218"/>
    </row>
    <row r="56" ht="22.5" customHeight="1">
      <c r="A56" s="218"/>
      <c r="B56" s="218"/>
      <c r="C56" s="218"/>
      <c r="D56" s="218"/>
      <c r="E56" s="218"/>
      <c r="F56" s="218"/>
      <c r="G56" s="218"/>
      <c r="H56" s="240"/>
      <c r="I56" s="218"/>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c r="AY56" s="218"/>
      <c r="AZ56" s="218"/>
    </row>
    <row r="57" ht="22.5" customHeight="1">
      <c r="A57" s="218"/>
      <c r="B57" s="218"/>
      <c r="C57" s="218"/>
      <c r="D57" s="218"/>
      <c r="E57" s="218"/>
      <c r="F57" s="218"/>
      <c r="G57" s="218"/>
      <c r="H57" s="240"/>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c r="AY57" s="218"/>
      <c r="AZ57" s="218"/>
    </row>
    <row r="58" ht="22.5" customHeight="1">
      <c r="A58" s="218"/>
      <c r="B58" s="218"/>
      <c r="C58" s="218"/>
      <c r="D58" s="218"/>
      <c r="E58" s="218"/>
      <c r="F58" s="218"/>
      <c r="G58" s="218"/>
      <c r="H58" s="240"/>
      <c r="I58" s="218"/>
      <c r="J58" s="218"/>
      <c r="K58" s="218"/>
      <c r="L58" s="218"/>
      <c r="M58" s="218"/>
      <c r="N58" s="218"/>
      <c r="O58" s="218"/>
      <c r="P58" s="218"/>
      <c r="Q58" s="218"/>
      <c r="R58" s="218"/>
      <c r="S58" s="218"/>
      <c r="T58" s="218"/>
      <c r="U58" s="218"/>
      <c r="V58" s="218"/>
      <c r="W58" s="218"/>
      <c r="X58" s="218"/>
      <c r="Y58" s="218"/>
      <c r="Z58" s="218"/>
      <c r="AA58" s="218"/>
      <c r="AB58" s="218"/>
      <c r="AC58" s="218"/>
      <c r="AD58" s="218"/>
      <c r="AE58" s="218"/>
      <c r="AF58" s="218"/>
      <c r="AG58" s="218"/>
      <c r="AH58" s="218"/>
      <c r="AI58" s="218"/>
      <c r="AJ58" s="218"/>
      <c r="AK58" s="218"/>
      <c r="AL58" s="218"/>
      <c r="AM58" s="218"/>
      <c r="AN58" s="218"/>
      <c r="AO58" s="218"/>
      <c r="AP58" s="218"/>
      <c r="AQ58" s="218"/>
      <c r="AR58" s="218"/>
      <c r="AS58" s="218"/>
      <c r="AT58" s="218"/>
      <c r="AU58" s="218"/>
      <c r="AV58" s="218"/>
      <c r="AW58" s="218"/>
      <c r="AX58" s="218"/>
      <c r="AY58" s="218"/>
      <c r="AZ58" s="218"/>
    </row>
    <row r="59" ht="22.5" customHeight="1">
      <c r="A59" s="218"/>
      <c r="B59" s="218"/>
      <c r="C59" s="218"/>
      <c r="D59" s="218"/>
      <c r="E59" s="218"/>
      <c r="F59" s="218"/>
      <c r="G59" s="218"/>
      <c r="H59" s="240"/>
      <c r="I59" s="218"/>
      <c r="J59" s="218"/>
      <c r="K59" s="218"/>
      <c r="L59" s="218"/>
      <c r="M59" s="218"/>
      <c r="N59" s="218"/>
      <c r="O59" s="218"/>
      <c r="P59" s="218"/>
      <c r="Q59" s="218"/>
      <c r="R59" s="218"/>
      <c r="S59" s="218"/>
      <c r="T59" s="218"/>
      <c r="U59" s="218"/>
      <c r="V59" s="218"/>
      <c r="W59" s="218"/>
      <c r="X59" s="218"/>
      <c r="Y59" s="218"/>
      <c r="Z59" s="218"/>
      <c r="AA59" s="218"/>
      <c r="AB59" s="218"/>
      <c r="AC59" s="218"/>
      <c r="AD59" s="218"/>
      <c r="AE59" s="218"/>
      <c r="AF59" s="218"/>
      <c r="AG59" s="218"/>
      <c r="AH59" s="218"/>
      <c r="AI59" s="218"/>
      <c r="AJ59" s="218"/>
      <c r="AK59" s="218"/>
      <c r="AL59" s="218"/>
      <c r="AM59" s="218"/>
      <c r="AN59" s="218"/>
      <c r="AO59" s="218"/>
      <c r="AP59" s="218"/>
      <c r="AQ59" s="218"/>
      <c r="AR59" s="218"/>
      <c r="AS59" s="218"/>
      <c r="AT59" s="218"/>
      <c r="AU59" s="218"/>
      <c r="AV59" s="218"/>
      <c r="AW59" s="218"/>
      <c r="AX59" s="218"/>
      <c r="AY59" s="218"/>
      <c r="AZ59" s="218"/>
    </row>
    <row r="60" ht="22.5" customHeight="1">
      <c r="A60" s="218"/>
      <c r="B60" s="218"/>
      <c r="C60" s="218"/>
      <c r="D60" s="218"/>
      <c r="E60" s="218"/>
      <c r="F60" s="218"/>
      <c r="G60" s="218"/>
      <c r="H60" s="240"/>
      <c r="I60" s="218"/>
      <c r="J60" s="218"/>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c r="AY60" s="218"/>
      <c r="AZ60" s="218"/>
    </row>
    <row r="61" ht="22.5" customHeight="1">
      <c r="A61" s="218"/>
      <c r="B61" s="218"/>
      <c r="C61" s="218"/>
      <c r="D61" s="218"/>
      <c r="E61" s="218"/>
      <c r="F61" s="218"/>
      <c r="G61" s="218"/>
      <c r="H61" s="240"/>
      <c r="I61" s="218"/>
      <c r="J61" s="218"/>
      <c r="K61" s="218"/>
      <c r="L61" s="218"/>
      <c r="M61" s="218"/>
      <c r="N61" s="218"/>
      <c r="O61" s="218"/>
      <c r="P61" s="218"/>
      <c r="Q61" s="218"/>
      <c r="R61" s="218"/>
      <c r="S61" s="218"/>
      <c r="T61" s="218"/>
      <c r="U61" s="218"/>
      <c r="V61" s="218"/>
      <c r="W61" s="218"/>
      <c r="X61" s="218"/>
      <c r="Y61" s="218"/>
      <c r="Z61" s="218"/>
      <c r="AA61" s="218"/>
      <c r="AB61" s="218"/>
      <c r="AC61" s="218"/>
      <c r="AD61" s="218"/>
      <c r="AE61" s="218"/>
      <c r="AF61" s="218"/>
      <c r="AG61" s="218"/>
      <c r="AH61" s="218"/>
      <c r="AI61" s="218"/>
      <c r="AJ61" s="218"/>
      <c r="AK61" s="218"/>
      <c r="AL61" s="218"/>
      <c r="AM61" s="218"/>
      <c r="AN61" s="218"/>
      <c r="AO61" s="218"/>
      <c r="AP61" s="218"/>
      <c r="AQ61" s="218"/>
      <c r="AR61" s="218"/>
      <c r="AS61" s="218"/>
      <c r="AT61" s="218"/>
      <c r="AU61" s="218"/>
      <c r="AV61" s="218"/>
      <c r="AW61" s="218"/>
      <c r="AX61" s="218"/>
      <c r="AY61" s="218"/>
      <c r="AZ61" s="218"/>
    </row>
    <row r="62" ht="22.5" customHeight="1">
      <c r="A62" s="218"/>
      <c r="B62" s="218"/>
      <c r="C62" s="218"/>
      <c r="D62" s="218"/>
      <c r="E62" s="218"/>
      <c r="F62" s="218"/>
      <c r="G62" s="218"/>
      <c r="H62" s="240"/>
      <c r="I62" s="218"/>
      <c r="J62" s="218"/>
      <c r="K62" s="218"/>
      <c r="L62" s="218"/>
      <c r="M62" s="218"/>
      <c r="N62" s="218"/>
      <c r="O62" s="218"/>
      <c r="P62" s="218"/>
      <c r="Q62" s="218"/>
      <c r="R62" s="218"/>
      <c r="S62" s="218"/>
      <c r="T62" s="218"/>
      <c r="U62" s="218"/>
      <c r="V62" s="218"/>
      <c r="W62" s="218"/>
      <c r="X62" s="218"/>
      <c r="Y62" s="218"/>
      <c r="Z62" s="218"/>
      <c r="AA62" s="218"/>
      <c r="AB62" s="218"/>
      <c r="AC62" s="218"/>
      <c r="AD62" s="218"/>
      <c r="AE62" s="218"/>
      <c r="AF62" s="218"/>
      <c r="AG62" s="218"/>
      <c r="AH62" s="218"/>
      <c r="AI62" s="218"/>
      <c r="AJ62" s="218"/>
      <c r="AK62" s="218"/>
      <c r="AL62" s="218"/>
      <c r="AM62" s="218"/>
      <c r="AN62" s="218"/>
      <c r="AO62" s="218"/>
      <c r="AP62" s="218"/>
      <c r="AQ62" s="218"/>
      <c r="AR62" s="218"/>
      <c r="AS62" s="218"/>
      <c r="AT62" s="218"/>
      <c r="AU62" s="218"/>
      <c r="AV62" s="218"/>
      <c r="AW62" s="218"/>
      <c r="AX62" s="218"/>
      <c r="AY62" s="218"/>
      <c r="AZ62" s="218"/>
    </row>
    <row r="63" ht="22.5" customHeight="1">
      <c r="A63" s="218"/>
      <c r="B63" s="218"/>
      <c r="C63" s="218"/>
      <c r="D63" s="218"/>
      <c r="E63" s="218"/>
      <c r="F63" s="218"/>
      <c r="G63" s="218"/>
      <c r="H63" s="240"/>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8"/>
      <c r="AI63" s="218"/>
      <c r="AJ63" s="218"/>
      <c r="AK63" s="218"/>
      <c r="AL63" s="218"/>
      <c r="AM63" s="218"/>
      <c r="AN63" s="218"/>
      <c r="AO63" s="218"/>
      <c r="AP63" s="218"/>
      <c r="AQ63" s="218"/>
      <c r="AR63" s="218"/>
      <c r="AS63" s="218"/>
      <c r="AT63" s="218"/>
      <c r="AU63" s="218"/>
      <c r="AV63" s="218"/>
      <c r="AW63" s="218"/>
      <c r="AX63" s="218"/>
      <c r="AY63" s="218"/>
      <c r="AZ63" s="218"/>
    </row>
    <row r="64" ht="22.5" customHeight="1">
      <c r="A64" s="218"/>
      <c r="B64" s="218"/>
      <c r="C64" s="218"/>
      <c r="D64" s="218"/>
      <c r="E64" s="218"/>
      <c r="F64" s="218"/>
      <c r="G64" s="218"/>
      <c r="H64" s="240"/>
      <c r="I64" s="218"/>
      <c r="J64" s="218"/>
      <c r="K64" s="218"/>
      <c r="L64" s="218"/>
      <c r="M64" s="218"/>
      <c r="N64" s="218"/>
      <c r="O64" s="218"/>
      <c r="P64" s="218"/>
      <c r="Q64" s="218"/>
      <c r="R64" s="218"/>
      <c r="S64" s="218"/>
      <c r="T64" s="218"/>
      <c r="U64" s="218"/>
      <c r="V64" s="218"/>
      <c r="W64" s="218"/>
      <c r="X64" s="218"/>
      <c r="Y64" s="218"/>
      <c r="Z64" s="218"/>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c r="AX64" s="218"/>
      <c r="AY64" s="218"/>
      <c r="AZ64" s="218"/>
    </row>
    <row r="65" ht="22.5" customHeight="1">
      <c r="A65" s="218"/>
      <c r="B65" s="218"/>
      <c r="C65" s="218"/>
      <c r="D65" s="218"/>
      <c r="E65" s="218"/>
      <c r="F65" s="218"/>
      <c r="G65" s="218"/>
      <c r="H65" s="240"/>
      <c r="I65" s="218"/>
      <c r="J65" s="218"/>
      <c r="K65" s="218"/>
      <c r="L65" s="218"/>
      <c r="M65" s="218"/>
      <c r="N65" s="218"/>
      <c r="O65" s="218"/>
      <c r="P65" s="218"/>
      <c r="Q65" s="218"/>
      <c r="R65" s="218"/>
      <c r="S65" s="218"/>
      <c r="T65" s="218"/>
      <c r="U65" s="218"/>
      <c r="V65" s="218"/>
      <c r="W65" s="218"/>
      <c r="X65" s="218"/>
      <c r="Y65" s="218"/>
      <c r="Z65" s="218"/>
      <c r="AA65" s="218"/>
      <c r="AB65" s="218"/>
      <c r="AC65" s="218"/>
      <c r="AD65" s="218"/>
      <c r="AE65" s="218"/>
      <c r="AF65" s="218"/>
      <c r="AG65" s="218"/>
      <c r="AH65" s="218"/>
      <c r="AI65" s="218"/>
      <c r="AJ65" s="218"/>
      <c r="AK65" s="218"/>
      <c r="AL65" s="218"/>
      <c r="AM65" s="218"/>
      <c r="AN65" s="218"/>
      <c r="AO65" s="218"/>
      <c r="AP65" s="218"/>
      <c r="AQ65" s="218"/>
      <c r="AR65" s="218"/>
      <c r="AS65" s="218"/>
      <c r="AT65" s="218"/>
      <c r="AU65" s="218"/>
      <c r="AV65" s="218"/>
      <c r="AW65" s="218"/>
      <c r="AX65" s="218"/>
      <c r="AY65" s="218"/>
      <c r="AZ65" s="218"/>
    </row>
    <row r="66" ht="22.5" customHeight="1">
      <c r="A66" s="218"/>
      <c r="B66" s="218"/>
      <c r="C66" s="218"/>
      <c r="D66" s="218"/>
      <c r="E66" s="218"/>
      <c r="F66" s="218"/>
      <c r="G66" s="218"/>
      <c r="H66" s="240"/>
      <c r="I66" s="218"/>
      <c r="J66" s="218"/>
      <c r="K66" s="218"/>
      <c r="L66" s="218"/>
      <c r="M66" s="218"/>
      <c r="N66" s="218"/>
      <c r="O66" s="218"/>
      <c r="P66" s="218"/>
      <c r="Q66" s="218"/>
      <c r="R66" s="218"/>
      <c r="S66" s="218"/>
      <c r="T66" s="218"/>
      <c r="U66" s="218"/>
      <c r="V66" s="218"/>
      <c r="W66" s="218"/>
      <c r="X66" s="218"/>
      <c r="Y66" s="218"/>
      <c r="Z66" s="218"/>
      <c r="AA66" s="218"/>
      <c r="AB66" s="218"/>
      <c r="AC66" s="218"/>
      <c r="AD66" s="218"/>
      <c r="AE66" s="218"/>
      <c r="AF66" s="218"/>
      <c r="AG66" s="218"/>
      <c r="AH66" s="218"/>
      <c r="AI66" s="218"/>
      <c r="AJ66" s="218"/>
      <c r="AK66" s="218"/>
      <c r="AL66" s="218"/>
      <c r="AM66" s="218"/>
      <c r="AN66" s="218"/>
      <c r="AO66" s="218"/>
      <c r="AP66" s="218"/>
      <c r="AQ66" s="218"/>
      <c r="AR66" s="218"/>
      <c r="AS66" s="218"/>
      <c r="AT66" s="218"/>
      <c r="AU66" s="218"/>
      <c r="AV66" s="218"/>
      <c r="AW66" s="218"/>
      <c r="AX66" s="218"/>
      <c r="AY66" s="218"/>
      <c r="AZ66" s="218"/>
    </row>
    <row r="67" ht="22.5" customHeight="1">
      <c r="A67" s="218"/>
      <c r="B67" s="218"/>
      <c r="C67" s="218"/>
      <c r="D67" s="218"/>
      <c r="E67" s="218"/>
      <c r="F67" s="218"/>
      <c r="G67" s="218"/>
      <c r="H67" s="240"/>
      <c r="I67" s="218"/>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c r="AH67" s="218"/>
      <c r="AI67" s="218"/>
      <c r="AJ67" s="218"/>
      <c r="AK67" s="218"/>
      <c r="AL67" s="218"/>
      <c r="AM67" s="218"/>
      <c r="AN67" s="218"/>
      <c r="AO67" s="218"/>
      <c r="AP67" s="218"/>
      <c r="AQ67" s="218"/>
      <c r="AR67" s="218"/>
      <c r="AS67" s="218"/>
      <c r="AT67" s="218"/>
      <c r="AU67" s="218"/>
      <c r="AV67" s="218"/>
      <c r="AW67" s="218"/>
      <c r="AX67" s="218"/>
      <c r="AY67" s="218"/>
      <c r="AZ67" s="218"/>
    </row>
    <row r="68" ht="22.5" customHeight="1">
      <c r="A68" s="218"/>
      <c r="B68" s="218"/>
      <c r="C68" s="218"/>
      <c r="D68" s="218"/>
      <c r="E68" s="218"/>
      <c r="F68" s="218"/>
      <c r="G68" s="218"/>
      <c r="H68" s="240"/>
      <c r="I68" s="218"/>
      <c r="J68" s="218"/>
      <c r="K68" s="218"/>
      <c r="L68" s="218"/>
      <c r="M68" s="218"/>
      <c r="N68" s="218"/>
      <c r="O68" s="218"/>
      <c r="P68" s="218"/>
      <c r="Q68" s="218"/>
      <c r="R68" s="218"/>
      <c r="S68" s="218"/>
      <c r="T68" s="218"/>
      <c r="U68" s="218"/>
      <c r="V68" s="218"/>
      <c r="W68" s="218"/>
      <c r="X68" s="218"/>
      <c r="Y68" s="218"/>
      <c r="Z68" s="218"/>
      <c r="AA68" s="218"/>
      <c r="AB68" s="218"/>
      <c r="AC68" s="218"/>
      <c r="AD68" s="218"/>
      <c r="AE68" s="218"/>
      <c r="AF68" s="218"/>
      <c r="AG68" s="218"/>
      <c r="AH68" s="218"/>
      <c r="AI68" s="218"/>
      <c r="AJ68" s="218"/>
      <c r="AK68" s="218"/>
      <c r="AL68" s="218"/>
      <c r="AM68" s="218"/>
      <c r="AN68" s="218"/>
      <c r="AO68" s="218"/>
      <c r="AP68" s="218"/>
      <c r="AQ68" s="218"/>
      <c r="AR68" s="218"/>
      <c r="AS68" s="218"/>
      <c r="AT68" s="218"/>
      <c r="AU68" s="218"/>
      <c r="AV68" s="218"/>
      <c r="AW68" s="218"/>
      <c r="AX68" s="218"/>
      <c r="AY68" s="218"/>
      <c r="AZ68" s="218"/>
    </row>
    <row r="69" ht="22.5" customHeight="1">
      <c r="A69" s="218"/>
      <c r="B69" s="218"/>
      <c r="C69" s="218"/>
      <c r="D69" s="218"/>
      <c r="E69" s="218"/>
      <c r="F69" s="218"/>
      <c r="G69" s="218"/>
      <c r="H69" s="240"/>
      <c r="I69" s="218"/>
      <c r="J69" s="218"/>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c r="AH69" s="218"/>
      <c r="AI69" s="218"/>
      <c r="AJ69" s="218"/>
      <c r="AK69" s="218"/>
      <c r="AL69" s="218"/>
      <c r="AM69" s="218"/>
      <c r="AN69" s="218"/>
      <c r="AO69" s="218"/>
      <c r="AP69" s="218"/>
      <c r="AQ69" s="218"/>
      <c r="AR69" s="218"/>
      <c r="AS69" s="218"/>
      <c r="AT69" s="218"/>
      <c r="AU69" s="218"/>
      <c r="AV69" s="218"/>
      <c r="AW69" s="218"/>
      <c r="AX69" s="218"/>
      <c r="AY69" s="218"/>
      <c r="AZ69" s="218"/>
    </row>
    <row r="70" ht="22.5" customHeight="1">
      <c r="A70" s="218"/>
      <c r="B70" s="218"/>
      <c r="C70" s="218"/>
      <c r="D70" s="218"/>
      <c r="E70" s="218"/>
      <c r="F70" s="218"/>
      <c r="G70" s="218"/>
      <c r="H70" s="240"/>
      <c r="I70" s="218"/>
      <c r="J70" s="218"/>
      <c r="K70" s="218"/>
      <c r="L70" s="218"/>
      <c r="M70" s="218"/>
      <c r="N70" s="218"/>
      <c r="O70" s="218"/>
      <c r="P70" s="218"/>
      <c r="Q70" s="218"/>
      <c r="R70" s="218"/>
      <c r="S70" s="218"/>
      <c r="T70" s="218"/>
      <c r="U70" s="218"/>
      <c r="V70" s="218"/>
      <c r="W70" s="218"/>
      <c r="X70" s="218"/>
      <c r="Y70" s="218"/>
      <c r="Z70" s="218"/>
      <c r="AA70" s="218"/>
      <c r="AB70" s="218"/>
      <c r="AC70" s="218"/>
      <c r="AD70" s="218"/>
      <c r="AE70" s="218"/>
      <c r="AF70" s="218"/>
      <c r="AG70" s="218"/>
      <c r="AH70" s="218"/>
      <c r="AI70" s="218"/>
      <c r="AJ70" s="218"/>
      <c r="AK70" s="218"/>
      <c r="AL70" s="218"/>
      <c r="AM70" s="218"/>
      <c r="AN70" s="218"/>
      <c r="AO70" s="218"/>
      <c r="AP70" s="218"/>
      <c r="AQ70" s="218"/>
      <c r="AR70" s="218"/>
      <c r="AS70" s="218"/>
      <c r="AT70" s="218"/>
      <c r="AU70" s="218"/>
      <c r="AV70" s="218"/>
      <c r="AW70" s="218"/>
      <c r="AX70" s="218"/>
      <c r="AY70" s="218"/>
      <c r="AZ70" s="218"/>
    </row>
    <row r="71" ht="22.5" customHeight="1">
      <c r="A71" s="218"/>
      <c r="B71" s="218"/>
      <c r="C71" s="218"/>
      <c r="D71" s="218"/>
      <c r="E71" s="218"/>
      <c r="F71" s="218"/>
      <c r="G71" s="218"/>
      <c r="H71" s="240"/>
      <c r="I71" s="218"/>
      <c r="J71" s="218"/>
      <c r="K71" s="218"/>
      <c r="L71" s="218"/>
      <c r="M71" s="218"/>
      <c r="N71" s="218"/>
      <c r="O71" s="218"/>
      <c r="P71" s="218"/>
      <c r="Q71" s="218"/>
      <c r="R71" s="218"/>
      <c r="S71" s="218"/>
      <c r="T71" s="218"/>
      <c r="U71" s="218"/>
      <c r="V71" s="218"/>
      <c r="W71" s="218"/>
      <c r="X71" s="218"/>
      <c r="Y71" s="218"/>
      <c r="Z71" s="218"/>
      <c r="AA71" s="218"/>
      <c r="AB71" s="218"/>
      <c r="AC71" s="218"/>
      <c r="AD71" s="218"/>
      <c r="AE71" s="218"/>
      <c r="AF71" s="218"/>
      <c r="AG71" s="218"/>
      <c r="AH71" s="218"/>
      <c r="AI71" s="218"/>
      <c r="AJ71" s="218"/>
      <c r="AK71" s="218"/>
      <c r="AL71" s="218"/>
      <c r="AM71" s="218"/>
      <c r="AN71" s="218"/>
      <c r="AO71" s="218"/>
      <c r="AP71" s="218"/>
      <c r="AQ71" s="218"/>
      <c r="AR71" s="218"/>
      <c r="AS71" s="218"/>
      <c r="AT71" s="218"/>
      <c r="AU71" s="218"/>
      <c r="AV71" s="218"/>
      <c r="AW71" s="218"/>
      <c r="AX71" s="218"/>
      <c r="AY71" s="218"/>
      <c r="AZ71" s="218"/>
    </row>
    <row r="72" ht="22.5" customHeight="1">
      <c r="A72" s="218"/>
      <c r="B72" s="218"/>
      <c r="C72" s="218"/>
      <c r="D72" s="218"/>
      <c r="E72" s="218"/>
      <c r="F72" s="218"/>
      <c r="G72" s="218"/>
      <c r="H72" s="240"/>
      <c r="I72" s="218"/>
      <c r="J72" s="218"/>
      <c r="K72" s="218"/>
      <c r="L72" s="218"/>
      <c r="M72" s="218"/>
      <c r="N72" s="218"/>
      <c r="O72" s="218"/>
      <c r="P72" s="218"/>
      <c r="Q72" s="218"/>
      <c r="R72" s="218"/>
      <c r="S72" s="218"/>
      <c r="T72" s="218"/>
      <c r="U72" s="218"/>
      <c r="V72" s="218"/>
      <c r="W72" s="218"/>
      <c r="X72" s="218"/>
      <c r="Y72" s="218"/>
      <c r="Z72" s="218"/>
      <c r="AA72" s="218"/>
      <c r="AB72" s="218"/>
      <c r="AC72" s="218"/>
      <c r="AD72" s="218"/>
      <c r="AE72" s="218"/>
      <c r="AF72" s="218"/>
      <c r="AG72" s="218"/>
      <c r="AH72" s="218"/>
      <c r="AI72" s="218"/>
      <c r="AJ72" s="218"/>
      <c r="AK72" s="218"/>
      <c r="AL72" s="218"/>
      <c r="AM72" s="218"/>
      <c r="AN72" s="218"/>
      <c r="AO72" s="218"/>
      <c r="AP72" s="218"/>
      <c r="AQ72" s="218"/>
      <c r="AR72" s="218"/>
      <c r="AS72" s="218"/>
      <c r="AT72" s="218"/>
      <c r="AU72" s="218"/>
      <c r="AV72" s="218"/>
      <c r="AW72" s="218"/>
      <c r="AX72" s="218"/>
      <c r="AY72" s="218"/>
      <c r="AZ72" s="218"/>
    </row>
    <row r="73" ht="22.5" customHeight="1">
      <c r="A73" s="218"/>
      <c r="B73" s="218"/>
      <c r="C73" s="218"/>
      <c r="D73" s="218"/>
      <c r="E73" s="218"/>
      <c r="F73" s="218"/>
      <c r="G73" s="218"/>
      <c r="H73" s="240"/>
      <c r="I73" s="218"/>
      <c r="J73" s="218"/>
      <c r="K73" s="218"/>
      <c r="L73" s="218"/>
      <c r="M73" s="218"/>
      <c r="N73" s="218"/>
      <c r="O73" s="218"/>
      <c r="P73" s="218"/>
      <c r="Q73" s="218"/>
      <c r="R73" s="218"/>
      <c r="S73" s="218"/>
      <c r="T73" s="218"/>
      <c r="U73" s="218"/>
      <c r="V73" s="218"/>
      <c r="W73" s="218"/>
      <c r="X73" s="218"/>
      <c r="Y73" s="218"/>
      <c r="Z73" s="218"/>
      <c r="AA73" s="218"/>
      <c r="AB73" s="218"/>
      <c r="AC73" s="218"/>
      <c r="AD73" s="218"/>
      <c r="AE73" s="218"/>
      <c r="AF73" s="218"/>
      <c r="AG73" s="218"/>
      <c r="AH73" s="218"/>
      <c r="AI73" s="218"/>
      <c r="AJ73" s="218"/>
      <c r="AK73" s="218"/>
      <c r="AL73" s="218"/>
      <c r="AM73" s="218"/>
      <c r="AN73" s="218"/>
      <c r="AO73" s="218"/>
      <c r="AP73" s="218"/>
      <c r="AQ73" s="218"/>
      <c r="AR73" s="218"/>
      <c r="AS73" s="218"/>
      <c r="AT73" s="218"/>
      <c r="AU73" s="218"/>
      <c r="AV73" s="218"/>
      <c r="AW73" s="218"/>
      <c r="AX73" s="218"/>
      <c r="AY73" s="218"/>
      <c r="AZ73" s="218"/>
    </row>
    <row r="74" ht="22.5" customHeight="1">
      <c r="A74" s="218"/>
      <c r="B74" s="218"/>
      <c r="C74" s="218"/>
      <c r="D74" s="218"/>
      <c r="E74" s="218"/>
      <c r="F74" s="218"/>
      <c r="G74" s="218"/>
      <c r="H74" s="240"/>
      <c r="I74" s="218"/>
      <c r="J74" s="218"/>
      <c r="K74" s="218"/>
      <c r="L74" s="218"/>
      <c r="M74" s="218"/>
      <c r="N74" s="218"/>
      <c r="O74" s="218"/>
      <c r="P74" s="218"/>
      <c r="Q74" s="218"/>
      <c r="R74" s="218"/>
      <c r="S74" s="218"/>
      <c r="T74" s="218"/>
      <c r="U74" s="218"/>
      <c r="V74" s="218"/>
      <c r="W74" s="218"/>
      <c r="X74" s="218"/>
      <c r="Y74" s="218"/>
      <c r="Z74" s="218"/>
      <c r="AA74" s="218"/>
      <c r="AB74" s="218"/>
      <c r="AC74" s="218"/>
      <c r="AD74" s="218"/>
      <c r="AE74" s="218"/>
      <c r="AF74" s="218"/>
      <c r="AG74" s="218"/>
      <c r="AH74" s="218"/>
      <c r="AI74" s="218"/>
      <c r="AJ74" s="218"/>
      <c r="AK74" s="218"/>
      <c r="AL74" s="218"/>
      <c r="AM74" s="218"/>
      <c r="AN74" s="218"/>
      <c r="AO74" s="218"/>
      <c r="AP74" s="218"/>
      <c r="AQ74" s="218"/>
      <c r="AR74" s="218"/>
      <c r="AS74" s="218"/>
      <c r="AT74" s="218"/>
      <c r="AU74" s="218"/>
      <c r="AV74" s="218"/>
      <c r="AW74" s="218"/>
      <c r="AX74" s="218"/>
      <c r="AY74" s="218"/>
      <c r="AZ74" s="218"/>
    </row>
    <row r="75" ht="22.5" customHeight="1">
      <c r="A75" s="218"/>
      <c r="B75" s="218"/>
      <c r="C75" s="218"/>
      <c r="D75" s="218"/>
      <c r="E75" s="218"/>
      <c r="F75" s="218"/>
      <c r="G75" s="218"/>
      <c r="H75" s="240"/>
      <c r="I75" s="218"/>
      <c r="J75" s="218"/>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218"/>
      <c r="AH75" s="218"/>
      <c r="AI75" s="218"/>
      <c r="AJ75" s="218"/>
      <c r="AK75" s="218"/>
      <c r="AL75" s="218"/>
      <c r="AM75" s="218"/>
      <c r="AN75" s="218"/>
      <c r="AO75" s="218"/>
      <c r="AP75" s="218"/>
      <c r="AQ75" s="218"/>
      <c r="AR75" s="218"/>
      <c r="AS75" s="218"/>
      <c r="AT75" s="218"/>
      <c r="AU75" s="218"/>
      <c r="AV75" s="218"/>
      <c r="AW75" s="218"/>
      <c r="AX75" s="218"/>
      <c r="AY75" s="218"/>
      <c r="AZ75" s="218"/>
    </row>
    <row r="76" ht="22.5" customHeight="1">
      <c r="A76" s="218"/>
      <c r="B76" s="218"/>
      <c r="C76" s="218"/>
      <c r="D76" s="218"/>
      <c r="E76" s="218"/>
      <c r="F76" s="218"/>
      <c r="G76" s="218"/>
      <c r="H76" s="240"/>
      <c r="I76" s="218"/>
      <c r="J76" s="218"/>
      <c r="K76" s="218"/>
      <c r="L76" s="218"/>
      <c r="M76" s="218"/>
      <c r="N76" s="218"/>
      <c r="O76" s="218"/>
      <c r="P76" s="218"/>
      <c r="Q76" s="218"/>
      <c r="R76" s="218"/>
      <c r="S76" s="218"/>
      <c r="T76" s="218"/>
      <c r="U76" s="218"/>
      <c r="V76" s="218"/>
      <c r="W76" s="218"/>
      <c r="X76" s="218"/>
      <c r="Y76" s="218"/>
      <c r="Z76" s="218"/>
      <c r="AA76" s="218"/>
      <c r="AB76" s="218"/>
      <c r="AC76" s="218"/>
      <c r="AD76" s="218"/>
      <c r="AE76" s="218"/>
      <c r="AF76" s="218"/>
      <c r="AG76" s="218"/>
      <c r="AH76" s="218"/>
      <c r="AI76" s="218"/>
      <c r="AJ76" s="218"/>
      <c r="AK76" s="218"/>
      <c r="AL76" s="218"/>
      <c r="AM76" s="218"/>
      <c r="AN76" s="218"/>
      <c r="AO76" s="218"/>
      <c r="AP76" s="218"/>
      <c r="AQ76" s="218"/>
      <c r="AR76" s="218"/>
      <c r="AS76" s="218"/>
      <c r="AT76" s="218"/>
      <c r="AU76" s="218"/>
      <c r="AV76" s="218"/>
      <c r="AW76" s="218"/>
      <c r="AX76" s="218"/>
      <c r="AY76" s="218"/>
      <c r="AZ76" s="218"/>
    </row>
    <row r="77" ht="22.5" customHeight="1">
      <c r="A77" s="218"/>
      <c r="B77" s="218"/>
      <c r="C77" s="218"/>
      <c r="D77" s="218"/>
      <c r="E77" s="218"/>
      <c r="F77" s="218"/>
      <c r="G77" s="218"/>
      <c r="H77" s="240"/>
      <c r="I77" s="218"/>
      <c r="J77" s="218"/>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c r="AH77" s="218"/>
      <c r="AI77" s="218"/>
      <c r="AJ77" s="218"/>
      <c r="AK77" s="218"/>
      <c r="AL77" s="218"/>
      <c r="AM77" s="218"/>
      <c r="AN77" s="218"/>
      <c r="AO77" s="218"/>
      <c r="AP77" s="218"/>
      <c r="AQ77" s="218"/>
      <c r="AR77" s="218"/>
      <c r="AS77" s="218"/>
      <c r="AT77" s="218"/>
      <c r="AU77" s="218"/>
      <c r="AV77" s="218"/>
      <c r="AW77" s="218"/>
      <c r="AX77" s="218"/>
      <c r="AY77" s="218"/>
      <c r="AZ77" s="218"/>
    </row>
    <row r="78" ht="22.5" customHeight="1">
      <c r="A78" s="218"/>
      <c r="B78" s="218"/>
      <c r="C78" s="218"/>
      <c r="D78" s="218"/>
      <c r="E78" s="218"/>
      <c r="F78" s="218"/>
      <c r="G78" s="218"/>
      <c r="H78" s="240"/>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218"/>
      <c r="AI78" s="218"/>
      <c r="AJ78" s="218"/>
      <c r="AK78" s="218"/>
      <c r="AL78" s="218"/>
      <c r="AM78" s="218"/>
      <c r="AN78" s="218"/>
      <c r="AO78" s="218"/>
      <c r="AP78" s="218"/>
      <c r="AQ78" s="218"/>
      <c r="AR78" s="218"/>
      <c r="AS78" s="218"/>
      <c r="AT78" s="218"/>
      <c r="AU78" s="218"/>
      <c r="AV78" s="218"/>
      <c r="AW78" s="218"/>
      <c r="AX78" s="218"/>
      <c r="AY78" s="218"/>
      <c r="AZ78" s="218"/>
    </row>
    <row r="79" ht="22.5" customHeight="1">
      <c r="A79" s="218"/>
      <c r="B79" s="218"/>
      <c r="C79" s="218"/>
      <c r="D79" s="218"/>
      <c r="E79" s="218"/>
      <c r="F79" s="218"/>
      <c r="G79" s="218"/>
      <c r="H79" s="240"/>
      <c r="I79" s="218"/>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18"/>
      <c r="AL79" s="218"/>
      <c r="AM79" s="218"/>
      <c r="AN79" s="218"/>
      <c r="AO79" s="218"/>
      <c r="AP79" s="218"/>
      <c r="AQ79" s="218"/>
      <c r="AR79" s="218"/>
      <c r="AS79" s="218"/>
      <c r="AT79" s="218"/>
      <c r="AU79" s="218"/>
      <c r="AV79" s="218"/>
      <c r="AW79" s="218"/>
      <c r="AX79" s="218"/>
      <c r="AY79" s="218"/>
      <c r="AZ79" s="218"/>
    </row>
    <row r="80" ht="22.5" customHeight="1">
      <c r="A80" s="218"/>
      <c r="B80" s="218"/>
      <c r="C80" s="218"/>
      <c r="D80" s="218"/>
      <c r="E80" s="218"/>
      <c r="F80" s="218"/>
      <c r="G80" s="218"/>
      <c r="H80" s="240"/>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218"/>
      <c r="AI80" s="218"/>
      <c r="AJ80" s="218"/>
      <c r="AK80" s="218"/>
      <c r="AL80" s="218"/>
      <c r="AM80" s="218"/>
      <c r="AN80" s="218"/>
      <c r="AO80" s="218"/>
      <c r="AP80" s="218"/>
      <c r="AQ80" s="218"/>
      <c r="AR80" s="218"/>
      <c r="AS80" s="218"/>
      <c r="AT80" s="218"/>
      <c r="AU80" s="218"/>
      <c r="AV80" s="218"/>
      <c r="AW80" s="218"/>
      <c r="AX80" s="218"/>
      <c r="AY80" s="218"/>
      <c r="AZ80" s="218"/>
    </row>
    <row r="81" ht="22.5" customHeight="1">
      <c r="A81" s="218"/>
      <c r="B81" s="218"/>
      <c r="C81" s="218"/>
      <c r="D81" s="218"/>
      <c r="E81" s="218"/>
      <c r="F81" s="218"/>
      <c r="G81" s="218"/>
      <c r="H81" s="240"/>
      <c r="I81" s="218"/>
      <c r="J81" s="218"/>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8"/>
      <c r="AW81" s="218"/>
      <c r="AX81" s="218"/>
      <c r="AY81" s="218"/>
      <c r="AZ81" s="218"/>
    </row>
    <row r="82" ht="22.5" customHeight="1">
      <c r="A82" s="218"/>
      <c r="B82" s="218"/>
      <c r="C82" s="218"/>
      <c r="D82" s="218"/>
      <c r="E82" s="218"/>
      <c r="F82" s="218"/>
      <c r="G82" s="218"/>
      <c r="H82" s="240"/>
      <c r="I82" s="218"/>
      <c r="J82" s="218"/>
      <c r="K82" s="218"/>
      <c r="L82" s="218"/>
      <c r="M82" s="218"/>
      <c r="N82" s="218"/>
      <c r="O82" s="218"/>
      <c r="P82" s="218"/>
      <c r="Q82" s="218"/>
      <c r="R82" s="218"/>
      <c r="S82" s="218"/>
      <c r="T82" s="218"/>
      <c r="U82" s="218"/>
      <c r="V82" s="218"/>
      <c r="W82" s="218"/>
      <c r="X82" s="218"/>
      <c r="Y82" s="218"/>
      <c r="Z82" s="218"/>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c r="AY82" s="218"/>
      <c r="AZ82" s="218"/>
    </row>
    <row r="83" ht="22.5" customHeight="1">
      <c r="A83" s="218"/>
      <c r="B83" s="218"/>
      <c r="C83" s="218"/>
      <c r="D83" s="218"/>
      <c r="E83" s="218"/>
      <c r="F83" s="218"/>
      <c r="G83" s="218"/>
      <c r="H83" s="240"/>
      <c r="I83" s="218"/>
      <c r="J83" s="218"/>
      <c r="K83" s="218"/>
      <c r="L83" s="218"/>
      <c r="M83" s="218"/>
      <c r="N83" s="218"/>
      <c r="O83" s="218"/>
      <c r="P83" s="218"/>
      <c r="Q83" s="218"/>
      <c r="R83" s="218"/>
      <c r="S83" s="218"/>
      <c r="T83" s="218"/>
      <c r="U83" s="218"/>
      <c r="V83" s="218"/>
      <c r="W83" s="218"/>
      <c r="X83" s="218"/>
      <c r="Y83" s="218"/>
      <c r="Z83" s="218"/>
      <c r="AA83" s="218"/>
      <c r="AB83" s="218"/>
      <c r="AC83" s="218"/>
      <c r="AD83" s="218"/>
      <c r="AE83" s="218"/>
      <c r="AF83" s="218"/>
      <c r="AG83" s="218"/>
      <c r="AH83" s="218"/>
      <c r="AI83" s="218"/>
      <c r="AJ83" s="218"/>
      <c r="AK83" s="218"/>
      <c r="AL83" s="218"/>
      <c r="AM83" s="218"/>
      <c r="AN83" s="218"/>
      <c r="AO83" s="218"/>
      <c r="AP83" s="218"/>
      <c r="AQ83" s="218"/>
      <c r="AR83" s="218"/>
      <c r="AS83" s="218"/>
      <c r="AT83" s="218"/>
      <c r="AU83" s="218"/>
      <c r="AV83" s="218"/>
      <c r="AW83" s="218"/>
      <c r="AX83" s="218"/>
      <c r="AY83" s="218"/>
      <c r="AZ83" s="218"/>
    </row>
    <row r="84" ht="22.5" customHeight="1">
      <c r="A84" s="218"/>
      <c r="B84" s="218"/>
      <c r="C84" s="218"/>
      <c r="D84" s="218"/>
      <c r="E84" s="218"/>
      <c r="F84" s="218"/>
      <c r="G84" s="218"/>
      <c r="H84" s="240"/>
      <c r="I84" s="218"/>
      <c r="J84" s="218"/>
      <c r="K84" s="218"/>
      <c r="L84" s="218"/>
      <c r="M84" s="218"/>
      <c r="N84" s="218"/>
      <c r="O84" s="218"/>
      <c r="P84" s="218"/>
      <c r="Q84" s="218"/>
      <c r="R84" s="218"/>
      <c r="S84" s="218"/>
      <c r="T84" s="218"/>
      <c r="U84" s="218"/>
      <c r="V84" s="218"/>
      <c r="W84" s="218"/>
      <c r="X84" s="218"/>
      <c r="Y84" s="218"/>
      <c r="Z84" s="218"/>
      <c r="AA84" s="218"/>
      <c r="AB84" s="218"/>
      <c r="AC84" s="218"/>
      <c r="AD84" s="218"/>
      <c r="AE84" s="218"/>
      <c r="AF84" s="218"/>
      <c r="AG84" s="218"/>
      <c r="AH84" s="218"/>
      <c r="AI84" s="218"/>
      <c r="AJ84" s="218"/>
      <c r="AK84" s="218"/>
      <c r="AL84" s="218"/>
      <c r="AM84" s="218"/>
      <c r="AN84" s="218"/>
      <c r="AO84" s="218"/>
      <c r="AP84" s="218"/>
      <c r="AQ84" s="218"/>
      <c r="AR84" s="218"/>
      <c r="AS84" s="218"/>
      <c r="AT84" s="218"/>
      <c r="AU84" s="218"/>
      <c r="AV84" s="218"/>
      <c r="AW84" s="218"/>
      <c r="AX84" s="218"/>
      <c r="AY84" s="218"/>
      <c r="AZ84" s="218"/>
    </row>
    <row r="85" ht="22.5" customHeight="1">
      <c r="A85" s="218"/>
      <c r="B85" s="218"/>
      <c r="C85" s="218"/>
      <c r="D85" s="218"/>
      <c r="E85" s="218"/>
      <c r="F85" s="218"/>
      <c r="G85" s="218"/>
      <c r="H85" s="240"/>
      <c r="I85" s="218"/>
      <c r="J85" s="218"/>
      <c r="K85" s="218"/>
      <c r="L85" s="218"/>
      <c r="M85" s="218"/>
      <c r="N85" s="218"/>
      <c r="O85" s="218"/>
      <c r="P85" s="218"/>
      <c r="Q85" s="218"/>
      <c r="R85" s="218"/>
      <c r="S85" s="218"/>
      <c r="T85" s="218"/>
      <c r="U85" s="218"/>
      <c r="V85" s="218"/>
      <c r="W85" s="218"/>
      <c r="X85" s="218"/>
      <c r="Y85" s="218"/>
      <c r="Z85" s="218"/>
      <c r="AA85" s="218"/>
      <c r="AB85" s="218"/>
      <c r="AC85" s="218"/>
      <c r="AD85" s="218"/>
      <c r="AE85" s="218"/>
      <c r="AF85" s="218"/>
      <c r="AG85" s="218"/>
      <c r="AH85" s="218"/>
      <c r="AI85" s="218"/>
      <c r="AJ85" s="218"/>
      <c r="AK85" s="218"/>
      <c r="AL85" s="218"/>
      <c r="AM85" s="218"/>
      <c r="AN85" s="218"/>
      <c r="AO85" s="218"/>
      <c r="AP85" s="218"/>
      <c r="AQ85" s="218"/>
      <c r="AR85" s="218"/>
      <c r="AS85" s="218"/>
      <c r="AT85" s="218"/>
      <c r="AU85" s="218"/>
      <c r="AV85" s="218"/>
      <c r="AW85" s="218"/>
      <c r="AX85" s="218"/>
      <c r="AY85" s="218"/>
      <c r="AZ85" s="218"/>
    </row>
    <row r="86" ht="22.5" customHeight="1">
      <c r="A86" s="218"/>
      <c r="B86" s="218"/>
      <c r="C86" s="218"/>
      <c r="D86" s="218"/>
      <c r="E86" s="218"/>
      <c r="F86" s="218"/>
      <c r="G86" s="218"/>
      <c r="H86" s="240"/>
      <c r="I86" s="218"/>
      <c r="J86" s="218"/>
      <c r="K86" s="218"/>
      <c r="L86" s="218"/>
      <c r="M86" s="218"/>
      <c r="N86" s="218"/>
      <c r="O86" s="218"/>
      <c r="P86" s="218"/>
      <c r="Q86" s="218"/>
      <c r="R86" s="218"/>
      <c r="S86" s="218"/>
      <c r="T86" s="218"/>
      <c r="U86" s="218"/>
      <c r="V86" s="218"/>
      <c r="W86" s="218"/>
      <c r="X86" s="218"/>
      <c r="Y86" s="218"/>
      <c r="Z86" s="218"/>
      <c r="AA86" s="218"/>
      <c r="AB86" s="218"/>
      <c r="AC86" s="218"/>
      <c r="AD86" s="218"/>
      <c r="AE86" s="218"/>
      <c r="AF86" s="218"/>
      <c r="AG86" s="218"/>
      <c r="AH86" s="218"/>
      <c r="AI86" s="218"/>
      <c r="AJ86" s="218"/>
      <c r="AK86" s="218"/>
      <c r="AL86" s="218"/>
      <c r="AM86" s="218"/>
      <c r="AN86" s="218"/>
      <c r="AO86" s="218"/>
      <c r="AP86" s="218"/>
      <c r="AQ86" s="218"/>
      <c r="AR86" s="218"/>
      <c r="AS86" s="218"/>
      <c r="AT86" s="218"/>
      <c r="AU86" s="218"/>
      <c r="AV86" s="218"/>
      <c r="AW86" s="218"/>
      <c r="AX86" s="218"/>
      <c r="AY86" s="218"/>
      <c r="AZ86" s="218"/>
    </row>
    <row r="87" ht="22.5" customHeight="1">
      <c r="A87" s="218"/>
      <c r="B87" s="218"/>
      <c r="C87" s="218"/>
      <c r="D87" s="218"/>
      <c r="E87" s="218"/>
      <c r="F87" s="218"/>
      <c r="G87" s="218"/>
      <c r="H87" s="240"/>
      <c r="I87" s="218"/>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c r="AZ87" s="218"/>
    </row>
    <row r="88" ht="22.5" customHeight="1">
      <c r="A88" s="218"/>
      <c r="B88" s="218"/>
      <c r="C88" s="218"/>
      <c r="D88" s="218"/>
      <c r="E88" s="218"/>
      <c r="F88" s="218"/>
      <c r="G88" s="218"/>
      <c r="H88" s="240"/>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8"/>
      <c r="AI88" s="218"/>
      <c r="AJ88" s="218"/>
      <c r="AK88" s="218"/>
      <c r="AL88" s="218"/>
      <c r="AM88" s="218"/>
      <c r="AN88" s="218"/>
      <c r="AO88" s="218"/>
      <c r="AP88" s="218"/>
      <c r="AQ88" s="218"/>
      <c r="AR88" s="218"/>
      <c r="AS88" s="218"/>
      <c r="AT88" s="218"/>
      <c r="AU88" s="218"/>
      <c r="AV88" s="218"/>
      <c r="AW88" s="218"/>
      <c r="AX88" s="218"/>
      <c r="AY88" s="218"/>
      <c r="AZ88" s="218"/>
    </row>
    <row r="89" ht="22.5" customHeight="1">
      <c r="A89" s="218"/>
      <c r="B89" s="218"/>
      <c r="C89" s="218"/>
      <c r="D89" s="218"/>
      <c r="E89" s="218"/>
      <c r="F89" s="218"/>
      <c r="G89" s="218"/>
      <c r="H89" s="240"/>
      <c r="I89" s="218"/>
      <c r="J89" s="218"/>
      <c r="K89" s="218"/>
      <c r="L89" s="218"/>
      <c r="M89" s="218"/>
      <c r="N89" s="218"/>
      <c r="O89" s="218"/>
      <c r="P89" s="218"/>
      <c r="Q89" s="218"/>
      <c r="R89" s="218"/>
      <c r="S89" s="218"/>
      <c r="T89" s="218"/>
      <c r="U89" s="218"/>
      <c r="V89" s="218"/>
      <c r="W89" s="218"/>
      <c r="X89" s="218"/>
      <c r="Y89" s="218"/>
      <c r="Z89" s="218"/>
      <c r="AA89" s="218"/>
      <c r="AB89" s="218"/>
      <c r="AC89" s="218"/>
      <c r="AD89" s="218"/>
      <c r="AE89" s="218"/>
      <c r="AF89" s="218"/>
      <c r="AG89" s="218"/>
      <c r="AH89" s="218"/>
      <c r="AI89" s="218"/>
      <c r="AJ89" s="218"/>
      <c r="AK89" s="218"/>
      <c r="AL89" s="218"/>
      <c r="AM89" s="218"/>
      <c r="AN89" s="218"/>
      <c r="AO89" s="218"/>
      <c r="AP89" s="218"/>
      <c r="AQ89" s="218"/>
      <c r="AR89" s="218"/>
      <c r="AS89" s="218"/>
      <c r="AT89" s="218"/>
      <c r="AU89" s="218"/>
      <c r="AV89" s="218"/>
      <c r="AW89" s="218"/>
      <c r="AX89" s="218"/>
      <c r="AY89" s="218"/>
      <c r="AZ89" s="218"/>
    </row>
    <row r="90" ht="22.5" customHeight="1">
      <c r="A90" s="218"/>
      <c r="B90" s="218"/>
      <c r="C90" s="218"/>
      <c r="D90" s="218"/>
      <c r="E90" s="218"/>
      <c r="F90" s="218"/>
      <c r="G90" s="218"/>
      <c r="H90" s="240"/>
      <c r="I90" s="218"/>
      <c r="J90" s="218"/>
      <c r="K90" s="218"/>
      <c r="L90" s="218"/>
      <c r="M90" s="218"/>
      <c r="N90" s="218"/>
      <c r="O90" s="218"/>
      <c r="P90" s="218"/>
      <c r="Q90" s="218"/>
      <c r="R90" s="218"/>
      <c r="S90" s="218"/>
      <c r="T90" s="218"/>
      <c r="U90" s="218"/>
      <c r="V90" s="218"/>
      <c r="W90" s="218"/>
      <c r="X90" s="218"/>
      <c r="Y90" s="218"/>
      <c r="Z90" s="218"/>
      <c r="AA90" s="218"/>
      <c r="AB90" s="218"/>
      <c r="AC90" s="218"/>
      <c r="AD90" s="218"/>
      <c r="AE90" s="218"/>
      <c r="AF90" s="218"/>
      <c r="AG90" s="218"/>
      <c r="AH90" s="218"/>
      <c r="AI90" s="218"/>
      <c r="AJ90" s="218"/>
      <c r="AK90" s="218"/>
      <c r="AL90" s="218"/>
      <c r="AM90" s="218"/>
      <c r="AN90" s="218"/>
      <c r="AO90" s="218"/>
      <c r="AP90" s="218"/>
      <c r="AQ90" s="218"/>
      <c r="AR90" s="218"/>
      <c r="AS90" s="218"/>
      <c r="AT90" s="218"/>
      <c r="AU90" s="218"/>
      <c r="AV90" s="218"/>
      <c r="AW90" s="218"/>
      <c r="AX90" s="218"/>
      <c r="AY90" s="218"/>
      <c r="AZ90" s="218"/>
    </row>
    <row r="91" ht="22.5" customHeight="1">
      <c r="A91" s="218"/>
      <c r="B91" s="218"/>
      <c r="C91" s="218"/>
      <c r="D91" s="218"/>
      <c r="E91" s="218"/>
      <c r="F91" s="218"/>
      <c r="G91" s="218"/>
      <c r="H91" s="240"/>
      <c r="I91" s="218"/>
      <c r="J91" s="218"/>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218"/>
      <c r="AH91" s="218"/>
      <c r="AI91" s="218"/>
      <c r="AJ91" s="218"/>
      <c r="AK91" s="218"/>
      <c r="AL91" s="218"/>
      <c r="AM91" s="218"/>
      <c r="AN91" s="218"/>
      <c r="AO91" s="218"/>
      <c r="AP91" s="218"/>
      <c r="AQ91" s="218"/>
      <c r="AR91" s="218"/>
      <c r="AS91" s="218"/>
      <c r="AT91" s="218"/>
      <c r="AU91" s="218"/>
      <c r="AV91" s="218"/>
      <c r="AW91" s="218"/>
      <c r="AX91" s="218"/>
      <c r="AY91" s="218"/>
      <c r="AZ91" s="218"/>
    </row>
    <row r="92" ht="22.5" customHeight="1">
      <c r="A92" s="218"/>
      <c r="B92" s="218"/>
      <c r="C92" s="218"/>
      <c r="D92" s="218"/>
      <c r="E92" s="218"/>
      <c r="F92" s="218"/>
      <c r="G92" s="218"/>
      <c r="H92" s="240"/>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8"/>
      <c r="AI92" s="218"/>
      <c r="AJ92" s="218"/>
      <c r="AK92" s="218"/>
      <c r="AL92" s="218"/>
      <c r="AM92" s="218"/>
      <c r="AN92" s="218"/>
      <c r="AO92" s="218"/>
      <c r="AP92" s="218"/>
      <c r="AQ92" s="218"/>
      <c r="AR92" s="218"/>
      <c r="AS92" s="218"/>
      <c r="AT92" s="218"/>
      <c r="AU92" s="218"/>
      <c r="AV92" s="218"/>
      <c r="AW92" s="218"/>
      <c r="AX92" s="218"/>
      <c r="AY92" s="218"/>
      <c r="AZ92" s="218"/>
    </row>
    <row r="93" ht="22.5" customHeight="1">
      <c r="A93" s="218"/>
      <c r="B93" s="218"/>
      <c r="C93" s="218"/>
      <c r="D93" s="218"/>
      <c r="E93" s="218"/>
      <c r="F93" s="218"/>
      <c r="G93" s="218"/>
      <c r="H93" s="240"/>
      <c r="I93" s="218"/>
      <c r="J93" s="218"/>
      <c r="K93" s="218"/>
      <c r="L93" s="218"/>
      <c r="M93" s="218"/>
      <c r="N93" s="218"/>
      <c r="O93" s="218"/>
      <c r="P93" s="218"/>
      <c r="Q93" s="218"/>
      <c r="R93" s="218"/>
      <c r="S93" s="218"/>
      <c r="T93" s="218"/>
      <c r="U93" s="218"/>
      <c r="V93" s="218"/>
      <c r="W93" s="218"/>
      <c r="X93" s="218"/>
      <c r="Y93" s="218"/>
      <c r="Z93" s="218"/>
      <c r="AA93" s="218"/>
      <c r="AB93" s="218"/>
      <c r="AC93" s="218"/>
      <c r="AD93" s="218"/>
      <c r="AE93" s="218"/>
      <c r="AF93" s="218"/>
      <c r="AG93" s="218"/>
      <c r="AH93" s="218"/>
      <c r="AI93" s="218"/>
      <c r="AJ93" s="218"/>
      <c r="AK93" s="218"/>
      <c r="AL93" s="218"/>
      <c r="AM93" s="218"/>
      <c r="AN93" s="218"/>
      <c r="AO93" s="218"/>
      <c r="AP93" s="218"/>
      <c r="AQ93" s="218"/>
      <c r="AR93" s="218"/>
      <c r="AS93" s="218"/>
      <c r="AT93" s="218"/>
      <c r="AU93" s="218"/>
      <c r="AV93" s="218"/>
      <c r="AW93" s="218"/>
      <c r="AX93" s="218"/>
      <c r="AY93" s="218"/>
      <c r="AZ93" s="218"/>
    </row>
    <row r="94" ht="22.5" customHeight="1">
      <c r="A94" s="218"/>
      <c r="B94" s="218"/>
      <c r="C94" s="218"/>
      <c r="D94" s="218"/>
      <c r="E94" s="218"/>
      <c r="F94" s="218"/>
      <c r="G94" s="218"/>
      <c r="H94" s="240"/>
      <c r="I94" s="218"/>
      <c r="J94" s="218"/>
      <c r="K94" s="218"/>
      <c r="L94" s="218"/>
      <c r="M94" s="218"/>
      <c r="N94" s="218"/>
      <c r="O94" s="218"/>
      <c r="P94" s="218"/>
      <c r="Q94" s="218"/>
      <c r="R94" s="218"/>
      <c r="S94" s="218"/>
      <c r="T94" s="218"/>
      <c r="U94" s="218"/>
      <c r="V94" s="218"/>
      <c r="W94" s="218"/>
      <c r="X94" s="218"/>
      <c r="Y94" s="218"/>
      <c r="Z94" s="218"/>
      <c r="AA94" s="218"/>
      <c r="AB94" s="218"/>
      <c r="AC94" s="218"/>
      <c r="AD94" s="218"/>
      <c r="AE94" s="218"/>
      <c r="AF94" s="218"/>
      <c r="AG94" s="218"/>
      <c r="AH94" s="218"/>
      <c r="AI94" s="218"/>
      <c r="AJ94" s="218"/>
      <c r="AK94" s="218"/>
      <c r="AL94" s="218"/>
      <c r="AM94" s="218"/>
      <c r="AN94" s="218"/>
      <c r="AO94" s="218"/>
      <c r="AP94" s="218"/>
      <c r="AQ94" s="218"/>
      <c r="AR94" s="218"/>
      <c r="AS94" s="218"/>
      <c r="AT94" s="218"/>
      <c r="AU94" s="218"/>
      <c r="AV94" s="218"/>
      <c r="AW94" s="218"/>
      <c r="AX94" s="218"/>
      <c r="AY94" s="218"/>
      <c r="AZ94" s="218"/>
    </row>
    <row r="95" ht="22.5" customHeight="1">
      <c r="A95" s="218"/>
      <c r="B95" s="218"/>
      <c r="C95" s="218"/>
      <c r="D95" s="218"/>
      <c r="E95" s="218"/>
      <c r="F95" s="218"/>
      <c r="G95" s="218"/>
      <c r="H95" s="240"/>
      <c r="I95" s="218"/>
      <c r="J95" s="218"/>
      <c r="K95" s="218"/>
      <c r="L95" s="218"/>
      <c r="M95" s="218"/>
      <c r="N95" s="218"/>
      <c r="O95" s="218"/>
      <c r="P95" s="218"/>
      <c r="Q95" s="218"/>
      <c r="R95" s="218"/>
      <c r="S95" s="218"/>
      <c r="T95" s="218"/>
      <c r="U95" s="218"/>
      <c r="V95" s="218"/>
      <c r="W95" s="218"/>
      <c r="X95" s="218"/>
      <c r="Y95" s="218"/>
      <c r="Z95" s="218"/>
      <c r="AA95" s="218"/>
      <c r="AB95" s="218"/>
      <c r="AC95" s="218"/>
      <c r="AD95" s="218"/>
      <c r="AE95" s="218"/>
      <c r="AF95" s="218"/>
      <c r="AG95" s="218"/>
      <c r="AH95" s="218"/>
      <c r="AI95" s="218"/>
      <c r="AJ95" s="218"/>
      <c r="AK95" s="218"/>
      <c r="AL95" s="218"/>
      <c r="AM95" s="218"/>
      <c r="AN95" s="218"/>
      <c r="AO95" s="218"/>
      <c r="AP95" s="218"/>
      <c r="AQ95" s="218"/>
      <c r="AR95" s="218"/>
      <c r="AS95" s="218"/>
      <c r="AT95" s="218"/>
      <c r="AU95" s="218"/>
      <c r="AV95" s="218"/>
      <c r="AW95" s="218"/>
      <c r="AX95" s="218"/>
      <c r="AY95" s="218"/>
      <c r="AZ95" s="218"/>
    </row>
    <row r="96" ht="22.5" customHeight="1">
      <c r="A96" s="218"/>
      <c r="B96" s="218"/>
      <c r="C96" s="218"/>
      <c r="D96" s="218"/>
      <c r="E96" s="218"/>
      <c r="F96" s="218"/>
      <c r="G96" s="218"/>
      <c r="H96" s="240"/>
      <c r="I96" s="218"/>
      <c r="J96" s="218"/>
      <c r="K96" s="218"/>
      <c r="L96" s="218"/>
      <c r="M96" s="218"/>
      <c r="N96" s="218"/>
      <c r="O96" s="218"/>
      <c r="P96" s="218"/>
      <c r="Q96" s="218"/>
      <c r="R96" s="218"/>
      <c r="S96" s="218"/>
      <c r="T96" s="218"/>
      <c r="U96" s="218"/>
      <c r="V96" s="218"/>
      <c r="W96" s="218"/>
      <c r="X96" s="218"/>
      <c r="Y96" s="218"/>
      <c r="Z96" s="218"/>
      <c r="AA96" s="218"/>
      <c r="AB96" s="218"/>
      <c r="AC96" s="218"/>
      <c r="AD96" s="218"/>
      <c r="AE96" s="218"/>
      <c r="AF96" s="218"/>
      <c r="AG96" s="218"/>
      <c r="AH96" s="218"/>
      <c r="AI96" s="218"/>
      <c r="AJ96" s="218"/>
      <c r="AK96" s="218"/>
      <c r="AL96" s="218"/>
      <c r="AM96" s="218"/>
      <c r="AN96" s="218"/>
      <c r="AO96" s="218"/>
      <c r="AP96" s="218"/>
      <c r="AQ96" s="218"/>
      <c r="AR96" s="218"/>
      <c r="AS96" s="218"/>
      <c r="AT96" s="218"/>
      <c r="AU96" s="218"/>
      <c r="AV96" s="218"/>
      <c r="AW96" s="218"/>
      <c r="AX96" s="218"/>
      <c r="AY96" s="218"/>
      <c r="AZ96" s="218"/>
    </row>
    <row r="97" ht="22.5" customHeight="1">
      <c r="A97" s="218"/>
      <c r="B97" s="218"/>
      <c r="C97" s="218"/>
      <c r="D97" s="218"/>
      <c r="E97" s="218"/>
      <c r="F97" s="218"/>
      <c r="G97" s="218"/>
      <c r="H97" s="240"/>
      <c r="I97" s="218"/>
      <c r="J97" s="218"/>
      <c r="K97" s="218"/>
      <c r="L97" s="218"/>
      <c r="M97" s="218"/>
      <c r="N97" s="218"/>
      <c r="O97" s="218"/>
      <c r="P97" s="218"/>
      <c r="Q97" s="218"/>
      <c r="R97" s="218"/>
      <c r="S97" s="218"/>
      <c r="T97" s="218"/>
      <c r="U97" s="218"/>
      <c r="V97" s="218"/>
      <c r="W97" s="218"/>
      <c r="X97" s="218"/>
      <c r="Y97" s="218"/>
      <c r="Z97" s="218"/>
      <c r="AA97" s="218"/>
      <c r="AB97" s="218"/>
      <c r="AC97" s="218"/>
      <c r="AD97" s="218"/>
      <c r="AE97" s="218"/>
      <c r="AF97" s="218"/>
      <c r="AG97" s="218"/>
      <c r="AH97" s="218"/>
      <c r="AI97" s="218"/>
      <c r="AJ97" s="218"/>
      <c r="AK97" s="218"/>
      <c r="AL97" s="218"/>
      <c r="AM97" s="218"/>
      <c r="AN97" s="218"/>
      <c r="AO97" s="218"/>
      <c r="AP97" s="218"/>
      <c r="AQ97" s="218"/>
      <c r="AR97" s="218"/>
      <c r="AS97" s="218"/>
      <c r="AT97" s="218"/>
      <c r="AU97" s="218"/>
      <c r="AV97" s="218"/>
      <c r="AW97" s="218"/>
      <c r="AX97" s="218"/>
      <c r="AY97" s="218"/>
      <c r="AZ97" s="218"/>
    </row>
    <row r="98" ht="22.5" customHeight="1">
      <c r="A98" s="218"/>
      <c r="B98" s="218"/>
      <c r="C98" s="218"/>
      <c r="D98" s="218"/>
      <c r="E98" s="218"/>
      <c r="F98" s="218"/>
      <c r="G98" s="218"/>
      <c r="H98" s="240"/>
      <c r="I98" s="218"/>
      <c r="J98" s="218"/>
      <c r="K98" s="218"/>
      <c r="L98" s="218"/>
      <c r="M98" s="218"/>
      <c r="N98" s="218"/>
      <c r="O98" s="218"/>
      <c r="P98" s="218"/>
      <c r="Q98" s="218"/>
      <c r="R98" s="218"/>
      <c r="S98" s="218"/>
      <c r="T98" s="218"/>
      <c r="U98" s="218"/>
      <c r="V98" s="218"/>
      <c r="W98" s="218"/>
      <c r="X98" s="218"/>
      <c r="Y98" s="218"/>
      <c r="Z98" s="218"/>
      <c r="AA98" s="218"/>
      <c r="AB98" s="218"/>
      <c r="AC98" s="218"/>
      <c r="AD98" s="218"/>
      <c r="AE98" s="218"/>
      <c r="AF98" s="218"/>
      <c r="AG98" s="218"/>
      <c r="AH98" s="218"/>
      <c r="AI98" s="218"/>
      <c r="AJ98" s="218"/>
      <c r="AK98" s="218"/>
      <c r="AL98" s="218"/>
      <c r="AM98" s="218"/>
      <c r="AN98" s="218"/>
      <c r="AO98" s="218"/>
      <c r="AP98" s="218"/>
      <c r="AQ98" s="218"/>
      <c r="AR98" s="218"/>
      <c r="AS98" s="218"/>
      <c r="AT98" s="218"/>
      <c r="AU98" s="218"/>
      <c r="AV98" s="218"/>
      <c r="AW98" s="218"/>
      <c r="AX98" s="218"/>
      <c r="AY98" s="218"/>
      <c r="AZ98" s="218"/>
    </row>
    <row r="99" ht="22.5" customHeight="1">
      <c r="A99" s="218"/>
      <c r="B99" s="218"/>
      <c r="C99" s="218"/>
      <c r="D99" s="218"/>
      <c r="E99" s="218"/>
      <c r="F99" s="218"/>
      <c r="G99" s="218"/>
      <c r="H99" s="240"/>
      <c r="I99" s="218"/>
      <c r="J99" s="218"/>
      <c r="K99" s="218"/>
      <c r="L99" s="218"/>
      <c r="M99" s="218"/>
      <c r="N99" s="218"/>
      <c r="O99" s="218"/>
      <c r="P99" s="218"/>
      <c r="Q99" s="218"/>
      <c r="R99" s="218"/>
      <c r="S99" s="218"/>
      <c r="T99" s="218"/>
      <c r="U99" s="218"/>
      <c r="V99" s="218"/>
      <c r="W99" s="218"/>
      <c r="X99" s="218"/>
      <c r="Y99" s="218"/>
      <c r="Z99" s="218"/>
      <c r="AA99" s="218"/>
      <c r="AB99" s="218"/>
      <c r="AC99" s="218"/>
      <c r="AD99" s="218"/>
      <c r="AE99" s="218"/>
      <c r="AF99" s="218"/>
      <c r="AG99" s="218"/>
      <c r="AH99" s="218"/>
      <c r="AI99" s="218"/>
      <c r="AJ99" s="218"/>
      <c r="AK99" s="218"/>
      <c r="AL99" s="218"/>
      <c r="AM99" s="218"/>
      <c r="AN99" s="218"/>
      <c r="AO99" s="218"/>
      <c r="AP99" s="218"/>
      <c r="AQ99" s="218"/>
      <c r="AR99" s="218"/>
      <c r="AS99" s="218"/>
      <c r="AT99" s="218"/>
      <c r="AU99" s="218"/>
      <c r="AV99" s="218"/>
      <c r="AW99" s="218"/>
      <c r="AX99" s="218"/>
      <c r="AY99" s="218"/>
      <c r="AZ99" s="218"/>
    </row>
    <row r="100" ht="22.5" customHeight="1">
      <c r="A100" s="218"/>
      <c r="B100" s="218"/>
      <c r="C100" s="218"/>
      <c r="D100" s="218"/>
      <c r="E100" s="218"/>
      <c r="F100" s="218"/>
      <c r="G100" s="218"/>
      <c r="H100" s="240"/>
      <c r="I100" s="218"/>
      <c r="J100" s="218"/>
      <c r="K100" s="218"/>
      <c r="L100" s="218"/>
      <c r="M100" s="218"/>
      <c r="N100" s="218"/>
      <c r="O100" s="218"/>
      <c r="P100" s="218"/>
      <c r="Q100" s="218"/>
      <c r="R100" s="218"/>
      <c r="S100" s="218"/>
      <c r="T100" s="218"/>
      <c r="U100" s="218"/>
      <c r="V100" s="218"/>
      <c r="W100" s="218"/>
      <c r="X100" s="218"/>
      <c r="Y100" s="218"/>
      <c r="Z100" s="218"/>
      <c r="AA100" s="218"/>
      <c r="AB100" s="218"/>
      <c r="AC100" s="218"/>
      <c r="AD100" s="218"/>
      <c r="AE100" s="218"/>
      <c r="AF100" s="218"/>
      <c r="AG100" s="218"/>
      <c r="AH100" s="218"/>
      <c r="AI100" s="218"/>
      <c r="AJ100" s="218"/>
      <c r="AK100" s="218"/>
      <c r="AL100" s="218"/>
      <c r="AM100" s="218"/>
      <c r="AN100" s="218"/>
      <c r="AO100" s="218"/>
      <c r="AP100" s="218"/>
      <c r="AQ100" s="218"/>
      <c r="AR100" s="218"/>
      <c r="AS100" s="218"/>
      <c r="AT100" s="218"/>
      <c r="AU100" s="218"/>
      <c r="AV100" s="218"/>
      <c r="AW100" s="218"/>
      <c r="AX100" s="218"/>
      <c r="AY100" s="218"/>
      <c r="AZ100" s="218"/>
    </row>
    <row r="101" ht="22.5" customHeight="1">
      <c r="A101" s="218"/>
      <c r="B101" s="218"/>
      <c r="C101" s="218"/>
      <c r="D101" s="218"/>
      <c r="E101" s="218"/>
      <c r="F101" s="218"/>
      <c r="G101" s="218"/>
      <c r="H101" s="240"/>
      <c r="I101" s="218"/>
      <c r="J101" s="218"/>
      <c r="K101" s="218"/>
      <c r="L101" s="218"/>
      <c r="M101" s="218"/>
      <c r="N101" s="218"/>
      <c r="O101" s="218"/>
      <c r="P101" s="218"/>
      <c r="Q101" s="218"/>
      <c r="R101" s="218"/>
      <c r="S101" s="218"/>
      <c r="T101" s="218"/>
      <c r="U101" s="218"/>
      <c r="V101" s="218"/>
      <c r="W101" s="218"/>
      <c r="X101" s="218"/>
      <c r="Y101" s="218"/>
      <c r="Z101" s="218"/>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row>
    <row r="102" ht="22.5" customHeight="1">
      <c r="A102" s="218"/>
      <c r="B102" s="218"/>
      <c r="C102" s="218"/>
      <c r="D102" s="218"/>
      <c r="E102" s="218"/>
      <c r="F102" s="218"/>
      <c r="G102" s="218"/>
      <c r="H102" s="240"/>
      <c r="I102" s="218"/>
      <c r="J102" s="218"/>
      <c r="K102" s="218"/>
      <c r="L102" s="218"/>
      <c r="M102" s="218"/>
      <c r="N102" s="218"/>
      <c r="O102" s="218"/>
      <c r="P102" s="218"/>
      <c r="Q102" s="218"/>
      <c r="R102" s="218"/>
      <c r="S102" s="218"/>
      <c r="T102" s="218"/>
      <c r="U102" s="218"/>
      <c r="V102" s="218"/>
      <c r="W102" s="218"/>
      <c r="X102" s="218"/>
      <c r="Y102" s="218"/>
      <c r="Z102" s="218"/>
      <c r="AA102" s="218"/>
      <c r="AB102" s="218"/>
      <c r="AC102" s="218"/>
      <c r="AD102" s="218"/>
      <c r="AE102" s="218"/>
      <c r="AF102" s="218"/>
      <c r="AG102" s="218"/>
      <c r="AH102" s="218"/>
      <c r="AI102" s="218"/>
      <c r="AJ102" s="218"/>
      <c r="AK102" s="218"/>
      <c r="AL102" s="218"/>
      <c r="AM102" s="218"/>
      <c r="AN102" s="218"/>
      <c r="AO102" s="218"/>
      <c r="AP102" s="218"/>
      <c r="AQ102" s="218"/>
      <c r="AR102" s="218"/>
      <c r="AS102" s="218"/>
      <c r="AT102" s="218"/>
      <c r="AU102" s="218"/>
      <c r="AV102" s="218"/>
      <c r="AW102" s="218"/>
      <c r="AX102" s="218"/>
      <c r="AY102" s="218"/>
      <c r="AZ102" s="218"/>
    </row>
    <row r="103" ht="22.5" customHeight="1">
      <c r="A103" s="218"/>
      <c r="B103" s="218"/>
      <c r="C103" s="218"/>
      <c r="D103" s="218"/>
      <c r="E103" s="218"/>
      <c r="F103" s="218"/>
      <c r="G103" s="218"/>
      <c r="H103" s="240"/>
      <c r="I103" s="218"/>
      <c r="J103" s="218"/>
      <c r="K103" s="218"/>
      <c r="L103" s="218"/>
      <c r="M103" s="218"/>
      <c r="N103" s="218"/>
      <c r="O103" s="218"/>
      <c r="P103" s="218"/>
      <c r="Q103" s="218"/>
      <c r="R103" s="218"/>
      <c r="S103" s="218"/>
      <c r="T103" s="218"/>
      <c r="U103" s="218"/>
      <c r="V103" s="218"/>
      <c r="W103" s="218"/>
      <c r="X103" s="218"/>
      <c r="Y103" s="218"/>
      <c r="Z103" s="218"/>
      <c r="AA103" s="218"/>
      <c r="AB103" s="218"/>
      <c r="AC103" s="218"/>
      <c r="AD103" s="218"/>
      <c r="AE103" s="218"/>
      <c r="AF103" s="218"/>
      <c r="AG103" s="218"/>
      <c r="AH103" s="218"/>
      <c r="AI103" s="218"/>
      <c r="AJ103" s="218"/>
      <c r="AK103" s="218"/>
      <c r="AL103" s="218"/>
      <c r="AM103" s="218"/>
      <c r="AN103" s="218"/>
      <c r="AO103" s="218"/>
      <c r="AP103" s="218"/>
      <c r="AQ103" s="218"/>
      <c r="AR103" s="218"/>
      <c r="AS103" s="218"/>
      <c r="AT103" s="218"/>
      <c r="AU103" s="218"/>
      <c r="AV103" s="218"/>
      <c r="AW103" s="218"/>
      <c r="AX103" s="218"/>
      <c r="AY103" s="218"/>
      <c r="AZ103" s="218"/>
    </row>
    <row r="104" ht="22.5" customHeight="1">
      <c r="A104" s="218"/>
      <c r="B104" s="218"/>
      <c r="C104" s="218"/>
      <c r="D104" s="218"/>
      <c r="E104" s="218"/>
      <c r="F104" s="218"/>
      <c r="G104" s="218"/>
      <c r="H104" s="240"/>
      <c r="I104" s="218"/>
      <c r="J104" s="218"/>
      <c r="K104" s="218"/>
      <c r="L104" s="218"/>
      <c r="M104" s="218"/>
      <c r="N104" s="218"/>
      <c r="O104" s="218"/>
      <c r="P104" s="218"/>
      <c r="Q104" s="218"/>
      <c r="R104" s="218"/>
      <c r="S104" s="218"/>
      <c r="T104" s="218"/>
      <c r="U104" s="218"/>
      <c r="V104" s="218"/>
      <c r="W104" s="218"/>
      <c r="X104" s="218"/>
      <c r="Y104" s="218"/>
      <c r="Z104" s="218"/>
      <c r="AA104" s="218"/>
      <c r="AB104" s="218"/>
      <c r="AC104" s="218"/>
      <c r="AD104" s="218"/>
      <c r="AE104" s="218"/>
      <c r="AF104" s="218"/>
      <c r="AG104" s="218"/>
      <c r="AH104" s="218"/>
      <c r="AI104" s="218"/>
      <c r="AJ104" s="218"/>
      <c r="AK104" s="218"/>
      <c r="AL104" s="218"/>
      <c r="AM104" s="218"/>
      <c r="AN104" s="218"/>
      <c r="AO104" s="218"/>
      <c r="AP104" s="218"/>
      <c r="AQ104" s="218"/>
      <c r="AR104" s="218"/>
      <c r="AS104" s="218"/>
      <c r="AT104" s="218"/>
      <c r="AU104" s="218"/>
      <c r="AV104" s="218"/>
      <c r="AW104" s="218"/>
      <c r="AX104" s="218"/>
      <c r="AY104" s="218"/>
      <c r="AZ104" s="218"/>
    </row>
    <row r="105" ht="22.5" customHeight="1">
      <c r="A105" s="218"/>
      <c r="B105" s="218"/>
      <c r="C105" s="218"/>
      <c r="D105" s="218"/>
      <c r="E105" s="218"/>
      <c r="F105" s="218"/>
      <c r="G105" s="218"/>
      <c r="H105" s="240"/>
      <c r="I105" s="218"/>
      <c r="J105" s="218"/>
      <c r="K105" s="218"/>
      <c r="L105" s="218"/>
      <c r="M105" s="218"/>
      <c r="N105" s="218"/>
      <c r="O105" s="218"/>
      <c r="P105" s="218"/>
      <c r="Q105" s="218"/>
      <c r="R105" s="218"/>
      <c r="S105" s="218"/>
      <c r="T105" s="218"/>
      <c r="U105" s="218"/>
      <c r="V105" s="218"/>
      <c r="W105" s="218"/>
      <c r="X105" s="218"/>
      <c r="Y105" s="218"/>
      <c r="Z105" s="218"/>
      <c r="AA105" s="218"/>
      <c r="AB105" s="218"/>
      <c r="AC105" s="218"/>
      <c r="AD105" s="218"/>
      <c r="AE105" s="218"/>
      <c r="AF105" s="218"/>
      <c r="AG105" s="218"/>
      <c r="AH105" s="218"/>
      <c r="AI105" s="218"/>
      <c r="AJ105" s="218"/>
      <c r="AK105" s="218"/>
      <c r="AL105" s="218"/>
      <c r="AM105" s="218"/>
      <c r="AN105" s="218"/>
      <c r="AO105" s="218"/>
      <c r="AP105" s="218"/>
      <c r="AQ105" s="218"/>
      <c r="AR105" s="218"/>
      <c r="AS105" s="218"/>
      <c r="AT105" s="218"/>
      <c r="AU105" s="218"/>
      <c r="AV105" s="218"/>
      <c r="AW105" s="218"/>
      <c r="AX105" s="218"/>
      <c r="AY105" s="218"/>
      <c r="AZ105" s="218"/>
    </row>
    <row r="106" ht="22.5" customHeight="1">
      <c r="A106" s="218"/>
      <c r="B106" s="218"/>
      <c r="C106" s="218"/>
      <c r="D106" s="218"/>
      <c r="E106" s="218"/>
      <c r="F106" s="218"/>
      <c r="G106" s="218"/>
      <c r="H106" s="240"/>
      <c r="I106" s="218"/>
      <c r="J106" s="218"/>
      <c r="K106" s="218"/>
      <c r="L106" s="218"/>
      <c r="M106" s="218"/>
      <c r="N106" s="218"/>
      <c r="O106" s="218"/>
      <c r="P106" s="218"/>
      <c r="Q106" s="218"/>
      <c r="R106" s="218"/>
      <c r="S106" s="218"/>
      <c r="T106" s="218"/>
      <c r="U106" s="218"/>
      <c r="V106" s="218"/>
      <c r="W106" s="218"/>
      <c r="X106" s="218"/>
      <c r="Y106" s="218"/>
      <c r="Z106" s="218"/>
      <c r="AA106" s="218"/>
      <c r="AB106" s="218"/>
      <c r="AC106" s="218"/>
      <c r="AD106" s="218"/>
      <c r="AE106" s="218"/>
      <c r="AF106" s="218"/>
      <c r="AG106" s="218"/>
      <c r="AH106" s="218"/>
      <c r="AI106" s="218"/>
      <c r="AJ106" s="218"/>
      <c r="AK106" s="218"/>
      <c r="AL106" s="218"/>
      <c r="AM106" s="218"/>
      <c r="AN106" s="218"/>
      <c r="AO106" s="218"/>
      <c r="AP106" s="218"/>
      <c r="AQ106" s="218"/>
      <c r="AR106" s="218"/>
      <c r="AS106" s="218"/>
      <c r="AT106" s="218"/>
      <c r="AU106" s="218"/>
      <c r="AV106" s="218"/>
      <c r="AW106" s="218"/>
      <c r="AX106" s="218"/>
      <c r="AY106" s="218"/>
      <c r="AZ106" s="218"/>
    </row>
    <row r="107" ht="22.5" customHeight="1">
      <c r="A107" s="218"/>
      <c r="B107" s="218"/>
      <c r="C107" s="218"/>
      <c r="D107" s="218"/>
      <c r="E107" s="218"/>
      <c r="F107" s="218"/>
      <c r="G107" s="218"/>
      <c r="H107" s="240"/>
      <c r="I107" s="218"/>
      <c r="J107" s="218"/>
      <c r="K107" s="218"/>
      <c r="L107" s="218"/>
      <c r="M107" s="218"/>
      <c r="N107" s="218"/>
      <c r="O107" s="218"/>
      <c r="P107" s="218"/>
      <c r="Q107" s="218"/>
      <c r="R107" s="218"/>
      <c r="S107" s="218"/>
      <c r="T107" s="218"/>
      <c r="U107" s="218"/>
      <c r="V107" s="218"/>
      <c r="W107" s="218"/>
      <c r="X107" s="218"/>
      <c r="Y107" s="218"/>
      <c r="Z107" s="218"/>
      <c r="AA107" s="218"/>
      <c r="AB107" s="218"/>
      <c r="AC107" s="218"/>
      <c r="AD107" s="218"/>
      <c r="AE107" s="218"/>
      <c r="AF107" s="218"/>
      <c r="AG107" s="218"/>
      <c r="AH107" s="218"/>
      <c r="AI107" s="218"/>
      <c r="AJ107" s="218"/>
      <c r="AK107" s="218"/>
      <c r="AL107" s="218"/>
      <c r="AM107" s="218"/>
      <c r="AN107" s="218"/>
      <c r="AO107" s="218"/>
      <c r="AP107" s="218"/>
      <c r="AQ107" s="218"/>
      <c r="AR107" s="218"/>
      <c r="AS107" s="218"/>
      <c r="AT107" s="218"/>
      <c r="AU107" s="218"/>
      <c r="AV107" s="218"/>
      <c r="AW107" s="218"/>
      <c r="AX107" s="218"/>
      <c r="AY107" s="218"/>
      <c r="AZ107" s="218"/>
    </row>
    <row r="108" ht="22.5" customHeight="1">
      <c r="A108" s="218"/>
      <c r="B108" s="218"/>
      <c r="C108" s="218"/>
      <c r="D108" s="218"/>
      <c r="E108" s="218"/>
      <c r="F108" s="218"/>
      <c r="G108" s="218"/>
      <c r="H108" s="240"/>
      <c r="I108" s="218"/>
      <c r="J108" s="218"/>
      <c r="K108" s="218"/>
      <c r="L108" s="218"/>
      <c r="M108" s="218"/>
      <c r="N108" s="218"/>
      <c r="O108" s="218"/>
      <c r="P108" s="218"/>
      <c r="Q108" s="218"/>
      <c r="R108" s="218"/>
      <c r="S108" s="218"/>
      <c r="T108" s="218"/>
      <c r="U108" s="218"/>
      <c r="V108" s="218"/>
      <c r="W108" s="218"/>
      <c r="X108" s="218"/>
      <c r="Y108" s="218"/>
      <c r="Z108" s="218"/>
      <c r="AA108" s="218"/>
      <c r="AB108" s="218"/>
      <c r="AC108" s="218"/>
      <c r="AD108" s="218"/>
      <c r="AE108" s="218"/>
      <c r="AF108" s="218"/>
      <c r="AG108" s="218"/>
      <c r="AH108" s="218"/>
      <c r="AI108" s="218"/>
      <c r="AJ108" s="218"/>
      <c r="AK108" s="218"/>
      <c r="AL108" s="218"/>
      <c r="AM108" s="218"/>
      <c r="AN108" s="218"/>
      <c r="AO108" s="218"/>
      <c r="AP108" s="218"/>
      <c r="AQ108" s="218"/>
      <c r="AR108" s="218"/>
      <c r="AS108" s="218"/>
      <c r="AT108" s="218"/>
      <c r="AU108" s="218"/>
      <c r="AV108" s="218"/>
      <c r="AW108" s="218"/>
      <c r="AX108" s="218"/>
      <c r="AY108" s="218"/>
      <c r="AZ108" s="218"/>
    </row>
    <row r="109" ht="22.5" customHeight="1">
      <c r="A109" s="218"/>
      <c r="B109" s="218"/>
      <c r="C109" s="218"/>
      <c r="D109" s="218"/>
      <c r="E109" s="218"/>
      <c r="F109" s="218"/>
      <c r="G109" s="218"/>
      <c r="H109" s="240"/>
      <c r="I109" s="218"/>
      <c r="J109" s="218"/>
      <c r="K109" s="218"/>
      <c r="L109" s="218"/>
      <c r="M109" s="218"/>
      <c r="N109" s="218"/>
      <c r="O109" s="218"/>
      <c r="P109" s="218"/>
      <c r="Q109" s="218"/>
      <c r="R109" s="218"/>
      <c r="S109" s="218"/>
      <c r="T109" s="218"/>
      <c r="U109" s="218"/>
      <c r="V109" s="218"/>
      <c r="W109" s="218"/>
      <c r="X109" s="218"/>
      <c r="Y109" s="218"/>
      <c r="Z109" s="218"/>
      <c r="AA109" s="218"/>
      <c r="AB109" s="218"/>
      <c r="AC109" s="218"/>
      <c r="AD109" s="218"/>
      <c r="AE109" s="218"/>
      <c r="AF109" s="218"/>
      <c r="AG109" s="218"/>
      <c r="AH109" s="218"/>
      <c r="AI109" s="218"/>
      <c r="AJ109" s="218"/>
      <c r="AK109" s="218"/>
      <c r="AL109" s="218"/>
      <c r="AM109" s="218"/>
      <c r="AN109" s="218"/>
      <c r="AO109" s="218"/>
      <c r="AP109" s="218"/>
      <c r="AQ109" s="218"/>
      <c r="AR109" s="218"/>
      <c r="AS109" s="218"/>
      <c r="AT109" s="218"/>
      <c r="AU109" s="218"/>
      <c r="AV109" s="218"/>
      <c r="AW109" s="218"/>
      <c r="AX109" s="218"/>
      <c r="AY109" s="218"/>
      <c r="AZ109" s="218"/>
    </row>
    <row r="110" ht="22.5" customHeight="1">
      <c r="A110" s="218"/>
      <c r="B110" s="218"/>
      <c r="C110" s="218"/>
      <c r="D110" s="218"/>
      <c r="E110" s="218"/>
      <c r="F110" s="218"/>
      <c r="G110" s="218"/>
      <c r="H110" s="240"/>
      <c r="I110" s="218"/>
      <c r="J110" s="218"/>
      <c r="K110" s="218"/>
      <c r="L110" s="218"/>
      <c r="M110" s="218"/>
      <c r="N110" s="218"/>
      <c r="O110" s="218"/>
      <c r="P110" s="218"/>
      <c r="Q110" s="218"/>
      <c r="R110" s="218"/>
      <c r="S110" s="218"/>
      <c r="T110" s="218"/>
      <c r="U110" s="218"/>
      <c r="V110" s="218"/>
      <c r="W110" s="218"/>
      <c r="X110" s="218"/>
      <c r="Y110" s="218"/>
      <c r="Z110" s="218"/>
      <c r="AA110" s="218"/>
      <c r="AB110" s="218"/>
      <c r="AC110" s="218"/>
      <c r="AD110" s="218"/>
      <c r="AE110" s="218"/>
      <c r="AF110" s="218"/>
      <c r="AG110" s="218"/>
      <c r="AH110" s="218"/>
      <c r="AI110" s="218"/>
      <c r="AJ110" s="218"/>
      <c r="AK110" s="218"/>
      <c r="AL110" s="218"/>
      <c r="AM110" s="218"/>
      <c r="AN110" s="218"/>
      <c r="AO110" s="218"/>
      <c r="AP110" s="218"/>
      <c r="AQ110" s="218"/>
      <c r="AR110" s="218"/>
      <c r="AS110" s="218"/>
      <c r="AT110" s="218"/>
      <c r="AU110" s="218"/>
      <c r="AV110" s="218"/>
      <c r="AW110" s="218"/>
      <c r="AX110" s="218"/>
      <c r="AY110" s="218"/>
      <c r="AZ110" s="218"/>
    </row>
    <row r="111" ht="22.5" customHeight="1">
      <c r="A111" s="218"/>
      <c r="B111" s="218"/>
      <c r="C111" s="218"/>
      <c r="D111" s="218"/>
      <c r="E111" s="218"/>
      <c r="F111" s="218"/>
      <c r="G111" s="218"/>
      <c r="H111" s="240"/>
      <c r="I111" s="218"/>
      <c r="J111" s="218"/>
      <c r="K111" s="218"/>
      <c r="L111" s="218"/>
      <c r="M111" s="218"/>
      <c r="N111" s="218"/>
      <c r="O111" s="218"/>
      <c r="P111" s="218"/>
      <c r="Q111" s="218"/>
      <c r="R111" s="218"/>
      <c r="S111" s="218"/>
      <c r="T111" s="218"/>
      <c r="U111" s="218"/>
      <c r="V111" s="218"/>
      <c r="W111" s="218"/>
      <c r="X111" s="218"/>
      <c r="Y111" s="218"/>
      <c r="Z111" s="218"/>
      <c r="AA111" s="218"/>
      <c r="AB111" s="218"/>
      <c r="AC111" s="218"/>
      <c r="AD111" s="218"/>
      <c r="AE111" s="218"/>
      <c r="AF111" s="218"/>
      <c r="AG111" s="218"/>
      <c r="AH111" s="218"/>
      <c r="AI111" s="218"/>
      <c r="AJ111" s="218"/>
      <c r="AK111" s="218"/>
      <c r="AL111" s="218"/>
      <c r="AM111" s="218"/>
      <c r="AN111" s="218"/>
      <c r="AO111" s="218"/>
      <c r="AP111" s="218"/>
      <c r="AQ111" s="218"/>
      <c r="AR111" s="218"/>
      <c r="AS111" s="218"/>
      <c r="AT111" s="218"/>
      <c r="AU111" s="218"/>
      <c r="AV111" s="218"/>
      <c r="AW111" s="218"/>
      <c r="AX111" s="218"/>
      <c r="AY111" s="218"/>
      <c r="AZ111" s="218"/>
    </row>
    <row r="112" ht="22.5" customHeight="1">
      <c r="A112" s="218"/>
      <c r="B112" s="218"/>
      <c r="C112" s="218"/>
      <c r="D112" s="218"/>
      <c r="E112" s="218"/>
      <c r="F112" s="218"/>
      <c r="G112" s="218"/>
      <c r="H112" s="240"/>
      <c r="I112" s="218"/>
      <c r="J112" s="218"/>
      <c r="K112" s="218"/>
      <c r="L112" s="218"/>
      <c r="M112" s="218"/>
      <c r="N112" s="218"/>
      <c r="O112" s="218"/>
      <c r="P112" s="218"/>
      <c r="Q112" s="218"/>
      <c r="R112" s="218"/>
      <c r="S112" s="218"/>
      <c r="T112" s="218"/>
      <c r="U112" s="218"/>
      <c r="V112" s="218"/>
      <c r="W112" s="218"/>
      <c r="X112" s="218"/>
      <c r="Y112" s="218"/>
      <c r="Z112" s="218"/>
      <c r="AA112" s="218"/>
      <c r="AB112" s="218"/>
      <c r="AC112" s="218"/>
      <c r="AD112" s="218"/>
      <c r="AE112" s="218"/>
      <c r="AF112" s="218"/>
      <c r="AG112" s="218"/>
      <c r="AH112" s="218"/>
      <c r="AI112" s="218"/>
      <c r="AJ112" s="218"/>
      <c r="AK112" s="218"/>
      <c r="AL112" s="218"/>
      <c r="AM112" s="218"/>
      <c r="AN112" s="218"/>
      <c r="AO112" s="218"/>
      <c r="AP112" s="218"/>
      <c r="AQ112" s="218"/>
      <c r="AR112" s="218"/>
      <c r="AS112" s="218"/>
      <c r="AT112" s="218"/>
      <c r="AU112" s="218"/>
      <c r="AV112" s="218"/>
      <c r="AW112" s="218"/>
      <c r="AX112" s="218"/>
      <c r="AY112" s="218"/>
      <c r="AZ112" s="218"/>
    </row>
    <row r="113" ht="22.5" customHeight="1">
      <c r="A113" s="218"/>
      <c r="B113" s="218"/>
      <c r="C113" s="218"/>
      <c r="D113" s="218"/>
      <c r="E113" s="218"/>
      <c r="F113" s="218"/>
      <c r="G113" s="218"/>
      <c r="H113" s="240"/>
      <c r="I113" s="218"/>
      <c r="J113" s="218"/>
      <c r="K113" s="218"/>
      <c r="L113" s="218"/>
      <c r="M113" s="218"/>
      <c r="N113" s="218"/>
      <c r="O113" s="218"/>
      <c r="P113" s="218"/>
      <c r="Q113" s="218"/>
      <c r="R113" s="218"/>
      <c r="S113" s="218"/>
      <c r="T113" s="218"/>
      <c r="U113" s="218"/>
      <c r="V113" s="218"/>
      <c r="W113" s="218"/>
      <c r="X113" s="218"/>
      <c r="Y113" s="218"/>
      <c r="Z113" s="218"/>
      <c r="AA113" s="218"/>
      <c r="AB113" s="218"/>
      <c r="AC113" s="218"/>
      <c r="AD113" s="218"/>
      <c r="AE113" s="218"/>
      <c r="AF113" s="218"/>
      <c r="AG113" s="218"/>
      <c r="AH113" s="218"/>
      <c r="AI113" s="218"/>
      <c r="AJ113" s="218"/>
      <c r="AK113" s="218"/>
      <c r="AL113" s="218"/>
      <c r="AM113" s="218"/>
      <c r="AN113" s="218"/>
      <c r="AO113" s="218"/>
      <c r="AP113" s="218"/>
      <c r="AQ113" s="218"/>
      <c r="AR113" s="218"/>
      <c r="AS113" s="218"/>
      <c r="AT113" s="218"/>
      <c r="AU113" s="218"/>
      <c r="AV113" s="218"/>
      <c r="AW113" s="218"/>
      <c r="AX113" s="218"/>
      <c r="AY113" s="218"/>
      <c r="AZ113" s="218"/>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25"/>
    <col customWidth="1" min="2" max="2" width="15.13"/>
    <col customWidth="1" min="3" max="3" width="13.75"/>
    <col customWidth="1" min="5" max="5" width="16.75"/>
    <col customWidth="1" min="8" max="8" width="13.5"/>
    <col customWidth="1" min="10" max="10" width="10.75"/>
  </cols>
  <sheetData>
    <row r="1">
      <c r="A1" s="31" t="s">
        <v>115</v>
      </c>
      <c r="B1" s="31" t="s">
        <v>9</v>
      </c>
    </row>
    <row r="2">
      <c r="A2" s="229"/>
      <c r="B2" s="230"/>
      <c r="C2" s="230"/>
      <c r="D2" s="230"/>
      <c r="E2" s="230"/>
      <c r="F2" s="230"/>
      <c r="G2" s="230"/>
      <c r="H2" s="230"/>
      <c r="I2" s="230"/>
      <c r="J2" s="230"/>
    </row>
    <row r="3" ht="22.5" customHeight="1">
      <c r="A3" s="231" t="s">
        <v>64</v>
      </c>
      <c r="B3" s="232" t="s">
        <v>129</v>
      </c>
      <c r="C3" s="232" t="s">
        <v>145</v>
      </c>
      <c r="D3" s="232" t="s">
        <v>147</v>
      </c>
      <c r="E3" s="232" t="s">
        <v>148</v>
      </c>
      <c r="F3" s="232" t="s">
        <v>149</v>
      </c>
      <c r="G3" s="232" t="s">
        <v>150</v>
      </c>
      <c r="H3" s="232" t="s">
        <v>86</v>
      </c>
      <c r="I3" s="232" t="s">
        <v>152</v>
      </c>
      <c r="J3" s="233" t="s">
        <v>124</v>
      </c>
    </row>
    <row r="4" ht="22.5" customHeight="1">
      <c r="A4" s="234" t="s">
        <v>121</v>
      </c>
      <c r="B4" s="235">
        <v>4.0</v>
      </c>
      <c r="C4" s="235">
        <v>3.0</v>
      </c>
      <c r="D4" s="235">
        <v>2.0</v>
      </c>
      <c r="E4" s="235">
        <v>4.0</v>
      </c>
      <c r="F4" s="235">
        <v>3.0</v>
      </c>
      <c r="G4" s="235">
        <v>3.0</v>
      </c>
      <c r="H4" s="235">
        <v>3.0</v>
      </c>
      <c r="I4" s="235">
        <v>3.0</v>
      </c>
      <c r="J4" s="236">
        <v>25.0</v>
      </c>
    </row>
    <row r="5" ht="22.5" customHeight="1">
      <c r="A5" s="234" t="s">
        <v>117</v>
      </c>
      <c r="B5" s="235">
        <v>3.0</v>
      </c>
      <c r="C5" s="235">
        <v>3.0</v>
      </c>
      <c r="D5" s="235">
        <v>3.0</v>
      </c>
      <c r="E5" s="235">
        <v>2.0</v>
      </c>
      <c r="F5" s="235">
        <v>3.0</v>
      </c>
      <c r="G5" s="235">
        <v>3.0</v>
      </c>
      <c r="H5" s="235">
        <v>3.0</v>
      </c>
      <c r="I5" s="235">
        <v>2.0</v>
      </c>
      <c r="J5" s="236">
        <v>22.0</v>
      </c>
    </row>
    <row r="6" ht="22.5" customHeight="1">
      <c r="A6" s="234" t="s">
        <v>106</v>
      </c>
      <c r="B6" s="235">
        <v>3.0</v>
      </c>
      <c r="C6" s="235">
        <v>1.0</v>
      </c>
      <c r="D6" s="235">
        <v>4.0</v>
      </c>
      <c r="E6" s="235"/>
      <c r="F6" s="235">
        <v>2.0</v>
      </c>
      <c r="G6" s="235">
        <v>2.0</v>
      </c>
      <c r="H6" s="235">
        <v>4.0</v>
      </c>
      <c r="I6" s="235">
        <v>1.0</v>
      </c>
      <c r="J6" s="236">
        <v>17.0</v>
      </c>
    </row>
    <row r="7" ht="22.5" customHeight="1">
      <c r="A7" s="234" t="s">
        <v>123</v>
      </c>
      <c r="B7" s="235">
        <v>1.0</v>
      </c>
      <c r="C7" s="235">
        <v>1.0</v>
      </c>
      <c r="D7" s="235">
        <v>2.0</v>
      </c>
      <c r="E7" s="235">
        <v>2.0</v>
      </c>
      <c r="F7" s="235">
        <v>1.0</v>
      </c>
      <c r="G7" s="235">
        <v>3.0</v>
      </c>
      <c r="H7" s="235">
        <v>3.0</v>
      </c>
      <c r="I7" s="235">
        <v>3.0</v>
      </c>
      <c r="J7" s="236">
        <v>16.0</v>
      </c>
    </row>
    <row r="8" ht="22.5" customHeight="1">
      <c r="A8" s="234" t="s">
        <v>116</v>
      </c>
      <c r="B8" s="235">
        <v>2.0</v>
      </c>
      <c r="C8" s="235">
        <v>1.0</v>
      </c>
      <c r="D8" s="235"/>
      <c r="E8" s="235">
        <v>2.0</v>
      </c>
      <c r="F8" s="235">
        <v>2.0</v>
      </c>
      <c r="G8" s="235">
        <v>2.0</v>
      </c>
      <c r="H8" s="235">
        <v>1.0</v>
      </c>
      <c r="I8" s="235">
        <v>1.0</v>
      </c>
      <c r="J8" s="236">
        <v>11.0</v>
      </c>
    </row>
    <row r="9" ht="22.5" customHeight="1">
      <c r="A9" s="234" t="s">
        <v>122</v>
      </c>
      <c r="B9" s="235">
        <v>1.0</v>
      </c>
      <c r="C9" s="235">
        <v>1.0</v>
      </c>
      <c r="D9" s="235">
        <v>3.0</v>
      </c>
      <c r="E9" s="235">
        <v>1.0</v>
      </c>
      <c r="F9" s="235">
        <v>1.0</v>
      </c>
      <c r="G9" s="235">
        <v>1.0</v>
      </c>
      <c r="H9" s="235">
        <v>1.0</v>
      </c>
      <c r="I9" s="235">
        <v>2.0</v>
      </c>
      <c r="J9" s="236">
        <v>11.0</v>
      </c>
    </row>
    <row r="10" ht="22.5" customHeight="1">
      <c r="A10" s="234" t="s">
        <v>120</v>
      </c>
      <c r="B10" s="235"/>
      <c r="C10" s="235">
        <v>2.0</v>
      </c>
      <c r="D10" s="235"/>
      <c r="E10" s="235"/>
      <c r="F10" s="235"/>
      <c r="G10" s="235"/>
      <c r="H10" s="235">
        <v>5.0</v>
      </c>
      <c r="I10" s="235"/>
      <c r="J10" s="236">
        <v>7.0</v>
      </c>
    </row>
    <row r="11" ht="22.5" customHeight="1">
      <c r="A11" s="234" t="s">
        <v>119</v>
      </c>
      <c r="B11" s="235">
        <v>1.0</v>
      </c>
      <c r="C11" s="235">
        <v>1.0</v>
      </c>
      <c r="D11" s="235">
        <v>1.0</v>
      </c>
      <c r="E11" s="235"/>
      <c r="F11" s="235"/>
      <c r="G11" s="235">
        <v>1.0</v>
      </c>
      <c r="H11" s="235">
        <v>2.0</v>
      </c>
      <c r="I11" s="235"/>
      <c r="J11" s="236">
        <v>6.0</v>
      </c>
    </row>
    <row r="12" ht="22.5" customHeight="1">
      <c r="A12" s="234" t="s">
        <v>118</v>
      </c>
      <c r="B12" s="235"/>
      <c r="C12" s="235"/>
      <c r="D12" s="235"/>
      <c r="E12" s="235"/>
      <c r="F12" s="235"/>
      <c r="G12" s="235"/>
      <c r="H12" s="235">
        <v>1.0</v>
      </c>
      <c r="I12" s="235"/>
      <c r="J12" s="236">
        <v>1.0</v>
      </c>
    </row>
    <row r="13" ht="22.5" customHeight="1">
      <c r="A13" s="234" t="s">
        <v>124</v>
      </c>
      <c r="B13" s="239" t="s">
        <v>596</v>
      </c>
      <c r="C13" s="239" t="s">
        <v>597</v>
      </c>
      <c r="D13" s="239" t="s">
        <v>596</v>
      </c>
      <c r="E13" s="239" t="s">
        <v>598</v>
      </c>
      <c r="F13" s="239" t="s">
        <v>599</v>
      </c>
      <c r="G13" s="239" t="s">
        <v>596</v>
      </c>
      <c r="H13" s="239" t="s">
        <v>601</v>
      </c>
      <c r="I13" s="239" t="s">
        <v>599</v>
      </c>
      <c r="J13" s="236" t="s">
        <v>602</v>
      </c>
    </row>
    <row r="20">
      <c r="A20" s="136"/>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1" max="18" width="12.63"/>
    <col hidden="1" min="21" max="23" width="12.63"/>
  </cols>
  <sheetData>
    <row r="1" ht="21.0" customHeight="1">
      <c r="A1" s="134" t="s">
        <v>7</v>
      </c>
      <c r="B1" s="135" t="s">
        <v>9</v>
      </c>
      <c r="C1" s="135" t="s">
        <v>13</v>
      </c>
      <c r="D1" s="135" t="s">
        <v>16</v>
      </c>
      <c r="E1" s="135" t="s">
        <v>20</v>
      </c>
      <c r="F1" s="135" t="s">
        <v>22</v>
      </c>
      <c r="G1" s="135" t="s">
        <v>28</v>
      </c>
      <c r="H1" s="135" t="s">
        <v>30</v>
      </c>
      <c r="I1" s="135" t="s">
        <v>31</v>
      </c>
      <c r="J1" s="135" t="s">
        <v>33</v>
      </c>
      <c r="K1" s="135" t="s">
        <v>35</v>
      </c>
      <c r="L1" s="135" t="s">
        <v>36</v>
      </c>
      <c r="M1" s="135" t="s">
        <v>38</v>
      </c>
      <c r="N1" s="143" t="s">
        <v>40</v>
      </c>
      <c r="O1" s="135" t="s">
        <v>45</v>
      </c>
      <c r="P1" s="135" t="s">
        <v>47</v>
      </c>
      <c r="Q1" s="143" t="s">
        <v>49</v>
      </c>
      <c r="R1" s="135" t="s">
        <v>95</v>
      </c>
      <c r="S1" s="135" t="s">
        <v>54</v>
      </c>
      <c r="T1" s="135" t="s">
        <v>55</v>
      </c>
      <c r="U1" s="135" t="s">
        <v>96</v>
      </c>
      <c r="V1" s="135" t="s">
        <v>58</v>
      </c>
      <c r="W1" s="143" t="s">
        <v>61</v>
      </c>
      <c r="X1" s="143" t="s">
        <v>64</v>
      </c>
      <c r="Y1" s="135" t="s">
        <v>66</v>
      </c>
      <c r="Z1" s="135" t="s">
        <v>70</v>
      </c>
      <c r="AA1" s="143" t="s">
        <v>72</v>
      </c>
      <c r="AB1" s="143" t="s">
        <v>76</v>
      </c>
      <c r="AC1" s="135" t="s">
        <v>77</v>
      </c>
      <c r="AD1" s="135" t="s">
        <v>79</v>
      </c>
      <c r="AE1" s="135" t="s">
        <v>80</v>
      </c>
      <c r="AF1" s="149" t="s">
        <v>82</v>
      </c>
    </row>
    <row r="2" ht="21.0" customHeight="1">
      <c r="A2" s="241" t="s">
        <v>464</v>
      </c>
      <c r="B2" s="151" t="s">
        <v>129</v>
      </c>
      <c r="C2" s="151" t="s">
        <v>130</v>
      </c>
      <c r="D2" s="151" t="s">
        <v>131</v>
      </c>
      <c r="E2" s="151" t="s">
        <v>465</v>
      </c>
      <c r="F2" s="151" t="s">
        <v>92</v>
      </c>
      <c r="G2" s="151" t="s">
        <v>635</v>
      </c>
      <c r="H2" s="151" t="s">
        <v>467</v>
      </c>
      <c r="I2" s="151" t="s">
        <v>468</v>
      </c>
      <c r="J2" s="151" t="s">
        <v>469</v>
      </c>
      <c r="K2" s="151" t="s">
        <v>138</v>
      </c>
      <c r="L2" s="151" t="s">
        <v>101</v>
      </c>
      <c r="M2" s="151">
        <v>8657105.0</v>
      </c>
      <c r="N2" s="153"/>
      <c r="O2" s="153"/>
      <c r="P2" s="153"/>
      <c r="Q2" s="153"/>
      <c r="R2" s="153"/>
      <c r="S2" s="151" t="s">
        <v>139</v>
      </c>
      <c r="T2" s="151" t="s">
        <v>103</v>
      </c>
      <c r="U2" s="151" t="s">
        <v>638</v>
      </c>
      <c r="V2" s="151" t="s">
        <v>141</v>
      </c>
      <c r="W2" s="151" t="s">
        <v>105</v>
      </c>
      <c r="X2" s="151" t="s">
        <v>106</v>
      </c>
      <c r="Y2" s="151" t="s">
        <v>476</v>
      </c>
      <c r="Z2" s="153"/>
      <c r="AA2" s="151" t="b">
        <v>0</v>
      </c>
      <c r="AB2" s="151" t="s">
        <v>464</v>
      </c>
      <c r="AC2" s="151" t="s">
        <v>109</v>
      </c>
      <c r="AD2" s="151" t="s">
        <v>211</v>
      </c>
      <c r="AE2" s="151" t="s">
        <v>481</v>
      </c>
      <c r="AF2" s="158"/>
    </row>
    <row r="3" ht="21.0" customHeight="1">
      <c r="A3" s="241" t="s">
        <v>170</v>
      </c>
      <c r="B3" s="160" t="s">
        <v>129</v>
      </c>
      <c r="C3" s="160" t="s">
        <v>130</v>
      </c>
      <c r="D3" s="160" t="s">
        <v>131</v>
      </c>
      <c r="E3" s="160" t="s">
        <v>171</v>
      </c>
      <c r="F3" s="160" t="s">
        <v>133</v>
      </c>
      <c r="G3" s="160" t="s">
        <v>172</v>
      </c>
      <c r="H3" s="160" t="s">
        <v>173</v>
      </c>
      <c r="I3" s="160" t="s">
        <v>174</v>
      </c>
      <c r="J3" s="160" t="s">
        <v>175</v>
      </c>
      <c r="K3" s="160" t="s">
        <v>138</v>
      </c>
      <c r="L3" s="160" t="s">
        <v>101</v>
      </c>
      <c r="M3" s="160">
        <v>8657105.0</v>
      </c>
      <c r="N3" s="161"/>
      <c r="O3" s="161"/>
      <c r="P3" s="161"/>
      <c r="Q3" s="161"/>
      <c r="R3" s="161"/>
      <c r="S3" s="160" t="s">
        <v>139</v>
      </c>
      <c r="T3" s="160" t="s">
        <v>103</v>
      </c>
      <c r="U3" s="160" t="s">
        <v>638</v>
      </c>
      <c r="V3" s="160" t="s">
        <v>141</v>
      </c>
      <c r="W3" s="160" t="s">
        <v>105</v>
      </c>
      <c r="X3" s="160" t="s">
        <v>106</v>
      </c>
      <c r="Y3" s="160" t="s">
        <v>177</v>
      </c>
      <c r="Z3" s="161"/>
      <c r="AA3" s="160" t="b">
        <v>0</v>
      </c>
      <c r="AB3" s="160" t="s">
        <v>170</v>
      </c>
      <c r="AC3" s="160" t="s">
        <v>109</v>
      </c>
      <c r="AD3" s="160" t="s">
        <v>211</v>
      </c>
      <c r="AE3" s="161"/>
      <c r="AF3" s="162"/>
    </row>
    <row r="4" ht="21.0" customHeight="1">
      <c r="A4" s="241" t="s">
        <v>239</v>
      </c>
      <c r="B4" s="151" t="s">
        <v>129</v>
      </c>
      <c r="C4" s="151" t="s">
        <v>201</v>
      </c>
      <c r="D4" s="151" t="s">
        <v>202</v>
      </c>
      <c r="E4" s="151" t="s">
        <v>240</v>
      </c>
      <c r="F4" s="151" t="s">
        <v>133</v>
      </c>
      <c r="G4" s="151" t="s">
        <v>241</v>
      </c>
      <c r="H4" s="151" t="s">
        <v>242</v>
      </c>
      <c r="I4" s="151" t="s">
        <v>243</v>
      </c>
      <c r="J4" s="151" t="s">
        <v>244</v>
      </c>
      <c r="K4" s="151" t="s">
        <v>207</v>
      </c>
      <c r="L4" s="151">
        <v>8864117.0</v>
      </c>
      <c r="M4" s="151">
        <v>8657105.0</v>
      </c>
      <c r="N4" s="153"/>
      <c r="O4" s="153"/>
      <c r="P4" s="153"/>
      <c r="Q4" s="153"/>
      <c r="R4" s="153"/>
      <c r="S4" s="151" t="s">
        <v>139</v>
      </c>
      <c r="T4" s="151" t="s">
        <v>103</v>
      </c>
      <c r="U4" s="151" t="s">
        <v>638</v>
      </c>
      <c r="V4" s="151" t="s">
        <v>208</v>
      </c>
      <c r="W4" s="151" t="s">
        <v>201</v>
      </c>
      <c r="X4" s="151" t="s">
        <v>106</v>
      </c>
      <c r="Y4" s="151" t="s">
        <v>246</v>
      </c>
      <c r="Z4" s="153"/>
      <c r="AA4" s="151" t="b">
        <v>0</v>
      </c>
      <c r="AB4" s="151" t="s">
        <v>239</v>
      </c>
      <c r="AC4" s="151" t="s">
        <v>139</v>
      </c>
      <c r="AD4" s="151" t="s">
        <v>211</v>
      </c>
      <c r="AE4" s="153"/>
      <c r="AF4" s="158"/>
    </row>
    <row r="5" ht="21.0" customHeight="1">
      <c r="A5" s="241" t="s">
        <v>524</v>
      </c>
      <c r="B5" s="160" t="s">
        <v>145</v>
      </c>
      <c r="C5" s="160" t="s">
        <v>525</v>
      </c>
      <c r="D5" s="160" t="s">
        <v>526</v>
      </c>
      <c r="E5" s="160" t="s">
        <v>527</v>
      </c>
      <c r="F5" s="160" t="s">
        <v>144</v>
      </c>
      <c r="G5" s="160" t="s">
        <v>528</v>
      </c>
      <c r="H5" s="160" t="s">
        <v>529</v>
      </c>
      <c r="I5" s="160" t="s">
        <v>338</v>
      </c>
      <c r="J5" s="160" t="s">
        <v>338</v>
      </c>
      <c r="K5" s="160" t="s">
        <v>340</v>
      </c>
      <c r="L5" s="160">
        <v>8896979.0</v>
      </c>
      <c r="M5" s="160">
        <v>8791033.0</v>
      </c>
      <c r="N5" s="161"/>
      <c r="O5" s="160" t="s">
        <v>195</v>
      </c>
      <c r="P5" s="160" t="s">
        <v>145</v>
      </c>
      <c r="Q5" s="161"/>
      <c r="R5" s="161"/>
      <c r="S5" s="160" t="s">
        <v>103</v>
      </c>
      <c r="T5" s="160" t="s">
        <v>139</v>
      </c>
      <c r="U5" s="161"/>
      <c r="V5" s="161"/>
      <c r="W5" s="160" t="s">
        <v>105</v>
      </c>
      <c r="X5" s="160" t="s">
        <v>106</v>
      </c>
      <c r="Y5" s="160" t="s">
        <v>533</v>
      </c>
      <c r="Z5" s="161"/>
      <c r="AA5" s="160" t="b">
        <v>0</v>
      </c>
      <c r="AB5" s="160" t="s">
        <v>524</v>
      </c>
      <c r="AC5" s="160" t="s">
        <v>139</v>
      </c>
      <c r="AD5" s="160" t="s">
        <v>199</v>
      </c>
      <c r="AE5" s="160" t="s">
        <v>536</v>
      </c>
      <c r="AF5" s="244" t="s">
        <v>537</v>
      </c>
    </row>
    <row r="6" ht="21.0" customHeight="1">
      <c r="A6" s="241" t="s">
        <v>618</v>
      </c>
      <c r="B6" s="151" t="s">
        <v>147</v>
      </c>
      <c r="C6" s="151" t="s">
        <v>130</v>
      </c>
      <c r="D6" s="151" t="s">
        <v>131</v>
      </c>
      <c r="E6" s="151" t="s">
        <v>623</v>
      </c>
      <c r="F6" s="151" t="s">
        <v>92</v>
      </c>
      <c r="G6" s="151" t="s">
        <v>624</v>
      </c>
      <c r="H6" s="151" t="s">
        <v>625</v>
      </c>
      <c r="I6" s="151" t="s">
        <v>468</v>
      </c>
      <c r="J6" s="151" t="s">
        <v>469</v>
      </c>
      <c r="K6" s="151" t="s">
        <v>182</v>
      </c>
      <c r="L6" s="151" t="s">
        <v>101</v>
      </c>
      <c r="M6" s="151" t="s">
        <v>183</v>
      </c>
      <c r="N6" s="153"/>
      <c r="O6" s="151" t="s">
        <v>185</v>
      </c>
      <c r="P6" s="151" t="s">
        <v>145</v>
      </c>
      <c r="Q6" s="153"/>
      <c r="R6" s="153"/>
      <c r="S6" s="151" t="s">
        <v>103</v>
      </c>
      <c r="T6" s="151" t="s">
        <v>103</v>
      </c>
      <c r="U6" s="153"/>
      <c r="V6" s="153"/>
      <c r="W6" s="151" t="s">
        <v>105</v>
      </c>
      <c r="X6" s="151" t="s">
        <v>106</v>
      </c>
      <c r="Y6" s="151" t="s">
        <v>476</v>
      </c>
      <c r="Z6" s="153"/>
      <c r="AA6" s="151" t="b">
        <v>0</v>
      </c>
      <c r="AB6" s="151" t="s">
        <v>618</v>
      </c>
      <c r="AC6" s="151" t="s">
        <v>140</v>
      </c>
      <c r="AD6" s="151" t="s">
        <v>142</v>
      </c>
      <c r="AE6" s="151" t="s">
        <v>481</v>
      </c>
      <c r="AF6" s="158"/>
    </row>
    <row r="7" ht="21.0" customHeight="1">
      <c r="A7" s="241" t="s">
        <v>668</v>
      </c>
      <c r="B7" s="160" t="s">
        <v>147</v>
      </c>
      <c r="C7" s="160" t="s">
        <v>105</v>
      </c>
      <c r="D7" s="160" t="s">
        <v>540</v>
      </c>
      <c r="E7" s="160" t="s">
        <v>670</v>
      </c>
      <c r="F7" s="160" t="s">
        <v>133</v>
      </c>
      <c r="G7" s="160" t="s">
        <v>671</v>
      </c>
      <c r="H7" s="160" t="s">
        <v>672</v>
      </c>
      <c r="I7" s="160" t="s">
        <v>338</v>
      </c>
      <c r="J7" s="160" t="s">
        <v>338</v>
      </c>
      <c r="K7" s="160" t="s">
        <v>338</v>
      </c>
      <c r="L7" s="160" t="s">
        <v>338</v>
      </c>
      <c r="M7" s="160" t="s">
        <v>183</v>
      </c>
      <c r="N7" s="161"/>
      <c r="O7" s="160" t="s">
        <v>463</v>
      </c>
      <c r="P7" s="160" t="s">
        <v>147</v>
      </c>
      <c r="Q7" s="161"/>
      <c r="R7" s="161"/>
      <c r="S7" s="160" t="s">
        <v>103</v>
      </c>
      <c r="T7" s="160" t="s">
        <v>139</v>
      </c>
      <c r="U7" s="161"/>
      <c r="V7" s="161"/>
      <c r="W7" s="160" t="s">
        <v>105</v>
      </c>
      <c r="X7" s="160" t="s">
        <v>106</v>
      </c>
      <c r="Y7" s="160" t="s">
        <v>678</v>
      </c>
      <c r="Z7" s="161"/>
      <c r="AA7" s="160" t="b">
        <v>0</v>
      </c>
      <c r="AB7" s="160" t="s">
        <v>668</v>
      </c>
      <c r="AC7" s="160" t="s">
        <v>139</v>
      </c>
      <c r="AD7" s="160" t="s">
        <v>680</v>
      </c>
      <c r="AE7" s="160" t="s">
        <v>681</v>
      </c>
      <c r="AF7" s="162"/>
    </row>
    <row r="8" ht="21.0" customHeight="1">
      <c r="A8" s="241" t="s">
        <v>682</v>
      </c>
      <c r="B8" s="151" t="s">
        <v>147</v>
      </c>
      <c r="C8" s="151" t="s">
        <v>525</v>
      </c>
      <c r="D8" s="151" t="s">
        <v>684</v>
      </c>
      <c r="E8" s="151" t="s">
        <v>685</v>
      </c>
      <c r="F8" s="151" t="s">
        <v>143</v>
      </c>
      <c r="G8" s="151" t="s">
        <v>686</v>
      </c>
      <c r="H8" s="151" t="s">
        <v>338</v>
      </c>
      <c r="I8" s="151" t="s">
        <v>338</v>
      </c>
      <c r="J8" s="151" t="s">
        <v>338</v>
      </c>
      <c r="K8" s="151" t="s">
        <v>338</v>
      </c>
      <c r="L8" s="151">
        <v>8818018.0</v>
      </c>
      <c r="M8" s="151" t="s">
        <v>183</v>
      </c>
      <c r="N8" s="153"/>
      <c r="O8" s="151" t="s">
        <v>195</v>
      </c>
      <c r="P8" s="151" t="s">
        <v>145</v>
      </c>
      <c r="Q8" s="153"/>
      <c r="R8" s="153"/>
      <c r="S8" s="151" t="s">
        <v>103</v>
      </c>
      <c r="T8" s="151" t="s">
        <v>103</v>
      </c>
      <c r="U8" s="153"/>
      <c r="V8" s="153"/>
      <c r="W8" s="151" t="s">
        <v>105</v>
      </c>
      <c r="X8" s="151" t="s">
        <v>106</v>
      </c>
      <c r="Y8" s="151" t="s">
        <v>690</v>
      </c>
      <c r="Z8" s="153"/>
      <c r="AA8" s="151" t="b">
        <v>0</v>
      </c>
      <c r="AB8" s="151" t="s">
        <v>682</v>
      </c>
      <c r="AC8" s="151" t="s">
        <v>376</v>
      </c>
      <c r="AD8" s="151" t="s">
        <v>142</v>
      </c>
      <c r="AE8" s="153"/>
      <c r="AF8" s="158"/>
    </row>
    <row r="9" ht="21.0" customHeight="1">
      <c r="A9" s="241" t="s">
        <v>694</v>
      </c>
      <c r="B9" s="160" t="s">
        <v>147</v>
      </c>
      <c r="C9" s="160" t="s">
        <v>88</v>
      </c>
      <c r="D9" s="160" t="s">
        <v>89</v>
      </c>
      <c r="E9" s="160" t="s">
        <v>696</v>
      </c>
      <c r="F9" s="160" t="s">
        <v>92</v>
      </c>
      <c r="G9" s="160" t="s">
        <v>697</v>
      </c>
      <c r="H9" s="160" t="s">
        <v>698</v>
      </c>
      <c r="I9" s="160" t="s">
        <v>338</v>
      </c>
      <c r="J9" s="160" t="s">
        <v>699</v>
      </c>
      <c r="K9" s="160" t="s">
        <v>700</v>
      </c>
      <c r="L9" s="160" t="s">
        <v>101</v>
      </c>
      <c r="M9" s="160" t="s">
        <v>183</v>
      </c>
      <c r="N9" s="161"/>
      <c r="O9" s="160" t="s">
        <v>109</v>
      </c>
      <c r="P9" s="160" t="s">
        <v>147</v>
      </c>
      <c r="Q9" s="161"/>
      <c r="R9" s="161"/>
      <c r="S9" s="160" t="s">
        <v>103</v>
      </c>
      <c r="T9" s="160" t="s">
        <v>103</v>
      </c>
      <c r="U9" s="161"/>
      <c r="V9" s="161"/>
      <c r="W9" s="160" t="s">
        <v>105</v>
      </c>
      <c r="X9" s="160" t="s">
        <v>106</v>
      </c>
      <c r="Y9" s="160" t="s">
        <v>701</v>
      </c>
      <c r="Z9" s="161"/>
      <c r="AA9" s="160" t="b">
        <v>0</v>
      </c>
      <c r="AB9" s="160" t="s">
        <v>694</v>
      </c>
      <c r="AC9" s="160" t="s">
        <v>140</v>
      </c>
      <c r="AD9" s="160" t="s">
        <v>142</v>
      </c>
      <c r="AE9" s="161"/>
      <c r="AF9" s="162"/>
    </row>
    <row r="10" ht="21.0" customHeight="1">
      <c r="A10" s="241" t="s">
        <v>562</v>
      </c>
      <c r="B10" s="151" t="s">
        <v>149</v>
      </c>
      <c r="C10" s="151" t="s">
        <v>130</v>
      </c>
      <c r="D10" s="151" t="s">
        <v>131</v>
      </c>
      <c r="E10" s="151" t="s">
        <v>563</v>
      </c>
      <c r="F10" s="151" t="s">
        <v>133</v>
      </c>
      <c r="G10" s="151" t="s">
        <v>564</v>
      </c>
      <c r="H10" s="151" t="s">
        <v>565</v>
      </c>
      <c r="I10" s="151" t="s">
        <v>566</v>
      </c>
      <c r="J10" s="151" t="s">
        <v>567</v>
      </c>
      <c r="K10" s="151" t="s">
        <v>568</v>
      </c>
      <c r="L10" s="151" t="s">
        <v>101</v>
      </c>
      <c r="M10" s="151" t="s">
        <v>407</v>
      </c>
      <c r="N10" s="153"/>
      <c r="O10" s="153"/>
      <c r="P10" s="153"/>
      <c r="Q10" s="153"/>
      <c r="R10" s="153"/>
      <c r="S10" s="151" t="s">
        <v>139</v>
      </c>
      <c r="T10" s="151" t="s">
        <v>103</v>
      </c>
      <c r="U10" s="153"/>
      <c r="V10" s="153"/>
      <c r="W10" s="151" t="s">
        <v>105</v>
      </c>
      <c r="X10" s="151" t="s">
        <v>106</v>
      </c>
      <c r="Y10" s="151" t="s">
        <v>570</v>
      </c>
      <c r="Z10" s="153"/>
      <c r="AA10" s="151" t="b">
        <v>0</v>
      </c>
      <c r="AB10" s="151" t="s">
        <v>562</v>
      </c>
      <c r="AC10" s="151" t="s">
        <v>140</v>
      </c>
      <c r="AD10" s="151" t="s">
        <v>142</v>
      </c>
      <c r="AE10" s="153"/>
      <c r="AF10" s="158"/>
    </row>
    <row r="11" ht="21.0" customHeight="1">
      <c r="A11" s="241" t="s">
        <v>512</v>
      </c>
      <c r="B11" s="160" t="s">
        <v>149</v>
      </c>
      <c r="C11" s="160" t="s">
        <v>201</v>
      </c>
      <c r="D11" s="160" t="s">
        <v>202</v>
      </c>
      <c r="E11" s="160" t="s">
        <v>240</v>
      </c>
      <c r="F11" s="160" t="s">
        <v>144</v>
      </c>
      <c r="G11" s="160" t="s">
        <v>513</v>
      </c>
      <c r="H11" s="160" t="s">
        <v>708</v>
      </c>
      <c r="I11" s="160" t="s">
        <v>338</v>
      </c>
      <c r="J11" s="160" t="s">
        <v>515</v>
      </c>
      <c r="K11" s="160" t="s">
        <v>516</v>
      </c>
      <c r="L11" s="160">
        <v>8896904.0</v>
      </c>
      <c r="M11" s="160" t="s">
        <v>407</v>
      </c>
      <c r="N11" s="161"/>
      <c r="O11" s="161"/>
      <c r="P11" s="161"/>
      <c r="Q11" s="161"/>
      <c r="R11" s="161"/>
      <c r="S11" s="160" t="s">
        <v>139</v>
      </c>
      <c r="T11" s="160" t="s">
        <v>103</v>
      </c>
      <c r="U11" s="160" t="s">
        <v>555</v>
      </c>
      <c r="V11" s="160" t="s">
        <v>312</v>
      </c>
      <c r="W11" s="160" t="s">
        <v>201</v>
      </c>
      <c r="X11" s="160" t="s">
        <v>106</v>
      </c>
      <c r="Y11" s="160" t="s">
        <v>521</v>
      </c>
      <c r="Z11" s="161"/>
      <c r="AA11" s="160" t="b">
        <v>0</v>
      </c>
      <c r="AB11" s="160" t="s">
        <v>512</v>
      </c>
      <c r="AC11" s="160" t="s">
        <v>139</v>
      </c>
      <c r="AD11" s="160" t="s">
        <v>142</v>
      </c>
      <c r="AE11" s="161"/>
      <c r="AF11" s="162"/>
    </row>
    <row r="12" ht="21.0" customHeight="1">
      <c r="A12" s="241" t="s">
        <v>557</v>
      </c>
      <c r="B12" s="151" t="s">
        <v>150</v>
      </c>
      <c r="C12" s="151" t="s">
        <v>130</v>
      </c>
      <c r="D12" s="151" t="s">
        <v>131</v>
      </c>
      <c r="E12" s="151" t="s">
        <v>558</v>
      </c>
      <c r="F12" s="151" t="s">
        <v>133</v>
      </c>
      <c r="G12" s="151" t="s">
        <v>559</v>
      </c>
      <c r="H12" s="151" t="s">
        <v>560</v>
      </c>
      <c r="I12" s="151" t="s">
        <v>174</v>
      </c>
      <c r="J12" s="151" t="s">
        <v>175</v>
      </c>
      <c r="K12" s="151" t="s">
        <v>523</v>
      </c>
      <c r="L12" s="151" t="s">
        <v>101</v>
      </c>
      <c r="M12" s="151" t="s">
        <v>354</v>
      </c>
      <c r="N12" s="153"/>
      <c r="O12" s="153"/>
      <c r="P12" s="153"/>
      <c r="Q12" s="153"/>
      <c r="R12" s="153"/>
      <c r="S12" s="151" t="s">
        <v>139</v>
      </c>
      <c r="T12" s="151" t="s">
        <v>103</v>
      </c>
      <c r="U12" s="153"/>
      <c r="V12" s="153"/>
      <c r="W12" s="151" t="s">
        <v>105</v>
      </c>
      <c r="X12" s="151" t="s">
        <v>106</v>
      </c>
      <c r="Y12" s="151" t="s">
        <v>561</v>
      </c>
      <c r="Z12" s="153"/>
      <c r="AA12" s="151" t="b">
        <v>0</v>
      </c>
      <c r="AB12" s="151" t="s">
        <v>557</v>
      </c>
      <c r="AC12" s="151" t="s">
        <v>140</v>
      </c>
      <c r="AD12" s="151" t="s">
        <v>142</v>
      </c>
      <c r="AE12" s="153"/>
      <c r="AF12" s="158"/>
    </row>
    <row r="13" ht="21.0" customHeight="1">
      <c r="A13" s="241" t="s">
        <v>392</v>
      </c>
      <c r="B13" s="160" t="s">
        <v>150</v>
      </c>
      <c r="C13" s="160" t="s">
        <v>201</v>
      </c>
      <c r="D13" s="160" t="s">
        <v>202</v>
      </c>
      <c r="E13" s="160" t="s">
        <v>393</v>
      </c>
      <c r="F13" s="160" t="s">
        <v>133</v>
      </c>
      <c r="G13" s="160" t="s">
        <v>394</v>
      </c>
      <c r="H13" s="160" t="s">
        <v>395</v>
      </c>
      <c r="I13" s="161"/>
      <c r="J13" s="160" t="s">
        <v>396</v>
      </c>
      <c r="K13" s="160" t="s">
        <v>353</v>
      </c>
      <c r="L13" s="160">
        <v>8896799.0</v>
      </c>
      <c r="M13" s="160" t="s">
        <v>354</v>
      </c>
      <c r="N13" s="161"/>
      <c r="O13" s="161"/>
      <c r="P13" s="161"/>
      <c r="Q13" s="161"/>
      <c r="R13" s="161"/>
      <c r="S13" s="160" t="s">
        <v>139</v>
      </c>
      <c r="T13" s="160" t="s">
        <v>103</v>
      </c>
      <c r="U13" s="160" t="s">
        <v>555</v>
      </c>
      <c r="V13" s="160" t="s">
        <v>312</v>
      </c>
      <c r="W13" s="160" t="s">
        <v>201</v>
      </c>
      <c r="X13" s="160" t="s">
        <v>106</v>
      </c>
      <c r="Y13" s="160" t="s">
        <v>398</v>
      </c>
      <c r="Z13" s="161"/>
      <c r="AA13" s="160" t="b">
        <v>0</v>
      </c>
      <c r="AB13" s="160" t="s">
        <v>392</v>
      </c>
      <c r="AC13" s="160" t="s">
        <v>139</v>
      </c>
      <c r="AD13" s="160" t="s">
        <v>142</v>
      </c>
      <c r="AE13" s="161"/>
      <c r="AF13" s="162"/>
    </row>
    <row r="14" ht="21.0" customHeight="1">
      <c r="A14" s="241" t="s">
        <v>438</v>
      </c>
      <c r="B14" s="151" t="s">
        <v>86</v>
      </c>
      <c r="C14" s="151" t="s">
        <v>329</v>
      </c>
      <c r="D14" s="151" t="s">
        <v>330</v>
      </c>
      <c r="E14" s="151" t="s">
        <v>338</v>
      </c>
      <c r="F14" s="151" t="s">
        <v>144</v>
      </c>
      <c r="G14" s="151" t="s">
        <v>440</v>
      </c>
      <c r="H14" s="151" t="s">
        <v>442</v>
      </c>
      <c r="I14" s="153"/>
      <c r="J14" s="153"/>
      <c r="K14" s="151" t="s">
        <v>340</v>
      </c>
      <c r="L14" s="151">
        <v>8900261.0</v>
      </c>
      <c r="M14" s="151" t="s">
        <v>102</v>
      </c>
      <c r="N14" s="153"/>
      <c r="O14" s="153"/>
      <c r="P14" s="153"/>
      <c r="Q14" s="153"/>
      <c r="R14" s="153"/>
      <c r="S14" s="151" t="s">
        <v>103</v>
      </c>
      <c r="T14" s="151" t="s">
        <v>139</v>
      </c>
      <c r="U14" s="153"/>
      <c r="V14" s="153"/>
      <c r="W14" s="151" t="s">
        <v>105</v>
      </c>
      <c r="X14" s="151" t="s">
        <v>106</v>
      </c>
      <c r="Y14" s="151" t="s">
        <v>450</v>
      </c>
      <c r="Z14" s="153"/>
      <c r="AA14" s="151" t="b">
        <v>0</v>
      </c>
      <c r="AB14" s="151" t="s">
        <v>438</v>
      </c>
      <c r="AC14" s="151" t="s">
        <v>139</v>
      </c>
      <c r="AD14" s="151" t="s">
        <v>199</v>
      </c>
      <c r="AE14" s="151" t="s">
        <v>457</v>
      </c>
      <c r="AF14" s="158"/>
    </row>
    <row r="15" ht="21.0" customHeight="1">
      <c r="A15" s="241" t="s">
        <v>723</v>
      </c>
      <c r="B15" s="160" t="s">
        <v>86</v>
      </c>
      <c r="C15" s="160" t="s">
        <v>130</v>
      </c>
      <c r="D15" s="160" t="s">
        <v>131</v>
      </c>
      <c r="E15" s="160" t="s">
        <v>724</v>
      </c>
      <c r="F15" s="160" t="s">
        <v>92</v>
      </c>
      <c r="G15" s="160" t="s">
        <v>725</v>
      </c>
      <c r="H15" s="160" t="s">
        <v>726</v>
      </c>
      <c r="I15" s="160" t="s">
        <v>727</v>
      </c>
      <c r="J15" s="160" t="s">
        <v>729</v>
      </c>
      <c r="K15" s="160" t="s">
        <v>496</v>
      </c>
      <c r="L15" s="160" t="s">
        <v>101</v>
      </c>
      <c r="M15" s="160" t="s">
        <v>102</v>
      </c>
      <c r="N15" s="161"/>
      <c r="O15" s="161"/>
      <c r="P15" s="161"/>
      <c r="Q15" s="161"/>
      <c r="R15" s="161"/>
      <c r="S15" s="160" t="s">
        <v>103</v>
      </c>
      <c r="T15" s="160" t="s">
        <v>103</v>
      </c>
      <c r="U15" s="161"/>
      <c r="V15" s="161"/>
      <c r="W15" s="160" t="s">
        <v>105</v>
      </c>
      <c r="X15" s="160" t="s">
        <v>106</v>
      </c>
      <c r="Y15" s="160" t="s">
        <v>732</v>
      </c>
      <c r="Z15" s="161"/>
      <c r="AA15" s="160" t="b">
        <v>0</v>
      </c>
      <c r="AB15" s="160" t="s">
        <v>723</v>
      </c>
      <c r="AC15" s="160" t="s">
        <v>733</v>
      </c>
      <c r="AD15" s="160" t="s">
        <v>211</v>
      </c>
      <c r="AE15" s="161"/>
      <c r="AF15" s="244" t="s">
        <v>734</v>
      </c>
    </row>
    <row r="16" ht="21.0" customHeight="1">
      <c r="A16" s="241" t="s">
        <v>85</v>
      </c>
      <c r="B16" s="151" t="s">
        <v>86</v>
      </c>
      <c r="C16" s="151" t="s">
        <v>88</v>
      </c>
      <c r="D16" s="151" t="s">
        <v>89</v>
      </c>
      <c r="E16" s="151" t="s">
        <v>91</v>
      </c>
      <c r="F16" s="151" t="s">
        <v>92</v>
      </c>
      <c r="G16" s="151" t="s">
        <v>93</v>
      </c>
      <c r="H16" s="151" t="s">
        <v>735</v>
      </c>
      <c r="I16" s="153"/>
      <c r="J16" s="151" t="s">
        <v>99</v>
      </c>
      <c r="K16" s="151" t="s">
        <v>100</v>
      </c>
      <c r="L16" s="151" t="s">
        <v>101</v>
      </c>
      <c r="M16" s="151" t="s">
        <v>102</v>
      </c>
      <c r="N16" s="153"/>
      <c r="O16" s="153"/>
      <c r="P16" s="153"/>
      <c r="Q16" s="153"/>
      <c r="R16" s="153"/>
      <c r="S16" s="151" t="s">
        <v>103</v>
      </c>
      <c r="T16" s="151" t="s">
        <v>103</v>
      </c>
      <c r="U16" s="151" t="s">
        <v>738</v>
      </c>
      <c r="V16" s="151" t="s">
        <v>104</v>
      </c>
      <c r="W16" s="151" t="s">
        <v>105</v>
      </c>
      <c r="X16" s="151" t="s">
        <v>106</v>
      </c>
      <c r="Y16" s="151" t="s">
        <v>107</v>
      </c>
      <c r="Z16" s="151" t="s">
        <v>108</v>
      </c>
      <c r="AA16" s="151" t="b">
        <v>0</v>
      </c>
      <c r="AB16" s="151" t="s">
        <v>85</v>
      </c>
      <c r="AC16" s="151" t="s">
        <v>109</v>
      </c>
      <c r="AD16" s="151" t="s">
        <v>211</v>
      </c>
      <c r="AE16" s="153"/>
      <c r="AF16" s="251" t="s">
        <v>110</v>
      </c>
    </row>
    <row r="17" ht="21.0" customHeight="1">
      <c r="A17" s="241" t="s">
        <v>291</v>
      </c>
      <c r="B17" s="160" t="s">
        <v>86</v>
      </c>
      <c r="C17" s="160" t="s">
        <v>88</v>
      </c>
      <c r="D17" s="160" t="s">
        <v>89</v>
      </c>
      <c r="E17" s="160" t="s">
        <v>296</v>
      </c>
      <c r="F17" s="160" t="s">
        <v>143</v>
      </c>
      <c r="G17" s="160" t="s">
        <v>297</v>
      </c>
      <c r="H17" s="160" t="s">
        <v>298</v>
      </c>
      <c r="I17" s="161"/>
      <c r="J17" s="161"/>
      <c r="K17" s="160" t="s">
        <v>100</v>
      </c>
      <c r="L17" s="160" t="s">
        <v>101</v>
      </c>
      <c r="M17" s="160" t="s">
        <v>102</v>
      </c>
      <c r="N17" s="161"/>
      <c r="O17" s="161"/>
      <c r="P17" s="161"/>
      <c r="Q17" s="161"/>
      <c r="R17" s="161"/>
      <c r="S17" s="160" t="s">
        <v>103</v>
      </c>
      <c r="T17" s="160" t="s">
        <v>103</v>
      </c>
      <c r="U17" s="160" t="s">
        <v>738</v>
      </c>
      <c r="V17" s="160" t="s">
        <v>104</v>
      </c>
      <c r="W17" s="160" t="s">
        <v>105</v>
      </c>
      <c r="X17" s="160" t="s">
        <v>106</v>
      </c>
      <c r="Y17" s="160" t="s">
        <v>319</v>
      </c>
      <c r="Z17" s="160" t="s">
        <v>320</v>
      </c>
      <c r="AA17" s="160" t="b">
        <v>0</v>
      </c>
      <c r="AB17" s="160" t="s">
        <v>291</v>
      </c>
      <c r="AC17" s="160" t="s">
        <v>140</v>
      </c>
      <c r="AD17" s="160" t="s">
        <v>142</v>
      </c>
      <c r="AE17" s="161"/>
      <c r="AF17" s="244" t="s">
        <v>219</v>
      </c>
    </row>
    <row r="18" ht="21.0" customHeight="1">
      <c r="A18" s="241" t="s">
        <v>616</v>
      </c>
      <c r="B18" s="151" t="s">
        <v>152</v>
      </c>
      <c r="C18" s="151" t="s">
        <v>130</v>
      </c>
      <c r="D18" s="151" t="s">
        <v>131</v>
      </c>
      <c r="E18" s="151" t="s">
        <v>619</v>
      </c>
      <c r="F18" s="151" t="s">
        <v>92</v>
      </c>
      <c r="G18" s="151" t="s">
        <v>621</v>
      </c>
      <c r="H18" s="151" t="s">
        <v>622</v>
      </c>
      <c r="I18" s="151" t="s">
        <v>468</v>
      </c>
      <c r="J18" s="151" t="s">
        <v>469</v>
      </c>
      <c r="K18" s="151" t="s">
        <v>482</v>
      </c>
      <c r="L18" s="151" t="s">
        <v>101</v>
      </c>
      <c r="M18" s="151">
        <v>8671435.0</v>
      </c>
      <c r="N18" s="153"/>
      <c r="O18" s="151" t="s">
        <v>185</v>
      </c>
      <c r="P18" s="153"/>
      <c r="Q18" s="153"/>
      <c r="R18" s="153"/>
      <c r="S18" s="151" t="s">
        <v>139</v>
      </c>
      <c r="T18" s="151" t="s">
        <v>103</v>
      </c>
      <c r="U18" s="153"/>
      <c r="V18" s="153"/>
      <c r="W18" s="151" t="s">
        <v>105</v>
      </c>
      <c r="X18" s="151" t="s">
        <v>106</v>
      </c>
      <c r="Y18" s="151" t="s">
        <v>476</v>
      </c>
      <c r="Z18" s="153"/>
      <c r="AA18" s="151" t="b">
        <v>0</v>
      </c>
      <c r="AB18" s="151" t="s">
        <v>616</v>
      </c>
      <c r="AC18" s="151" t="s">
        <v>139</v>
      </c>
      <c r="AD18" s="151" t="s">
        <v>142</v>
      </c>
      <c r="AE18" s="151" t="s">
        <v>481</v>
      </c>
      <c r="AF18" s="158"/>
    </row>
    <row r="19" ht="21.0" customHeight="1"/>
    <row r="20" ht="21.0" customHeight="1"/>
    <row r="21" ht="21.0" customHeight="1"/>
    <row r="22" ht="21.0" customHeight="1"/>
    <row r="23" ht="21.0" customHeight="1"/>
    <row r="24" ht="21.0" customHeight="1"/>
    <row r="25" ht="21.0" customHeight="1"/>
    <row r="26" ht="21.0" customHeight="1"/>
    <row r="27" ht="21.0" customHeight="1"/>
    <row r="28" ht="21.0" customHeight="1"/>
    <row r="29" ht="21.0" customHeight="1"/>
    <row r="30" ht="21.0" customHeight="1"/>
    <row r="31" ht="21.0" customHeight="1"/>
    <row r="32" ht="21.0" customHeight="1"/>
    <row r="33" ht="21.0" customHeight="1"/>
    <row r="34" ht="21.0" customHeight="1"/>
    <row r="35" ht="21.0" customHeight="1"/>
    <row r="36" ht="21.0" customHeight="1"/>
    <row r="37" ht="21.0" customHeight="1"/>
    <row r="38" ht="21.0" customHeight="1"/>
    <row r="39" ht="21.0" customHeight="1"/>
    <row r="40" ht="21.0" customHeight="1"/>
    <row r="41" ht="21.0" customHeight="1"/>
    <row r="42" ht="21.0" customHeight="1"/>
    <row r="43" ht="21.0" customHeight="1"/>
    <row r="44" ht="21.0" customHeight="1"/>
    <row r="45" ht="21.0" customHeight="1"/>
    <row r="46" ht="21.0" customHeight="1"/>
    <row r="47" ht="21.0" customHeight="1"/>
    <row r="48" ht="21.0" customHeight="1"/>
    <row r="49" ht="21.0" customHeight="1"/>
    <row r="50" ht="21.0" customHeight="1"/>
    <row r="51" ht="21.0" customHeight="1"/>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row r="98" ht="21.0" customHeight="1"/>
    <row r="99" ht="21.0" customHeight="1"/>
    <row r="100" ht="21.0" customHeight="1"/>
    <row r="101" ht="21.0" customHeight="1"/>
    <row r="102" ht="21.0" customHeight="1"/>
    <row r="103" ht="21.0" customHeight="1"/>
    <row r="104" ht="21.0" customHeight="1"/>
    <row r="105" ht="21.0" customHeight="1"/>
    <row r="106" ht="21.0" customHeight="1"/>
    <row r="107" ht="21.0" customHeight="1"/>
    <row r="108" ht="21.0" customHeight="1"/>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sheetData>
  <autoFilter ref="$A$1:$AF$18">
    <sortState ref="A1:AF18">
      <sortCondition ref="A1:A18"/>
    </sortState>
  </autoFil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75"/>
    <col customWidth="1" min="2" max="2" width="3.88"/>
    <col customWidth="1" min="3" max="3" width="27.75"/>
    <col customWidth="1" hidden="1" min="4" max="4" width="9.75"/>
    <col customWidth="1" min="5" max="5" width="9.75"/>
    <col customWidth="1" hidden="1" min="6" max="6" width="20.88"/>
    <col customWidth="1" min="7" max="7" width="3.88"/>
    <col customWidth="1" min="8" max="8" width="22.88"/>
    <col customWidth="1" min="9" max="9" width="8.88"/>
    <col customWidth="1" min="10" max="10" width="17.13"/>
    <col customWidth="1" min="11" max="11" width="32.63"/>
    <col customWidth="1" min="12" max="12" width="18.88"/>
    <col customWidth="1" min="13" max="13" width="10.88"/>
    <col customWidth="1" min="15" max="15" width="22.25"/>
  </cols>
  <sheetData>
    <row r="1">
      <c r="A1" s="253" t="s">
        <v>745</v>
      </c>
      <c r="B1" s="254" t="s">
        <v>746</v>
      </c>
      <c r="C1" s="254" t="s">
        <v>747</v>
      </c>
      <c r="D1" s="255" t="s">
        <v>748</v>
      </c>
      <c r="E1" s="254" t="s">
        <v>748</v>
      </c>
      <c r="F1" s="256"/>
      <c r="G1" s="257" t="s">
        <v>746</v>
      </c>
      <c r="H1" s="257" t="s">
        <v>749</v>
      </c>
      <c r="I1" s="257" t="s">
        <v>748</v>
      </c>
      <c r="J1" s="258" t="s">
        <v>750</v>
      </c>
      <c r="L1" s="258" t="s">
        <v>751</v>
      </c>
      <c r="N1" s="218"/>
      <c r="O1" s="218"/>
      <c r="P1" s="218"/>
      <c r="Q1" s="218"/>
      <c r="R1" s="218"/>
      <c r="S1" s="218"/>
      <c r="T1" s="218"/>
      <c r="U1" s="218"/>
      <c r="V1" s="218"/>
      <c r="W1" s="218"/>
      <c r="X1" s="218"/>
      <c r="Y1" s="218"/>
      <c r="Z1" s="218"/>
      <c r="AA1" s="218"/>
      <c r="AB1" s="218"/>
      <c r="AC1" s="218"/>
      <c r="AD1" s="218"/>
      <c r="AE1" s="218"/>
      <c r="AF1" s="218"/>
      <c r="AG1" s="218"/>
    </row>
    <row r="2">
      <c r="A2" s="259" t="s">
        <v>752</v>
      </c>
      <c r="B2" s="260">
        <v>1.0</v>
      </c>
      <c r="C2" s="261" t="s">
        <v>753</v>
      </c>
      <c r="D2" s="262">
        <f>1/8</f>
        <v>0.125</v>
      </c>
      <c r="E2" s="263">
        <v>0.3</v>
      </c>
      <c r="F2" s="264" t="s">
        <v>755</v>
      </c>
      <c r="G2" s="265">
        <v>1.0</v>
      </c>
      <c r="H2" s="266" t="s">
        <v>756</v>
      </c>
      <c r="I2" s="267">
        <v>0.0</v>
      </c>
      <c r="J2" s="268" t="s">
        <v>757</v>
      </c>
      <c r="K2" s="268" t="s">
        <v>758</v>
      </c>
      <c r="L2" s="269" t="s">
        <v>759</v>
      </c>
      <c r="M2" s="270" t="s">
        <v>760</v>
      </c>
      <c r="O2" s="218"/>
      <c r="P2" s="218"/>
      <c r="Q2" s="218"/>
      <c r="R2" s="218"/>
      <c r="S2" s="218"/>
      <c r="T2" s="218"/>
      <c r="U2" s="218"/>
      <c r="V2" s="218"/>
      <c r="W2" s="218"/>
      <c r="X2" s="218"/>
      <c r="Y2" s="218"/>
      <c r="Z2" s="218"/>
      <c r="AA2" s="218"/>
      <c r="AB2" s="218"/>
      <c r="AC2" s="218"/>
      <c r="AD2" s="218"/>
      <c r="AE2" s="218"/>
      <c r="AF2" s="218"/>
      <c r="AG2" s="218"/>
    </row>
    <row r="3">
      <c r="A3" s="271"/>
      <c r="B3" s="272"/>
      <c r="C3" s="273"/>
      <c r="D3" s="273"/>
      <c r="E3" s="273"/>
      <c r="F3" s="274" t="s">
        <v>761</v>
      </c>
      <c r="G3" s="275">
        <v>2.0</v>
      </c>
      <c r="H3" s="276" t="s">
        <v>762</v>
      </c>
      <c r="I3" s="277">
        <v>0.25</v>
      </c>
      <c r="J3" s="273"/>
      <c r="K3" s="273"/>
      <c r="L3" s="273"/>
      <c r="M3" s="278" t="s">
        <v>764</v>
      </c>
      <c r="O3" s="218"/>
      <c r="P3" s="218"/>
      <c r="Q3" s="218"/>
      <c r="R3" s="218"/>
      <c r="S3" s="218"/>
      <c r="T3" s="218"/>
      <c r="U3" s="218"/>
      <c r="V3" s="218"/>
      <c r="W3" s="218"/>
      <c r="X3" s="218"/>
      <c r="Y3" s="218"/>
      <c r="Z3" s="218"/>
      <c r="AA3" s="218"/>
      <c r="AB3" s="218"/>
      <c r="AC3" s="218"/>
      <c r="AD3" s="218"/>
      <c r="AE3" s="218"/>
      <c r="AF3" s="218"/>
      <c r="AG3" s="218"/>
    </row>
    <row r="4">
      <c r="A4" s="271"/>
      <c r="B4" s="272"/>
      <c r="C4" s="273"/>
      <c r="D4" s="273"/>
      <c r="E4" s="273"/>
      <c r="F4" s="279"/>
      <c r="G4" s="275">
        <v>3.0</v>
      </c>
      <c r="H4" s="276" t="s">
        <v>765</v>
      </c>
      <c r="I4" s="277">
        <v>0.5</v>
      </c>
      <c r="J4" s="273"/>
      <c r="K4" s="273"/>
      <c r="L4" s="273"/>
      <c r="M4" s="280"/>
      <c r="O4" s="218"/>
      <c r="P4" s="218"/>
      <c r="Q4" s="218"/>
      <c r="R4" s="218"/>
      <c r="S4" s="218"/>
      <c r="T4" s="218"/>
      <c r="U4" s="218"/>
      <c r="V4" s="218"/>
      <c r="W4" s="218"/>
      <c r="X4" s="218"/>
      <c r="Y4" s="218"/>
      <c r="Z4" s="218"/>
      <c r="AA4" s="218"/>
      <c r="AB4" s="218"/>
      <c r="AC4" s="218"/>
      <c r="AD4" s="218"/>
      <c r="AE4" s="218"/>
      <c r="AF4" s="218"/>
      <c r="AG4" s="218"/>
    </row>
    <row r="5">
      <c r="A5" s="271"/>
      <c r="B5" s="272"/>
      <c r="C5" s="273"/>
      <c r="D5" s="273"/>
      <c r="E5" s="273"/>
      <c r="F5" s="274" t="s">
        <v>766</v>
      </c>
      <c r="G5" s="275">
        <v>4.0</v>
      </c>
      <c r="H5" s="276" t="s">
        <v>767</v>
      </c>
      <c r="I5" s="277">
        <v>0.75</v>
      </c>
      <c r="J5" s="273"/>
      <c r="K5" s="273"/>
      <c r="L5" s="273"/>
      <c r="M5" s="281">
        <f>(((((15*1)+(25*0.75)+(50*0.5)+(20*0.25)+(5*0))/115))*30)/100</f>
        <v>0.1663043478</v>
      </c>
      <c r="O5" s="218"/>
      <c r="P5" s="218"/>
      <c r="Q5" s="218"/>
      <c r="R5" s="218"/>
      <c r="S5" s="218"/>
      <c r="T5" s="218"/>
      <c r="U5" s="218"/>
      <c r="V5" s="218"/>
      <c r="W5" s="218"/>
      <c r="X5" s="218"/>
      <c r="Y5" s="218"/>
      <c r="Z5" s="218"/>
      <c r="AA5" s="218"/>
      <c r="AB5" s="218"/>
      <c r="AC5" s="218"/>
      <c r="AD5" s="218"/>
      <c r="AE5" s="218"/>
      <c r="AF5" s="218"/>
      <c r="AG5" s="218"/>
    </row>
    <row r="6">
      <c r="A6" s="271"/>
      <c r="B6" s="272"/>
      <c r="C6" s="273"/>
      <c r="D6" s="273"/>
      <c r="E6" s="273"/>
      <c r="F6" s="279"/>
      <c r="G6" s="275">
        <v>5.0</v>
      </c>
      <c r="H6" s="276" t="s">
        <v>769</v>
      </c>
      <c r="I6" s="277">
        <v>1.0</v>
      </c>
      <c r="J6" s="273"/>
      <c r="K6" s="273"/>
      <c r="L6" s="273"/>
      <c r="M6" s="278" t="s">
        <v>770</v>
      </c>
      <c r="O6" s="282"/>
      <c r="P6" s="218"/>
      <c r="Q6" s="218"/>
      <c r="R6" s="218"/>
      <c r="S6" s="218"/>
      <c r="T6" s="218"/>
      <c r="U6" s="218"/>
      <c r="V6" s="218"/>
      <c r="W6" s="218"/>
      <c r="X6" s="218"/>
      <c r="Y6" s="218"/>
      <c r="Z6" s="218"/>
      <c r="AA6" s="218"/>
      <c r="AB6" s="218"/>
      <c r="AC6" s="218"/>
      <c r="AD6" s="218"/>
      <c r="AE6" s="218"/>
      <c r="AF6" s="218"/>
      <c r="AG6" s="218"/>
    </row>
    <row r="7">
      <c r="A7" s="271"/>
      <c r="B7" s="272"/>
      <c r="C7" s="273"/>
      <c r="D7" s="273"/>
      <c r="E7" s="273"/>
      <c r="F7" s="274" t="s">
        <v>773</v>
      </c>
      <c r="G7" s="275">
        <v>6.0</v>
      </c>
      <c r="H7" s="283" t="s">
        <v>109</v>
      </c>
      <c r="I7" s="284" t="s">
        <v>774</v>
      </c>
      <c r="J7" s="273"/>
      <c r="K7" s="273"/>
      <c r="L7" s="273"/>
      <c r="M7" s="280"/>
      <c r="O7" s="282"/>
      <c r="P7" s="218"/>
      <c r="Q7" s="218"/>
      <c r="R7" s="218"/>
      <c r="S7" s="218"/>
      <c r="T7" s="218"/>
      <c r="U7" s="218"/>
      <c r="V7" s="218"/>
      <c r="W7" s="218"/>
      <c r="X7" s="218"/>
      <c r="Y7" s="218"/>
      <c r="Z7" s="218"/>
      <c r="AA7" s="218"/>
      <c r="AB7" s="218"/>
      <c r="AC7" s="218"/>
      <c r="AD7" s="218"/>
      <c r="AE7" s="218"/>
      <c r="AF7" s="218"/>
      <c r="AG7" s="218"/>
    </row>
    <row r="8">
      <c r="A8" s="271"/>
      <c r="B8" s="285"/>
      <c r="C8" s="286"/>
      <c r="D8" s="286"/>
      <c r="E8" s="286"/>
      <c r="F8" s="286"/>
      <c r="G8" s="287">
        <v>7.0</v>
      </c>
      <c r="H8" s="288" t="s">
        <v>305</v>
      </c>
      <c r="I8" s="286"/>
      <c r="J8" s="286"/>
      <c r="K8" s="286"/>
      <c r="L8" s="286"/>
      <c r="M8" s="290">
        <f>((((15*1)+(25*0.75)+(50*0.5)+(20*0.25)+(5*0))/115))</f>
        <v>0.5543478261</v>
      </c>
      <c r="O8" s="282"/>
      <c r="P8" s="218"/>
      <c r="Q8" s="218"/>
      <c r="R8" s="218"/>
      <c r="S8" s="218"/>
      <c r="T8" s="218"/>
      <c r="U8" s="218"/>
      <c r="V8" s="218"/>
      <c r="W8" s="218"/>
      <c r="X8" s="218"/>
      <c r="Y8" s="218"/>
      <c r="Z8" s="218"/>
      <c r="AA8" s="218"/>
      <c r="AB8" s="218"/>
      <c r="AC8" s="218"/>
      <c r="AD8" s="218"/>
      <c r="AE8" s="218"/>
      <c r="AF8" s="218"/>
      <c r="AG8" s="218"/>
    </row>
    <row r="9">
      <c r="A9" s="271"/>
      <c r="B9" s="260">
        <v>2.0</v>
      </c>
      <c r="C9" s="261" t="s">
        <v>777</v>
      </c>
      <c r="D9" s="291">
        <v>0.125</v>
      </c>
      <c r="E9" s="292">
        <v>0.09</v>
      </c>
      <c r="F9" s="293"/>
      <c r="G9" s="265">
        <v>1.0</v>
      </c>
      <c r="H9" s="266" t="s">
        <v>779</v>
      </c>
      <c r="I9" s="294">
        <v>1.0</v>
      </c>
      <c r="J9" s="268" t="s">
        <v>780</v>
      </c>
      <c r="K9" s="269" t="s">
        <v>781</v>
      </c>
      <c r="L9" s="269" t="s">
        <v>782</v>
      </c>
      <c r="M9" s="295" t="s">
        <v>760</v>
      </c>
      <c r="N9" s="218"/>
      <c r="O9" s="218"/>
      <c r="P9" s="218"/>
      <c r="Q9" s="218"/>
      <c r="R9" s="218"/>
      <c r="S9" s="218"/>
      <c r="T9" s="218"/>
      <c r="U9" s="218"/>
      <c r="V9" s="218"/>
      <c r="W9" s="218"/>
      <c r="X9" s="218"/>
      <c r="Y9" s="218"/>
      <c r="Z9" s="218"/>
      <c r="AA9" s="218"/>
      <c r="AB9" s="218"/>
      <c r="AC9" s="218"/>
      <c r="AD9" s="218"/>
      <c r="AE9" s="218"/>
      <c r="AF9" s="218"/>
      <c r="AG9" s="218"/>
    </row>
    <row r="10">
      <c r="A10" s="271"/>
      <c r="B10" s="272"/>
      <c r="C10" s="273"/>
      <c r="D10" s="296"/>
      <c r="E10" s="273"/>
      <c r="F10" s="297"/>
      <c r="G10" s="275">
        <v>2.0</v>
      </c>
      <c r="H10" s="298" t="s">
        <v>783</v>
      </c>
      <c r="I10" s="273"/>
      <c r="J10" s="273"/>
      <c r="K10" s="273"/>
      <c r="L10" s="273"/>
      <c r="M10" s="278" t="s">
        <v>764</v>
      </c>
      <c r="N10" s="218"/>
      <c r="O10" s="218"/>
      <c r="P10" s="218"/>
      <c r="Q10" s="218"/>
      <c r="R10" s="218"/>
      <c r="S10" s="218"/>
      <c r="T10" s="218"/>
      <c r="U10" s="218"/>
      <c r="V10" s="218"/>
      <c r="W10" s="218"/>
      <c r="X10" s="218"/>
      <c r="Y10" s="218"/>
      <c r="Z10" s="218"/>
      <c r="AA10" s="218"/>
      <c r="AB10" s="218"/>
      <c r="AC10" s="218"/>
      <c r="AD10" s="218"/>
      <c r="AE10" s="218"/>
      <c r="AF10" s="218"/>
      <c r="AG10" s="218"/>
    </row>
    <row r="11">
      <c r="A11" s="271"/>
      <c r="B11" s="272"/>
      <c r="C11" s="273"/>
      <c r="D11" s="296"/>
      <c r="E11" s="273"/>
      <c r="F11" s="297"/>
      <c r="G11" s="275">
        <v>3.0</v>
      </c>
      <c r="H11" s="298" t="s">
        <v>785</v>
      </c>
      <c r="I11" s="273"/>
      <c r="J11" s="273"/>
      <c r="K11" s="273"/>
      <c r="L11" s="273"/>
      <c r="M11" s="280"/>
      <c r="N11" s="218"/>
      <c r="O11" s="218"/>
      <c r="P11" s="218"/>
      <c r="Q11" s="218"/>
      <c r="R11" s="218"/>
      <c r="S11" s="218"/>
      <c r="T11" s="218"/>
      <c r="U11" s="218"/>
      <c r="V11" s="218"/>
      <c r="W11" s="218"/>
      <c r="X11" s="218"/>
      <c r="Y11" s="218"/>
      <c r="Z11" s="218"/>
      <c r="AA11" s="218"/>
      <c r="AB11" s="218"/>
      <c r="AC11" s="218"/>
      <c r="AD11" s="218"/>
      <c r="AE11" s="218"/>
      <c r="AF11" s="218"/>
      <c r="AG11" s="218"/>
    </row>
    <row r="12">
      <c r="A12" s="271"/>
      <c r="B12" s="272"/>
      <c r="C12" s="273"/>
      <c r="D12" s="296"/>
      <c r="E12" s="273"/>
      <c r="F12" s="297"/>
      <c r="G12" s="275">
        <v>4.0</v>
      </c>
      <c r="H12" s="298" t="s">
        <v>787</v>
      </c>
      <c r="I12" s="273"/>
      <c r="J12" s="273"/>
      <c r="K12" s="273"/>
      <c r="L12" s="273"/>
      <c r="M12" s="299"/>
      <c r="N12" s="218"/>
      <c r="O12" s="218"/>
      <c r="P12" s="218"/>
      <c r="Q12" s="218"/>
      <c r="R12" s="218"/>
      <c r="S12" s="218"/>
      <c r="T12" s="218"/>
      <c r="U12" s="218"/>
      <c r="V12" s="218"/>
      <c r="W12" s="218"/>
      <c r="X12" s="218"/>
      <c r="Y12" s="218"/>
      <c r="Z12" s="218"/>
      <c r="AA12" s="218"/>
      <c r="AB12" s="218"/>
      <c r="AC12" s="218"/>
      <c r="AD12" s="218"/>
      <c r="AE12" s="218"/>
      <c r="AF12" s="218"/>
      <c r="AG12" s="218"/>
    </row>
    <row r="13">
      <c r="A13" s="271"/>
      <c r="B13" s="272"/>
      <c r="C13" s="273"/>
      <c r="D13" s="296"/>
      <c r="E13" s="273"/>
      <c r="F13" s="297"/>
      <c r="G13" s="275">
        <v>5.0</v>
      </c>
      <c r="H13" s="298" t="s">
        <v>789</v>
      </c>
      <c r="I13" s="273"/>
      <c r="J13" s="273"/>
      <c r="K13" s="273"/>
      <c r="L13" s="273"/>
      <c r="M13" s="300">
        <v>0.05</v>
      </c>
      <c r="N13" s="218"/>
      <c r="O13" s="218"/>
      <c r="P13" s="218"/>
      <c r="Q13" s="218"/>
      <c r="R13" s="218"/>
      <c r="S13" s="218"/>
      <c r="T13" s="218"/>
      <c r="U13" s="218"/>
      <c r="V13" s="218"/>
      <c r="W13" s="218"/>
      <c r="X13" s="218"/>
      <c r="Y13" s="218"/>
      <c r="Z13" s="218"/>
      <c r="AA13" s="218"/>
      <c r="AB13" s="218"/>
      <c r="AC13" s="218"/>
      <c r="AD13" s="218"/>
      <c r="AE13" s="218"/>
      <c r="AF13" s="218"/>
      <c r="AG13" s="218"/>
    </row>
    <row r="14">
      <c r="A14" s="271"/>
      <c r="B14" s="272"/>
      <c r="C14" s="273"/>
      <c r="D14" s="296"/>
      <c r="E14" s="273"/>
      <c r="F14" s="297"/>
      <c r="G14" s="275">
        <v>6.0</v>
      </c>
      <c r="H14" s="298" t="s">
        <v>790</v>
      </c>
      <c r="I14" s="273"/>
      <c r="J14" s="273"/>
      <c r="K14" s="273"/>
      <c r="L14" s="273"/>
      <c r="M14" s="278" t="s">
        <v>791</v>
      </c>
      <c r="N14" s="218"/>
      <c r="O14" s="218"/>
      <c r="P14" s="218"/>
      <c r="Q14" s="218"/>
      <c r="R14" s="218"/>
      <c r="S14" s="218"/>
      <c r="T14" s="218"/>
      <c r="U14" s="218"/>
      <c r="V14" s="218"/>
      <c r="W14" s="218"/>
      <c r="X14" s="218"/>
      <c r="Y14" s="218"/>
      <c r="Z14" s="218"/>
      <c r="AA14" s="218"/>
      <c r="AB14" s="218"/>
      <c r="AC14" s="218"/>
      <c r="AD14" s="218"/>
      <c r="AE14" s="218"/>
      <c r="AF14" s="218"/>
      <c r="AG14" s="218"/>
    </row>
    <row r="15">
      <c r="A15" s="271"/>
      <c r="B15" s="272"/>
      <c r="C15" s="273"/>
      <c r="D15" s="296"/>
      <c r="E15" s="273"/>
      <c r="F15" s="297"/>
      <c r="G15" s="275">
        <v>7.0</v>
      </c>
      <c r="H15" s="298" t="s">
        <v>793</v>
      </c>
      <c r="I15" s="273"/>
      <c r="J15" s="273"/>
      <c r="K15" s="273"/>
      <c r="L15" s="273"/>
      <c r="M15" s="280"/>
      <c r="N15" s="218"/>
      <c r="O15" s="218"/>
      <c r="P15" s="218"/>
      <c r="Q15" s="218"/>
      <c r="R15" s="218"/>
      <c r="S15" s="218"/>
      <c r="T15" s="218"/>
      <c r="U15" s="218"/>
      <c r="V15" s="218"/>
      <c r="W15" s="218"/>
      <c r="X15" s="218"/>
      <c r="Y15" s="218"/>
      <c r="Z15" s="218"/>
      <c r="AA15" s="218"/>
      <c r="AB15" s="218"/>
      <c r="AC15" s="218"/>
      <c r="AD15" s="218"/>
      <c r="AE15" s="218"/>
      <c r="AF15" s="218"/>
      <c r="AG15" s="218"/>
    </row>
    <row r="16">
      <c r="A16" s="271"/>
      <c r="B16" s="272"/>
      <c r="C16" s="273"/>
      <c r="D16" s="296"/>
      <c r="E16" s="273"/>
      <c r="F16" s="297"/>
      <c r="G16" s="275">
        <v>8.0</v>
      </c>
      <c r="H16" s="298" t="s">
        <v>795</v>
      </c>
      <c r="I16" s="273"/>
      <c r="J16" s="273"/>
      <c r="K16" s="273"/>
      <c r="L16" s="273"/>
      <c r="M16" s="299"/>
      <c r="N16" s="218"/>
      <c r="O16" s="218"/>
      <c r="P16" s="218"/>
      <c r="Q16" s="218"/>
      <c r="R16" s="218"/>
      <c r="S16" s="218"/>
      <c r="T16" s="218"/>
      <c r="U16" s="218"/>
      <c r="V16" s="218"/>
      <c r="W16" s="218"/>
      <c r="X16" s="218"/>
      <c r="Y16" s="218"/>
      <c r="Z16" s="218"/>
      <c r="AA16" s="218"/>
      <c r="AB16" s="218"/>
      <c r="AC16" s="218"/>
      <c r="AD16" s="218"/>
      <c r="AE16" s="218"/>
      <c r="AF16" s="218"/>
      <c r="AG16" s="218"/>
    </row>
    <row r="17">
      <c r="A17" s="271"/>
      <c r="B17" s="285"/>
      <c r="C17" s="286"/>
      <c r="D17" s="301"/>
      <c r="E17" s="286"/>
      <c r="F17" s="302"/>
      <c r="G17" s="287">
        <v>9.0</v>
      </c>
      <c r="H17" s="303" t="s">
        <v>797</v>
      </c>
      <c r="I17" s="286"/>
      <c r="J17" s="286"/>
      <c r="K17" s="286"/>
      <c r="L17" s="286"/>
      <c r="M17" s="304">
        <f>11.11*5</f>
        <v>55.55</v>
      </c>
      <c r="N17" s="218"/>
      <c r="O17" s="218"/>
      <c r="P17" s="218"/>
      <c r="Q17" s="218"/>
      <c r="R17" s="218"/>
      <c r="S17" s="218"/>
      <c r="T17" s="218"/>
      <c r="U17" s="218"/>
      <c r="V17" s="218"/>
      <c r="W17" s="218"/>
      <c r="X17" s="218"/>
      <c r="Y17" s="218"/>
      <c r="Z17" s="218"/>
      <c r="AA17" s="218"/>
      <c r="AB17" s="218"/>
      <c r="AC17" s="218"/>
      <c r="AD17" s="218"/>
      <c r="AE17" s="218"/>
      <c r="AF17" s="218"/>
      <c r="AG17" s="218"/>
    </row>
    <row r="18">
      <c r="A18" s="271"/>
      <c r="B18" s="305">
        <v>3.0</v>
      </c>
      <c r="C18" s="306" t="s">
        <v>799</v>
      </c>
      <c r="D18" s="307">
        <v>0.125</v>
      </c>
      <c r="E18" s="308">
        <v>0.115</v>
      </c>
      <c r="F18" s="309"/>
      <c r="G18" s="218"/>
      <c r="H18" s="218"/>
      <c r="I18" s="218"/>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row>
    <row r="19">
      <c r="A19" s="271"/>
      <c r="B19" s="305">
        <v>4.0</v>
      </c>
      <c r="C19" s="306" t="s">
        <v>800</v>
      </c>
      <c r="D19" s="307">
        <v>0.125</v>
      </c>
      <c r="E19" s="308">
        <v>0.115</v>
      </c>
      <c r="F19" s="310"/>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8"/>
    </row>
    <row r="20">
      <c r="A20" s="271"/>
      <c r="B20" s="305">
        <v>5.0</v>
      </c>
      <c r="C20" s="306" t="s">
        <v>803</v>
      </c>
      <c r="D20" s="307">
        <v>0.125</v>
      </c>
      <c r="E20" s="308">
        <v>0.115</v>
      </c>
      <c r="F20" s="310"/>
      <c r="G20" s="218"/>
      <c r="H20" s="218"/>
      <c r="I20" s="218"/>
      <c r="J20" s="218"/>
      <c r="K20" s="218"/>
      <c r="L20" s="218"/>
      <c r="M20" s="218"/>
      <c r="N20" s="218"/>
      <c r="O20" s="218"/>
      <c r="P20" s="218"/>
      <c r="Q20" s="218"/>
      <c r="R20" s="218"/>
      <c r="S20" s="218"/>
      <c r="T20" s="218"/>
      <c r="U20" s="218"/>
      <c r="V20" s="218"/>
      <c r="W20" s="218"/>
      <c r="X20" s="218"/>
      <c r="Y20" s="218"/>
      <c r="Z20" s="218"/>
      <c r="AA20" s="218"/>
      <c r="AB20" s="218"/>
      <c r="AC20" s="218"/>
      <c r="AD20" s="218"/>
      <c r="AE20" s="218"/>
      <c r="AF20" s="218"/>
      <c r="AG20" s="218"/>
    </row>
    <row r="21">
      <c r="A21" s="271"/>
      <c r="B21" s="305">
        <v>6.0</v>
      </c>
      <c r="C21" s="306" t="s">
        <v>804</v>
      </c>
      <c r="D21" s="307">
        <v>0.125</v>
      </c>
      <c r="E21" s="308">
        <v>0.115</v>
      </c>
      <c r="F21" s="310"/>
      <c r="G21" s="218"/>
      <c r="H21" s="218"/>
      <c r="I21" s="218"/>
      <c r="J21" s="218"/>
      <c r="K21" s="282"/>
      <c r="L21" s="311"/>
      <c r="M21" s="218"/>
      <c r="N21" s="218"/>
      <c r="O21" s="218"/>
      <c r="P21" s="218"/>
      <c r="Q21" s="218"/>
      <c r="R21" s="218"/>
      <c r="S21" s="218"/>
      <c r="T21" s="218"/>
      <c r="U21" s="218"/>
      <c r="V21" s="218"/>
      <c r="W21" s="218"/>
      <c r="X21" s="218"/>
      <c r="Y21" s="218"/>
      <c r="Z21" s="218"/>
      <c r="AA21" s="218"/>
      <c r="AB21" s="218"/>
      <c r="AC21" s="218"/>
      <c r="AD21" s="218"/>
      <c r="AE21" s="218"/>
      <c r="AF21" s="218"/>
      <c r="AG21" s="218"/>
    </row>
    <row r="22">
      <c r="A22" s="271"/>
      <c r="B22" s="305">
        <v>7.0</v>
      </c>
      <c r="C22" s="306" t="s">
        <v>806</v>
      </c>
      <c r="D22" s="307">
        <v>0.125</v>
      </c>
      <c r="E22" s="308">
        <v>0.05</v>
      </c>
      <c r="F22" s="310"/>
      <c r="G22" s="218"/>
      <c r="H22" s="312"/>
      <c r="I22" s="312"/>
      <c r="J22" s="218"/>
      <c r="K22" s="282"/>
      <c r="L22" s="218"/>
      <c r="M22" s="218"/>
      <c r="N22" s="218"/>
      <c r="O22" s="218"/>
      <c r="P22" s="218"/>
      <c r="Q22" s="218"/>
      <c r="R22" s="218"/>
      <c r="S22" s="218"/>
      <c r="T22" s="218"/>
      <c r="U22" s="218"/>
      <c r="V22" s="218"/>
      <c r="W22" s="218"/>
      <c r="X22" s="218"/>
      <c r="Y22" s="218"/>
      <c r="Z22" s="218"/>
      <c r="AA22" s="218"/>
      <c r="AB22" s="218"/>
      <c r="AC22" s="218"/>
      <c r="AD22" s="218"/>
      <c r="AE22" s="218"/>
      <c r="AF22" s="218"/>
      <c r="AG22" s="218"/>
    </row>
    <row r="23">
      <c r="A23" s="271"/>
      <c r="B23" s="305">
        <v>8.0</v>
      </c>
      <c r="C23" s="306" t="s">
        <v>807</v>
      </c>
      <c r="D23" s="307">
        <v>0.125</v>
      </c>
      <c r="E23" s="308">
        <v>0.1</v>
      </c>
      <c r="F23" s="310"/>
      <c r="G23" s="218"/>
      <c r="H23" s="218"/>
      <c r="I23" s="218"/>
      <c r="J23" s="218"/>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row>
    <row r="24">
      <c r="A24" s="313"/>
      <c r="B24" s="314" t="s">
        <v>764</v>
      </c>
      <c r="C24" s="315"/>
      <c r="D24" s="296">
        <f t="shared" ref="D24:E24" si="1">SUM(D2:D23)</f>
        <v>1</v>
      </c>
      <c r="E24" s="316">
        <f t="shared" si="1"/>
        <v>1</v>
      </c>
      <c r="F24" s="315"/>
      <c r="G24" s="218"/>
      <c r="H24" s="218"/>
      <c r="I24" s="218"/>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row>
    <row r="25">
      <c r="A25" s="218"/>
      <c r="B25" s="218"/>
      <c r="C25" s="240"/>
      <c r="D25" s="317"/>
      <c r="E25" s="317"/>
      <c r="F25" s="218"/>
      <c r="G25" s="218"/>
      <c r="H25" s="218"/>
      <c r="I25" s="218"/>
      <c r="J25" s="311"/>
      <c r="K25" s="282"/>
      <c r="L25" s="218"/>
      <c r="M25" s="218"/>
      <c r="N25" s="218"/>
      <c r="O25" s="218"/>
      <c r="P25" s="218"/>
      <c r="Q25" s="218"/>
      <c r="R25" s="218"/>
      <c r="S25" s="218"/>
      <c r="T25" s="218"/>
      <c r="U25" s="218"/>
      <c r="V25" s="218"/>
      <c r="W25" s="218"/>
      <c r="X25" s="218"/>
      <c r="Y25" s="218"/>
      <c r="Z25" s="218"/>
      <c r="AA25" s="218"/>
      <c r="AB25" s="218"/>
      <c r="AC25" s="218"/>
      <c r="AD25" s="218"/>
      <c r="AE25" s="218"/>
      <c r="AF25" s="218"/>
      <c r="AG25" s="218"/>
    </row>
    <row r="26">
      <c r="A26" s="218"/>
      <c r="B26" s="218"/>
      <c r="C26" s="240"/>
      <c r="D26" s="317"/>
      <c r="E26" s="317"/>
      <c r="F26" s="218"/>
      <c r="G26" s="218"/>
      <c r="H26" s="218"/>
      <c r="I26" s="218"/>
      <c r="J26" s="282"/>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row>
    <row r="27">
      <c r="A27" s="218"/>
      <c r="B27" s="218"/>
      <c r="C27" s="240"/>
      <c r="D27" s="317"/>
      <c r="E27" s="317"/>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row>
    <row r="28">
      <c r="A28" s="218"/>
      <c r="B28" s="218"/>
      <c r="C28" s="240"/>
      <c r="D28" s="317"/>
      <c r="E28" s="317"/>
      <c r="F28" s="218"/>
      <c r="G28" s="218"/>
      <c r="H28" s="218"/>
      <c r="I28" s="218"/>
      <c r="J28" s="218"/>
      <c r="K28" s="218"/>
      <c r="L28" s="218"/>
      <c r="M28" s="218"/>
      <c r="N28" s="218"/>
      <c r="O28" s="218"/>
      <c r="P28" s="218"/>
      <c r="Q28" s="218"/>
      <c r="R28" s="218"/>
      <c r="S28" s="218"/>
      <c r="T28" s="218"/>
      <c r="U28" s="218"/>
      <c r="V28" s="218"/>
      <c r="W28" s="218"/>
      <c r="X28" s="218"/>
      <c r="Y28" s="218"/>
      <c r="Z28" s="218"/>
      <c r="AA28" s="218"/>
      <c r="AB28" s="218"/>
      <c r="AC28" s="218"/>
      <c r="AD28" s="218"/>
      <c r="AE28" s="218"/>
      <c r="AF28" s="218"/>
      <c r="AG28" s="218"/>
    </row>
    <row r="29">
      <c r="A29" s="218"/>
      <c r="B29" s="218"/>
      <c r="C29" s="240"/>
      <c r="D29" s="317"/>
      <c r="E29" s="317"/>
      <c r="F29" s="218"/>
      <c r="G29" s="218"/>
      <c r="H29" s="218"/>
      <c r="I29" s="218"/>
      <c r="J29" s="218"/>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218"/>
    </row>
    <row r="30">
      <c r="A30" s="218"/>
      <c r="B30" s="218"/>
      <c r="C30" s="240"/>
      <c r="D30" s="317"/>
      <c r="E30" s="317"/>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row>
    <row r="31">
      <c r="A31" s="218"/>
      <c r="B31" s="218"/>
      <c r="C31" s="240"/>
      <c r="D31" s="317"/>
      <c r="E31" s="317"/>
      <c r="F31" s="218"/>
      <c r="G31" s="218"/>
      <c r="H31" s="218"/>
      <c r="I31" s="218"/>
      <c r="J31" s="218"/>
      <c r="K31" s="218"/>
      <c r="L31" s="218"/>
      <c r="M31" s="218"/>
      <c r="N31" s="218"/>
      <c r="O31" s="218"/>
      <c r="P31" s="218"/>
      <c r="Q31" s="218"/>
      <c r="R31" s="218"/>
      <c r="S31" s="218"/>
      <c r="T31" s="218"/>
      <c r="U31" s="218"/>
      <c r="V31" s="218"/>
      <c r="W31" s="218"/>
      <c r="X31" s="218"/>
      <c r="Y31" s="218"/>
      <c r="Z31" s="218"/>
      <c r="AA31" s="218"/>
      <c r="AB31" s="218"/>
      <c r="AC31" s="218"/>
      <c r="AD31" s="218"/>
      <c r="AE31" s="218"/>
      <c r="AF31" s="218"/>
      <c r="AG31" s="218"/>
    </row>
    <row r="32">
      <c r="A32" s="218"/>
      <c r="B32" s="218"/>
      <c r="C32" s="240"/>
      <c r="D32" s="317"/>
      <c r="E32" s="317"/>
      <c r="F32" s="218"/>
      <c r="G32" s="218"/>
      <c r="H32" s="218"/>
      <c r="I32" s="218"/>
      <c r="J32" s="218"/>
      <c r="K32" s="218"/>
      <c r="L32" s="218"/>
      <c r="M32" s="218"/>
      <c r="N32" s="218"/>
      <c r="O32" s="218"/>
      <c r="P32" s="218"/>
      <c r="Q32" s="218"/>
      <c r="R32" s="218"/>
      <c r="S32" s="218"/>
      <c r="T32" s="218"/>
      <c r="U32" s="218"/>
      <c r="V32" s="218"/>
      <c r="W32" s="218"/>
      <c r="X32" s="218"/>
      <c r="Y32" s="218"/>
      <c r="Z32" s="218"/>
      <c r="AA32" s="218"/>
      <c r="AB32" s="218"/>
      <c r="AC32" s="218"/>
      <c r="AD32" s="218"/>
      <c r="AE32" s="218"/>
      <c r="AF32" s="218"/>
      <c r="AG32" s="218"/>
    </row>
    <row r="33">
      <c r="A33" s="218"/>
      <c r="B33" s="218"/>
      <c r="C33" s="240"/>
      <c r="D33" s="317"/>
      <c r="E33" s="317"/>
      <c r="F33" s="218"/>
      <c r="G33" s="218"/>
      <c r="H33" s="218"/>
      <c r="I33" s="218"/>
      <c r="J33" s="218"/>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218"/>
    </row>
    <row r="34">
      <c r="A34" s="218"/>
      <c r="B34" s="218"/>
      <c r="C34" s="240"/>
      <c r="D34" s="317"/>
      <c r="E34" s="317"/>
      <c r="F34" s="218"/>
      <c r="G34" s="218"/>
      <c r="H34" s="218"/>
      <c r="I34" s="218"/>
      <c r="J34" s="218"/>
      <c r="K34" s="218"/>
      <c r="L34" s="218"/>
      <c r="M34" s="218"/>
      <c r="N34" s="218"/>
      <c r="O34" s="218"/>
      <c r="P34" s="218"/>
      <c r="Q34" s="218"/>
      <c r="R34" s="218"/>
      <c r="S34" s="218"/>
      <c r="T34" s="218"/>
      <c r="U34" s="218"/>
      <c r="V34" s="218"/>
      <c r="W34" s="218"/>
      <c r="X34" s="218"/>
      <c r="Y34" s="218"/>
      <c r="Z34" s="218"/>
      <c r="AA34" s="218"/>
      <c r="AB34" s="218"/>
      <c r="AC34" s="218"/>
      <c r="AD34" s="218"/>
      <c r="AE34" s="218"/>
      <c r="AF34" s="218"/>
      <c r="AG34" s="218"/>
    </row>
    <row r="35">
      <c r="A35" s="218"/>
      <c r="B35" s="218"/>
      <c r="C35" s="240"/>
      <c r="D35" s="317"/>
      <c r="E35" s="317"/>
      <c r="F35" s="218"/>
      <c r="G35" s="218"/>
      <c r="H35" s="218"/>
      <c r="I35" s="218"/>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row>
    <row r="36">
      <c r="A36" s="218"/>
      <c r="B36" s="218"/>
      <c r="C36" s="240"/>
      <c r="D36" s="317"/>
      <c r="E36" s="317"/>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row>
    <row r="37">
      <c r="A37" s="218"/>
      <c r="B37" s="218"/>
      <c r="C37" s="240"/>
      <c r="D37" s="317"/>
      <c r="E37" s="317"/>
      <c r="F37" s="218"/>
      <c r="G37" s="218"/>
      <c r="H37" s="218"/>
      <c r="I37" s="218"/>
      <c r="J37" s="218"/>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218"/>
    </row>
    <row r="38">
      <c r="A38" s="218"/>
      <c r="B38" s="218"/>
      <c r="C38" s="240"/>
      <c r="D38" s="317"/>
      <c r="E38" s="317"/>
      <c r="F38" s="218"/>
      <c r="G38" s="218"/>
      <c r="H38" s="218"/>
      <c r="I38" s="218"/>
      <c r="J38" s="218"/>
      <c r="K38" s="218"/>
      <c r="L38" s="218"/>
      <c r="M38" s="218"/>
      <c r="N38" s="218"/>
      <c r="O38" s="218"/>
      <c r="P38" s="218"/>
      <c r="Q38" s="218"/>
      <c r="R38" s="218"/>
      <c r="S38" s="218"/>
      <c r="T38" s="218"/>
      <c r="U38" s="218"/>
      <c r="V38" s="218"/>
      <c r="W38" s="218"/>
      <c r="X38" s="218"/>
      <c r="Y38" s="218"/>
      <c r="Z38" s="218"/>
      <c r="AA38" s="218"/>
      <c r="AB38" s="218"/>
      <c r="AC38" s="218"/>
      <c r="AD38" s="218"/>
      <c r="AE38" s="218"/>
      <c r="AF38" s="218"/>
      <c r="AG38" s="218"/>
    </row>
    <row r="39">
      <c r="A39" s="218"/>
      <c r="B39" s="218"/>
      <c r="C39" s="240"/>
      <c r="D39" s="317"/>
      <c r="E39" s="317"/>
      <c r="F39" s="218"/>
      <c r="G39" s="218"/>
      <c r="H39" s="218"/>
      <c r="I39" s="218"/>
      <c r="J39" s="218"/>
      <c r="K39" s="218"/>
      <c r="L39" s="218"/>
      <c r="M39" s="218"/>
      <c r="N39" s="218"/>
      <c r="O39" s="218"/>
      <c r="P39" s="218"/>
      <c r="Q39" s="218"/>
      <c r="R39" s="218"/>
      <c r="S39" s="218"/>
      <c r="T39" s="218"/>
      <c r="U39" s="218"/>
      <c r="V39" s="218"/>
      <c r="W39" s="218"/>
      <c r="X39" s="218"/>
      <c r="Y39" s="218"/>
      <c r="Z39" s="218"/>
      <c r="AA39" s="218"/>
      <c r="AB39" s="218"/>
      <c r="AC39" s="218"/>
      <c r="AD39" s="218"/>
      <c r="AE39" s="218"/>
      <c r="AF39" s="218"/>
      <c r="AG39" s="218"/>
    </row>
    <row r="40">
      <c r="A40" s="218"/>
      <c r="B40" s="218"/>
      <c r="C40" s="240"/>
      <c r="D40" s="317"/>
      <c r="E40" s="317"/>
      <c r="F40" s="218"/>
      <c r="G40" s="218"/>
      <c r="H40" s="218"/>
      <c r="I40" s="218"/>
      <c r="J40" s="218"/>
      <c r="K40" s="218"/>
      <c r="L40" s="218"/>
      <c r="M40" s="218"/>
      <c r="N40" s="218"/>
      <c r="O40" s="218"/>
      <c r="P40" s="218"/>
      <c r="Q40" s="218"/>
      <c r="R40" s="218"/>
      <c r="S40" s="218"/>
      <c r="T40" s="218"/>
      <c r="U40" s="218"/>
      <c r="V40" s="218"/>
      <c r="W40" s="218"/>
      <c r="X40" s="218"/>
      <c r="Y40" s="218"/>
      <c r="Z40" s="218"/>
      <c r="AA40" s="218"/>
      <c r="AB40" s="218"/>
      <c r="AC40" s="218"/>
      <c r="AD40" s="218"/>
      <c r="AE40" s="218"/>
      <c r="AF40" s="218"/>
      <c r="AG40" s="218"/>
    </row>
    <row r="41">
      <c r="A41" s="218"/>
      <c r="B41" s="218"/>
      <c r="C41" s="240"/>
      <c r="D41" s="317"/>
      <c r="E41" s="317"/>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row>
    <row r="42">
      <c r="A42" s="218"/>
      <c r="B42" s="218"/>
      <c r="C42" s="240"/>
      <c r="D42" s="317"/>
      <c r="E42" s="317"/>
      <c r="F42" s="218"/>
      <c r="G42" s="218"/>
      <c r="H42" s="218"/>
      <c r="I42" s="218"/>
      <c r="J42" s="218"/>
      <c r="K42" s="218"/>
      <c r="L42" s="218"/>
      <c r="M42" s="218"/>
      <c r="N42" s="218"/>
      <c r="O42" s="218"/>
      <c r="P42" s="218"/>
      <c r="Q42" s="218"/>
      <c r="R42" s="218"/>
      <c r="S42" s="218"/>
      <c r="T42" s="218"/>
      <c r="U42" s="218"/>
      <c r="V42" s="218"/>
      <c r="W42" s="218"/>
      <c r="X42" s="218"/>
      <c r="Y42" s="218"/>
      <c r="Z42" s="218"/>
      <c r="AA42" s="218"/>
      <c r="AB42" s="218"/>
      <c r="AC42" s="218"/>
      <c r="AD42" s="218"/>
      <c r="AE42" s="218"/>
      <c r="AF42" s="218"/>
      <c r="AG42" s="218"/>
    </row>
    <row r="43">
      <c r="A43" s="218"/>
      <c r="B43" s="218"/>
      <c r="C43" s="240"/>
      <c r="D43" s="317"/>
      <c r="E43" s="317"/>
      <c r="F43" s="218"/>
      <c r="G43" s="218"/>
      <c r="H43" s="218"/>
      <c r="I43" s="218"/>
      <c r="J43" s="218"/>
      <c r="K43" s="218"/>
      <c r="L43" s="218"/>
      <c r="M43" s="218"/>
      <c r="N43" s="218"/>
      <c r="O43" s="218"/>
      <c r="P43" s="218"/>
      <c r="Q43" s="218"/>
      <c r="R43" s="218"/>
      <c r="S43" s="218"/>
      <c r="T43" s="218"/>
      <c r="U43" s="218"/>
      <c r="V43" s="218"/>
      <c r="W43" s="218"/>
      <c r="X43" s="218"/>
      <c r="Y43" s="218"/>
      <c r="Z43" s="218"/>
      <c r="AA43" s="218"/>
      <c r="AB43" s="218"/>
      <c r="AC43" s="218"/>
      <c r="AD43" s="218"/>
      <c r="AE43" s="218"/>
      <c r="AF43" s="218"/>
      <c r="AG43" s="218"/>
    </row>
    <row r="44">
      <c r="A44" s="218"/>
      <c r="B44" s="218"/>
      <c r="C44" s="240"/>
      <c r="D44" s="317"/>
      <c r="E44" s="317"/>
      <c r="F44" s="218"/>
      <c r="G44" s="218"/>
      <c r="H44" s="218"/>
      <c r="I44" s="218"/>
      <c r="J44" s="218"/>
      <c r="K44" s="218"/>
      <c r="L44" s="218"/>
      <c r="M44" s="218"/>
      <c r="N44" s="218"/>
      <c r="O44" s="218"/>
      <c r="P44" s="218"/>
      <c r="Q44" s="218"/>
      <c r="R44" s="218"/>
      <c r="S44" s="218"/>
      <c r="T44" s="218"/>
      <c r="U44" s="218"/>
      <c r="V44" s="218"/>
      <c r="W44" s="218"/>
      <c r="X44" s="218"/>
      <c r="Y44" s="218"/>
      <c r="Z44" s="218"/>
      <c r="AA44" s="218"/>
      <c r="AB44" s="218"/>
      <c r="AC44" s="218"/>
      <c r="AD44" s="218"/>
      <c r="AE44" s="218"/>
      <c r="AF44" s="218"/>
      <c r="AG44" s="218"/>
    </row>
    <row r="45">
      <c r="A45" s="218"/>
      <c r="B45" s="218"/>
      <c r="C45" s="240"/>
      <c r="D45" s="317"/>
      <c r="E45" s="317"/>
      <c r="F45" s="218"/>
      <c r="G45" s="218"/>
      <c r="H45" s="218"/>
      <c r="I45" s="218"/>
      <c r="J45" s="218"/>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218"/>
    </row>
    <row r="46">
      <c r="A46" s="218"/>
      <c r="B46" s="218"/>
      <c r="C46" s="240"/>
      <c r="D46" s="317"/>
      <c r="E46" s="317"/>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row>
    <row r="47">
      <c r="A47" s="218"/>
      <c r="B47" s="218"/>
      <c r="C47" s="240"/>
      <c r="D47" s="317"/>
      <c r="E47" s="317"/>
      <c r="F47" s="218"/>
      <c r="G47" s="218"/>
      <c r="H47" s="218"/>
      <c r="I47" s="218"/>
      <c r="J47" s="218"/>
      <c r="K47" s="218"/>
      <c r="L47" s="218"/>
      <c r="M47" s="218"/>
      <c r="N47" s="218"/>
      <c r="O47" s="218"/>
      <c r="P47" s="218"/>
      <c r="Q47" s="218"/>
      <c r="R47" s="218"/>
      <c r="S47" s="218"/>
      <c r="T47" s="218"/>
      <c r="U47" s="218"/>
      <c r="V47" s="218"/>
      <c r="W47" s="218"/>
      <c r="X47" s="218"/>
      <c r="Y47" s="218"/>
      <c r="Z47" s="218"/>
      <c r="AA47" s="218"/>
      <c r="AB47" s="218"/>
      <c r="AC47" s="218"/>
      <c r="AD47" s="218"/>
      <c r="AE47" s="218"/>
      <c r="AF47" s="218"/>
      <c r="AG47" s="218"/>
    </row>
    <row r="48">
      <c r="A48" s="218"/>
      <c r="B48" s="218"/>
      <c r="C48" s="240"/>
      <c r="D48" s="317"/>
      <c r="E48" s="317"/>
      <c r="F48" s="218"/>
      <c r="G48" s="218"/>
      <c r="H48" s="218"/>
      <c r="I48" s="218"/>
      <c r="J48" s="218"/>
      <c r="K48" s="218"/>
      <c r="L48" s="218"/>
      <c r="M48" s="218"/>
      <c r="N48" s="218"/>
      <c r="O48" s="218"/>
      <c r="P48" s="218"/>
      <c r="Q48" s="218"/>
      <c r="R48" s="218"/>
      <c r="S48" s="218"/>
      <c r="T48" s="218"/>
      <c r="U48" s="218"/>
      <c r="V48" s="218"/>
      <c r="W48" s="218"/>
      <c r="X48" s="218"/>
      <c r="Y48" s="218"/>
      <c r="Z48" s="218"/>
      <c r="AA48" s="218"/>
      <c r="AB48" s="218"/>
      <c r="AC48" s="218"/>
      <c r="AD48" s="218"/>
      <c r="AE48" s="218"/>
      <c r="AF48" s="218"/>
      <c r="AG48" s="218"/>
    </row>
    <row r="49">
      <c r="A49" s="218"/>
      <c r="B49" s="218"/>
      <c r="C49" s="240"/>
      <c r="D49" s="317"/>
      <c r="E49" s="317"/>
      <c r="F49" s="218"/>
      <c r="G49" s="218"/>
      <c r="H49" s="218"/>
      <c r="I49" s="218"/>
      <c r="J49" s="218"/>
      <c r="K49" s="218"/>
      <c r="L49" s="218"/>
      <c r="M49" s="218"/>
      <c r="N49" s="218"/>
      <c r="O49" s="218"/>
      <c r="P49" s="218"/>
      <c r="Q49" s="218"/>
      <c r="R49" s="218"/>
      <c r="S49" s="218"/>
      <c r="T49" s="218"/>
      <c r="U49" s="218"/>
      <c r="V49" s="218"/>
      <c r="W49" s="218"/>
      <c r="X49" s="218"/>
      <c r="Y49" s="218"/>
      <c r="Z49" s="218"/>
      <c r="AA49" s="218"/>
      <c r="AB49" s="218"/>
      <c r="AC49" s="218"/>
      <c r="AD49" s="218"/>
      <c r="AE49" s="218"/>
      <c r="AF49" s="218"/>
      <c r="AG49" s="218"/>
    </row>
    <row r="50">
      <c r="A50" s="218"/>
      <c r="B50" s="218"/>
      <c r="C50" s="240"/>
      <c r="D50" s="317"/>
      <c r="E50" s="317"/>
      <c r="F50" s="218"/>
      <c r="G50" s="218"/>
      <c r="H50" s="218"/>
      <c r="I50" s="218"/>
      <c r="J50" s="218"/>
      <c r="K50" s="218"/>
      <c r="L50" s="218"/>
      <c r="M50" s="218"/>
      <c r="N50" s="218"/>
      <c r="O50" s="218"/>
      <c r="P50" s="218"/>
      <c r="Q50" s="218"/>
      <c r="R50" s="218"/>
      <c r="S50" s="218"/>
      <c r="T50" s="218"/>
      <c r="U50" s="218"/>
      <c r="V50" s="218"/>
      <c r="W50" s="218"/>
      <c r="X50" s="218"/>
      <c r="Y50" s="218"/>
      <c r="Z50" s="218"/>
      <c r="AA50" s="218"/>
      <c r="AB50" s="218"/>
      <c r="AC50" s="218"/>
      <c r="AD50" s="218"/>
      <c r="AE50" s="218"/>
      <c r="AF50" s="218"/>
      <c r="AG50" s="218"/>
    </row>
    <row r="51">
      <c r="A51" s="218"/>
      <c r="B51" s="218"/>
      <c r="C51" s="240"/>
      <c r="D51" s="317"/>
      <c r="E51" s="317"/>
      <c r="F51" s="218"/>
      <c r="G51" s="218"/>
      <c r="H51" s="218"/>
      <c r="I51" s="218"/>
      <c r="J51" s="218"/>
      <c r="K51" s="218"/>
      <c r="L51" s="218"/>
      <c r="M51" s="218"/>
      <c r="N51" s="218"/>
      <c r="O51" s="218"/>
      <c r="P51" s="218"/>
      <c r="Q51" s="218"/>
      <c r="R51" s="218"/>
      <c r="S51" s="218"/>
      <c r="T51" s="218"/>
      <c r="U51" s="218"/>
      <c r="V51" s="218"/>
      <c r="W51" s="218"/>
      <c r="X51" s="218"/>
      <c r="Y51" s="218"/>
      <c r="Z51" s="218"/>
      <c r="AA51" s="218"/>
      <c r="AB51" s="218"/>
      <c r="AC51" s="218"/>
      <c r="AD51" s="218"/>
      <c r="AE51" s="218"/>
      <c r="AF51" s="218"/>
      <c r="AG51" s="218"/>
    </row>
    <row r="52">
      <c r="A52" s="218"/>
      <c r="B52" s="218"/>
      <c r="C52" s="240"/>
      <c r="D52" s="317"/>
      <c r="E52" s="317"/>
      <c r="F52" s="218"/>
      <c r="G52" s="218"/>
      <c r="H52" s="218"/>
      <c r="I52" s="218"/>
      <c r="J52" s="218"/>
      <c r="K52" s="218"/>
      <c r="L52" s="218"/>
      <c r="M52" s="218"/>
      <c r="N52" s="218"/>
      <c r="O52" s="218"/>
      <c r="P52" s="218"/>
      <c r="Q52" s="218"/>
      <c r="R52" s="218"/>
      <c r="S52" s="218"/>
      <c r="T52" s="218"/>
      <c r="U52" s="218"/>
      <c r="V52" s="218"/>
      <c r="W52" s="218"/>
      <c r="X52" s="218"/>
      <c r="Y52" s="218"/>
      <c r="Z52" s="218"/>
      <c r="AA52" s="218"/>
      <c r="AB52" s="218"/>
      <c r="AC52" s="218"/>
      <c r="AD52" s="218"/>
      <c r="AE52" s="218"/>
      <c r="AF52" s="218"/>
      <c r="AG52" s="218"/>
    </row>
    <row r="53">
      <c r="A53" s="218"/>
      <c r="B53" s="218"/>
      <c r="C53" s="240"/>
      <c r="D53" s="317"/>
      <c r="E53" s="317"/>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row>
    <row r="54">
      <c r="A54" s="218"/>
      <c r="B54" s="218"/>
      <c r="C54" s="240"/>
      <c r="D54" s="317"/>
      <c r="E54" s="317"/>
      <c r="F54" s="218"/>
      <c r="G54" s="218"/>
      <c r="H54" s="218"/>
      <c r="I54" s="218"/>
      <c r="J54" s="218"/>
      <c r="K54" s="218"/>
      <c r="L54" s="218"/>
      <c r="M54" s="218"/>
      <c r="N54" s="218"/>
      <c r="O54" s="218"/>
      <c r="P54" s="218"/>
      <c r="Q54" s="218"/>
      <c r="R54" s="218"/>
      <c r="S54" s="218"/>
      <c r="T54" s="218"/>
      <c r="U54" s="218"/>
      <c r="V54" s="218"/>
      <c r="W54" s="218"/>
      <c r="X54" s="218"/>
      <c r="Y54" s="218"/>
      <c r="Z54" s="218"/>
      <c r="AA54" s="218"/>
      <c r="AB54" s="218"/>
      <c r="AC54" s="218"/>
      <c r="AD54" s="218"/>
      <c r="AE54" s="218"/>
      <c r="AF54" s="218"/>
      <c r="AG54" s="218"/>
    </row>
    <row r="55">
      <c r="A55" s="218"/>
      <c r="B55" s="218"/>
      <c r="C55" s="240"/>
      <c r="D55" s="317"/>
      <c r="E55" s="317"/>
      <c r="F55" s="218"/>
      <c r="G55" s="218"/>
      <c r="H55" s="218"/>
      <c r="I55" s="218"/>
      <c r="J55" s="218"/>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218"/>
    </row>
    <row r="56">
      <c r="A56" s="218"/>
      <c r="B56" s="218"/>
      <c r="C56" s="240"/>
      <c r="D56" s="317"/>
      <c r="E56" s="317"/>
      <c r="F56" s="218"/>
      <c r="G56" s="218"/>
      <c r="H56" s="218"/>
      <c r="I56" s="218"/>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row>
    <row r="57">
      <c r="A57" s="218"/>
      <c r="B57" s="218"/>
      <c r="C57" s="240"/>
      <c r="D57" s="317"/>
      <c r="E57" s="317"/>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row>
    <row r="58">
      <c r="A58" s="218"/>
      <c r="B58" s="218"/>
      <c r="C58" s="240"/>
      <c r="D58" s="317"/>
      <c r="E58" s="317"/>
      <c r="F58" s="218"/>
      <c r="G58" s="218"/>
      <c r="H58" s="218"/>
      <c r="I58" s="218"/>
      <c r="J58" s="218"/>
      <c r="K58" s="218"/>
      <c r="L58" s="218"/>
      <c r="M58" s="218"/>
      <c r="N58" s="218"/>
      <c r="O58" s="218"/>
      <c r="P58" s="218"/>
      <c r="Q58" s="218"/>
      <c r="R58" s="218"/>
      <c r="S58" s="218"/>
      <c r="T58" s="218"/>
      <c r="U58" s="218"/>
      <c r="V58" s="218"/>
      <c r="W58" s="218"/>
      <c r="X58" s="218"/>
      <c r="Y58" s="218"/>
      <c r="Z58" s="218"/>
      <c r="AA58" s="218"/>
      <c r="AB58" s="218"/>
      <c r="AC58" s="218"/>
      <c r="AD58" s="218"/>
      <c r="AE58" s="218"/>
      <c r="AF58" s="218"/>
      <c r="AG58" s="218"/>
    </row>
    <row r="59">
      <c r="A59" s="218"/>
      <c r="B59" s="218"/>
      <c r="C59" s="240"/>
      <c r="D59" s="317"/>
      <c r="E59" s="317"/>
      <c r="F59" s="218"/>
      <c r="G59" s="218"/>
      <c r="H59" s="218"/>
      <c r="I59" s="218"/>
      <c r="J59" s="218"/>
      <c r="K59" s="218"/>
      <c r="L59" s="218"/>
      <c r="M59" s="218"/>
      <c r="N59" s="218"/>
      <c r="O59" s="218"/>
      <c r="P59" s="218"/>
      <c r="Q59" s="218"/>
      <c r="R59" s="218"/>
      <c r="S59" s="218"/>
      <c r="T59" s="218"/>
      <c r="U59" s="218"/>
      <c r="V59" s="218"/>
      <c r="W59" s="218"/>
      <c r="X59" s="218"/>
      <c r="Y59" s="218"/>
      <c r="Z59" s="218"/>
      <c r="AA59" s="218"/>
      <c r="AB59" s="218"/>
      <c r="AC59" s="218"/>
      <c r="AD59" s="218"/>
      <c r="AE59" s="218"/>
      <c r="AF59" s="218"/>
      <c r="AG59" s="218"/>
    </row>
    <row r="60">
      <c r="A60" s="218"/>
      <c r="B60" s="218"/>
      <c r="C60" s="240"/>
      <c r="D60" s="317"/>
      <c r="E60" s="317"/>
      <c r="F60" s="218"/>
      <c r="G60" s="218"/>
      <c r="H60" s="218"/>
      <c r="I60" s="218"/>
      <c r="J60" s="218"/>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218"/>
    </row>
    <row r="61">
      <c r="A61" s="218"/>
      <c r="B61" s="218"/>
      <c r="C61" s="240"/>
      <c r="D61" s="317"/>
      <c r="E61" s="317"/>
      <c r="F61" s="218"/>
      <c r="G61" s="218"/>
      <c r="H61" s="218"/>
      <c r="I61" s="218"/>
      <c r="J61" s="218"/>
      <c r="K61" s="218"/>
      <c r="L61" s="218"/>
      <c r="M61" s="218"/>
      <c r="N61" s="218"/>
      <c r="O61" s="218"/>
      <c r="P61" s="218"/>
      <c r="Q61" s="218"/>
      <c r="R61" s="218"/>
      <c r="S61" s="218"/>
      <c r="T61" s="218"/>
      <c r="U61" s="218"/>
      <c r="V61" s="218"/>
      <c r="W61" s="218"/>
      <c r="X61" s="218"/>
      <c r="Y61" s="218"/>
      <c r="Z61" s="218"/>
      <c r="AA61" s="218"/>
      <c r="AB61" s="218"/>
      <c r="AC61" s="218"/>
      <c r="AD61" s="218"/>
      <c r="AE61" s="218"/>
      <c r="AF61" s="218"/>
      <c r="AG61" s="218"/>
    </row>
    <row r="62">
      <c r="A62" s="218"/>
      <c r="B62" s="218"/>
      <c r="C62" s="240"/>
      <c r="D62" s="317"/>
      <c r="E62" s="317"/>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218"/>
      <c r="AD62" s="218"/>
      <c r="AE62" s="218"/>
      <c r="AF62" s="218"/>
      <c r="AG62" s="218"/>
    </row>
    <row r="63">
      <c r="A63" s="218"/>
      <c r="B63" s="218"/>
      <c r="C63" s="240"/>
      <c r="D63" s="317"/>
      <c r="E63" s="317"/>
      <c r="F63" s="218"/>
      <c r="G63" s="218"/>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row>
    <row r="64">
      <c r="A64" s="218"/>
      <c r="B64" s="218"/>
      <c r="C64" s="240"/>
      <c r="D64" s="317"/>
      <c r="E64" s="317"/>
      <c r="F64" s="218"/>
      <c r="G64" s="218"/>
      <c r="H64" s="218"/>
      <c r="I64" s="218"/>
      <c r="J64" s="218"/>
      <c r="K64" s="218"/>
      <c r="L64" s="218"/>
      <c r="M64" s="218"/>
      <c r="N64" s="218"/>
      <c r="O64" s="218"/>
      <c r="P64" s="218"/>
      <c r="Q64" s="218"/>
      <c r="R64" s="218"/>
      <c r="S64" s="218"/>
      <c r="T64" s="218"/>
      <c r="U64" s="218"/>
      <c r="V64" s="218"/>
      <c r="W64" s="218"/>
      <c r="X64" s="218"/>
      <c r="Y64" s="218"/>
      <c r="Z64" s="218"/>
      <c r="AA64" s="218"/>
      <c r="AB64" s="218"/>
      <c r="AC64" s="218"/>
      <c r="AD64" s="218"/>
      <c r="AE64" s="218"/>
      <c r="AF64" s="218"/>
      <c r="AG64" s="218"/>
    </row>
    <row r="65">
      <c r="A65" s="218"/>
      <c r="B65" s="218"/>
      <c r="C65" s="240"/>
      <c r="D65" s="317"/>
      <c r="E65" s="317"/>
      <c r="F65" s="218"/>
      <c r="G65" s="218"/>
      <c r="H65" s="218"/>
      <c r="I65" s="218"/>
      <c r="J65" s="218"/>
      <c r="K65" s="218"/>
      <c r="L65" s="218"/>
      <c r="M65" s="218"/>
      <c r="N65" s="218"/>
      <c r="O65" s="218"/>
      <c r="P65" s="218"/>
      <c r="Q65" s="218"/>
      <c r="R65" s="218"/>
      <c r="S65" s="218"/>
      <c r="T65" s="218"/>
      <c r="U65" s="218"/>
      <c r="V65" s="218"/>
      <c r="W65" s="218"/>
      <c r="X65" s="218"/>
      <c r="Y65" s="218"/>
      <c r="Z65" s="218"/>
      <c r="AA65" s="218"/>
      <c r="AB65" s="218"/>
      <c r="AC65" s="218"/>
      <c r="AD65" s="218"/>
      <c r="AE65" s="218"/>
      <c r="AF65" s="218"/>
      <c r="AG65" s="218"/>
    </row>
    <row r="66">
      <c r="A66" s="218"/>
      <c r="B66" s="218"/>
      <c r="C66" s="240"/>
      <c r="D66" s="317"/>
      <c r="E66" s="317"/>
      <c r="F66" s="218"/>
      <c r="G66" s="218"/>
      <c r="H66" s="218"/>
      <c r="I66" s="218"/>
      <c r="J66" s="218"/>
      <c r="K66" s="218"/>
      <c r="L66" s="218"/>
      <c r="M66" s="218"/>
      <c r="N66" s="218"/>
      <c r="O66" s="218"/>
      <c r="P66" s="218"/>
      <c r="Q66" s="218"/>
      <c r="R66" s="218"/>
      <c r="S66" s="218"/>
      <c r="T66" s="218"/>
      <c r="U66" s="218"/>
      <c r="V66" s="218"/>
      <c r="W66" s="218"/>
      <c r="X66" s="218"/>
      <c r="Y66" s="218"/>
      <c r="Z66" s="218"/>
      <c r="AA66" s="218"/>
      <c r="AB66" s="218"/>
      <c r="AC66" s="218"/>
      <c r="AD66" s="218"/>
      <c r="AE66" s="218"/>
      <c r="AF66" s="218"/>
      <c r="AG66" s="218"/>
    </row>
    <row r="67">
      <c r="A67" s="218"/>
      <c r="B67" s="218"/>
      <c r="C67" s="240"/>
      <c r="D67" s="317"/>
      <c r="E67" s="317"/>
      <c r="F67" s="218"/>
      <c r="G67" s="218"/>
      <c r="H67" s="218"/>
      <c r="I67" s="218"/>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row>
    <row r="68">
      <c r="A68" s="218"/>
      <c r="B68" s="218"/>
      <c r="C68" s="240"/>
      <c r="D68" s="317"/>
      <c r="E68" s="317"/>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8"/>
      <c r="AE68" s="218"/>
      <c r="AF68" s="218"/>
      <c r="AG68" s="218"/>
    </row>
    <row r="69">
      <c r="A69" s="218"/>
      <c r="B69" s="218"/>
      <c r="C69" s="240"/>
      <c r="D69" s="317"/>
      <c r="E69" s="317"/>
      <c r="F69" s="218"/>
      <c r="G69" s="218"/>
      <c r="H69" s="218"/>
      <c r="I69" s="218"/>
      <c r="J69" s="218"/>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row>
    <row r="70">
      <c r="A70" s="218"/>
      <c r="B70" s="218"/>
      <c r="C70" s="240"/>
      <c r="D70" s="317"/>
      <c r="E70" s="317"/>
      <c r="F70" s="218"/>
      <c r="G70" s="218"/>
      <c r="H70" s="218"/>
      <c r="I70" s="218"/>
      <c r="J70" s="218"/>
      <c r="K70" s="218"/>
      <c r="L70" s="218"/>
      <c r="M70" s="218"/>
      <c r="N70" s="218"/>
      <c r="O70" s="218"/>
      <c r="P70" s="218"/>
      <c r="Q70" s="218"/>
      <c r="R70" s="218"/>
      <c r="S70" s="218"/>
      <c r="T70" s="218"/>
      <c r="U70" s="218"/>
      <c r="V70" s="218"/>
      <c r="W70" s="218"/>
      <c r="X70" s="218"/>
      <c r="Y70" s="218"/>
      <c r="Z70" s="218"/>
      <c r="AA70" s="218"/>
      <c r="AB70" s="218"/>
      <c r="AC70" s="218"/>
      <c r="AD70" s="218"/>
      <c r="AE70" s="218"/>
      <c r="AF70" s="218"/>
      <c r="AG70" s="218"/>
    </row>
    <row r="71">
      <c r="A71" s="218"/>
      <c r="B71" s="218"/>
      <c r="C71" s="240"/>
      <c r="D71" s="317"/>
      <c r="E71" s="317"/>
      <c r="F71" s="218"/>
      <c r="G71" s="218"/>
      <c r="H71" s="218"/>
      <c r="I71" s="218"/>
      <c r="J71" s="218"/>
      <c r="K71" s="218"/>
      <c r="L71" s="218"/>
      <c r="M71" s="218"/>
      <c r="N71" s="218"/>
      <c r="O71" s="218"/>
      <c r="P71" s="218"/>
      <c r="Q71" s="218"/>
      <c r="R71" s="218"/>
      <c r="S71" s="218"/>
      <c r="T71" s="218"/>
      <c r="U71" s="218"/>
      <c r="V71" s="218"/>
      <c r="W71" s="218"/>
      <c r="X71" s="218"/>
      <c r="Y71" s="218"/>
      <c r="Z71" s="218"/>
      <c r="AA71" s="218"/>
      <c r="AB71" s="218"/>
      <c r="AC71" s="218"/>
      <c r="AD71" s="218"/>
      <c r="AE71" s="218"/>
      <c r="AF71" s="218"/>
      <c r="AG71" s="218"/>
    </row>
    <row r="72">
      <c r="A72" s="218"/>
      <c r="B72" s="218"/>
      <c r="C72" s="240"/>
      <c r="D72" s="317"/>
      <c r="E72" s="317"/>
      <c r="F72" s="218"/>
      <c r="G72" s="218"/>
      <c r="H72" s="218"/>
      <c r="I72" s="218"/>
      <c r="J72" s="218"/>
      <c r="K72" s="218"/>
      <c r="L72" s="218"/>
      <c r="M72" s="218"/>
      <c r="N72" s="218"/>
      <c r="O72" s="218"/>
      <c r="P72" s="218"/>
      <c r="Q72" s="218"/>
      <c r="R72" s="218"/>
      <c r="S72" s="218"/>
      <c r="T72" s="218"/>
      <c r="U72" s="218"/>
      <c r="V72" s="218"/>
      <c r="W72" s="218"/>
      <c r="X72" s="218"/>
      <c r="Y72" s="218"/>
      <c r="Z72" s="218"/>
      <c r="AA72" s="218"/>
      <c r="AB72" s="218"/>
      <c r="AC72" s="218"/>
      <c r="AD72" s="218"/>
      <c r="AE72" s="218"/>
      <c r="AF72" s="218"/>
      <c r="AG72" s="218"/>
    </row>
    <row r="73">
      <c r="A73" s="218"/>
      <c r="B73" s="218"/>
      <c r="C73" s="240"/>
      <c r="D73" s="317"/>
      <c r="E73" s="317"/>
      <c r="F73" s="218"/>
      <c r="G73" s="218"/>
      <c r="H73" s="218"/>
      <c r="I73" s="218"/>
      <c r="J73" s="218"/>
      <c r="K73" s="218"/>
      <c r="L73" s="218"/>
      <c r="M73" s="218"/>
      <c r="N73" s="218"/>
      <c r="O73" s="218"/>
      <c r="P73" s="218"/>
      <c r="Q73" s="218"/>
      <c r="R73" s="218"/>
      <c r="S73" s="218"/>
      <c r="T73" s="218"/>
      <c r="U73" s="218"/>
      <c r="V73" s="218"/>
      <c r="W73" s="218"/>
      <c r="X73" s="218"/>
      <c r="Y73" s="218"/>
      <c r="Z73" s="218"/>
      <c r="AA73" s="218"/>
      <c r="AB73" s="218"/>
      <c r="AC73" s="218"/>
      <c r="AD73" s="218"/>
      <c r="AE73" s="218"/>
      <c r="AF73" s="218"/>
      <c r="AG73" s="218"/>
    </row>
    <row r="74">
      <c r="A74" s="218"/>
      <c r="B74" s="218"/>
      <c r="C74" s="240"/>
      <c r="D74" s="317"/>
      <c r="E74" s="317"/>
      <c r="F74" s="218"/>
      <c r="G74" s="218"/>
      <c r="H74" s="218"/>
      <c r="I74" s="218"/>
      <c r="J74" s="218"/>
      <c r="K74" s="218"/>
      <c r="L74" s="218"/>
      <c r="M74" s="218"/>
      <c r="N74" s="218"/>
      <c r="O74" s="218"/>
      <c r="P74" s="218"/>
      <c r="Q74" s="218"/>
      <c r="R74" s="218"/>
      <c r="S74" s="218"/>
      <c r="T74" s="218"/>
      <c r="U74" s="218"/>
      <c r="V74" s="218"/>
      <c r="W74" s="218"/>
      <c r="X74" s="218"/>
      <c r="Y74" s="218"/>
      <c r="Z74" s="218"/>
      <c r="AA74" s="218"/>
      <c r="AB74" s="218"/>
      <c r="AC74" s="218"/>
      <c r="AD74" s="218"/>
      <c r="AE74" s="218"/>
      <c r="AF74" s="218"/>
      <c r="AG74" s="218"/>
    </row>
    <row r="75">
      <c r="A75" s="218"/>
      <c r="B75" s="218"/>
      <c r="C75" s="240"/>
      <c r="D75" s="317"/>
      <c r="E75" s="317"/>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218"/>
    </row>
    <row r="76">
      <c r="A76" s="218"/>
      <c r="B76" s="218"/>
      <c r="C76" s="240"/>
      <c r="D76" s="317"/>
      <c r="E76" s="317"/>
      <c r="F76" s="218"/>
      <c r="G76" s="218"/>
      <c r="H76" s="218"/>
      <c r="I76" s="218"/>
      <c r="J76" s="218"/>
      <c r="K76" s="218"/>
      <c r="L76" s="218"/>
      <c r="M76" s="218"/>
      <c r="N76" s="218"/>
      <c r="O76" s="218"/>
      <c r="P76" s="218"/>
      <c r="Q76" s="218"/>
      <c r="R76" s="218"/>
      <c r="S76" s="218"/>
      <c r="T76" s="218"/>
      <c r="U76" s="218"/>
      <c r="V76" s="218"/>
      <c r="W76" s="218"/>
      <c r="X76" s="218"/>
      <c r="Y76" s="218"/>
      <c r="Z76" s="218"/>
      <c r="AA76" s="218"/>
      <c r="AB76" s="218"/>
      <c r="AC76" s="218"/>
      <c r="AD76" s="218"/>
      <c r="AE76" s="218"/>
      <c r="AF76" s="218"/>
      <c r="AG76" s="218"/>
    </row>
    <row r="77">
      <c r="A77" s="218"/>
      <c r="B77" s="218"/>
      <c r="C77" s="240"/>
      <c r="D77" s="317"/>
      <c r="E77" s="317"/>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row>
    <row r="78">
      <c r="A78" s="218"/>
      <c r="B78" s="218"/>
      <c r="C78" s="240"/>
      <c r="D78" s="317"/>
      <c r="E78" s="317"/>
      <c r="F78" s="218"/>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row>
    <row r="79">
      <c r="A79" s="218"/>
      <c r="B79" s="218"/>
      <c r="C79" s="240"/>
      <c r="D79" s="317"/>
      <c r="E79" s="317"/>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row>
    <row r="80">
      <c r="A80" s="218"/>
      <c r="B80" s="218"/>
      <c r="C80" s="240"/>
      <c r="D80" s="317"/>
      <c r="E80" s="317"/>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row>
    <row r="81">
      <c r="A81" s="218"/>
      <c r="B81" s="218"/>
      <c r="C81" s="240"/>
      <c r="D81" s="317"/>
      <c r="E81" s="317"/>
      <c r="F81" s="218"/>
      <c r="G81" s="218"/>
      <c r="H81" s="218"/>
      <c r="I81" s="218"/>
      <c r="J81" s="218"/>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218"/>
    </row>
    <row r="82">
      <c r="A82" s="218"/>
      <c r="B82" s="218"/>
      <c r="C82" s="240"/>
      <c r="D82" s="317"/>
      <c r="E82" s="317"/>
      <c r="F82" s="218"/>
      <c r="G82" s="218"/>
      <c r="H82" s="218"/>
      <c r="I82" s="218"/>
      <c r="J82" s="218"/>
      <c r="K82" s="218"/>
      <c r="L82" s="218"/>
      <c r="M82" s="218"/>
      <c r="N82" s="218"/>
      <c r="O82" s="218"/>
      <c r="P82" s="218"/>
      <c r="Q82" s="218"/>
      <c r="R82" s="218"/>
      <c r="S82" s="218"/>
      <c r="T82" s="218"/>
      <c r="U82" s="218"/>
      <c r="V82" s="218"/>
      <c r="W82" s="218"/>
      <c r="X82" s="218"/>
      <c r="Y82" s="218"/>
      <c r="Z82" s="218"/>
      <c r="AA82" s="218"/>
      <c r="AB82" s="218"/>
      <c r="AC82" s="218"/>
      <c r="AD82" s="218"/>
      <c r="AE82" s="218"/>
      <c r="AF82" s="218"/>
      <c r="AG82" s="218"/>
    </row>
    <row r="83">
      <c r="A83" s="218"/>
      <c r="B83" s="218"/>
      <c r="C83" s="240"/>
      <c r="D83" s="317"/>
      <c r="E83" s="317"/>
      <c r="F83" s="218"/>
      <c r="G83" s="218"/>
      <c r="H83" s="218"/>
      <c r="I83" s="218"/>
      <c r="J83" s="218"/>
      <c r="K83" s="218"/>
      <c r="L83" s="218"/>
      <c r="M83" s="218"/>
      <c r="N83" s="218"/>
      <c r="O83" s="218"/>
      <c r="P83" s="218"/>
      <c r="Q83" s="218"/>
      <c r="R83" s="218"/>
      <c r="S83" s="218"/>
      <c r="T83" s="218"/>
      <c r="U83" s="218"/>
      <c r="V83" s="218"/>
      <c r="W83" s="218"/>
      <c r="X83" s="218"/>
      <c r="Y83" s="218"/>
      <c r="Z83" s="218"/>
      <c r="AA83" s="218"/>
      <c r="AB83" s="218"/>
      <c r="AC83" s="218"/>
      <c r="AD83" s="218"/>
      <c r="AE83" s="218"/>
      <c r="AF83" s="218"/>
      <c r="AG83" s="218"/>
    </row>
    <row r="84">
      <c r="A84" s="218"/>
      <c r="B84" s="218"/>
      <c r="C84" s="240"/>
      <c r="D84" s="317"/>
      <c r="E84" s="317"/>
      <c r="F84" s="218"/>
      <c r="G84" s="218"/>
      <c r="H84" s="218"/>
      <c r="I84" s="218"/>
      <c r="J84" s="218"/>
      <c r="K84" s="218"/>
      <c r="L84" s="218"/>
      <c r="M84" s="218"/>
      <c r="N84" s="218"/>
      <c r="O84" s="218"/>
      <c r="P84" s="218"/>
      <c r="Q84" s="218"/>
      <c r="R84" s="218"/>
      <c r="S84" s="218"/>
      <c r="T84" s="218"/>
      <c r="U84" s="218"/>
      <c r="V84" s="218"/>
      <c r="W84" s="218"/>
      <c r="X84" s="218"/>
      <c r="Y84" s="218"/>
      <c r="Z84" s="218"/>
      <c r="AA84" s="218"/>
      <c r="AB84" s="218"/>
      <c r="AC84" s="218"/>
      <c r="AD84" s="218"/>
      <c r="AE84" s="218"/>
      <c r="AF84" s="218"/>
      <c r="AG84" s="218"/>
    </row>
    <row r="85">
      <c r="A85" s="218"/>
      <c r="B85" s="218"/>
      <c r="C85" s="240"/>
      <c r="D85" s="317"/>
      <c r="E85" s="317"/>
      <c r="F85" s="218"/>
      <c r="G85" s="218"/>
      <c r="H85" s="218"/>
      <c r="I85" s="218"/>
      <c r="J85" s="218"/>
      <c r="K85" s="218"/>
      <c r="L85" s="218"/>
      <c r="M85" s="218"/>
      <c r="N85" s="218"/>
      <c r="O85" s="218"/>
      <c r="P85" s="218"/>
      <c r="Q85" s="218"/>
      <c r="R85" s="218"/>
      <c r="S85" s="218"/>
      <c r="T85" s="218"/>
      <c r="U85" s="218"/>
      <c r="V85" s="218"/>
      <c r="W85" s="218"/>
      <c r="X85" s="218"/>
      <c r="Y85" s="218"/>
      <c r="Z85" s="218"/>
      <c r="AA85" s="218"/>
      <c r="AB85" s="218"/>
      <c r="AC85" s="218"/>
      <c r="AD85" s="218"/>
      <c r="AE85" s="218"/>
      <c r="AF85" s="218"/>
      <c r="AG85" s="218"/>
    </row>
    <row r="86">
      <c r="A86" s="218"/>
      <c r="B86" s="218"/>
      <c r="C86" s="240"/>
      <c r="D86" s="317"/>
      <c r="E86" s="317"/>
      <c r="F86" s="218"/>
      <c r="G86" s="218"/>
      <c r="H86" s="218"/>
      <c r="I86" s="218"/>
      <c r="J86" s="218"/>
      <c r="K86" s="218"/>
      <c r="L86" s="218"/>
      <c r="M86" s="218"/>
      <c r="N86" s="218"/>
      <c r="O86" s="218"/>
      <c r="P86" s="218"/>
      <c r="Q86" s="218"/>
      <c r="R86" s="218"/>
      <c r="S86" s="218"/>
      <c r="T86" s="218"/>
      <c r="U86" s="218"/>
      <c r="V86" s="218"/>
      <c r="W86" s="218"/>
      <c r="X86" s="218"/>
      <c r="Y86" s="218"/>
      <c r="Z86" s="218"/>
      <c r="AA86" s="218"/>
      <c r="AB86" s="218"/>
      <c r="AC86" s="218"/>
      <c r="AD86" s="218"/>
      <c r="AE86" s="218"/>
      <c r="AF86" s="218"/>
      <c r="AG86" s="218"/>
    </row>
    <row r="87">
      <c r="A87" s="218"/>
      <c r="B87" s="218"/>
      <c r="C87" s="240"/>
      <c r="D87" s="317"/>
      <c r="E87" s="317"/>
      <c r="F87" s="218"/>
      <c r="G87" s="218"/>
      <c r="H87" s="218"/>
      <c r="I87" s="218"/>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row>
    <row r="88">
      <c r="A88" s="218"/>
      <c r="B88" s="218"/>
      <c r="C88" s="240"/>
      <c r="D88" s="317"/>
      <c r="E88" s="317"/>
      <c r="F88" s="218"/>
      <c r="G88" s="218"/>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row>
    <row r="89">
      <c r="A89" s="218"/>
      <c r="B89" s="218"/>
      <c r="C89" s="240"/>
      <c r="D89" s="317"/>
      <c r="E89" s="317"/>
      <c r="F89" s="218"/>
      <c r="G89" s="218"/>
      <c r="H89" s="218"/>
      <c r="I89" s="218"/>
      <c r="J89" s="218"/>
      <c r="K89" s="218"/>
      <c r="L89" s="218"/>
      <c r="M89" s="218"/>
      <c r="N89" s="218"/>
      <c r="O89" s="218"/>
      <c r="P89" s="218"/>
      <c r="Q89" s="218"/>
      <c r="R89" s="218"/>
      <c r="S89" s="218"/>
      <c r="T89" s="218"/>
      <c r="U89" s="218"/>
      <c r="V89" s="218"/>
      <c r="W89" s="218"/>
      <c r="X89" s="218"/>
      <c r="Y89" s="218"/>
      <c r="Z89" s="218"/>
      <c r="AA89" s="218"/>
      <c r="AB89" s="218"/>
      <c r="AC89" s="218"/>
      <c r="AD89" s="218"/>
      <c r="AE89" s="218"/>
      <c r="AF89" s="218"/>
      <c r="AG89" s="218"/>
    </row>
    <row r="90">
      <c r="A90" s="218"/>
      <c r="B90" s="218"/>
      <c r="C90" s="240"/>
      <c r="D90" s="317"/>
      <c r="E90" s="317"/>
      <c r="F90" s="218"/>
      <c r="G90" s="218"/>
      <c r="H90" s="218"/>
      <c r="I90" s="218"/>
      <c r="J90" s="218"/>
      <c r="K90" s="218"/>
      <c r="L90" s="218"/>
      <c r="M90" s="218"/>
      <c r="N90" s="218"/>
      <c r="O90" s="218"/>
      <c r="P90" s="218"/>
      <c r="Q90" s="218"/>
      <c r="R90" s="218"/>
      <c r="S90" s="218"/>
      <c r="T90" s="218"/>
      <c r="U90" s="218"/>
      <c r="V90" s="218"/>
      <c r="W90" s="218"/>
      <c r="X90" s="218"/>
      <c r="Y90" s="218"/>
      <c r="Z90" s="218"/>
      <c r="AA90" s="218"/>
      <c r="AB90" s="218"/>
      <c r="AC90" s="218"/>
      <c r="AD90" s="218"/>
      <c r="AE90" s="218"/>
      <c r="AF90" s="218"/>
      <c r="AG90" s="218"/>
    </row>
    <row r="91">
      <c r="A91" s="218"/>
      <c r="B91" s="218"/>
      <c r="C91" s="240"/>
      <c r="D91" s="317"/>
      <c r="E91" s="317"/>
      <c r="F91" s="218"/>
      <c r="G91" s="218"/>
      <c r="H91" s="218"/>
      <c r="I91" s="218"/>
      <c r="J91" s="218"/>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218"/>
    </row>
    <row r="92">
      <c r="A92" s="218"/>
      <c r="B92" s="218"/>
      <c r="C92" s="240"/>
      <c r="D92" s="317"/>
      <c r="E92" s="317"/>
      <c r="F92" s="218"/>
      <c r="G92" s="218"/>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row>
    <row r="93">
      <c r="A93" s="218"/>
      <c r="B93" s="218"/>
      <c r="C93" s="240"/>
      <c r="D93" s="317"/>
      <c r="E93" s="317"/>
      <c r="F93" s="218"/>
      <c r="G93" s="218"/>
      <c r="H93" s="218"/>
      <c r="I93" s="218"/>
      <c r="J93" s="218"/>
      <c r="K93" s="218"/>
      <c r="L93" s="218"/>
      <c r="M93" s="218"/>
      <c r="N93" s="218"/>
      <c r="O93" s="218"/>
      <c r="P93" s="218"/>
      <c r="Q93" s="218"/>
      <c r="R93" s="218"/>
      <c r="S93" s="218"/>
      <c r="T93" s="218"/>
      <c r="U93" s="218"/>
      <c r="V93" s="218"/>
      <c r="W93" s="218"/>
      <c r="X93" s="218"/>
      <c r="Y93" s="218"/>
      <c r="Z93" s="218"/>
      <c r="AA93" s="218"/>
      <c r="AB93" s="218"/>
      <c r="AC93" s="218"/>
      <c r="AD93" s="218"/>
      <c r="AE93" s="218"/>
      <c r="AF93" s="218"/>
      <c r="AG93" s="218"/>
    </row>
    <row r="94">
      <c r="A94" s="218"/>
      <c r="B94" s="218"/>
      <c r="C94" s="240"/>
      <c r="D94" s="317"/>
      <c r="E94" s="317"/>
      <c r="F94" s="218"/>
      <c r="G94" s="218"/>
      <c r="H94" s="218"/>
      <c r="I94" s="218"/>
      <c r="J94" s="218"/>
      <c r="K94" s="218"/>
      <c r="L94" s="218"/>
      <c r="M94" s="218"/>
      <c r="N94" s="218"/>
      <c r="O94" s="218"/>
      <c r="P94" s="218"/>
      <c r="Q94" s="218"/>
      <c r="R94" s="218"/>
      <c r="S94" s="218"/>
      <c r="T94" s="218"/>
      <c r="U94" s="218"/>
      <c r="V94" s="218"/>
      <c r="W94" s="218"/>
      <c r="X94" s="218"/>
      <c r="Y94" s="218"/>
      <c r="Z94" s="218"/>
      <c r="AA94" s="218"/>
      <c r="AB94" s="218"/>
      <c r="AC94" s="218"/>
      <c r="AD94" s="218"/>
      <c r="AE94" s="218"/>
      <c r="AF94" s="218"/>
      <c r="AG94" s="218"/>
    </row>
    <row r="95">
      <c r="A95" s="218"/>
      <c r="B95" s="218"/>
      <c r="C95" s="240"/>
      <c r="D95" s="317"/>
      <c r="E95" s="317"/>
      <c r="F95" s="218"/>
      <c r="G95" s="218"/>
      <c r="H95" s="218"/>
      <c r="I95" s="218"/>
      <c r="J95" s="218"/>
      <c r="K95" s="218"/>
      <c r="L95" s="218"/>
      <c r="M95" s="218"/>
      <c r="N95" s="218"/>
      <c r="O95" s="218"/>
      <c r="P95" s="218"/>
      <c r="Q95" s="218"/>
      <c r="R95" s="218"/>
      <c r="S95" s="218"/>
      <c r="T95" s="218"/>
      <c r="U95" s="218"/>
      <c r="V95" s="218"/>
      <c r="W95" s="218"/>
      <c r="X95" s="218"/>
      <c r="Y95" s="218"/>
      <c r="Z95" s="218"/>
      <c r="AA95" s="218"/>
      <c r="AB95" s="218"/>
      <c r="AC95" s="218"/>
      <c r="AD95" s="218"/>
      <c r="AE95" s="218"/>
      <c r="AF95" s="218"/>
      <c r="AG95" s="218"/>
    </row>
    <row r="96">
      <c r="A96" s="218"/>
      <c r="B96" s="218"/>
      <c r="C96" s="240"/>
      <c r="D96" s="317"/>
      <c r="E96" s="317"/>
      <c r="F96" s="218"/>
      <c r="G96" s="218"/>
      <c r="H96" s="218"/>
      <c r="I96" s="218"/>
      <c r="J96" s="218"/>
      <c r="K96" s="218"/>
      <c r="L96" s="218"/>
      <c r="M96" s="218"/>
      <c r="N96" s="218"/>
      <c r="O96" s="218"/>
      <c r="P96" s="218"/>
      <c r="Q96" s="218"/>
      <c r="R96" s="218"/>
      <c r="S96" s="218"/>
      <c r="T96" s="218"/>
      <c r="U96" s="218"/>
      <c r="V96" s="218"/>
      <c r="W96" s="218"/>
      <c r="X96" s="218"/>
      <c r="Y96" s="218"/>
      <c r="Z96" s="218"/>
      <c r="AA96" s="218"/>
      <c r="AB96" s="218"/>
      <c r="AC96" s="218"/>
      <c r="AD96" s="218"/>
      <c r="AE96" s="218"/>
      <c r="AF96" s="218"/>
      <c r="AG96" s="218"/>
    </row>
    <row r="97">
      <c r="A97" s="218"/>
      <c r="B97" s="218"/>
      <c r="C97" s="240"/>
      <c r="D97" s="317"/>
      <c r="E97" s="317"/>
      <c r="F97" s="218"/>
      <c r="G97" s="218"/>
      <c r="H97" s="218"/>
      <c r="I97" s="218"/>
      <c r="J97" s="218"/>
      <c r="K97" s="218"/>
      <c r="L97" s="218"/>
      <c r="M97" s="218"/>
      <c r="N97" s="218"/>
      <c r="O97" s="218"/>
      <c r="P97" s="218"/>
      <c r="Q97" s="218"/>
      <c r="R97" s="218"/>
      <c r="S97" s="218"/>
      <c r="T97" s="218"/>
      <c r="U97" s="218"/>
      <c r="V97" s="218"/>
      <c r="W97" s="218"/>
      <c r="X97" s="218"/>
      <c r="Y97" s="218"/>
      <c r="Z97" s="218"/>
      <c r="AA97" s="218"/>
      <c r="AB97" s="218"/>
      <c r="AC97" s="218"/>
      <c r="AD97" s="218"/>
      <c r="AE97" s="218"/>
      <c r="AF97" s="218"/>
      <c r="AG97" s="218"/>
    </row>
    <row r="98">
      <c r="A98" s="218"/>
      <c r="B98" s="218"/>
      <c r="C98" s="240"/>
      <c r="D98" s="317"/>
      <c r="E98" s="317"/>
      <c r="F98" s="218"/>
      <c r="G98" s="218"/>
      <c r="H98" s="218"/>
      <c r="I98" s="218"/>
      <c r="J98" s="218"/>
      <c r="K98" s="218"/>
      <c r="L98" s="218"/>
      <c r="M98" s="218"/>
      <c r="N98" s="218"/>
      <c r="O98" s="218"/>
      <c r="P98" s="218"/>
      <c r="Q98" s="218"/>
      <c r="R98" s="218"/>
      <c r="S98" s="218"/>
      <c r="T98" s="218"/>
      <c r="U98" s="218"/>
      <c r="V98" s="218"/>
      <c r="W98" s="218"/>
      <c r="X98" s="218"/>
      <c r="Y98" s="218"/>
      <c r="Z98" s="218"/>
      <c r="AA98" s="218"/>
      <c r="AB98" s="218"/>
      <c r="AC98" s="218"/>
      <c r="AD98" s="218"/>
      <c r="AE98" s="218"/>
      <c r="AF98" s="218"/>
      <c r="AG98" s="218"/>
    </row>
    <row r="99">
      <c r="A99" s="218"/>
      <c r="B99" s="218"/>
      <c r="C99" s="240"/>
      <c r="D99" s="317"/>
      <c r="E99" s="317"/>
      <c r="F99" s="218"/>
      <c r="G99" s="218"/>
      <c r="H99" s="218"/>
      <c r="I99" s="218"/>
      <c r="J99" s="218"/>
      <c r="K99" s="218"/>
      <c r="L99" s="218"/>
      <c r="M99" s="218"/>
      <c r="N99" s="218"/>
      <c r="O99" s="218"/>
      <c r="P99" s="218"/>
      <c r="Q99" s="218"/>
      <c r="R99" s="218"/>
      <c r="S99" s="218"/>
      <c r="T99" s="218"/>
      <c r="U99" s="218"/>
      <c r="V99" s="218"/>
      <c r="W99" s="218"/>
      <c r="X99" s="218"/>
      <c r="Y99" s="218"/>
      <c r="Z99" s="218"/>
      <c r="AA99" s="218"/>
      <c r="AB99" s="218"/>
      <c r="AC99" s="218"/>
      <c r="AD99" s="218"/>
      <c r="AE99" s="218"/>
      <c r="AF99" s="218"/>
      <c r="AG99" s="218"/>
    </row>
    <row r="100">
      <c r="A100" s="218"/>
      <c r="B100" s="218"/>
      <c r="C100" s="240"/>
      <c r="D100" s="317"/>
      <c r="E100" s="317"/>
      <c r="F100" s="218"/>
      <c r="G100" s="218"/>
      <c r="H100" s="218"/>
      <c r="I100" s="218"/>
      <c r="J100" s="218"/>
      <c r="K100" s="218"/>
      <c r="L100" s="218"/>
      <c r="M100" s="218"/>
      <c r="N100" s="218"/>
      <c r="O100" s="218"/>
      <c r="P100" s="218"/>
      <c r="Q100" s="218"/>
      <c r="R100" s="218"/>
      <c r="S100" s="218"/>
      <c r="T100" s="218"/>
      <c r="U100" s="218"/>
      <c r="V100" s="218"/>
      <c r="W100" s="218"/>
      <c r="X100" s="218"/>
      <c r="Y100" s="218"/>
      <c r="Z100" s="218"/>
      <c r="AA100" s="218"/>
      <c r="AB100" s="218"/>
      <c r="AC100" s="218"/>
      <c r="AD100" s="218"/>
      <c r="AE100" s="218"/>
      <c r="AF100" s="218"/>
      <c r="AG100" s="218"/>
    </row>
    <row r="101">
      <c r="A101" s="218"/>
      <c r="B101" s="218"/>
      <c r="C101" s="240"/>
      <c r="D101" s="317"/>
      <c r="E101" s="317"/>
      <c r="F101" s="218"/>
      <c r="G101" s="218"/>
      <c r="H101" s="218"/>
      <c r="I101" s="218"/>
      <c r="J101" s="218"/>
      <c r="K101" s="218"/>
      <c r="L101" s="218"/>
      <c r="M101" s="218"/>
      <c r="N101" s="218"/>
      <c r="O101" s="218"/>
      <c r="P101" s="218"/>
      <c r="Q101" s="218"/>
      <c r="R101" s="218"/>
      <c r="S101" s="218"/>
      <c r="T101" s="218"/>
      <c r="U101" s="218"/>
      <c r="V101" s="218"/>
      <c r="W101" s="218"/>
      <c r="X101" s="218"/>
      <c r="Y101" s="218"/>
      <c r="Z101" s="218"/>
      <c r="AA101" s="218"/>
      <c r="AB101" s="218"/>
      <c r="AC101" s="218"/>
      <c r="AD101" s="218"/>
      <c r="AE101" s="218"/>
      <c r="AF101" s="218"/>
      <c r="AG101" s="218"/>
    </row>
    <row r="102">
      <c r="A102" s="218"/>
      <c r="B102" s="218"/>
      <c r="C102" s="240"/>
      <c r="D102" s="317"/>
      <c r="E102" s="317"/>
      <c r="F102" s="218"/>
      <c r="G102" s="218"/>
      <c r="H102" s="218"/>
      <c r="I102" s="218"/>
      <c r="J102" s="218"/>
      <c r="K102" s="218"/>
      <c r="L102" s="218"/>
      <c r="M102" s="218"/>
      <c r="N102" s="218"/>
      <c r="O102" s="218"/>
      <c r="P102" s="218"/>
      <c r="Q102" s="218"/>
      <c r="R102" s="218"/>
      <c r="S102" s="218"/>
      <c r="T102" s="218"/>
      <c r="U102" s="218"/>
      <c r="V102" s="218"/>
      <c r="W102" s="218"/>
      <c r="X102" s="218"/>
      <c r="Y102" s="218"/>
      <c r="Z102" s="218"/>
      <c r="AA102" s="218"/>
      <c r="AB102" s="218"/>
      <c r="AC102" s="218"/>
      <c r="AD102" s="218"/>
      <c r="AE102" s="218"/>
      <c r="AF102" s="218"/>
      <c r="AG102" s="218"/>
    </row>
    <row r="103">
      <c r="A103" s="218"/>
      <c r="B103" s="218"/>
      <c r="C103" s="240"/>
      <c r="D103" s="317"/>
      <c r="E103" s="317"/>
      <c r="F103" s="218"/>
      <c r="G103" s="218"/>
      <c r="H103" s="218"/>
      <c r="I103" s="218"/>
      <c r="J103" s="218"/>
      <c r="K103" s="218"/>
      <c r="L103" s="218"/>
      <c r="M103" s="218"/>
      <c r="N103" s="218"/>
      <c r="O103" s="218"/>
      <c r="P103" s="218"/>
      <c r="Q103" s="218"/>
      <c r="R103" s="218"/>
      <c r="S103" s="218"/>
      <c r="T103" s="218"/>
      <c r="U103" s="218"/>
      <c r="V103" s="218"/>
      <c r="W103" s="218"/>
      <c r="X103" s="218"/>
      <c r="Y103" s="218"/>
      <c r="Z103" s="218"/>
      <c r="AA103" s="218"/>
      <c r="AB103" s="218"/>
      <c r="AC103" s="218"/>
      <c r="AD103" s="218"/>
      <c r="AE103" s="218"/>
      <c r="AF103" s="218"/>
      <c r="AG103" s="218"/>
    </row>
    <row r="104">
      <c r="A104" s="218"/>
      <c r="B104" s="218"/>
      <c r="C104" s="240"/>
      <c r="D104" s="317"/>
      <c r="E104" s="317"/>
      <c r="F104" s="218"/>
      <c r="G104" s="218"/>
      <c r="H104" s="218"/>
      <c r="I104" s="218"/>
      <c r="J104" s="218"/>
      <c r="K104" s="218"/>
      <c r="L104" s="218"/>
      <c r="M104" s="218"/>
      <c r="N104" s="218"/>
      <c r="O104" s="218"/>
      <c r="P104" s="218"/>
      <c r="Q104" s="218"/>
      <c r="R104" s="218"/>
      <c r="S104" s="218"/>
      <c r="T104" s="218"/>
      <c r="U104" s="218"/>
      <c r="V104" s="218"/>
      <c r="W104" s="218"/>
      <c r="X104" s="218"/>
      <c r="Y104" s="218"/>
      <c r="Z104" s="218"/>
      <c r="AA104" s="218"/>
      <c r="AB104" s="218"/>
      <c r="AC104" s="218"/>
      <c r="AD104" s="218"/>
      <c r="AE104" s="218"/>
      <c r="AF104" s="218"/>
      <c r="AG104" s="218"/>
    </row>
    <row r="105">
      <c r="A105" s="218"/>
      <c r="B105" s="218"/>
      <c r="C105" s="240"/>
      <c r="D105" s="317"/>
      <c r="E105" s="317"/>
      <c r="F105" s="218"/>
      <c r="G105" s="218"/>
      <c r="H105" s="218"/>
      <c r="I105" s="218"/>
      <c r="J105" s="218"/>
      <c r="K105" s="218"/>
      <c r="L105" s="218"/>
      <c r="M105" s="218"/>
      <c r="N105" s="218"/>
      <c r="O105" s="218"/>
      <c r="P105" s="218"/>
      <c r="Q105" s="218"/>
      <c r="R105" s="218"/>
      <c r="S105" s="218"/>
      <c r="T105" s="218"/>
      <c r="U105" s="218"/>
      <c r="V105" s="218"/>
      <c r="W105" s="218"/>
      <c r="X105" s="218"/>
      <c r="Y105" s="218"/>
      <c r="Z105" s="218"/>
      <c r="AA105" s="218"/>
      <c r="AB105" s="218"/>
      <c r="AC105" s="218"/>
      <c r="AD105" s="218"/>
      <c r="AE105" s="218"/>
      <c r="AF105" s="218"/>
      <c r="AG105" s="218"/>
    </row>
    <row r="106">
      <c r="A106" s="218"/>
      <c r="B106" s="218"/>
      <c r="C106" s="240"/>
      <c r="D106" s="317"/>
      <c r="E106" s="317"/>
      <c r="F106" s="218"/>
      <c r="G106" s="218"/>
      <c r="H106" s="218"/>
      <c r="I106" s="218"/>
      <c r="J106" s="218"/>
      <c r="K106" s="218"/>
      <c r="L106" s="218"/>
      <c r="M106" s="218"/>
      <c r="N106" s="218"/>
      <c r="O106" s="218"/>
      <c r="P106" s="218"/>
      <c r="Q106" s="218"/>
      <c r="R106" s="218"/>
      <c r="S106" s="218"/>
      <c r="T106" s="218"/>
      <c r="U106" s="218"/>
      <c r="V106" s="218"/>
      <c r="W106" s="218"/>
      <c r="X106" s="218"/>
      <c r="Y106" s="218"/>
      <c r="Z106" s="218"/>
      <c r="AA106" s="218"/>
      <c r="AB106" s="218"/>
      <c r="AC106" s="218"/>
      <c r="AD106" s="218"/>
      <c r="AE106" s="218"/>
      <c r="AF106" s="218"/>
      <c r="AG106" s="218"/>
    </row>
    <row r="107">
      <c r="A107" s="218"/>
      <c r="B107" s="218"/>
      <c r="C107" s="240"/>
      <c r="D107" s="317"/>
      <c r="E107" s="317"/>
      <c r="F107" s="218"/>
      <c r="G107" s="218"/>
      <c r="H107" s="218"/>
      <c r="I107" s="218"/>
      <c r="J107" s="218"/>
      <c r="K107" s="218"/>
      <c r="L107" s="218"/>
      <c r="M107" s="218"/>
      <c r="N107" s="218"/>
      <c r="O107" s="218"/>
      <c r="P107" s="218"/>
      <c r="Q107" s="218"/>
      <c r="R107" s="218"/>
      <c r="S107" s="218"/>
      <c r="T107" s="218"/>
      <c r="U107" s="218"/>
      <c r="V107" s="218"/>
      <c r="W107" s="218"/>
      <c r="X107" s="218"/>
      <c r="Y107" s="218"/>
      <c r="Z107" s="218"/>
      <c r="AA107" s="218"/>
      <c r="AB107" s="218"/>
      <c r="AC107" s="218"/>
      <c r="AD107" s="218"/>
      <c r="AE107" s="218"/>
      <c r="AF107" s="218"/>
      <c r="AG107" s="218"/>
    </row>
    <row r="108">
      <c r="A108" s="218"/>
      <c r="B108" s="218"/>
      <c r="C108" s="240"/>
      <c r="D108" s="317"/>
      <c r="E108" s="317"/>
      <c r="F108" s="218"/>
      <c r="G108" s="218"/>
      <c r="H108" s="218"/>
      <c r="I108" s="218"/>
      <c r="J108" s="218"/>
      <c r="K108" s="218"/>
      <c r="L108" s="218"/>
      <c r="M108" s="218"/>
      <c r="N108" s="218"/>
      <c r="O108" s="218"/>
      <c r="P108" s="218"/>
      <c r="Q108" s="218"/>
      <c r="R108" s="218"/>
      <c r="S108" s="218"/>
      <c r="T108" s="218"/>
      <c r="U108" s="218"/>
      <c r="V108" s="218"/>
      <c r="W108" s="218"/>
      <c r="X108" s="218"/>
      <c r="Y108" s="218"/>
      <c r="Z108" s="218"/>
      <c r="AA108" s="218"/>
      <c r="AB108" s="218"/>
      <c r="AC108" s="218"/>
      <c r="AD108" s="218"/>
      <c r="AE108" s="218"/>
      <c r="AF108" s="218"/>
      <c r="AG108" s="218"/>
    </row>
    <row r="109">
      <c r="A109" s="218"/>
      <c r="B109" s="218"/>
      <c r="C109" s="240"/>
      <c r="D109" s="317"/>
      <c r="E109" s="317"/>
      <c r="F109" s="218"/>
      <c r="G109" s="218"/>
      <c r="H109" s="218"/>
      <c r="I109" s="218"/>
      <c r="J109" s="218"/>
      <c r="K109" s="218"/>
      <c r="L109" s="218"/>
      <c r="M109" s="218"/>
      <c r="N109" s="218"/>
      <c r="O109" s="218"/>
      <c r="P109" s="218"/>
      <c r="Q109" s="218"/>
      <c r="R109" s="218"/>
      <c r="S109" s="218"/>
      <c r="T109" s="218"/>
      <c r="U109" s="218"/>
      <c r="V109" s="218"/>
      <c r="W109" s="218"/>
      <c r="X109" s="218"/>
      <c r="Y109" s="218"/>
      <c r="Z109" s="218"/>
      <c r="AA109" s="218"/>
      <c r="AB109" s="218"/>
      <c r="AC109" s="218"/>
      <c r="AD109" s="218"/>
      <c r="AE109" s="218"/>
      <c r="AF109" s="218"/>
      <c r="AG109" s="218"/>
    </row>
    <row r="110">
      <c r="A110" s="218"/>
      <c r="B110" s="218"/>
      <c r="C110" s="240"/>
      <c r="D110" s="317"/>
      <c r="E110" s="317"/>
      <c r="F110" s="218"/>
      <c r="G110" s="218"/>
      <c r="H110" s="218"/>
      <c r="I110" s="218"/>
      <c r="J110" s="218"/>
      <c r="K110" s="218"/>
      <c r="L110" s="218"/>
      <c r="M110" s="218"/>
      <c r="N110" s="218"/>
      <c r="O110" s="218"/>
      <c r="P110" s="218"/>
      <c r="Q110" s="218"/>
      <c r="R110" s="218"/>
      <c r="S110" s="218"/>
      <c r="T110" s="218"/>
      <c r="U110" s="218"/>
      <c r="V110" s="218"/>
      <c r="W110" s="218"/>
      <c r="X110" s="218"/>
      <c r="Y110" s="218"/>
      <c r="Z110" s="218"/>
      <c r="AA110" s="218"/>
      <c r="AB110" s="218"/>
      <c r="AC110" s="218"/>
      <c r="AD110" s="218"/>
      <c r="AE110" s="218"/>
      <c r="AF110" s="218"/>
      <c r="AG110" s="218"/>
    </row>
    <row r="111">
      <c r="A111" s="218"/>
      <c r="B111" s="218"/>
      <c r="C111" s="240"/>
      <c r="D111" s="317"/>
      <c r="E111" s="317"/>
      <c r="F111" s="218"/>
      <c r="G111" s="218"/>
      <c r="H111" s="218"/>
      <c r="I111" s="218"/>
      <c r="J111" s="218"/>
      <c r="K111" s="218"/>
      <c r="L111" s="218"/>
      <c r="M111" s="218"/>
      <c r="N111" s="218"/>
      <c r="O111" s="218"/>
      <c r="P111" s="218"/>
      <c r="Q111" s="218"/>
      <c r="R111" s="218"/>
      <c r="S111" s="218"/>
      <c r="T111" s="218"/>
      <c r="U111" s="218"/>
      <c r="V111" s="218"/>
      <c r="W111" s="218"/>
      <c r="X111" s="218"/>
      <c r="Y111" s="218"/>
      <c r="Z111" s="218"/>
      <c r="AA111" s="218"/>
      <c r="AB111" s="218"/>
      <c r="AC111" s="218"/>
      <c r="AD111" s="218"/>
      <c r="AE111" s="218"/>
      <c r="AF111" s="218"/>
      <c r="AG111" s="218"/>
    </row>
    <row r="112">
      <c r="A112" s="218"/>
      <c r="B112" s="218"/>
      <c r="C112" s="240"/>
      <c r="D112" s="317"/>
      <c r="E112" s="317"/>
      <c r="F112" s="218"/>
      <c r="G112" s="218"/>
      <c r="H112" s="218"/>
      <c r="I112" s="218"/>
      <c r="J112" s="218"/>
      <c r="K112" s="218"/>
      <c r="L112" s="218"/>
      <c r="M112" s="218"/>
      <c r="N112" s="218"/>
      <c r="O112" s="218"/>
      <c r="P112" s="218"/>
      <c r="Q112" s="218"/>
      <c r="R112" s="218"/>
      <c r="S112" s="218"/>
      <c r="T112" s="218"/>
      <c r="U112" s="218"/>
      <c r="V112" s="218"/>
      <c r="W112" s="218"/>
      <c r="X112" s="218"/>
      <c r="Y112" s="218"/>
      <c r="Z112" s="218"/>
      <c r="AA112" s="218"/>
      <c r="AB112" s="218"/>
      <c r="AC112" s="218"/>
      <c r="AD112" s="218"/>
      <c r="AE112" s="218"/>
      <c r="AF112" s="218"/>
      <c r="AG112" s="218"/>
    </row>
    <row r="113">
      <c r="A113" s="218"/>
      <c r="B113" s="218"/>
      <c r="C113" s="240"/>
      <c r="D113" s="317"/>
      <c r="E113" s="317"/>
      <c r="F113" s="218"/>
      <c r="G113" s="218"/>
      <c r="H113" s="218"/>
      <c r="I113" s="218"/>
      <c r="J113" s="218"/>
      <c r="K113" s="218"/>
      <c r="L113" s="218"/>
      <c r="M113" s="218"/>
      <c r="N113" s="218"/>
      <c r="O113" s="218"/>
      <c r="P113" s="218"/>
      <c r="Q113" s="218"/>
      <c r="R113" s="218"/>
      <c r="S113" s="218"/>
      <c r="T113" s="218"/>
      <c r="U113" s="218"/>
      <c r="V113" s="218"/>
      <c r="W113" s="218"/>
      <c r="X113" s="218"/>
      <c r="Y113" s="218"/>
      <c r="Z113" s="218"/>
      <c r="AA113" s="218"/>
      <c r="AB113" s="218"/>
      <c r="AC113" s="218"/>
      <c r="AD113" s="218"/>
      <c r="AE113" s="218"/>
      <c r="AF113" s="218"/>
      <c r="AG113" s="218"/>
    </row>
    <row r="114">
      <c r="A114" s="218"/>
      <c r="B114" s="218"/>
      <c r="C114" s="240"/>
      <c r="D114" s="317"/>
      <c r="E114" s="317"/>
      <c r="F114" s="218"/>
      <c r="G114" s="218"/>
      <c r="H114" s="218"/>
      <c r="I114" s="218"/>
      <c r="J114" s="218"/>
      <c r="K114" s="218"/>
      <c r="L114" s="218"/>
      <c r="M114" s="218"/>
      <c r="N114" s="218"/>
      <c r="O114" s="218"/>
      <c r="P114" s="218"/>
      <c r="Q114" s="218"/>
      <c r="R114" s="218"/>
      <c r="S114" s="218"/>
      <c r="T114" s="218"/>
      <c r="U114" s="218"/>
      <c r="V114" s="218"/>
      <c r="W114" s="218"/>
      <c r="X114" s="218"/>
      <c r="Y114" s="218"/>
      <c r="Z114" s="218"/>
      <c r="AA114" s="218"/>
      <c r="AB114" s="218"/>
      <c r="AC114" s="218"/>
      <c r="AD114" s="218"/>
      <c r="AE114" s="218"/>
      <c r="AF114" s="218"/>
      <c r="AG114" s="218"/>
    </row>
    <row r="115">
      <c r="A115" s="218"/>
      <c r="B115" s="218"/>
      <c r="C115" s="240"/>
      <c r="D115" s="317"/>
      <c r="E115" s="317"/>
      <c r="F115" s="218"/>
      <c r="G115" s="218"/>
      <c r="H115" s="218"/>
      <c r="I115" s="218"/>
      <c r="J115" s="218"/>
      <c r="K115" s="218"/>
      <c r="L115" s="218"/>
      <c r="M115" s="218"/>
      <c r="N115" s="218"/>
      <c r="O115" s="218"/>
      <c r="P115" s="218"/>
      <c r="Q115" s="218"/>
      <c r="R115" s="218"/>
      <c r="S115" s="218"/>
      <c r="T115" s="218"/>
      <c r="U115" s="218"/>
      <c r="V115" s="218"/>
      <c r="W115" s="218"/>
      <c r="X115" s="218"/>
      <c r="Y115" s="218"/>
      <c r="Z115" s="218"/>
      <c r="AA115" s="218"/>
      <c r="AB115" s="218"/>
      <c r="AC115" s="218"/>
      <c r="AD115" s="218"/>
      <c r="AE115" s="218"/>
      <c r="AF115" s="218"/>
      <c r="AG115" s="218"/>
    </row>
    <row r="116">
      <c r="A116" s="218"/>
      <c r="B116" s="218"/>
      <c r="C116" s="240"/>
      <c r="D116" s="317"/>
      <c r="E116" s="317"/>
      <c r="F116" s="218"/>
      <c r="G116" s="218"/>
      <c r="H116" s="218"/>
      <c r="I116" s="218"/>
      <c r="J116" s="218"/>
      <c r="K116" s="218"/>
      <c r="L116" s="218"/>
      <c r="M116" s="218"/>
      <c r="N116" s="218"/>
      <c r="O116" s="218"/>
      <c r="P116" s="218"/>
      <c r="Q116" s="218"/>
      <c r="R116" s="218"/>
      <c r="S116" s="218"/>
      <c r="T116" s="218"/>
      <c r="U116" s="218"/>
      <c r="V116" s="218"/>
      <c r="W116" s="218"/>
      <c r="X116" s="218"/>
      <c r="Y116" s="218"/>
      <c r="Z116" s="218"/>
      <c r="AA116" s="218"/>
      <c r="AB116" s="218"/>
      <c r="AC116" s="218"/>
      <c r="AD116" s="218"/>
      <c r="AE116" s="218"/>
      <c r="AF116" s="218"/>
      <c r="AG116" s="218"/>
    </row>
    <row r="117">
      <c r="A117" s="218"/>
      <c r="B117" s="218"/>
      <c r="C117" s="240"/>
      <c r="D117" s="317"/>
      <c r="E117" s="317"/>
      <c r="F117" s="218"/>
      <c r="G117" s="218"/>
      <c r="H117" s="218"/>
      <c r="I117" s="218"/>
      <c r="J117" s="218"/>
      <c r="K117" s="218"/>
      <c r="L117" s="218"/>
      <c r="M117" s="218"/>
      <c r="N117" s="218"/>
      <c r="O117" s="218"/>
      <c r="P117" s="218"/>
      <c r="Q117" s="218"/>
      <c r="R117" s="218"/>
      <c r="S117" s="218"/>
      <c r="T117" s="218"/>
      <c r="U117" s="218"/>
      <c r="V117" s="218"/>
      <c r="W117" s="218"/>
      <c r="X117" s="218"/>
      <c r="Y117" s="218"/>
      <c r="Z117" s="218"/>
      <c r="AA117" s="218"/>
      <c r="AB117" s="218"/>
      <c r="AC117" s="218"/>
      <c r="AD117" s="218"/>
      <c r="AE117" s="218"/>
      <c r="AF117" s="218"/>
      <c r="AG117" s="218"/>
    </row>
    <row r="118">
      <c r="A118" s="218"/>
      <c r="B118" s="218"/>
      <c r="C118" s="240"/>
      <c r="D118" s="317"/>
      <c r="E118" s="317"/>
      <c r="F118" s="218"/>
      <c r="G118" s="218"/>
      <c r="H118" s="218"/>
      <c r="I118" s="218"/>
      <c r="J118" s="218"/>
      <c r="K118" s="218"/>
      <c r="L118" s="218"/>
      <c r="M118" s="218"/>
      <c r="N118" s="218"/>
      <c r="O118" s="218"/>
      <c r="P118" s="218"/>
      <c r="Q118" s="218"/>
      <c r="R118" s="218"/>
      <c r="S118" s="218"/>
      <c r="T118" s="218"/>
      <c r="U118" s="218"/>
      <c r="V118" s="218"/>
      <c r="W118" s="218"/>
      <c r="X118" s="218"/>
      <c r="Y118" s="218"/>
      <c r="Z118" s="218"/>
      <c r="AA118" s="218"/>
      <c r="AB118" s="218"/>
      <c r="AC118" s="218"/>
      <c r="AD118" s="218"/>
      <c r="AE118" s="218"/>
      <c r="AF118" s="218"/>
      <c r="AG118" s="218"/>
    </row>
    <row r="119">
      <c r="A119" s="218"/>
      <c r="B119" s="218"/>
      <c r="C119" s="240"/>
      <c r="D119" s="317"/>
      <c r="E119" s="317"/>
      <c r="F119" s="218"/>
      <c r="G119" s="218"/>
      <c r="H119" s="218"/>
      <c r="I119" s="218"/>
      <c r="J119" s="218"/>
      <c r="K119" s="218"/>
      <c r="L119" s="218"/>
      <c r="M119" s="218"/>
      <c r="N119" s="218"/>
      <c r="O119" s="218"/>
      <c r="P119" s="218"/>
      <c r="Q119" s="218"/>
      <c r="R119" s="218"/>
      <c r="S119" s="218"/>
      <c r="T119" s="218"/>
      <c r="U119" s="218"/>
      <c r="V119" s="218"/>
      <c r="W119" s="218"/>
      <c r="X119" s="218"/>
      <c r="Y119" s="218"/>
      <c r="Z119" s="218"/>
      <c r="AA119" s="218"/>
      <c r="AB119" s="218"/>
      <c r="AC119" s="218"/>
      <c r="AD119" s="218"/>
      <c r="AE119" s="218"/>
      <c r="AF119" s="218"/>
      <c r="AG119" s="218"/>
    </row>
    <row r="120">
      <c r="A120" s="218"/>
      <c r="B120" s="218"/>
      <c r="C120" s="240"/>
      <c r="D120" s="317"/>
      <c r="E120" s="317"/>
      <c r="F120" s="218"/>
      <c r="G120" s="218"/>
      <c r="H120" s="218"/>
      <c r="I120" s="218"/>
      <c r="J120" s="218"/>
      <c r="K120" s="218"/>
      <c r="L120" s="218"/>
      <c r="M120" s="218"/>
      <c r="N120" s="218"/>
      <c r="O120" s="218"/>
      <c r="P120" s="218"/>
      <c r="Q120" s="218"/>
      <c r="R120" s="218"/>
      <c r="S120" s="218"/>
      <c r="T120" s="218"/>
      <c r="U120" s="218"/>
      <c r="V120" s="218"/>
      <c r="W120" s="218"/>
      <c r="X120" s="218"/>
      <c r="Y120" s="218"/>
      <c r="Z120" s="218"/>
      <c r="AA120" s="218"/>
      <c r="AB120" s="218"/>
      <c r="AC120" s="218"/>
      <c r="AD120" s="218"/>
      <c r="AE120" s="218"/>
      <c r="AF120" s="218"/>
      <c r="AG120" s="218"/>
    </row>
    <row r="121">
      <c r="A121" s="218"/>
      <c r="B121" s="218"/>
      <c r="C121" s="240"/>
      <c r="D121" s="317"/>
      <c r="E121" s="317"/>
      <c r="F121" s="218"/>
      <c r="G121" s="218"/>
      <c r="H121" s="218"/>
      <c r="I121" s="218"/>
      <c r="J121" s="218"/>
      <c r="K121" s="218"/>
      <c r="L121" s="218"/>
      <c r="M121" s="218"/>
      <c r="N121" s="218"/>
      <c r="O121" s="218"/>
      <c r="P121" s="218"/>
      <c r="Q121" s="218"/>
      <c r="R121" s="218"/>
      <c r="S121" s="218"/>
      <c r="T121" s="218"/>
      <c r="U121" s="218"/>
      <c r="V121" s="218"/>
      <c r="W121" s="218"/>
      <c r="X121" s="218"/>
      <c r="Y121" s="218"/>
      <c r="Z121" s="218"/>
      <c r="AA121" s="218"/>
      <c r="AB121" s="218"/>
      <c r="AC121" s="218"/>
      <c r="AD121" s="218"/>
      <c r="AE121" s="218"/>
      <c r="AF121" s="218"/>
      <c r="AG121" s="218"/>
    </row>
    <row r="122">
      <c r="A122" s="218"/>
      <c r="B122" s="218"/>
      <c r="C122" s="240"/>
      <c r="D122" s="317"/>
      <c r="E122" s="317"/>
      <c r="F122" s="218"/>
      <c r="G122" s="218"/>
      <c r="H122" s="218"/>
      <c r="I122" s="218"/>
      <c r="J122" s="218"/>
      <c r="K122" s="218"/>
      <c r="L122" s="218"/>
      <c r="M122" s="218"/>
      <c r="N122" s="218"/>
      <c r="O122" s="218"/>
      <c r="P122" s="218"/>
      <c r="Q122" s="218"/>
      <c r="R122" s="218"/>
      <c r="S122" s="218"/>
      <c r="T122" s="218"/>
      <c r="U122" s="218"/>
      <c r="V122" s="218"/>
      <c r="W122" s="218"/>
      <c r="X122" s="218"/>
      <c r="Y122" s="218"/>
      <c r="Z122" s="218"/>
      <c r="AA122" s="218"/>
      <c r="AB122" s="218"/>
      <c r="AC122" s="218"/>
      <c r="AD122" s="218"/>
      <c r="AE122" s="218"/>
      <c r="AF122" s="218"/>
      <c r="AG122" s="218"/>
    </row>
    <row r="123">
      <c r="A123" s="218"/>
      <c r="B123" s="218"/>
      <c r="C123" s="240"/>
      <c r="D123" s="317"/>
      <c r="E123" s="317"/>
      <c r="F123" s="218"/>
      <c r="G123" s="218"/>
      <c r="H123" s="218"/>
      <c r="I123" s="218"/>
      <c r="J123" s="218"/>
      <c r="K123" s="218"/>
      <c r="L123" s="218"/>
      <c r="M123" s="218"/>
      <c r="N123" s="218"/>
      <c r="O123" s="218"/>
      <c r="P123" s="218"/>
      <c r="Q123" s="218"/>
      <c r="R123" s="218"/>
      <c r="S123" s="218"/>
      <c r="T123" s="218"/>
      <c r="U123" s="218"/>
      <c r="V123" s="218"/>
      <c r="W123" s="218"/>
      <c r="X123" s="218"/>
      <c r="Y123" s="218"/>
      <c r="Z123" s="218"/>
      <c r="AA123" s="218"/>
      <c r="AB123" s="218"/>
      <c r="AC123" s="218"/>
      <c r="AD123" s="218"/>
      <c r="AE123" s="218"/>
      <c r="AF123" s="218"/>
      <c r="AG123" s="218"/>
    </row>
    <row r="124">
      <c r="A124" s="218"/>
      <c r="B124" s="218"/>
      <c r="C124" s="240"/>
      <c r="D124" s="317"/>
      <c r="E124" s="317"/>
      <c r="F124" s="218"/>
      <c r="G124" s="218"/>
      <c r="H124" s="218"/>
      <c r="I124" s="218"/>
      <c r="J124" s="218"/>
      <c r="K124" s="218"/>
      <c r="L124" s="218"/>
      <c r="M124" s="218"/>
      <c r="N124" s="218"/>
      <c r="O124" s="218"/>
      <c r="P124" s="218"/>
      <c r="Q124" s="218"/>
      <c r="R124" s="218"/>
      <c r="S124" s="218"/>
      <c r="T124" s="218"/>
      <c r="U124" s="218"/>
      <c r="V124" s="218"/>
      <c r="W124" s="218"/>
      <c r="X124" s="218"/>
      <c r="Y124" s="218"/>
      <c r="Z124" s="218"/>
      <c r="AA124" s="218"/>
      <c r="AB124" s="218"/>
      <c r="AC124" s="218"/>
      <c r="AD124" s="218"/>
      <c r="AE124" s="218"/>
      <c r="AF124" s="218"/>
      <c r="AG124" s="218"/>
    </row>
    <row r="125">
      <c r="A125" s="218"/>
      <c r="B125" s="218"/>
      <c r="C125" s="240"/>
      <c r="D125" s="317"/>
      <c r="E125" s="317"/>
      <c r="F125" s="218"/>
      <c r="G125" s="218"/>
      <c r="H125" s="218"/>
      <c r="I125" s="218"/>
      <c r="J125" s="218"/>
      <c r="K125" s="218"/>
      <c r="L125" s="218"/>
      <c r="M125" s="218"/>
      <c r="N125" s="218"/>
      <c r="O125" s="218"/>
      <c r="P125" s="218"/>
      <c r="Q125" s="218"/>
      <c r="R125" s="218"/>
      <c r="S125" s="218"/>
      <c r="T125" s="218"/>
      <c r="U125" s="218"/>
      <c r="V125" s="218"/>
      <c r="W125" s="218"/>
      <c r="X125" s="218"/>
      <c r="Y125" s="218"/>
      <c r="Z125" s="218"/>
      <c r="AA125" s="218"/>
      <c r="AB125" s="218"/>
      <c r="AC125" s="218"/>
      <c r="AD125" s="218"/>
      <c r="AE125" s="218"/>
      <c r="AF125" s="218"/>
      <c r="AG125" s="218"/>
    </row>
    <row r="126">
      <c r="A126" s="218"/>
      <c r="B126" s="218"/>
      <c r="C126" s="240"/>
      <c r="D126" s="317"/>
      <c r="E126" s="317"/>
      <c r="F126" s="218"/>
      <c r="G126" s="218"/>
      <c r="H126" s="218"/>
      <c r="I126" s="218"/>
      <c r="J126" s="218"/>
      <c r="K126" s="218"/>
      <c r="L126" s="218"/>
      <c r="M126" s="218"/>
      <c r="N126" s="218"/>
      <c r="O126" s="218"/>
      <c r="P126" s="218"/>
      <c r="Q126" s="218"/>
      <c r="R126" s="218"/>
      <c r="S126" s="218"/>
      <c r="T126" s="218"/>
      <c r="U126" s="218"/>
      <c r="V126" s="218"/>
      <c r="W126" s="218"/>
      <c r="X126" s="218"/>
      <c r="Y126" s="218"/>
      <c r="Z126" s="218"/>
      <c r="AA126" s="218"/>
      <c r="AB126" s="218"/>
      <c r="AC126" s="218"/>
      <c r="AD126" s="218"/>
      <c r="AE126" s="218"/>
      <c r="AF126" s="218"/>
      <c r="AG126" s="218"/>
    </row>
    <row r="127">
      <c r="A127" s="218"/>
      <c r="B127" s="218"/>
      <c r="C127" s="240"/>
      <c r="D127" s="317"/>
      <c r="E127" s="317"/>
      <c r="F127" s="218"/>
      <c r="G127" s="218"/>
      <c r="H127" s="218"/>
      <c r="I127" s="218"/>
      <c r="J127" s="218"/>
      <c r="K127" s="218"/>
      <c r="L127" s="218"/>
      <c r="M127" s="218"/>
      <c r="N127" s="218"/>
      <c r="O127" s="218"/>
      <c r="P127" s="218"/>
      <c r="Q127" s="218"/>
      <c r="R127" s="218"/>
      <c r="S127" s="218"/>
      <c r="T127" s="218"/>
      <c r="U127" s="218"/>
      <c r="V127" s="218"/>
      <c r="W127" s="218"/>
      <c r="X127" s="218"/>
      <c r="Y127" s="218"/>
      <c r="Z127" s="218"/>
      <c r="AA127" s="218"/>
      <c r="AB127" s="218"/>
      <c r="AC127" s="218"/>
      <c r="AD127" s="218"/>
      <c r="AE127" s="218"/>
      <c r="AF127" s="218"/>
      <c r="AG127" s="218"/>
    </row>
    <row r="128">
      <c r="A128" s="218"/>
      <c r="B128" s="218"/>
      <c r="C128" s="240"/>
      <c r="D128" s="317"/>
      <c r="E128" s="317"/>
      <c r="F128" s="218"/>
      <c r="G128" s="218"/>
      <c r="H128" s="218"/>
      <c r="I128" s="218"/>
      <c r="J128" s="218"/>
      <c r="K128" s="218"/>
      <c r="L128" s="218"/>
      <c r="M128" s="218"/>
      <c r="N128" s="218"/>
      <c r="O128" s="218"/>
      <c r="P128" s="218"/>
      <c r="Q128" s="218"/>
      <c r="R128" s="218"/>
      <c r="S128" s="218"/>
      <c r="T128" s="218"/>
      <c r="U128" s="218"/>
      <c r="V128" s="218"/>
      <c r="W128" s="218"/>
      <c r="X128" s="218"/>
      <c r="Y128" s="218"/>
      <c r="Z128" s="218"/>
      <c r="AA128" s="218"/>
      <c r="AB128" s="218"/>
      <c r="AC128" s="218"/>
      <c r="AD128" s="218"/>
      <c r="AE128" s="218"/>
      <c r="AF128" s="218"/>
      <c r="AG128" s="218"/>
    </row>
    <row r="129">
      <c r="A129" s="218"/>
      <c r="B129" s="218"/>
      <c r="C129" s="240"/>
      <c r="D129" s="317"/>
      <c r="E129" s="317"/>
      <c r="F129" s="218"/>
      <c r="G129" s="218"/>
      <c r="H129" s="218"/>
      <c r="I129" s="218"/>
      <c r="J129" s="218"/>
      <c r="K129" s="218"/>
      <c r="L129" s="218"/>
      <c r="M129" s="218"/>
      <c r="N129" s="218"/>
      <c r="O129" s="218"/>
      <c r="P129" s="218"/>
      <c r="Q129" s="218"/>
      <c r="R129" s="218"/>
      <c r="S129" s="218"/>
      <c r="T129" s="218"/>
      <c r="U129" s="218"/>
      <c r="V129" s="218"/>
      <c r="W129" s="218"/>
      <c r="X129" s="218"/>
      <c r="Y129" s="218"/>
      <c r="Z129" s="218"/>
      <c r="AA129" s="218"/>
      <c r="AB129" s="218"/>
      <c r="AC129" s="218"/>
      <c r="AD129" s="218"/>
      <c r="AE129" s="218"/>
      <c r="AF129" s="218"/>
      <c r="AG129" s="218"/>
    </row>
    <row r="130">
      <c r="A130" s="218"/>
      <c r="B130" s="218"/>
      <c r="C130" s="240"/>
      <c r="D130" s="317"/>
      <c r="E130" s="317"/>
      <c r="F130" s="218"/>
      <c r="G130" s="218"/>
      <c r="H130" s="218"/>
      <c r="I130" s="218"/>
      <c r="J130" s="218"/>
      <c r="K130" s="218"/>
      <c r="L130" s="218"/>
      <c r="M130" s="218"/>
      <c r="N130" s="218"/>
      <c r="O130" s="218"/>
      <c r="P130" s="218"/>
      <c r="Q130" s="218"/>
      <c r="R130" s="218"/>
      <c r="S130" s="218"/>
      <c r="T130" s="218"/>
      <c r="U130" s="218"/>
      <c r="V130" s="218"/>
      <c r="W130" s="218"/>
      <c r="X130" s="218"/>
      <c r="Y130" s="218"/>
      <c r="Z130" s="218"/>
      <c r="AA130" s="218"/>
      <c r="AB130" s="218"/>
      <c r="AC130" s="218"/>
      <c r="AD130" s="218"/>
      <c r="AE130" s="218"/>
      <c r="AF130" s="218"/>
      <c r="AG130" s="218"/>
    </row>
    <row r="131">
      <c r="A131" s="218"/>
      <c r="B131" s="218"/>
      <c r="C131" s="240"/>
      <c r="D131" s="317"/>
      <c r="E131" s="317"/>
      <c r="F131" s="218"/>
      <c r="G131" s="218"/>
      <c r="H131" s="218"/>
      <c r="I131" s="218"/>
      <c r="J131" s="218"/>
      <c r="K131" s="218"/>
      <c r="L131" s="218"/>
      <c r="M131" s="218"/>
      <c r="N131" s="218"/>
      <c r="O131" s="218"/>
      <c r="P131" s="218"/>
      <c r="Q131" s="218"/>
      <c r="R131" s="218"/>
      <c r="S131" s="218"/>
      <c r="T131" s="218"/>
      <c r="U131" s="218"/>
      <c r="V131" s="218"/>
      <c r="W131" s="218"/>
      <c r="X131" s="218"/>
      <c r="Y131" s="218"/>
      <c r="Z131" s="218"/>
      <c r="AA131" s="218"/>
      <c r="AB131" s="218"/>
      <c r="AC131" s="218"/>
      <c r="AD131" s="218"/>
      <c r="AE131" s="218"/>
      <c r="AF131" s="218"/>
      <c r="AG131" s="218"/>
    </row>
    <row r="132">
      <c r="A132" s="218"/>
      <c r="B132" s="218"/>
      <c r="C132" s="240"/>
      <c r="D132" s="317"/>
      <c r="E132" s="317"/>
      <c r="F132" s="218"/>
      <c r="G132" s="218"/>
      <c r="H132" s="218"/>
      <c r="I132" s="218"/>
      <c r="J132" s="218"/>
      <c r="K132" s="218"/>
      <c r="L132" s="218"/>
      <c r="M132" s="218"/>
      <c r="N132" s="218"/>
      <c r="O132" s="218"/>
      <c r="P132" s="218"/>
      <c r="Q132" s="218"/>
      <c r="R132" s="218"/>
      <c r="S132" s="218"/>
      <c r="T132" s="218"/>
      <c r="U132" s="218"/>
      <c r="V132" s="218"/>
      <c r="W132" s="218"/>
      <c r="X132" s="218"/>
      <c r="Y132" s="218"/>
      <c r="Z132" s="218"/>
      <c r="AA132" s="218"/>
      <c r="AB132" s="218"/>
      <c r="AC132" s="218"/>
      <c r="AD132" s="218"/>
      <c r="AE132" s="218"/>
      <c r="AF132" s="218"/>
      <c r="AG132" s="218"/>
    </row>
    <row r="133">
      <c r="A133" s="218"/>
      <c r="B133" s="218"/>
      <c r="C133" s="240"/>
      <c r="D133" s="317"/>
      <c r="E133" s="317"/>
      <c r="F133" s="218"/>
      <c r="G133" s="218"/>
      <c r="H133" s="218"/>
      <c r="I133" s="218"/>
      <c r="J133" s="218"/>
      <c r="K133" s="218"/>
      <c r="L133" s="218"/>
      <c r="M133" s="218"/>
      <c r="N133" s="218"/>
      <c r="O133" s="218"/>
      <c r="P133" s="218"/>
      <c r="Q133" s="218"/>
      <c r="R133" s="218"/>
      <c r="S133" s="218"/>
      <c r="T133" s="218"/>
      <c r="U133" s="218"/>
      <c r="V133" s="218"/>
      <c r="W133" s="218"/>
      <c r="X133" s="218"/>
      <c r="Y133" s="218"/>
      <c r="Z133" s="218"/>
      <c r="AA133" s="218"/>
      <c r="AB133" s="218"/>
      <c r="AC133" s="218"/>
      <c r="AD133" s="218"/>
      <c r="AE133" s="218"/>
      <c r="AF133" s="218"/>
      <c r="AG133" s="218"/>
    </row>
    <row r="134">
      <c r="A134" s="218"/>
      <c r="B134" s="218"/>
      <c r="C134" s="240"/>
      <c r="D134" s="317"/>
      <c r="E134" s="317"/>
      <c r="F134" s="218"/>
      <c r="G134" s="218"/>
      <c r="H134" s="218"/>
      <c r="I134" s="218"/>
      <c r="J134" s="218"/>
      <c r="K134" s="218"/>
      <c r="L134" s="218"/>
      <c r="M134" s="218"/>
      <c r="N134" s="218"/>
      <c r="O134" s="218"/>
      <c r="P134" s="218"/>
      <c r="Q134" s="218"/>
      <c r="R134" s="218"/>
      <c r="S134" s="218"/>
      <c r="T134" s="218"/>
      <c r="U134" s="218"/>
      <c r="V134" s="218"/>
      <c r="W134" s="218"/>
      <c r="X134" s="218"/>
      <c r="Y134" s="218"/>
      <c r="Z134" s="218"/>
      <c r="AA134" s="218"/>
      <c r="AB134" s="218"/>
      <c r="AC134" s="218"/>
      <c r="AD134" s="218"/>
      <c r="AE134" s="218"/>
      <c r="AF134" s="218"/>
      <c r="AG134" s="218"/>
    </row>
    <row r="135">
      <c r="A135" s="218"/>
      <c r="B135" s="218"/>
      <c r="C135" s="240"/>
      <c r="D135" s="317"/>
      <c r="E135" s="317"/>
      <c r="F135" s="218"/>
      <c r="G135" s="218"/>
      <c r="H135" s="218"/>
      <c r="I135" s="218"/>
      <c r="J135" s="218"/>
      <c r="K135" s="218"/>
      <c r="L135" s="218"/>
      <c r="M135" s="218"/>
      <c r="N135" s="218"/>
      <c r="O135" s="218"/>
      <c r="P135" s="218"/>
      <c r="Q135" s="218"/>
      <c r="R135" s="218"/>
      <c r="S135" s="218"/>
      <c r="T135" s="218"/>
      <c r="U135" s="218"/>
      <c r="V135" s="218"/>
      <c r="W135" s="218"/>
      <c r="X135" s="218"/>
      <c r="Y135" s="218"/>
      <c r="Z135" s="218"/>
      <c r="AA135" s="218"/>
      <c r="AB135" s="218"/>
      <c r="AC135" s="218"/>
      <c r="AD135" s="218"/>
      <c r="AE135" s="218"/>
      <c r="AF135" s="218"/>
      <c r="AG135" s="218"/>
    </row>
    <row r="136">
      <c r="A136" s="218"/>
      <c r="B136" s="218"/>
      <c r="C136" s="240"/>
      <c r="D136" s="317"/>
      <c r="E136" s="317"/>
      <c r="F136" s="218"/>
      <c r="G136" s="218"/>
      <c r="H136" s="218"/>
      <c r="I136" s="218"/>
      <c r="J136" s="218"/>
      <c r="K136" s="218"/>
      <c r="L136" s="218"/>
      <c r="M136" s="218"/>
      <c r="N136" s="218"/>
      <c r="O136" s="218"/>
      <c r="P136" s="218"/>
      <c r="Q136" s="218"/>
      <c r="R136" s="218"/>
      <c r="S136" s="218"/>
      <c r="T136" s="218"/>
      <c r="U136" s="218"/>
      <c r="V136" s="218"/>
      <c r="W136" s="218"/>
      <c r="X136" s="218"/>
      <c r="Y136" s="218"/>
      <c r="Z136" s="218"/>
      <c r="AA136" s="218"/>
      <c r="AB136" s="218"/>
      <c r="AC136" s="218"/>
      <c r="AD136" s="218"/>
      <c r="AE136" s="218"/>
      <c r="AF136" s="218"/>
      <c r="AG136" s="218"/>
    </row>
    <row r="137">
      <c r="A137" s="218"/>
      <c r="B137" s="218"/>
      <c r="C137" s="240"/>
      <c r="D137" s="317"/>
      <c r="E137" s="317"/>
      <c r="F137" s="218"/>
      <c r="G137" s="218"/>
      <c r="H137" s="218"/>
      <c r="I137" s="218"/>
      <c r="J137" s="218"/>
      <c r="K137" s="218"/>
      <c r="L137" s="218"/>
      <c r="M137" s="218"/>
      <c r="N137" s="218"/>
      <c r="O137" s="218"/>
      <c r="P137" s="218"/>
      <c r="Q137" s="218"/>
      <c r="R137" s="218"/>
      <c r="S137" s="218"/>
      <c r="T137" s="218"/>
      <c r="U137" s="218"/>
      <c r="V137" s="218"/>
      <c r="W137" s="218"/>
      <c r="X137" s="218"/>
      <c r="Y137" s="218"/>
      <c r="Z137" s="218"/>
      <c r="AA137" s="218"/>
      <c r="AB137" s="218"/>
      <c r="AC137" s="218"/>
      <c r="AD137" s="218"/>
      <c r="AE137" s="218"/>
      <c r="AF137" s="218"/>
      <c r="AG137" s="218"/>
    </row>
    <row r="138">
      <c r="A138" s="218"/>
      <c r="B138" s="218"/>
      <c r="C138" s="240"/>
      <c r="D138" s="317"/>
      <c r="E138" s="317"/>
      <c r="F138" s="218"/>
      <c r="G138" s="218"/>
      <c r="H138" s="218"/>
      <c r="I138" s="218"/>
      <c r="J138" s="218"/>
      <c r="K138" s="218"/>
      <c r="L138" s="218"/>
      <c r="M138" s="218"/>
      <c r="N138" s="218"/>
      <c r="O138" s="218"/>
      <c r="P138" s="218"/>
      <c r="Q138" s="218"/>
      <c r="R138" s="218"/>
      <c r="S138" s="218"/>
      <c r="T138" s="218"/>
      <c r="U138" s="218"/>
      <c r="V138" s="218"/>
      <c r="W138" s="218"/>
      <c r="X138" s="218"/>
      <c r="Y138" s="218"/>
      <c r="Z138" s="218"/>
      <c r="AA138" s="218"/>
      <c r="AB138" s="218"/>
      <c r="AC138" s="218"/>
      <c r="AD138" s="218"/>
      <c r="AE138" s="218"/>
      <c r="AF138" s="218"/>
      <c r="AG138" s="218"/>
    </row>
    <row r="139">
      <c r="A139" s="218"/>
      <c r="B139" s="218"/>
      <c r="C139" s="240"/>
      <c r="D139" s="317"/>
      <c r="E139" s="317"/>
      <c r="F139" s="218"/>
      <c r="G139" s="218"/>
      <c r="H139" s="218"/>
      <c r="I139" s="218"/>
      <c r="J139" s="218"/>
      <c r="K139" s="218"/>
      <c r="L139" s="218"/>
      <c r="M139" s="218"/>
      <c r="N139" s="218"/>
      <c r="O139" s="218"/>
      <c r="P139" s="218"/>
      <c r="Q139" s="218"/>
      <c r="R139" s="218"/>
      <c r="S139" s="218"/>
      <c r="T139" s="218"/>
      <c r="U139" s="218"/>
      <c r="V139" s="218"/>
      <c r="W139" s="218"/>
      <c r="X139" s="218"/>
      <c r="Y139" s="218"/>
      <c r="Z139" s="218"/>
      <c r="AA139" s="218"/>
      <c r="AB139" s="218"/>
      <c r="AC139" s="218"/>
      <c r="AD139" s="218"/>
      <c r="AE139" s="218"/>
      <c r="AF139" s="218"/>
      <c r="AG139" s="218"/>
    </row>
    <row r="140">
      <c r="A140" s="218"/>
      <c r="B140" s="218"/>
      <c r="C140" s="240"/>
      <c r="D140" s="317"/>
      <c r="E140" s="317"/>
      <c r="F140" s="218"/>
      <c r="G140" s="218"/>
      <c r="H140" s="218"/>
      <c r="I140" s="218"/>
      <c r="J140" s="218"/>
      <c r="K140" s="218"/>
      <c r="L140" s="218"/>
      <c r="M140" s="218"/>
      <c r="N140" s="218"/>
      <c r="O140" s="218"/>
      <c r="P140" s="218"/>
      <c r="Q140" s="218"/>
      <c r="R140" s="218"/>
      <c r="S140" s="218"/>
      <c r="T140" s="218"/>
      <c r="U140" s="218"/>
      <c r="V140" s="218"/>
      <c r="W140" s="218"/>
      <c r="X140" s="218"/>
      <c r="Y140" s="218"/>
      <c r="Z140" s="218"/>
      <c r="AA140" s="218"/>
      <c r="AB140" s="218"/>
      <c r="AC140" s="218"/>
      <c r="AD140" s="218"/>
      <c r="AE140" s="218"/>
      <c r="AF140" s="218"/>
      <c r="AG140" s="218"/>
    </row>
    <row r="141">
      <c r="A141" s="218"/>
      <c r="B141" s="218"/>
      <c r="C141" s="240"/>
      <c r="D141" s="317"/>
      <c r="E141" s="317"/>
      <c r="F141" s="218"/>
      <c r="G141" s="218"/>
      <c r="H141" s="218"/>
      <c r="I141" s="218"/>
      <c r="J141" s="218"/>
      <c r="K141" s="218"/>
      <c r="L141" s="218"/>
      <c r="M141" s="218"/>
      <c r="N141" s="218"/>
      <c r="O141" s="218"/>
      <c r="P141" s="218"/>
      <c r="Q141" s="218"/>
      <c r="R141" s="218"/>
      <c r="S141" s="218"/>
      <c r="T141" s="218"/>
      <c r="U141" s="218"/>
      <c r="V141" s="218"/>
      <c r="W141" s="218"/>
      <c r="X141" s="218"/>
      <c r="Y141" s="218"/>
      <c r="Z141" s="218"/>
      <c r="AA141" s="218"/>
      <c r="AB141" s="218"/>
      <c r="AC141" s="218"/>
      <c r="AD141" s="218"/>
      <c r="AE141" s="218"/>
      <c r="AF141" s="218"/>
      <c r="AG141" s="218"/>
    </row>
    <row r="142">
      <c r="A142" s="218"/>
      <c r="B142" s="218"/>
      <c r="C142" s="240"/>
      <c r="D142" s="317"/>
      <c r="E142" s="317"/>
      <c r="F142" s="218"/>
      <c r="G142" s="218"/>
      <c r="H142" s="218"/>
      <c r="I142" s="218"/>
      <c r="J142" s="218"/>
      <c r="K142" s="218"/>
      <c r="L142" s="218"/>
      <c r="M142" s="218"/>
      <c r="N142" s="218"/>
      <c r="O142" s="218"/>
      <c r="P142" s="218"/>
      <c r="Q142" s="218"/>
      <c r="R142" s="218"/>
      <c r="S142" s="218"/>
      <c r="T142" s="218"/>
      <c r="U142" s="218"/>
      <c r="V142" s="218"/>
      <c r="W142" s="218"/>
      <c r="X142" s="218"/>
      <c r="Y142" s="218"/>
      <c r="Z142" s="218"/>
      <c r="AA142" s="218"/>
      <c r="AB142" s="218"/>
      <c r="AC142" s="218"/>
      <c r="AD142" s="218"/>
      <c r="AE142" s="218"/>
      <c r="AF142" s="218"/>
      <c r="AG142" s="218"/>
    </row>
    <row r="143">
      <c r="A143" s="218"/>
      <c r="B143" s="218"/>
      <c r="C143" s="240"/>
      <c r="D143" s="317"/>
      <c r="E143" s="317"/>
      <c r="F143" s="218"/>
      <c r="G143" s="218"/>
      <c r="H143" s="218"/>
      <c r="I143" s="218"/>
      <c r="J143" s="218"/>
      <c r="K143" s="218"/>
      <c r="L143" s="218"/>
      <c r="M143" s="218"/>
      <c r="N143" s="218"/>
      <c r="O143" s="218"/>
      <c r="P143" s="218"/>
      <c r="Q143" s="218"/>
      <c r="R143" s="218"/>
      <c r="S143" s="218"/>
      <c r="T143" s="218"/>
      <c r="U143" s="218"/>
      <c r="V143" s="218"/>
      <c r="W143" s="218"/>
      <c r="X143" s="218"/>
      <c r="Y143" s="218"/>
      <c r="Z143" s="218"/>
      <c r="AA143" s="218"/>
      <c r="AB143" s="218"/>
      <c r="AC143" s="218"/>
      <c r="AD143" s="218"/>
      <c r="AE143" s="218"/>
      <c r="AF143" s="218"/>
      <c r="AG143" s="218"/>
    </row>
    <row r="144">
      <c r="A144" s="218"/>
      <c r="B144" s="218"/>
      <c r="C144" s="240"/>
      <c r="D144" s="317"/>
      <c r="E144" s="317"/>
      <c r="F144" s="218"/>
      <c r="G144" s="218"/>
      <c r="H144" s="218"/>
      <c r="I144" s="218"/>
      <c r="J144" s="218"/>
      <c r="K144" s="218"/>
      <c r="L144" s="218"/>
      <c r="M144" s="218"/>
      <c r="N144" s="218"/>
      <c r="O144" s="218"/>
      <c r="P144" s="218"/>
      <c r="Q144" s="218"/>
      <c r="R144" s="218"/>
      <c r="S144" s="218"/>
      <c r="T144" s="218"/>
      <c r="U144" s="218"/>
      <c r="V144" s="218"/>
      <c r="W144" s="218"/>
      <c r="X144" s="218"/>
      <c r="Y144" s="218"/>
      <c r="Z144" s="218"/>
      <c r="AA144" s="218"/>
      <c r="AB144" s="218"/>
      <c r="AC144" s="218"/>
      <c r="AD144" s="218"/>
      <c r="AE144" s="218"/>
      <c r="AF144" s="218"/>
      <c r="AG144" s="218"/>
    </row>
    <row r="145">
      <c r="A145" s="218"/>
      <c r="B145" s="218"/>
      <c r="C145" s="240"/>
      <c r="D145" s="317"/>
      <c r="E145" s="317"/>
      <c r="F145" s="218"/>
      <c r="G145" s="218"/>
      <c r="H145" s="218"/>
      <c r="I145" s="218"/>
      <c r="J145" s="218"/>
      <c r="K145" s="218"/>
      <c r="L145" s="218"/>
      <c r="M145" s="218"/>
      <c r="N145" s="218"/>
      <c r="O145" s="218"/>
      <c r="P145" s="218"/>
      <c r="Q145" s="218"/>
      <c r="R145" s="218"/>
      <c r="S145" s="218"/>
      <c r="T145" s="218"/>
      <c r="U145" s="218"/>
      <c r="V145" s="218"/>
      <c r="W145" s="218"/>
      <c r="X145" s="218"/>
      <c r="Y145" s="218"/>
      <c r="Z145" s="218"/>
      <c r="AA145" s="218"/>
      <c r="AB145" s="218"/>
      <c r="AC145" s="218"/>
      <c r="AD145" s="218"/>
      <c r="AE145" s="218"/>
      <c r="AF145" s="218"/>
      <c r="AG145" s="218"/>
    </row>
    <row r="146">
      <c r="A146" s="218"/>
      <c r="B146" s="218"/>
      <c r="C146" s="240"/>
      <c r="D146" s="317"/>
      <c r="E146" s="317"/>
      <c r="F146" s="218"/>
      <c r="G146" s="218"/>
      <c r="H146" s="218"/>
      <c r="I146" s="218"/>
      <c r="J146" s="218"/>
      <c r="K146" s="218"/>
      <c r="L146" s="218"/>
      <c r="M146" s="218"/>
      <c r="N146" s="218"/>
      <c r="O146" s="218"/>
      <c r="P146" s="218"/>
      <c r="Q146" s="218"/>
      <c r="R146" s="218"/>
      <c r="S146" s="218"/>
      <c r="T146" s="218"/>
      <c r="U146" s="218"/>
      <c r="V146" s="218"/>
      <c r="W146" s="218"/>
      <c r="X146" s="218"/>
      <c r="Y146" s="218"/>
      <c r="Z146" s="218"/>
      <c r="AA146" s="218"/>
      <c r="AB146" s="218"/>
      <c r="AC146" s="218"/>
      <c r="AD146" s="218"/>
      <c r="AE146" s="218"/>
      <c r="AF146" s="218"/>
      <c r="AG146" s="218"/>
    </row>
    <row r="147">
      <c r="A147" s="218"/>
      <c r="B147" s="218"/>
      <c r="C147" s="240"/>
      <c r="D147" s="317"/>
      <c r="E147" s="317"/>
      <c r="F147" s="218"/>
      <c r="G147" s="218"/>
      <c r="H147" s="218"/>
      <c r="I147" s="218"/>
      <c r="J147" s="218"/>
      <c r="K147" s="218"/>
      <c r="L147" s="218"/>
      <c r="M147" s="218"/>
      <c r="N147" s="218"/>
      <c r="O147" s="218"/>
      <c r="P147" s="218"/>
      <c r="Q147" s="218"/>
      <c r="R147" s="218"/>
      <c r="S147" s="218"/>
      <c r="T147" s="218"/>
      <c r="U147" s="218"/>
      <c r="V147" s="218"/>
      <c r="W147" s="218"/>
      <c r="X147" s="218"/>
      <c r="Y147" s="218"/>
      <c r="Z147" s="218"/>
      <c r="AA147" s="218"/>
      <c r="AB147" s="218"/>
      <c r="AC147" s="218"/>
      <c r="AD147" s="218"/>
      <c r="AE147" s="218"/>
      <c r="AF147" s="218"/>
      <c r="AG147" s="218"/>
    </row>
    <row r="148">
      <c r="A148" s="218"/>
      <c r="B148" s="218"/>
      <c r="C148" s="240"/>
      <c r="D148" s="317"/>
      <c r="E148" s="317"/>
      <c r="F148" s="218"/>
      <c r="G148" s="218"/>
      <c r="H148" s="218"/>
      <c r="I148" s="218"/>
      <c r="J148" s="218"/>
      <c r="K148" s="218"/>
      <c r="L148" s="218"/>
      <c r="M148" s="218"/>
      <c r="N148" s="218"/>
      <c r="O148" s="218"/>
      <c r="P148" s="218"/>
      <c r="Q148" s="218"/>
      <c r="R148" s="218"/>
      <c r="S148" s="218"/>
      <c r="T148" s="218"/>
      <c r="U148" s="218"/>
      <c r="V148" s="218"/>
      <c r="W148" s="218"/>
      <c r="X148" s="218"/>
      <c r="Y148" s="218"/>
      <c r="Z148" s="218"/>
      <c r="AA148" s="218"/>
      <c r="AB148" s="218"/>
      <c r="AC148" s="218"/>
      <c r="AD148" s="218"/>
      <c r="AE148" s="218"/>
      <c r="AF148" s="218"/>
      <c r="AG148" s="218"/>
    </row>
    <row r="149">
      <c r="A149" s="218"/>
      <c r="B149" s="218"/>
      <c r="C149" s="240"/>
      <c r="D149" s="317"/>
      <c r="E149" s="317"/>
      <c r="F149" s="218"/>
      <c r="G149" s="218"/>
      <c r="H149" s="218"/>
      <c r="I149" s="218"/>
      <c r="J149" s="218"/>
      <c r="K149" s="218"/>
      <c r="L149" s="218"/>
      <c r="M149" s="218"/>
      <c r="N149" s="218"/>
      <c r="O149" s="218"/>
      <c r="P149" s="218"/>
      <c r="Q149" s="218"/>
      <c r="R149" s="218"/>
      <c r="S149" s="218"/>
      <c r="T149" s="218"/>
      <c r="U149" s="218"/>
      <c r="V149" s="218"/>
      <c r="W149" s="218"/>
      <c r="X149" s="218"/>
      <c r="Y149" s="218"/>
      <c r="Z149" s="218"/>
      <c r="AA149" s="218"/>
      <c r="AB149" s="218"/>
      <c r="AC149" s="218"/>
      <c r="AD149" s="218"/>
      <c r="AE149" s="218"/>
      <c r="AF149" s="218"/>
      <c r="AG149" s="218"/>
    </row>
    <row r="150">
      <c r="A150" s="218"/>
      <c r="B150" s="218"/>
      <c r="C150" s="240"/>
      <c r="D150" s="317"/>
      <c r="E150" s="317"/>
      <c r="F150" s="218"/>
      <c r="G150" s="218"/>
      <c r="H150" s="218"/>
      <c r="I150" s="218"/>
      <c r="J150" s="218"/>
      <c r="K150" s="218"/>
      <c r="L150" s="218"/>
      <c r="M150" s="218"/>
      <c r="N150" s="218"/>
      <c r="O150" s="218"/>
      <c r="P150" s="218"/>
      <c r="Q150" s="218"/>
      <c r="R150" s="218"/>
      <c r="S150" s="218"/>
      <c r="T150" s="218"/>
      <c r="U150" s="218"/>
      <c r="V150" s="218"/>
      <c r="W150" s="218"/>
      <c r="X150" s="218"/>
      <c r="Y150" s="218"/>
      <c r="Z150" s="218"/>
      <c r="AA150" s="218"/>
      <c r="AB150" s="218"/>
      <c r="AC150" s="218"/>
      <c r="AD150" s="218"/>
      <c r="AE150" s="218"/>
      <c r="AF150" s="218"/>
      <c r="AG150" s="218"/>
    </row>
    <row r="151">
      <c r="A151" s="218"/>
      <c r="B151" s="218"/>
      <c r="C151" s="240"/>
      <c r="D151" s="317"/>
      <c r="E151" s="317"/>
      <c r="F151" s="218"/>
      <c r="G151" s="218"/>
      <c r="H151" s="218"/>
      <c r="I151" s="218"/>
      <c r="J151" s="218"/>
      <c r="K151" s="218"/>
      <c r="L151" s="218"/>
      <c r="M151" s="218"/>
      <c r="N151" s="218"/>
      <c r="O151" s="218"/>
      <c r="P151" s="218"/>
      <c r="Q151" s="218"/>
      <c r="R151" s="218"/>
      <c r="S151" s="218"/>
      <c r="T151" s="218"/>
      <c r="U151" s="218"/>
      <c r="V151" s="218"/>
      <c r="W151" s="218"/>
      <c r="X151" s="218"/>
      <c r="Y151" s="218"/>
      <c r="Z151" s="218"/>
      <c r="AA151" s="218"/>
      <c r="AB151" s="218"/>
      <c r="AC151" s="218"/>
      <c r="AD151" s="218"/>
      <c r="AE151" s="218"/>
      <c r="AF151" s="218"/>
      <c r="AG151" s="218"/>
    </row>
    <row r="152">
      <c r="A152" s="218"/>
      <c r="B152" s="218"/>
      <c r="C152" s="240"/>
      <c r="D152" s="317"/>
      <c r="E152" s="317"/>
      <c r="F152" s="218"/>
      <c r="G152" s="218"/>
      <c r="H152" s="218"/>
      <c r="I152" s="218"/>
      <c r="J152" s="218"/>
      <c r="K152" s="218"/>
      <c r="L152" s="218"/>
      <c r="M152" s="218"/>
      <c r="N152" s="218"/>
      <c r="O152" s="218"/>
      <c r="P152" s="218"/>
      <c r="Q152" s="218"/>
      <c r="R152" s="218"/>
      <c r="S152" s="218"/>
      <c r="T152" s="218"/>
      <c r="U152" s="218"/>
      <c r="V152" s="218"/>
      <c r="W152" s="218"/>
      <c r="X152" s="218"/>
      <c r="Y152" s="218"/>
      <c r="Z152" s="218"/>
      <c r="AA152" s="218"/>
      <c r="AB152" s="218"/>
      <c r="AC152" s="218"/>
      <c r="AD152" s="218"/>
      <c r="AE152" s="218"/>
      <c r="AF152" s="218"/>
      <c r="AG152" s="218"/>
    </row>
    <row r="153">
      <c r="A153" s="218"/>
      <c r="B153" s="218"/>
      <c r="C153" s="240"/>
      <c r="D153" s="317"/>
      <c r="E153" s="317"/>
      <c r="F153" s="218"/>
      <c r="G153" s="218"/>
      <c r="H153" s="218"/>
      <c r="I153" s="218"/>
      <c r="J153" s="218"/>
      <c r="K153" s="218"/>
      <c r="L153" s="218"/>
      <c r="M153" s="218"/>
      <c r="N153" s="218"/>
      <c r="O153" s="218"/>
      <c r="P153" s="218"/>
      <c r="Q153" s="218"/>
      <c r="R153" s="218"/>
      <c r="S153" s="218"/>
      <c r="T153" s="218"/>
      <c r="U153" s="218"/>
      <c r="V153" s="218"/>
      <c r="W153" s="218"/>
      <c r="X153" s="218"/>
      <c r="Y153" s="218"/>
      <c r="Z153" s="218"/>
      <c r="AA153" s="218"/>
      <c r="AB153" s="218"/>
      <c r="AC153" s="218"/>
      <c r="AD153" s="218"/>
      <c r="AE153" s="218"/>
      <c r="AF153" s="218"/>
      <c r="AG153" s="218"/>
    </row>
    <row r="154">
      <c r="A154" s="218"/>
      <c r="B154" s="218"/>
      <c r="C154" s="240"/>
      <c r="D154" s="317"/>
      <c r="E154" s="317"/>
      <c r="F154" s="218"/>
      <c r="G154" s="218"/>
      <c r="H154" s="218"/>
      <c r="I154" s="218"/>
      <c r="J154" s="218"/>
      <c r="K154" s="218"/>
      <c r="L154" s="218"/>
      <c r="M154" s="218"/>
      <c r="N154" s="218"/>
      <c r="O154" s="218"/>
      <c r="P154" s="218"/>
      <c r="Q154" s="218"/>
      <c r="R154" s="218"/>
      <c r="S154" s="218"/>
      <c r="T154" s="218"/>
      <c r="U154" s="218"/>
      <c r="V154" s="218"/>
      <c r="W154" s="218"/>
      <c r="X154" s="218"/>
      <c r="Y154" s="218"/>
      <c r="Z154" s="218"/>
      <c r="AA154" s="218"/>
      <c r="AB154" s="218"/>
      <c r="AC154" s="218"/>
      <c r="AD154" s="218"/>
      <c r="AE154" s="218"/>
      <c r="AF154" s="218"/>
      <c r="AG154" s="218"/>
    </row>
    <row r="155">
      <c r="A155" s="218"/>
      <c r="B155" s="218"/>
      <c r="C155" s="240"/>
      <c r="D155" s="317"/>
      <c r="E155" s="317"/>
      <c r="F155" s="218"/>
      <c r="G155" s="218"/>
      <c r="H155" s="218"/>
      <c r="I155" s="218"/>
      <c r="J155" s="218"/>
      <c r="K155" s="218"/>
      <c r="L155" s="218"/>
      <c r="M155" s="218"/>
      <c r="N155" s="218"/>
      <c r="O155" s="218"/>
      <c r="P155" s="218"/>
      <c r="Q155" s="218"/>
      <c r="R155" s="218"/>
      <c r="S155" s="218"/>
      <c r="T155" s="218"/>
      <c r="U155" s="218"/>
      <c r="V155" s="218"/>
      <c r="W155" s="218"/>
      <c r="X155" s="218"/>
      <c r="Y155" s="218"/>
      <c r="Z155" s="218"/>
      <c r="AA155" s="218"/>
      <c r="AB155" s="218"/>
      <c r="AC155" s="218"/>
      <c r="AD155" s="218"/>
      <c r="AE155" s="218"/>
      <c r="AF155" s="218"/>
      <c r="AG155" s="218"/>
    </row>
    <row r="156">
      <c r="A156" s="218"/>
      <c r="B156" s="218"/>
      <c r="C156" s="240"/>
      <c r="D156" s="317"/>
      <c r="E156" s="317"/>
      <c r="F156" s="218"/>
      <c r="G156" s="218"/>
      <c r="H156" s="218"/>
      <c r="I156" s="218"/>
      <c r="J156" s="218"/>
      <c r="K156" s="218"/>
      <c r="L156" s="218"/>
      <c r="M156" s="218"/>
      <c r="N156" s="218"/>
      <c r="O156" s="218"/>
      <c r="P156" s="218"/>
      <c r="Q156" s="218"/>
      <c r="R156" s="218"/>
      <c r="S156" s="218"/>
      <c r="T156" s="218"/>
      <c r="U156" s="218"/>
      <c r="V156" s="218"/>
      <c r="W156" s="218"/>
      <c r="X156" s="218"/>
      <c r="Y156" s="218"/>
      <c r="Z156" s="218"/>
      <c r="AA156" s="218"/>
      <c r="AB156" s="218"/>
      <c r="AC156" s="218"/>
      <c r="AD156" s="218"/>
      <c r="AE156" s="218"/>
      <c r="AF156" s="218"/>
      <c r="AG156" s="218"/>
    </row>
    <row r="157">
      <c r="A157" s="218"/>
      <c r="B157" s="218"/>
      <c r="C157" s="240"/>
      <c r="D157" s="317"/>
      <c r="E157" s="317"/>
      <c r="F157" s="218"/>
      <c r="G157" s="218"/>
      <c r="H157" s="218"/>
      <c r="I157" s="218"/>
      <c r="J157" s="218"/>
      <c r="K157" s="218"/>
      <c r="L157" s="218"/>
      <c r="M157" s="218"/>
      <c r="N157" s="218"/>
      <c r="O157" s="218"/>
      <c r="P157" s="218"/>
      <c r="Q157" s="218"/>
      <c r="R157" s="218"/>
      <c r="S157" s="218"/>
      <c r="T157" s="218"/>
      <c r="U157" s="218"/>
      <c r="V157" s="218"/>
      <c r="W157" s="218"/>
      <c r="X157" s="218"/>
      <c r="Y157" s="218"/>
      <c r="Z157" s="218"/>
      <c r="AA157" s="218"/>
      <c r="AB157" s="218"/>
      <c r="AC157" s="218"/>
      <c r="AD157" s="218"/>
      <c r="AE157" s="218"/>
      <c r="AF157" s="218"/>
      <c r="AG157" s="218"/>
    </row>
    <row r="158">
      <c r="A158" s="218"/>
      <c r="B158" s="218"/>
      <c r="C158" s="240"/>
      <c r="D158" s="317"/>
      <c r="E158" s="317"/>
      <c r="F158" s="218"/>
      <c r="G158" s="218"/>
      <c r="H158" s="218"/>
      <c r="I158" s="218"/>
      <c r="J158" s="218"/>
      <c r="K158" s="218"/>
      <c r="L158" s="218"/>
      <c r="M158" s="218"/>
      <c r="N158" s="218"/>
      <c r="O158" s="218"/>
      <c r="P158" s="218"/>
      <c r="Q158" s="218"/>
      <c r="R158" s="218"/>
      <c r="S158" s="218"/>
      <c r="T158" s="218"/>
      <c r="U158" s="218"/>
      <c r="V158" s="218"/>
      <c r="W158" s="218"/>
      <c r="X158" s="218"/>
      <c r="Y158" s="218"/>
      <c r="Z158" s="218"/>
      <c r="AA158" s="218"/>
      <c r="AB158" s="218"/>
      <c r="AC158" s="218"/>
      <c r="AD158" s="218"/>
      <c r="AE158" s="218"/>
      <c r="AF158" s="218"/>
      <c r="AG158" s="218"/>
    </row>
    <row r="159">
      <c r="A159" s="218"/>
      <c r="B159" s="218"/>
      <c r="C159" s="240"/>
      <c r="D159" s="317"/>
      <c r="E159" s="317"/>
      <c r="F159" s="218"/>
      <c r="G159" s="218"/>
      <c r="H159" s="218"/>
      <c r="I159" s="218"/>
      <c r="J159" s="218"/>
      <c r="K159" s="218"/>
      <c r="L159" s="218"/>
      <c r="M159" s="218"/>
      <c r="N159" s="218"/>
      <c r="O159" s="218"/>
      <c r="P159" s="218"/>
      <c r="Q159" s="218"/>
      <c r="R159" s="218"/>
      <c r="S159" s="218"/>
      <c r="T159" s="218"/>
      <c r="U159" s="218"/>
      <c r="V159" s="218"/>
      <c r="W159" s="218"/>
      <c r="X159" s="218"/>
      <c r="Y159" s="218"/>
      <c r="Z159" s="218"/>
      <c r="AA159" s="218"/>
      <c r="AB159" s="218"/>
      <c r="AC159" s="218"/>
      <c r="AD159" s="218"/>
      <c r="AE159" s="218"/>
      <c r="AF159" s="218"/>
      <c r="AG159" s="218"/>
    </row>
    <row r="160">
      <c r="A160" s="218"/>
      <c r="B160" s="218"/>
      <c r="C160" s="240"/>
      <c r="D160" s="317"/>
      <c r="E160" s="317"/>
      <c r="F160" s="218"/>
      <c r="G160" s="218"/>
      <c r="H160" s="218"/>
      <c r="I160" s="218"/>
      <c r="J160" s="218"/>
      <c r="K160" s="218"/>
      <c r="L160" s="218"/>
      <c r="M160" s="218"/>
      <c r="N160" s="218"/>
      <c r="O160" s="218"/>
      <c r="P160" s="218"/>
      <c r="Q160" s="218"/>
      <c r="R160" s="218"/>
      <c r="S160" s="218"/>
      <c r="T160" s="218"/>
      <c r="U160" s="218"/>
      <c r="V160" s="218"/>
      <c r="W160" s="218"/>
      <c r="X160" s="218"/>
      <c r="Y160" s="218"/>
      <c r="Z160" s="218"/>
      <c r="AA160" s="218"/>
      <c r="AB160" s="218"/>
      <c r="AC160" s="218"/>
      <c r="AD160" s="218"/>
      <c r="AE160" s="218"/>
      <c r="AF160" s="218"/>
      <c r="AG160" s="218"/>
    </row>
    <row r="161">
      <c r="A161" s="218"/>
      <c r="B161" s="218"/>
      <c r="C161" s="240"/>
      <c r="D161" s="317"/>
      <c r="E161" s="317"/>
      <c r="F161" s="218"/>
      <c r="G161" s="218"/>
      <c r="H161" s="218"/>
      <c r="I161" s="218"/>
      <c r="J161" s="218"/>
      <c r="K161" s="218"/>
      <c r="L161" s="218"/>
      <c r="M161" s="218"/>
      <c r="N161" s="218"/>
      <c r="O161" s="218"/>
      <c r="P161" s="218"/>
      <c r="Q161" s="218"/>
      <c r="R161" s="218"/>
      <c r="S161" s="218"/>
      <c r="T161" s="218"/>
      <c r="U161" s="218"/>
      <c r="V161" s="218"/>
      <c r="W161" s="218"/>
      <c r="X161" s="218"/>
      <c r="Y161" s="218"/>
      <c r="Z161" s="218"/>
      <c r="AA161" s="218"/>
      <c r="AB161" s="218"/>
      <c r="AC161" s="218"/>
      <c r="AD161" s="218"/>
      <c r="AE161" s="218"/>
      <c r="AF161" s="218"/>
      <c r="AG161" s="218"/>
    </row>
    <row r="162">
      <c r="A162" s="218"/>
      <c r="B162" s="218"/>
      <c r="C162" s="240"/>
      <c r="D162" s="317"/>
      <c r="E162" s="317"/>
      <c r="F162" s="218"/>
      <c r="G162" s="218"/>
      <c r="H162" s="218"/>
      <c r="I162" s="218"/>
      <c r="J162" s="218"/>
      <c r="K162" s="218"/>
      <c r="L162" s="218"/>
      <c r="M162" s="218"/>
      <c r="N162" s="218"/>
      <c r="O162" s="218"/>
      <c r="P162" s="218"/>
      <c r="Q162" s="218"/>
      <c r="R162" s="218"/>
      <c r="S162" s="218"/>
      <c r="T162" s="218"/>
      <c r="U162" s="218"/>
      <c r="V162" s="218"/>
      <c r="W162" s="218"/>
      <c r="X162" s="218"/>
      <c r="Y162" s="218"/>
      <c r="Z162" s="218"/>
      <c r="AA162" s="218"/>
      <c r="AB162" s="218"/>
      <c r="AC162" s="218"/>
      <c r="AD162" s="218"/>
      <c r="AE162" s="218"/>
      <c r="AF162" s="218"/>
      <c r="AG162" s="218"/>
    </row>
    <row r="163">
      <c r="A163" s="218"/>
      <c r="B163" s="218"/>
      <c r="C163" s="240"/>
      <c r="D163" s="317"/>
      <c r="E163" s="317"/>
      <c r="F163" s="218"/>
      <c r="G163" s="218"/>
      <c r="H163" s="218"/>
      <c r="I163" s="218"/>
      <c r="J163" s="218"/>
      <c r="K163" s="218"/>
      <c r="L163" s="218"/>
      <c r="M163" s="218"/>
      <c r="N163" s="218"/>
      <c r="O163" s="218"/>
      <c r="P163" s="218"/>
      <c r="Q163" s="218"/>
      <c r="R163" s="218"/>
      <c r="S163" s="218"/>
      <c r="T163" s="218"/>
      <c r="U163" s="218"/>
      <c r="V163" s="218"/>
      <c r="W163" s="218"/>
      <c r="X163" s="218"/>
      <c r="Y163" s="218"/>
      <c r="Z163" s="218"/>
      <c r="AA163" s="218"/>
      <c r="AB163" s="218"/>
      <c r="AC163" s="218"/>
      <c r="AD163" s="218"/>
      <c r="AE163" s="218"/>
      <c r="AF163" s="218"/>
      <c r="AG163" s="218"/>
    </row>
    <row r="164">
      <c r="A164" s="218"/>
      <c r="B164" s="218"/>
      <c r="C164" s="240"/>
      <c r="D164" s="317"/>
      <c r="E164" s="317"/>
      <c r="F164" s="218"/>
      <c r="G164" s="218"/>
      <c r="H164" s="218"/>
      <c r="I164" s="218"/>
      <c r="J164" s="218"/>
      <c r="K164" s="218"/>
      <c r="L164" s="218"/>
      <c r="M164" s="218"/>
      <c r="N164" s="218"/>
      <c r="O164" s="218"/>
      <c r="P164" s="218"/>
      <c r="Q164" s="218"/>
      <c r="R164" s="218"/>
      <c r="S164" s="218"/>
      <c r="T164" s="218"/>
      <c r="U164" s="218"/>
      <c r="V164" s="218"/>
      <c r="W164" s="218"/>
      <c r="X164" s="218"/>
      <c r="Y164" s="218"/>
      <c r="Z164" s="218"/>
      <c r="AA164" s="218"/>
      <c r="AB164" s="218"/>
      <c r="AC164" s="218"/>
      <c r="AD164" s="218"/>
      <c r="AE164" s="218"/>
      <c r="AF164" s="218"/>
      <c r="AG164" s="218"/>
    </row>
    <row r="165">
      <c r="A165" s="218"/>
      <c r="B165" s="218"/>
      <c r="C165" s="240"/>
      <c r="D165" s="317"/>
      <c r="E165" s="317"/>
      <c r="F165" s="218"/>
      <c r="G165" s="218"/>
      <c r="H165" s="218"/>
      <c r="I165" s="218"/>
      <c r="J165" s="218"/>
      <c r="K165" s="218"/>
      <c r="L165" s="218"/>
      <c r="M165" s="218"/>
      <c r="N165" s="218"/>
      <c r="O165" s="218"/>
      <c r="P165" s="218"/>
      <c r="Q165" s="218"/>
      <c r="R165" s="218"/>
      <c r="S165" s="218"/>
      <c r="T165" s="218"/>
      <c r="U165" s="218"/>
      <c r="V165" s="218"/>
      <c r="W165" s="218"/>
      <c r="X165" s="218"/>
      <c r="Y165" s="218"/>
      <c r="Z165" s="218"/>
      <c r="AA165" s="218"/>
      <c r="AB165" s="218"/>
      <c r="AC165" s="218"/>
      <c r="AD165" s="218"/>
      <c r="AE165" s="218"/>
      <c r="AF165" s="218"/>
      <c r="AG165" s="218"/>
    </row>
    <row r="166">
      <c r="A166" s="218"/>
      <c r="B166" s="218"/>
      <c r="C166" s="240"/>
      <c r="D166" s="317"/>
      <c r="E166" s="317"/>
      <c r="F166" s="218"/>
      <c r="G166" s="218"/>
      <c r="H166" s="218"/>
      <c r="I166" s="218"/>
      <c r="J166" s="218"/>
      <c r="K166" s="218"/>
      <c r="L166" s="218"/>
      <c r="M166" s="218"/>
      <c r="N166" s="218"/>
      <c r="O166" s="218"/>
      <c r="P166" s="218"/>
      <c r="Q166" s="218"/>
      <c r="R166" s="218"/>
      <c r="S166" s="218"/>
      <c r="T166" s="218"/>
      <c r="U166" s="218"/>
      <c r="V166" s="218"/>
      <c r="W166" s="218"/>
      <c r="X166" s="218"/>
      <c r="Y166" s="218"/>
      <c r="Z166" s="218"/>
      <c r="AA166" s="218"/>
      <c r="AB166" s="218"/>
      <c r="AC166" s="218"/>
      <c r="AD166" s="218"/>
      <c r="AE166" s="218"/>
      <c r="AF166" s="218"/>
      <c r="AG166" s="218"/>
    </row>
    <row r="167">
      <c r="A167" s="218"/>
      <c r="B167" s="218"/>
      <c r="C167" s="240"/>
      <c r="D167" s="317"/>
      <c r="E167" s="317"/>
      <c r="F167" s="218"/>
      <c r="G167" s="218"/>
      <c r="H167" s="218"/>
      <c r="I167" s="218"/>
      <c r="J167" s="218"/>
      <c r="K167" s="218"/>
      <c r="L167" s="218"/>
      <c r="M167" s="218"/>
      <c r="N167" s="218"/>
      <c r="O167" s="218"/>
      <c r="P167" s="218"/>
      <c r="Q167" s="218"/>
      <c r="R167" s="218"/>
      <c r="S167" s="218"/>
      <c r="T167" s="218"/>
      <c r="U167" s="218"/>
      <c r="V167" s="218"/>
      <c r="W167" s="218"/>
      <c r="X167" s="218"/>
      <c r="Y167" s="218"/>
      <c r="Z167" s="218"/>
      <c r="AA167" s="218"/>
      <c r="AB167" s="218"/>
      <c r="AC167" s="218"/>
      <c r="AD167" s="218"/>
      <c r="AE167" s="218"/>
      <c r="AF167" s="218"/>
      <c r="AG167" s="218"/>
    </row>
    <row r="168">
      <c r="A168" s="218"/>
      <c r="B168" s="218"/>
      <c r="C168" s="240"/>
      <c r="D168" s="317"/>
      <c r="E168" s="317"/>
      <c r="F168" s="218"/>
      <c r="G168" s="218"/>
      <c r="H168" s="218"/>
      <c r="I168" s="218"/>
      <c r="J168" s="218"/>
      <c r="K168" s="218"/>
      <c r="L168" s="218"/>
      <c r="M168" s="218"/>
      <c r="N168" s="218"/>
      <c r="O168" s="218"/>
      <c r="P168" s="218"/>
      <c r="Q168" s="218"/>
      <c r="R168" s="218"/>
      <c r="S168" s="218"/>
      <c r="T168" s="218"/>
      <c r="U168" s="218"/>
      <c r="V168" s="218"/>
      <c r="W168" s="218"/>
      <c r="X168" s="218"/>
      <c r="Y168" s="218"/>
      <c r="Z168" s="218"/>
      <c r="AA168" s="218"/>
      <c r="AB168" s="218"/>
      <c r="AC168" s="218"/>
      <c r="AD168" s="218"/>
      <c r="AE168" s="218"/>
      <c r="AF168" s="218"/>
      <c r="AG168" s="218"/>
    </row>
    <row r="169">
      <c r="A169" s="218"/>
      <c r="B169" s="218"/>
      <c r="C169" s="240"/>
      <c r="D169" s="317"/>
      <c r="E169" s="317"/>
      <c r="F169" s="218"/>
      <c r="G169" s="218"/>
      <c r="H169" s="218"/>
      <c r="I169" s="218"/>
      <c r="J169" s="218"/>
      <c r="K169" s="218"/>
      <c r="L169" s="218"/>
      <c r="M169" s="218"/>
      <c r="N169" s="218"/>
      <c r="O169" s="218"/>
      <c r="P169" s="218"/>
      <c r="Q169" s="218"/>
      <c r="R169" s="218"/>
      <c r="S169" s="218"/>
      <c r="T169" s="218"/>
      <c r="U169" s="218"/>
      <c r="V169" s="218"/>
      <c r="W169" s="218"/>
      <c r="X169" s="218"/>
      <c r="Y169" s="218"/>
      <c r="Z169" s="218"/>
      <c r="AA169" s="218"/>
      <c r="AB169" s="218"/>
      <c r="AC169" s="218"/>
      <c r="AD169" s="218"/>
      <c r="AE169" s="218"/>
      <c r="AF169" s="218"/>
      <c r="AG169" s="218"/>
    </row>
    <row r="170">
      <c r="A170" s="218"/>
      <c r="B170" s="218"/>
      <c r="C170" s="240"/>
      <c r="D170" s="317"/>
      <c r="E170" s="317"/>
      <c r="F170" s="218"/>
      <c r="G170" s="218"/>
      <c r="H170" s="218"/>
      <c r="I170" s="218"/>
      <c r="J170" s="218"/>
      <c r="K170" s="218"/>
      <c r="L170" s="218"/>
      <c r="M170" s="218"/>
      <c r="N170" s="218"/>
      <c r="O170" s="218"/>
      <c r="P170" s="218"/>
      <c r="Q170" s="218"/>
      <c r="R170" s="218"/>
      <c r="S170" s="218"/>
      <c r="T170" s="218"/>
      <c r="U170" s="218"/>
      <c r="V170" s="218"/>
      <c r="W170" s="218"/>
      <c r="X170" s="218"/>
      <c r="Y170" s="218"/>
      <c r="Z170" s="218"/>
      <c r="AA170" s="218"/>
      <c r="AB170" s="218"/>
      <c r="AC170" s="218"/>
      <c r="AD170" s="218"/>
      <c r="AE170" s="218"/>
      <c r="AF170" s="218"/>
      <c r="AG170" s="218"/>
    </row>
    <row r="171">
      <c r="A171" s="218"/>
      <c r="B171" s="218"/>
      <c r="C171" s="240"/>
      <c r="D171" s="317"/>
      <c r="E171" s="317"/>
      <c r="F171" s="218"/>
      <c r="G171" s="218"/>
      <c r="H171" s="218"/>
      <c r="I171" s="218"/>
      <c r="J171" s="218"/>
      <c r="K171" s="218"/>
      <c r="L171" s="218"/>
      <c r="M171" s="218"/>
      <c r="N171" s="218"/>
      <c r="O171" s="218"/>
      <c r="P171" s="218"/>
      <c r="Q171" s="218"/>
      <c r="R171" s="218"/>
      <c r="S171" s="218"/>
      <c r="T171" s="218"/>
      <c r="U171" s="218"/>
      <c r="V171" s="218"/>
      <c r="W171" s="218"/>
      <c r="X171" s="218"/>
      <c r="Y171" s="218"/>
      <c r="Z171" s="218"/>
      <c r="AA171" s="218"/>
      <c r="AB171" s="218"/>
      <c r="AC171" s="218"/>
      <c r="AD171" s="218"/>
      <c r="AE171" s="218"/>
      <c r="AF171" s="218"/>
      <c r="AG171" s="218"/>
    </row>
    <row r="172">
      <c r="A172" s="218"/>
      <c r="B172" s="218"/>
      <c r="C172" s="240"/>
      <c r="D172" s="317"/>
      <c r="E172" s="317"/>
      <c r="F172" s="218"/>
      <c r="G172" s="218"/>
      <c r="H172" s="218"/>
      <c r="I172" s="218"/>
      <c r="J172" s="218"/>
      <c r="K172" s="218"/>
      <c r="L172" s="218"/>
      <c r="M172" s="218"/>
      <c r="N172" s="218"/>
      <c r="O172" s="218"/>
      <c r="P172" s="218"/>
      <c r="Q172" s="218"/>
      <c r="R172" s="218"/>
      <c r="S172" s="218"/>
      <c r="T172" s="218"/>
      <c r="U172" s="218"/>
      <c r="V172" s="218"/>
      <c r="W172" s="218"/>
      <c r="X172" s="218"/>
      <c r="Y172" s="218"/>
      <c r="Z172" s="218"/>
      <c r="AA172" s="218"/>
      <c r="AB172" s="218"/>
      <c r="AC172" s="218"/>
      <c r="AD172" s="218"/>
      <c r="AE172" s="218"/>
      <c r="AF172" s="218"/>
      <c r="AG172" s="218"/>
    </row>
    <row r="173">
      <c r="A173" s="218"/>
      <c r="B173" s="218"/>
      <c r="C173" s="240"/>
      <c r="D173" s="317"/>
      <c r="E173" s="317"/>
      <c r="F173" s="218"/>
      <c r="G173" s="218"/>
      <c r="H173" s="218"/>
      <c r="I173" s="218"/>
      <c r="J173" s="218"/>
      <c r="K173" s="218"/>
      <c r="L173" s="218"/>
      <c r="M173" s="218"/>
      <c r="N173" s="218"/>
      <c r="O173" s="218"/>
      <c r="P173" s="218"/>
      <c r="Q173" s="218"/>
      <c r="R173" s="218"/>
      <c r="S173" s="218"/>
      <c r="T173" s="218"/>
      <c r="U173" s="218"/>
      <c r="V173" s="218"/>
      <c r="W173" s="218"/>
      <c r="X173" s="218"/>
      <c r="Y173" s="218"/>
      <c r="Z173" s="218"/>
      <c r="AA173" s="218"/>
      <c r="AB173" s="218"/>
      <c r="AC173" s="218"/>
      <c r="AD173" s="218"/>
      <c r="AE173" s="218"/>
      <c r="AF173" s="218"/>
      <c r="AG173" s="218"/>
    </row>
    <row r="174">
      <c r="A174" s="218"/>
      <c r="B174" s="218"/>
      <c r="C174" s="240"/>
      <c r="D174" s="317"/>
      <c r="E174" s="317"/>
      <c r="F174" s="218"/>
      <c r="G174" s="218"/>
      <c r="H174" s="218"/>
      <c r="I174" s="218"/>
      <c r="J174" s="218"/>
      <c r="K174" s="218"/>
      <c r="L174" s="218"/>
      <c r="M174" s="218"/>
      <c r="N174" s="218"/>
      <c r="O174" s="218"/>
      <c r="P174" s="218"/>
      <c r="Q174" s="218"/>
      <c r="R174" s="218"/>
      <c r="S174" s="218"/>
      <c r="T174" s="218"/>
      <c r="U174" s="218"/>
      <c r="V174" s="218"/>
      <c r="W174" s="218"/>
      <c r="X174" s="218"/>
      <c r="Y174" s="218"/>
      <c r="Z174" s="218"/>
      <c r="AA174" s="218"/>
      <c r="AB174" s="218"/>
      <c r="AC174" s="218"/>
      <c r="AD174" s="218"/>
      <c r="AE174" s="218"/>
      <c r="AF174" s="218"/>
      <c r="AG174" s="218"/>
    </row>
    <row r="175">
      <c r="A175" s="218"/>
      <c r="B175" s="218"/>
      <c r="C175" s="240"/>
      <c r="D175" s="317"/>
      <c r="E175" s="317"/>
      <c r="F175" s="218"/>
      <c r="G175" s="218"/>
      <c r="H175" s="218"/>
      <c r="I175" s="218"/>
      <c r="J175" s="218"/>
      <c r="K175" s="218"/>
      <c r="L175" s="218"/>
      <c r="M175" s="218"/>
      <c r="N175" s="218"/>
      <c r="O175" s="218"/>
      <c r="P175" s="218"/>
      <c r="Q175" s="218"/>
      <c r="R175" s="218"/>
      <c r="S175" s="218"/>
      <c r="T175" s="218"/>
      <c r="U175" s="218"/>
      <c r="V175" s="218"/>
      <c r="W175" s="218"/>
      <c r="X175" s="218"/>
      <c r="Y175" s="218"/>
      <c r="Z175" s="218"/>
      <c r="AA175" s="218"/>
      <c r="AB175" s="218"/>
      <c r="AC175" s="218"/>
      <c r="AD175" s="218"/>
      <c r="AE175" s="218"/>
      <c r="AF175" s="218"/>
      <c r="AG175" s="218"/>
    </row>
    <row r="176">
      <c r="A176" s="218"/>
      <c r="B176" s="218"/>
      <c r="C176" s="240"/>
      <c r="D176" s="317"/>
      <c r="E176" s="317"/>
      <c r="F176" s="218"/>
      <c r="G176" s="218"/>
      <c r="H176" s="218"/>
      <c r="I176" s="218"/>
      <c r="J176" s="218"/>
      <c r="K176" s="218"/>
      <c r="L176" s="218"/>
      <c r="M176" s="218"/>
      <c r="N176" s="218"/>
      <c r="O176" s="218"/>
      <c r="P176" s="218"/>
      <c r="Q176" s="218"/>
      <c r="R176" s="218"/>
      <c r="S176" s="218"/>
      <c r="T176" s="218"/>
      <c r="U176" s="218"/>
      <c r="V176" s="218"/>
      <c r="W176" s="218"/>
      <c r="X176" s="218"/>
      <c r="Y176" s="218"/>
      <c r="Z176" s="218"/>
      <c r="AA176" s="218"/>
      <c r="AB176" s="218"/>
      <c r="AC176" s="218"/>
      <c r="AD176" s="218"/>
      <c r="AE176" s="218"/>
      <c r="AF176" s="218"/>
      <c r="AG176" s="218"/>
    </row>
    <row r="177">
      <c r="A177" s="218"/>
      <c r="B177" s="218"/>
      <c r="C177" s="240"/>
      <c r="D177" s="317"/>
      <c r="E177" s="317"/>
      <c r="F177" s="218"/>
      <c r="G177" s="218"/>
      <c r="H177" s="218"/>
      <c r="I177" s="218"/>
      <c r="J177" s="218"/>
      <c r="K177" s="218"/>
      <c r="L177" s="218"/>
      <c r="M177" s="218"/>
      <c r="N177" s="218"/>
      <c r="O177" s="218"/>
      <c r="P177" s="218"/>
      <c r="Q177" s="218"/>
      <c r="R177" s="218"/>
      <c r="S177" s="218"/>
      <c r="T177" s="218"/>
      <c r="U177" s="218"/>
      <c r="V177" s="218"/>
      <c r="W177" s="218"/>
      <c r="X177" s="218"/>
      <c r="Y177" s="218"/>
      <c r="Z177" s="218"/>
      <c r="AA177" s="218"/>
      <c r="AB177" s="218"/>
      <c r="AC177" s="218"/>
      <c r="AD177" s="218"/>
      <c r="AE177" s="218"/>
      <c r="AF177" s="218"/>
      <c r="AG177" s="218"/>
    </row>
    <row r="178">
      <c r="A178" s="218"/>
      <c r="B178" s="218"/>
      <c r="C178" s="240"/>
      <c r="D178" s="317"/>
      <c r="E178" s="317"/>
      <c r="F178" s="218"/>
      <c r="G178" s="218"/>
      <c r="H178" s="218"/>
      <c r="I178" s="218"/>
      <c r="J178" s="218"/>
      <c r="K178" s="218"/>
      <c r="L178" s="218"/>
      <c r="M178" s="218"/>
      <c r="N178" s="218"/>
      <c r="O178" s="218"/>
      <c r="P178" s="218"/>
      <c r="Q178" s="218"/>
      <c r="R178" s="218"/>
      <c r="S178" s="218"/>
      <c r="T178" s="218"/>
      <c r="U178" s="218"/>
      <c r="V178" s="218"/>
      <c r="W178" s="218"/>
      <c r="X178" s="218"/>
      <c r="Y178" s="218"/>
      <c r="Z178" s="218"/>
      <c r="AA178" s="218"/>
      <c r="AB178" s="218"/>
      <c r="AC178" s="218"/>
      <c r="AD178" s="218"/>
      <c r="AE178" s="218"/>
      <c r="AF178" s="218"/>
      <c r="AG178" s="218"/>
    </row>
    <row r="179">
      <c r="A179" s="218"/>
      <c r="B179" s="218"/>
      <c r="C179" s="240"/>
      <c r="D179" s="317"/>
      <c r="E179" s="317"/>
      <c r="F179" s="218"/>
      <c r="G179" s="218"/>
      <c r="H179" s="218"/>
      <c r="I179" s="218"/>
      <c r="J179" s="218"/>
      <c r="K179" s="218"/>
      <c r="L179" s="218"/>
      <c r="M179" s="218"/>
      <c r="N179" s="218"/>
      <c r="O179" s="218"/>
      <c r="P179" s="218"/>
      <c r="Q179" s="218"/>
      <c r="R179" s="218"/>
      <c r="S179" s="218"/>
      <c r="T179" s="218"/>
      <c r="U179" s="218"/>
      <c r="V179" s="218"/>
      <c r="W179" s="218"/>
      <c r="X179" s="218"/>
      <c r="Y179" s="218"/>
      <c r="Z179" s="218"/>
      <c r="AA179" s="218"/>
      <c r="AB179" s="218"/>
      <c r="AC179" s="218"/>
      <c r="AD179" s="218"/>
      <c r="AE179" s="218"/>
      <c r="AF179" s="218"/>
      <c r="AG179" s="218"/>
    </row>
    <row r="180">
      <c r="A180" s="218"/>
      <c r="B180" s="218"/>
      <c r="C180" s="240"/>
      <c r="D180" s="317"/>
      <c r="E180" s="317"/>
      <c r="F180" s="218"/>
      <c r="G180" s="218"/>
      <c r="H180" s="218"/>
      <c r="I180" s="218"/>
      <c r="J180" s="218"/>
      <c r="K180" s="218"/>
      <c r="L180" s="218"/>
      <c r="M180" s="218"/>
      <c r="N180" s="218"/>
      <c r="O180" s="218"/>
      <c r="P180" s="218"/>
      <c r="Q180" s="218"/>
      <c r="R180" s="218"/>
      <c r="S180" s="218"/>
      <c r="T180" s="218"/>
      <c r="U180" s="218"/>
      <c r="V180" s="218"/>
      <c r="W180" s="218"/>
      <c r="X180" s="218"/>
      <c r="Y180" s="218"/>
      <c r="Z180" s="218"/>
      <c r="AA180" s="218"/>
      <c r="AB180" s="218"/>
      <c r="AC180" s="218"/>
      <c r="AD180" s="218"/>
      <c r="AE180" s="218"/>
      <c r="AF180" s="218"/>
      <c r="AG180" s="218"/>
    </row>
    <row r="181">
      <c r="A181" s="218"/>
      <c r="B181" s="218"/>
      <c r="C181" s="240"/>
      <c r="D181" s="317"/>
      <c r="E181" s="317"/>
      <c r="F181" s="218"/>
      <c r="G181" s="218"/>
      <c r="H181" s="218"/>
      <c r="I181" s="218"/>
      <c r="J181" s="218"/>
      <c r="K181" s="218"/>
      <c r="L181" s="218"/>
      <c r="M181" s="218"/>
      <c r="N181" s="218"/>
      <c r="O181" s="218"/>
      <c r="P181" s="218"/>
      <c r="Q181" s="218"/>
      <c r="R181" s="218"/>
      <c r="S181" s="218"/>
      <c r="T181" s="218"/>
      <c r="U181" s="218"/>
      <c r="V181" s="218"/>
      <c r="W181" s="218"/>
      <c r="X181" s="218"/>
      <c r="Y181" s="218"/>
      <c r="Z181" s="218"/>
      <c r="AA181" s="218"/>
      <c r="AB181" s="218"/>
      <c r="AC181" s="218"/>
      <c r="AD181" s="218"/>
      <c r="AE181" s="218"/>
      <c r="AF181" s="218"/>
      <c r="AG181" s="218"/>
    </row>
    <row r="182">
      <c r="A182" s="218"/>
      <c r="B182" s="218"/>
      <c r="C182" s="240"/>
      <c r="D182" s="317"/>
      <c r="E182" s="317"/>
      <c r="F182" s="218"/>
      <c r="G182" s="218"/>
      <c r="H182" s="218"/>
      <c r="I182" s="218"/>
      <c r="J182" s="218"/>
      <c r="K182" s="218"/>
      <c r="L182" s="218"/>
      <c r="M182" s="218"/>
      <c r="N182" s="218"/>
      <c r="O182" s="218"/>
      <c r="P182" s="218"/>
      <c r="Q182" s="218"/>
      <c r="R182" s="218"/>
      <c r="S182" s="218"/>
      <c r="T182" s="218"/>
      <c r="U182" s="218"/>
      <c r="V182" s="218"/>
      <c r="W182" s="218"/>
      <c r="X182" s="218"/>
      <c r="Y182" s="218"/>
      <c r="Z182" s="218"/>
      <c r="AA182" s="218"/>
      <c r="AB182" s="218"/>
      <c r="AC182" s="218"/>
      <c r="AD182" s="218"/>
      <c r="AE182" s="218"/>
      <c r="AF182" s="218"/>
      <c r="AG182" s="218"/>
    </row>
    <row r="183">
      <c r="A183" s="218"/>
      <c r="B183" s="218"/>
      <c r="C183" s="240"/>
      <c r="D183" s="317"/>
      <c r="E183" s="317"/>
      <c r="F183" s="218"/>
      <c r="G183" s="218"/>
      <c r="H183" s="218"/>
      <c r="I183" s="218"/>
      <c r="J183" s="218"/>
      <c r="K183" s="218"/>
      <c r="L183" s="218"/>
      <c r="M183" s="218"/>
      <c r="N183" s="218"/>
      <c r="O183" s="218"/>
      <c r="P183" s="218"/>
      <c r="Q183" s="218"/>
      <c r="R183" s="218"/>
      <c r="S183" s="218"/>
      <c r="T183" s="218"/>
      <c r="U183" s="218"/>
      <c r="V183" s="218"/>
      <c r="W183" s="218"/>
      <c r="X183" s="218"/>
      <c r="Y183" s="218"/>
      <c r="Z183" s="218"/>
      <c r="AA183" s="218"/>
      <c r="AB183" s="218"/>
      <c r="AC183" s="218"/>
      <c r="AD183" s="218"/>
      <c r="AE183" s="218"/>
      <c r="AF183" s="218"/>
      <c r="AG183" s="218"/>
    </row>
    <row r="184">
      <c r="A184" s="218"/>
      <c r="B184" s="218"/>
      <c r="C184" s="240"/>
      <c r="D184" s="317"/>
      <c r="E184" s="317"/>
      <c r="F184" s="218"/>
      <c r="G184" s="218"/>
      <c r="H184" s="218"/>
      <c r="I184" s="218"/>
      <c r="J184" s="218"/>
      <c r="K184" s="218"/>
      <c r="L184" s="218"/>
      <c r="M184" s="218"/>
      <c r="N184" s="218"/>
      <c r="O184" s="218"/>
      <c r="P184" s="218"/>
      <c r="Q184" s="218"/>
      <c r="R184" s="218"/>
      <c r="S184" s="218"/>
      <c r="T184" s="218"/>
      <c r="U184" s="218"/>
      <c r="V184" s="218"/>
      <c r="W184" s="218"/>
      <c r="X184" s="218"/>
      <c r="Y184" s="218"/>
      <c r="Z184" s="218"/>
      <c r="AA184" s="218"/>
      <c r="AB184" s="218"/>
      <c r="AC184" s="218"/>
      <c r="AD184" s="218"/>
      <c r="AE184" s="218"/>
      <c r="AF184" s="218"/>
      <c r="AG184" s="218"/>
    </row>
    <row r="185">
      <c r="A185" s="218"/>
      <c r="B185" s="218"/>
      <c r="C185" s="240"/>
      <c r="D185" s="317"/>
      <c r="E185" s="317"/>
      <c r="F185" s="218"/>
      <c r="G185" s="218"/>
      <c r="H185" s="218"/>
      <c r="I185" s="218"/>
      <c r="J185" s="218"/>
      <c r="K185" s="218"/>
      <c r="L185" s="218"/>
      <c r="M185" s="218"/>
      <c r="N185" s="218"/>
      <c r="O185" s="218"/>
      <c r="P185" s="218"/>
      <c r="Q185" s="218"/>
      <c r="R185" s="218"/>
      <c r="S185" s="218"/>
      <c r="T185" s="218"/>
      <c r="U185" s="218"/>
      <c r="V185" s="218"/>
      <c r="W185" s="218"/>
      <c r="X185" s="218"/>
      <c r="Y185" s="218"/>
      <c r="Z185" s="218"/>
      <c r="AA185" s="218"/>
      <c r="AB185" s="218"/>
      <c r="AC185" s="218"/>
      <c r="AD185" s="218"/>
      <c r="AE185" s="218"/>
      <c r="AF185" s="218"/>
      <c r="AG185" s="218"/>
    </row>
    <row r="186">
      <c r="A186" s="218"/>
      <c r="B186" s="218"/>
      <c r="C186" s="240"/>
      <c r="D186" s="317"/>
      <c r="E186" s="317"/>
      <c r="F186" s="218"/>
      <c r="G186" s="218"/>
      <c r="H186" s="218"/>
      <c r="I186" s="218"/>
      <c r="J186" s="218"/>
      <c r="K186" s="218"/>
      <c r="L186" s="218"/>
      <c r="M186" s="218"/>
      <c r="N186" s="218"/>
      <c r="O186" s="218"/>
      <c r="P186" s="218"/>
      <c r="Q186" s="218"/>
      <c r="R186" s="218"/>
      <c r="S186" s="218"/>
      <c r="T186" s="218"/>
      <c r="U186" s="218"/>
      <c r="V186" s="218"/>
      <c r="W186" s="218"/>
      <c r="X186" s="218"/>
      <c r="Y186" s="218"/>
      <c r="Z186" s="218"/>
      <c r="AA186" s="218"/>
      <c r="AB186" s="218"/>
      <c r="AC186" s="218"/>
      <c r="AD186" s="218"/>
      <c r="AE186" s="218"/>
      <c r="AF186" s="218"/>
      <c r="AG186" s="218"/>
    </row>
    <row r="187">
      <c r="A187" s="218"/>
      <c r="B187" s="218"/>
      <c r="C187" s="240"/>
      <c r="D187" s="317"/>
      <c r="E187" s="317"/>
      <c r="F187" s="218"/>
      <c r="G187" s="218"/>
      <c r="H187" s="218"/>
      <c r="I187" s="218"/>
      <c r="J187" s="218"/>
      <c r="K187" s="218"/>
      <c r="L187" s="218"/>
      <c r="M187" s="218"/>
      <c r="N187" s="218"/>
      <c r="O187" s="218"/>
      <c r="P187" s="218"/>
      <c r="Q187" s="218"/>
      <c r="R187" s="218"/>
      <c r="S187" s="218"/>
      <c r="T187" s="218"/>
      <c r="U187" s="218"/>
      <c r="V187" s="218"/>
      <c r="W187" s="218"/>
      <c r="X187" s="218"/>
      <c r="Y187" s="218"/>
      <c r="Z187" s="218"/>
      <c r="AA187" s="218"/>
      <c r="AB187" s="218"/>
      <c r="AC187" s="218"/>
      <c r="AD187" s="218"/>
      <c r="AE187" s="218"/>
      <c r="AF187" s="218"/>
      <c r="AG187" s="218"/>
    </row>
    <row r="188">
      <c r="A188" s="218"/>
      <c r="B188" s="218"/>
      <c r="C188" s="240"/>
      <c r="D188" s="317"/>
      <c r="E188" s="317"/>
      <c r="F188" s="218"/>
      <c r="G188" s="218"/>
      <c r="H188" s="218"/>
      <c r="I188" s="218"/>
      <c r="J188" s="218"/>
      <c r="K188" s="218"/>
      <c r="L188" s="218"/>
      <c r="M188" s="218"/>
      <c r="N188" s="218"/>
      <c r="O188" s="218"/>
      <c r="P188" s="218"/>
      <c r="Q188" s="218"/>
      <c r="R188" s="218"/>
      <c r="S188" s="218"/>
      <c r="T188" s="218"/>
      <c r="U188" s="218"/>
      <c r="V188" s="218"/>
      <c r="W188" s="218"/>
      <c r="X188" s="218"/>
      <c r="Y188" s="218"/>
      <c r="Z188" s="218"/>
      <c r="AA188" s="218"/>
      <c r="AB188" s="218"/>
      <c r="AC188" s="218"/>
      <c r="AD188" s="218"/>
      <c r="AE188" s="218"/>
      <c r="AF188" s="218"/>
      <c r="AG188" s="218"/>
    </row>
    <row r="189">
      <c r="A189" s="218"/>
      <c r="B189" s="218"/>
      <c r="C189" s="240"/>
      <c r="D189" s="317"/>
      <c r="E189" s="317"/>
      <c r="F189" s="218"/>
      <c r="G189" s="218"/>
      <c r="H189" s="218"/>
      <c r="I189" s="218"/>
      <c r="J189" s="218"/>
      <c r="K189" s="218"/>
      <c r="L189" s="218"/>
      <c r="M189" s="218"/>
      <c r="N189" s="218"/>
      <c r="O189" s="218"/>
      <c r="P189" s="218"/>
      <c r="Q189" s="218"/>
      <c r="R189" s="218"/>
      <c r="S189" s="218"/>
      <c r="T189" s="218"/>
      <c r="U189" s="218"/>
      <c r="V189" s="218"/>
      <c r="W189" s="218"/>
      <c r="X189" s="218"/>
      <c r="Y189" s="218"/>
      <c r="Z189" s="218"/>
      <c r="AA189" s="218"/>
      <c r="AB189" s="218"/>
      <c r="AC189" s="218"/>
      <c r="AD189" s="218"/>
      <c r="AE189" s="218"/>
      <c r="AF189" s="218"/>
      <c r="AG189" s="218"/>
    </row>
    <row r="190">
      <c r="A190" s="218"/>
      <c r="B190" s="218"/>
      <c r="C190" s="240"/>
      <c r="D190" s="317"/>
      <c r="E190" s="317"/>
      <c r="F190" s="218"/>
      <c r="G190" s="218"/>
      <c r="H190" s="218"/>
      <c r="I190" s="218"/>
      <c r="J190" s="218"/>
      <c r="K190" s="218"/>
      <c r="L190" s="218"/>
      <c r="M190" s="218"/>
      <c r="N190" s="218"/>
      <c r="O190" s="218"/>
      <c r="P190" s="218"/>
      <c r="Q190" s="218"/>
      <c r="R190" s="218"/>
      <c r="S190" s="218"/>
      <c r="T190" s="218"/>
      <c r="U190" s="218"/>
      <c r="V190" s="218"/>
      <c r="W190" s="218"/>
      <c r="X190" s="218"/>
      <c r="Y190" s="218"/>
      <c r="Z190" s="218"/>
      <c r="AA190" s="218"/>
      <c r="AB190" s="218"/>
      <c r="AC190" s="218"/>
      <c r="AD190" s="218"/>
      <c r="AE190" s="218"/>
      <c r="AF190" s="218"/>
      <c r="AG190" s="218"/>
    </row>
    <row r="191">
      <c r="A191" s="218"/>
      <c r="B191" s="218"/>
      <c r="C191" s="240"/>
      <c r="D191" s="317"/>
      <c r="E191" s="317"/>
      <c r="F191" s="218"/>
      <c r="G191" s="218"/>
      <c r="H191" s="218"/>
      <c r="I191" s="218"/>
      <c r="J191" s="218"/>
      <c r="K191" s="218"/>
      <c r="L191" s="218"/>
      <c r="M191" s="218"/>
      <c r="N191" s="218"/>
      <c r="O191" s="218"/>
      <c r="P191" s="218"/>
      <c r="Q191" s="218"/>
      <c r="R191" s="218"/>
      <c r="S191" s="218"/>
      <c r="T191" s="218"/>
      <c r="U191" s="218"/>
      <c r="V191" s="218"/>
      <c r="W191" s="218"/>
      <c r="X191" s="218"/>
      <c r="Y191" s="218"/>
      <c r="Z191" s="218"/>
      <c r="AA191" s="218"/>
      <c r="AB191" s="218"/>
      <c r="AC191" s="218"/>
      <c r="AD191" s="218"/>
      <c r="AE191" s="218"/>
      <c r="AF191" s="218"/>
      <c r="AG191" s="218"/>
    </row>
    <row r="192">
      <c r="A192" s="218"/>
      <c r="B192" s="218"/>
      <c r="C192" s="240"/>
      <c r="D192" s="317"/>
      <c r="E192" s="317"/>
      <c r="F192" s="218"/>
      <c r="G192" s="218"/>
      <c r="H192" s="218"/>
      <c r="I192" s="218"/>
      <c r="J192" s="218"/>
      <c r="K192" s="218"/>
      <c r="L192" s="218"/>
      <c r="M192" s="218"/>
      <c r="N192" s="218"/>
      <c r="O192" s="218"/>
      <c r="P192" s="218"/>
      <c r="Q192" s="218"/>
      <c r="R192" s="218"/>
      <c r="S192" s="218"/>
      <c r="T192" s="218"/>
      <c r="U192" s="218"/>
      <c r="V192" s="218"/>
      <c r="W192" s="218"/>
      <c r="X192" s="218"/>
      <c r="Y192" s="218"/>
      <c r="Z192" s="218"/>
      <c r="AA192" s="218"/>
      <c r="AB192" s="218"/>
      <c r="AC192" s="218"/>
      <c r="AD192" s="218"/>
      <c r="AE192" s="218"/>
      <c r="AF192" s="218"/>
      <c r="AG192" s="218"/>
    </row>
    <row r="193">
      <c r="A193" s="218"/>
      <c r="B193" s="218"/>
      <c r="C193" s="240"/>
      <c r="D193" s="317"/>
      <c r="E193" s="317"/>
      <c r="F193" s="218"/>
      <c r="G193" s="218"/>
      <c r="H193" s="218"/>
      <c r="I193" s="218"/>
      <c r="J193" s="218"/>
      <c r="K193" s="218"/>
      <c r="L193" s="218"/>
      <c r="M193" s="218"/>
      <c r="N193" s="218"/>
      <c r="O193" s="218"/>
      <c r="P193" s="218"/>
      <c r="Q193" s="218"/>
      <c r="R193" s="218"/>
      <c r="S193" s="218"/>
      <c r="T193" s="218"/>
      <c r="U193" s="218"/>
      <c r="V193" s="218"/>
      <c r="W193" s="218"/>
      <c r="X193" s="218"/>
      <c r="Y193" s="218"/>
      <c r="Z193" s="218"/>
      <c r="AA193" s="218"/>
      <c r="AB193" s="218"/>
      <c r="AC193" s="218"/>
      <c r="AD193" s="218"/>
      <c r="AE193" s="218"/>
      <c r="AF193" s="218"/>
      <c r="AG193" s="218"/>
    </row>
    <row r="194">
      <c r="A194" s="218"/>
      <c r="B194" s="218"/>
      <c r="C194" s="240"/>
      <c r="D194" s="317"/>
      <c r="E194" s="317"/>
      <c r="F194" s="218"/>
      <c r="G194" s="218"/>
      <c r="H194" s="218"/>
      <c r="I194" s="218"/>
      <c r="J194" s="218"/>
      <c r="K194" s="218"/>
      <c r="L194" s="218"/>
      <c r="M194" s="218"/>
      <c r="N194" s="218"/>
      <c r="O194" s="218"/>
      <c r="P194" s="218"/>
      <c r="Q194" s="218"/>
      <c r="R194" s="218"/>
      <c r="S194" s="218"/>
      <c r="T194" s="218"/>
      <c r="U194" s="218"/>
      <c r="V194" s="218"/>
      <c r="W194" s="218"/>
      <c r="X194" s="218"/>
      <c r="Y194" s="218"/>
      <c r="Z194" s="218"/>
      <c r="AA194" s="218"/>
      <c r="AB194" s="218"/>
      <c r="AC194" s="218"/>
      <c r="AD194" s="218"/>
      <c r="AE194" s="218"/>
      <c r="AF194" s="218"/>
      <c r="AG194" s="218"/>
    </row>
    <row r="195">
      <c r="A195" s="218"/>
      <c r="B195" s="218"/>
      <c r="C195" s="240"/>
      <c r="D195" s="317"/>
      <c r="E195" s="317"/>
      <c r="F195" s="218"/>
      <c r="G195" s="218"/>
      <c r="H195" s="218"/>
      <c r="I195" s="218"/>
      <c r="J195" s="218"/>
      <c r="K195" s="218"/>
      <c r="L195" s="218"/>
      <c r="M195" s="218"/>
      <c r="N195" s="218"/>
      <c r="O195" s="218"/>
      <c r="P195" s="218"/>
      <c r="Q195" s="218"/>
      <c r="R195" s="218"/>
      <c r="S195" s="218"/>
      <c r="T195" s="218"/>
      <c r="U195" s="218"/>
      <c r="V195" s="218"/>
      <c r="W195" s="218"/>
      <c r="X195" s="218"/>
      <c r="Y195" s="218"/>
      <c r="Z195" s="218"/>
      <c r="AA195" s="218"/>
      <c r="AB195" s="218"/>
      <c r="AC195" s="218"/>
      <c r="AD195" s="218"/>
      <c r="AE195" s="218"/>
      <c r="AF195" s="218"/>
      <c r="AG195" s="218"/>
    </row>
    <row r="196">
      <c r="A196" s="218"/>
      <c r="B196" s="218"/>
      <c r="C196" s="240"/>
      <c r="D196" s="317"/>
      <c r="E196" s="317"/>
      <c r="F196" s="218"/>
      <c r="G196" s="218"/>
      <c r="H196" s="218"/>
      <c r="I196" s="218"/>
      <c r="J196" s="218"/>
      <c r="K196" s="218"/>
      <c r="L196" s="218"/>
      <c r="M196" s="218"/>
      <c r="N196" s="218"/>
      <c r="O196" s="218"/>
      <c r="P196" s="218"/>
      <c r="Q196" s="218"/>
      <c r="R196" s="218"/>
      <c r="S196" s="218"/>
      <c r="T196" s="218"/>
      <c r="U196" s="218"/>
      <c r="V196" s="218"/>
      <c r="W196" s="218"/>
      <c r="X196" s="218"/>
      <c r="Y196" s="218"/>
      <c r="Z196" s="218"/>
      <c r="AA196" s="218"/>
      <c r="AB196" s="218"/>
      <c r="AC196" s="218"/>
      <c r="AD196" s="218"/>
      <c r="AE196" s="218"/>
      <c r="AF196" s="218"/>
      <c r="AG196" s="218"/>
    </row>
    <row r="197">
      <c r="A197" s="218"/>
      <c r="B197" s="218"/>
      <c r="C197" s="240"/>
      <c r="D197" s="317"/>
      <c r="E197" s="317"/>
      <c r="F197" s="218"/>
      <c r="G197" s="218"/>
      <c r="H197" s="218"/>
      <c r="I197" s="218"/>
      <c r="J197" s="218"/>
      <c r="K197" s="218"/>
      <c r="L197" s="218"/>
      <c r="M197" s="218"/>
      <c r="N197" s="218"/>
      <c r="O197" s="218"/>
      <c r="P197" s="218"/>
      <c r="Q197" s="218"/>
      <c r="R197" s="218"/>
      <c r="S197" s="218"/>
      <c r="T197" s="218"/>
      <c r="U197" s="218"/>
      <c r="V197" s="218"/>
      <c r="W197" s="218"/>
      <c r="X197" s="218"/>
      <c r="Y197" s="218"/>
      <c r="Z197" s="218"/>
      <c r="AA197" s="218"/>
      <c r="AB197" s="218"/>
      <c r="AC197" s="218"/>
      <c r="AD197" s="218"/>
      <c r="AE197" s="218"/>
      <c r="AF197" s="218"/>
      <c r="AG197" s="218"/>
    </row>
    <row r="198">
      <c r="A198" s="218"/>
      <c r="B198" s="218"/>
      <c r="C198" s="240"/>
      <c r="D198" s="317"/>
      <c r="E198" s="317"/>
      <c r="F198" s="218"/>
      <c r="G198" s="218"/>
      <c r="H198" s="218"/>
      <c r="I198" s="218"/>
      <c r="J198" s="218"/>
      <c r="K198" s="218"/>
      <c r="L198" s="218"/>
      <c r="M198" s="218"/>
      <c r="N198" s="218"/>
      <c r="O198" s="218"/>
      <c r="P198" s="218"/>
      <c r="Q198" s="218"/>
      <c r="R198" s="218"/>
      <c r="S198" s="218"/>
      <c r="T198" s="218"/>
      <c r="U198" s="218"/>
      <c r="V198" s="218"/>
      <c r="W198" s="218"/>
      <c r="X198" s="218"/>
      <c r="Y198" s="218"/>
      <c r="Z198" s="218"/>
      <c r="AA198" s="218"/>
      <c r="AB198" s="218"/>
      <c r="AC198" s="218"/>
      <c r="AD198" s="218"/>
      <c r="AE198" s="218"/>
      <c r="AF198" s="218"/>
      <c r="AG198" s="218"/>
    </row>
    <row r="199">
      <c r="A199" s="218"/>
      <c r="B199" s="218"/>
      <c r="C199" s="240"/>
      <c r="D199" s="317"/>
      <c r="E199" s="317"/>
      <c r="F199" s="218"/>
      <c r="G199" s="218"/>
      <c r="H199" s="218"/>
      <c r="I199" s="218"/>
      <c r="J199" s="218"/>
      <c r="K199" s="218"/>
      <c r="L199" s="218"/>
      <c r="M199" s="218"/>
      <c r="N199" s="218"/>
      <c r="O199" s="218"/>
      <c r="P199" s="218"/>
      <c r="Q199" s="218"/>
      <c r="R199" s="218"/>
      <c r="S199" s="218"/>
      <c r="T199" s="218"/>
      <c r="U199" s="218"/>
      <c r="V199" s="218"/>
      <c r="W199" s="218"/>
      <c r="X199" s="218"/>
      <c r="Y199" s="218"/>
      <c r="Z199" s="218"/>
      <c r="AA199" s="218"/>
      <c r="AB199" s="218"/>
      <c r="AC199" s="218"/>
      <c r="AD199" s="218"/>
      <c r="AE199" s="218"/>
      <c r="AF199" s="218"/>
      <c r="AG199" s="218"/>
    </row>
    <row r="200">
      <c r="A200" s="218"/>
      <c r="B200" s="218"/>
      <c r="C200" s="240"/>
      <c r="D200" s="317"/>
      <c r="E200" s="317"/>
      <c r="F200" s="218"/>
      <c r="G200" s="218"/>
      <c r="H200" s="218"/>
      <c r="I200" s="218"/>
      <c r="J200" s="218"/>
      <c r="K200" s="218"/>
      <c r="L200" s="218"/>
      <c r="M200" s="218"/>
      <c r="N200" s="218"/>
      <c r="O200" s="218"/>
      <c r="P200" s="218"/>
      <c r="Q200" s="218"/>
      <c r="R200" s="218"/>
      <c r="S200" s="218"/>
      <c r="T200" s="218"/>
      <c r="U200" s="218"/>
      <c r="V200" s="218"/>
      <c r="W200" s="218"/>
      <c r="X200" s="218"/>
      <c r="Y200" s="218"/>
      <c r="Z200" s="218"/>
      <c r="AA200" s="218"/>
      <c r="AB200" s="218"/>
      <c r="AC200" s="218"/>
      <c r="AD200" s="218"/>
      <c r="AE200" s="218"/>
      <c r="AF200" s="218"/>
      <c r="AG200" s="218"/>
    </row>
    <row r="201">
      <c r="A201" s="218"/>
      <c r="B201" s="218"/>
      <c r="C201" s="240"/>
      <c r="D201" s="317"/>
      <c r="E201" s="317"/>
      <c r="F201" s="218"/>
      <c r="G201" s="218"/>
      <c r="H201" s="218"/>
      <c r="I201" s="218"/>
      <c r="J201" s="218"/>
      <c r="K201" s="218"/>
      <c r="L201" s="218"/>
      <c r="M201" s="218"/>
      <c r="N201" s="218"/>
      <c r="O201" s="218"/>
      <c r="P201" s="218"/>
      <c r="Q201" s="218"/>
      <c r="R201" s="218"/>
      <c r="S201" s="218"/>
      <c r="T201" s="218"/>
      <c r="U201" s="218"/>
      <c r="V201" s="218"/>
      <c r="W201" s="218"/>
      <c r="X201" s="218"/>
      <c r="Y201" s="218"/>
      <c r="Z201" s="218"/>
      <c r="AA201" s="218"/>
      <c r="AB201" s="218"/>
      <c r="AC201" s="218"/>
      <c r="AD201" s="218"/>
      <c r="AE201" s="218"/>
      <c r="AF201" s="218"/>
      <c r="AG201" s="218"/>
    </row>
    <row r="202">
      <c r="A202" s="218"/>
      <c r="B202" s="218"/>
      <c r="C202" s="240"/>
      <c r="D202" s="317"/>
      <c r="E202" s="317"/>
      <c r="F202" s="218"/>
      <c r="G202" s="218"/>
      <c r="H202" s="218"/>
      <c r="I202" s="218"/>
      <c r="J202" s="218"/>
      <c r="K202" s="218"/>
      <c r="L202" s="218"/>
      <c r="M202" s="218"/>
      <c r="N202" s="218"/>
      <c r="O202" s="218"/>
      <c r="P202" s="218"/>
      <c r="Q202" s="218"/>
      <c r="R202" s="218"/>
      <c r="S202" s="218"/>
      <c r="T202" s="218"/>
      <c r="U202" s="218"/>
      <c r="V202" s="218"/>
      <c r="W202" s="218"/>
      <c r="X202" s="218"/>
      <c r="Y202" s="218"/>
      <c r="Z202" s="218"/>
      <c r="AA202" s="218"/>
      <c r="AB202" s="218"/>
      <c r="AC202" s="218"/>
      <c r="AD202" s="218"/>
      <c r="AE202" s="218"/>
      <c r="AF202" s="218"/>
      <c r="AG202" s="218"/>
    </row>
    <row r="203">
      <c r="A203" s="218"/>
      <c r="B203" s="218"/>
      <c r="C203" s="240"/>
      <c r="D203" s="317"/>
      <c r="E203" s="317"/>
      <c r="F203" s="218"/>
      <c r="G203" s="218"/>
      <c r="H203" s="218"/>
      <c r="I203" s="218"/>
      <c r="J203" s="218"/>
      <c r="K203" s="218"/>
      <c r="L203" s="218"/>
      <c r="M203" s="218"/>
      <c r="N203" s="218"/>
      <c r="O203" s="218"/>
      <c r="P203" s="218"/>
      <c r="Q203" s="218"/>
      <c r="R203" s="218"/>
      <c r="S203" s="218"/>
      <c r="T203" s="218"/>
      <c r="U203" s="218"/>
      <c r="V203" s="218"/>
      <c r="W203" s="218"/>
      <c r="X203" s="218"/>
      <c r="Y203" s="218"/>
      <c r="Z203" s="218"/>
      <c r="AA203" s="218"/>
      <c r="AB203" s="218"/>
      <c r="AC203" s="218"/>
      <c r="AD203" s="218"/>
      <c r="AE203" s="218"/>
      <c r="AF203" s="218"/>
      <c r="AG203" s="218"/>
    </row>
    <row r="204">
      <c r="A204" s="218"/>
      <c r="B204" s="218"/>
      <c r="C204" s="240"/>
      <c r="D204" s="317"/>
      <c r="E204" s="317"/>
      <c r="F204" s="218"/>
      <c r="G204" s="218"/>
      <c r="H204" s="218"/>
      <c r="I204" s="218"/>
      <c r="J204" s="218"/>
      <c r="K204" s="218"/>
      <c r="L204" s="218"/>
      <c r="M204" s="218"/>
      <c r="N204" s="218"/>
      <c r="O204" s="218"/>
      <c r="P204" s="218"/>
      <c r="Q204" s="218"/>
      <c r="R204" s="218"/>
      <c r="S204" s="218"/>
      <c r="T204" s="218"/>
      <c r="U204" s="218"/>
      <c r="V204" s="218"/>
      <c r="W204" s="218"/>
      <c r="X204" s="218"/>
      <c r="Y204" s="218"/>
      <c r="Z204" s="218"/>
      <c r="AA204" s="218"/>
      <c r="AB204" s="218"/>
      <c r="AC204" s="218"/>
      <c r="AD204" s="218"/>
      <c r="AE204" s="218"/>
      <c r="AF204" s="218"/>
      <c r="AG204" s="218"/>
    </row>
    <row r="205">
      <c r="A205" s="218"/>
      <c r="B205" s="218"/>
      <c r="C205" s="240"/>
      <c r="D205" s="317"/>
      <c r="E205" s="317"/>
      <c r="F205" s="218"/>
      <c r="G205" s="218"/>
      <c r="H205" s="218"/>
      <c r="I205" s="218"/>
      <c r="J205" s="218"/>
      <c r="K205" s="218"/>
      <c r="L205" s="218"/>
      <c r="M205" s="218"/>
      <c r="N205" s="218"/>
      <c r="O205" s="218"/>
      <c r="P205" s="218"/>
      <c r="Q205" s="218"/>
      <c r="R205" s="218"/>
      <c r="S205" s="218"/>
      <c r="T205" s="218"/>
      <c r="U205" s="218"/>
      <c r="V205" s="218"/>
      <c r="W205" s="218"/>
      <c r="X205" s="218"/>
      <c r="Y205" s="218"/>
      <c r="Z205" s="218"/>
      <c r="AA205" s="218"/>
      <c r="AB205" s="218"/>
      <c r="AC205" s="218"/>
      <c r="AD205" s="218"/>
      <c r="AE205" s="218"/>
      <c r="AF205" s="218"/>
      <c r="AG205" s="218"/>
    </row>
    <row r="206">
      <c r="A206" s="218"/>
      <c r="B206" s="218"/>
      <c r="C206" s="240"/>
      <c r="D206" s="317"/>
      <c r="E206" s="317"/>
      <c r="F206" s="218"/>
      <c r="G206" s="218"/>
      <c r="H206" s="218"/>
      <c r="I206" s="218"/>
      <c r="J206" s="218"/>
      <c r="K206" s="218"/>
      <c r="L206" s="218"/>
      <c r="M206" s="218"/>
      <c r="N206" s="218"/>
      <c r="O206" s="218"/>
      <c r="P206" s="218"/>
      <c r="Q206" s="218"/>
      <c r="R206" s="218"/>
      <c r="S206" s="218"/>
      <c r="T206" s="218"/>
      <c r="U206" s="218"/>
      <c r="V206" s="218"/>
      <c r="W206" s="218"/>
      <c r="X206" s="218"/>
      <c r="Y206" s="218"/>
      <c r="Z206" s="218"/>
      <c r="AA206" s="218"/>
      <c r="AB206" s="218"/>
      <c r="AC206" s="218"/>
      <c r="AD206" s="218"/>
      <c r="AE206" s="218"/>
      <c r="AF206" s="218"/>
      <c r="AG206" s="218"/>
    </row>
    <row r="207">
      <c r="A207" s="218"/>
      <c r="B207" s="218"/>
      <c r="C207" s="240"/>
      <c r="D207" s="317"/>
      <c r="E207" s="317"/>
      <c r="F207" s="218"/>
      <c r="G207" s="218"/>
      <c r="H207" s="218"/>
      <c r="I207" s="218"/>
      <c r="J207" s="218"/>
      <c r="K207" s="218"/>
      <c r="L207" s="218"/>
      <c r="M207" s="218"/>
      <c r="N207" s="218"/>
      <c r="O207" s="218"/>
      <c r="P207" s="218"/>
      <c r="Q207" s="218"/>
      <c r="R207" s="218"/>
      <c r="S207" s="218"/>
      <c r="T207" s="218"/>
      <c r="U207" s="218"/>
      <c r="V207" s="218"/>
      <c r="W207" s="218"/>
      <c r="X207" s="218"/>
      <c r="Y207" s="218"/>
      <c r="Z207" s="218"/>
      <c r="AA207" s="218"/>
      <c r="AB207" s="218"/>
      <c r="AC207" s="218"/>
      <c r="AD207" s="218"/>
      <c r="AE207" s="218"/>
      <c r="AF207" s="218"/>
      <c r="AG207" s="218"/>
    </row>
    <row r="208">
      <c r="A208" s="218"/>
      <c r="B208" s="218"/>
      <c r="C208" s="240"/>
      <c r="D208" s="317"/>
      <c r="E208" s="317"/>
      <c r="F208" s="218"/>
      <c r="G208" s="218"/>
      <c r="H208" s="218"/>
      <c r="I208" s="218"/>
      <c r="J208" s="218"/>
      <c r="K208" s="218"/>
      <c r="L208" s="218"/>
      <c r="M208" s="218"/>
      <c r="N208" s="218"/>
      <c r="O208" s="218"/>
      <c r="P208" s="218"/>
      <c r="Q208" s="218"/>
      <c r="R208" s="218"/>
      <c r="S208" s="218"/>
      <c r="T208" s="218"/>
      <c r="U208" s="218"/>
      <c r="V208" s="218"/>
      <c r="W208" s="218"/>
      <c r="X208" s="218"/>
      <c r="Y208" s="218"/>
      <c r="Z208" s="218"/>
      <c r="AA208" s="218"/>
      <c r="AB208" s="218"/>
      <c r="AC208" s="218"/>
      <c r="AD208" s="218"/>
      <c r="AE208" s="218"/>
      <c r="AF208" s="218"/>
      <c r="AG208" s="218"/>
    </row>
    <row r="209">
      <c r="A209" s="218"/>
      <c r="B209" s="218"/>
      <c r="C209" s="240"/>
      <c r="D209" s="317"/>
      <c r="E209" s="317"/>
      <c r="F209" s="218"/>
      <c r="G209" s="218"/>
      <c r="H209" s="218"/>
      <c r="I209" s="218"/>
      <c r="J209" s="218"/>
      <c r="K209" s="218"/>
      <c r="L209" s="218"/>
      <c r="M209" s="218"/>
      <c r="N209" s="218"/>
      <c r="O209" s="218"/>
      <c r="P209" s="218"/>
      <c r="Q209" s="218"/>
      <c r="R209" s="218"/>
      <c r="S209" s="218"/>
      <c r="T209" s="218"/>
      <c r="U209" s="218"/>
      <c r="V209" s="218"/>
      <c r="W209" s="218"/>
      <c r="X209" s="218"/>
      <c r="Y209" s="218"/>
      <c r="Z209" s="218"/>
      <c r="AA209" s="218"/>
      <c r="AB209" s="218"/>
      <c r="AC209" s="218"/>
      <c r="AD209" s="218"/>
      <c r="AE209" s="218"/>
      <c r="AF209" s="218"/>
      <c r="AG209" s="218"/>
    </row>
    <row r="210">
      <c r="A210" s="218"/>
      <c r="B210" s="218"/>
      <c r="C210" s="240"/>
      <c r="D210" s="317"/>
      <c r="E210" s="317"/>
      <c r="F210" s="218"/>
      <c r="G210" s="218"/>
      <c r="H210" s="218"/>
      <c r="I210" s="218"/>
      <c r="J210" s="218"/>
      <c r="K210" s="218"/>
      <c r="L210" s="218"/>
      <c r="M210" s="218"/>
      <c r="N210" s="218"/>
      <c r="O210" s="218"/>
      <c r="P210" s="218"/>
      <c r="Q210" s="218"/>
      <c r="R210" s="218"/>
      <c r="S210" s="218"/>
      <c r="T210" s="218"/>
      <c r="U210" s="218"/>
      <c r="V210" s="218"/>
      <c r="W210" s="218"/>
      <c r="X210" s="218"/>
      <c r="Y210" s="218"/>
      <c r="Z210" s="218"/>
      <c r="AA210" s="218"/>
      <c r="AB210" s="218"/>
      <c r="AC210" s="218"/>
      <c r="AD210" s="218"/>
      <c r="AE210" s="218"/>
      <c r="AF210" s="218"/>
      <c r="AG210" s="218"/>
    </row>
    <row r="211">
      <c r="A211" s="218"/>
      <c r="B211" s="218"/>
      <c r="C211" s="240"/>
      <c r="D211" s="317"/>
      <c r="E211" s="317"/>
      <c r="F211" s="218"/>
      <c r="G211" s="218"/>
      <c r="H211" s="218"/>
      <c r="I211" s="218"/>
      <c r="J211" s="218"/>
      <c r="K211" s="218"/>
      <c r="L211" s="218"/>
      <c r="M211" s="218"/>
      <c r="N211" s="218"/>
      <c r="O211" s="218"/>
      <c r="P211" s="218"/>
      <c r="Q211" s="218"/>
      <c r="R211" s="218"/>
      <c r="S211" s="218"/>
      <c r="T211" s="218"/>
      <c r="U211" s="218"/>
      <c r="V211" s="218"/>
      <c r="W211" s="218"/>
      <c r="X211" s="218"/>
      <c r="Y211" s="218"/>
      <c r="Z211" s="218"/>
      <c r="AA211" s="218"/>
      <c r="AB211" s="218"/>
      <c r="AC211" s="218"/>
      <c r="AD211" s="218"/>
      <c r="AE211" s="218"/>
      <c r="AF211" s="218"/>
      <c r="AG211" s="218"/>
    </row>
    <row r="212">
      <c r="A212" s="218"/>
      <c r="B212" s="218"/>
      <c r="C212" s="240"/>
      <c r="D212" s="317"/>
      <c r="E212" s="317"/>
      <c r="F212" s="218"/>
      <c r="G212" s="218"/>
      <c r="H212" s="218"/>
      <c r="I212" s="218"/>
      <c r="J212" s="218"/>
      <c r="K212" s="218"/>
      <c r="L212" s="218"/>
      <c r="M212" s="218"/>
      <c r="N212" s="218"/>
      <c r="O212" s="218"/>
      <c r="P212" s="218"/>
      <c r="Q212" s="218"/>
      <c r="R212" s="218"/>
      <c r="S212" s="218"/>
      <c r="T212" s="218"/>
      <c r="U212" s="218"/>
      <c r="V212" s="218"/>
      <c r="W212" s="218"/>
      <c r="X212" s="218"/>
      <c r="Y212" s="218"/>
      <c r="Z212" s="218"/>
      <c r="AA212" s="218"/>
      <c r="AB212" s="218"/>
      <c r="AC212" s="218"/>
      <c r="AD212" s="218"/>
      <c r="AE212" s="218"/>
      <c r="AF212" s="218"/>
      <c r="AG212" s="218"/>
    </row>
    <row r="213">
      <c r="A213" s="218"/>
      <c r="B213" s="218"/>
      <c r="C213" s="240"/>
      <c r="D213" s="317"/>
      <c r="E213" s="317"/>
      <c r="F213" s="218"/>
      <c r="G213" s="218"/>
      <c r="H213" s="218"/>
      <c r="I213" s="218"/>
      <c r="J213" s="218"/>
      <c r="K213" s="218"/>
      <c r="L213" s="218"/>
      <c r="M213" s="218"/>
      <c r="N213" s="218"/>
      <c r="O213" s="218"/>
      <c r="P213" s="218"/>
      <c r="Q213" s="218"/>
      <c r="R213" s="218"/>
      <c r="S213" s="218"/>
      <c r="T213" s="218"/>
      <c r="U213" s="218"/>
      <c r="V213" s="218"/>
      <c r="W213" s="218"/>
      <c r="X213" s="218"/>
      <c r="Y213" s="218"/>
      <c r="Z213" s="218"/>
      <c r="AA213" s="218"/>
      <c r="AB213" s="218"/>
      <c r="AC213" s="218"/>
      <c r="AD213" s="218"/>
      <c r="AE213" s="218"/>
      <c r="AF213" s="218"/>
      <c r="AG213" s="218"/>
    </row>
    <row r="214">
      <c r="A214" s="218"/>
      <c r="B214" s="218"/>
      <c r="C214" s="240"/>
      <c r="D214" s="317"/>
      <c r="E214" s="317"/>
      <c r="F214" s="218"/>
      <c r="G214" s="218"/>
      <c r="H214" s="218"/>
      <c r="I214" s="218"/>
      <c r="J214" s="218"/>
      <c r="K214" s="218"/>
      <c r="L214" s="218"/>
      <c r="M214" s="218"/>
      <c r="N214" s="218"/>
      <c r="O214" s="218"/>
      <c r="P214" s="218"/>
      <c r="Q214" s="218"/>
      <c r="R214" s="218"/>
      <c r="S214" s="218"/>
      <c r="T214" s="218"/>
      <c r="U214" s="218"/>
      <c r="V214" s="218"/>
      <c r="W214" s="218"/>
      <c r="X214" s="218"/>
      <c r="Y214" s="218"/>
      <c r="Z214" s="218"/>
      <c r="AA214" s="218"/>
      <c r="AB214" s="218"/>
      <c r="AC214" s="218"/>
      <c r="AD214" s="218"/>
      <c r="AE214" s="218"/>
      <c r="AF214" s="218"/>
      <c r="AG214" s="218"/>
    </row>
    <row r="215">
      <c r="A215" s="218"/>
      <c r="B215" s="218"/>
      <c r="C215" s="240"/>
      <c r="D215" s="317"/>
      <c r="E215" s="317"/>
      <c r="F215" s="218"/>
      <c r="G215" s="218"/>
      <c r="H215" s="218"/>
      <c r="I215" s="218"/>
      <c r="J215" s="218"/>
      <c r="K215" s="218"/>
      <c r="L215" s="218"/>
      <c r="M215" s="218"/>
      <c r="N215" s="218"/>
      <c r="O215" s="218"/>
      <c r="P215" s="218"/>
      <c r="Q215" s="218"/>
      <c r="R215" s="218"/>
      <c r="S215" s="218"/>
      <c r="T215" s="218"/>
      <c r="U215" s="218"/>
      <c r="V215" s="218"/>
      <c r="W215" s="218"/>
      <c r="X215" s="218"/>
      <c r="Y215" s="218"/>
      <c r="Z215" s="218"/>
      <c r="AA215" s="218"/>
      <c r="AB215" s="218"/>
      <c r="AC215" s="218"/>
      <c r="AD215" s="218"/>
      <c r="AE215" s="218"/>
      <c r="AF215" s="218"/>
      <c r="AG215" s="218"/>
    </row>
    <row r="216">
      <c r="A216" s="218"/>
      <c r="B216" s="218"/>
      <c r="C216" s="240"/>
      <c r="D216" s="317"/>
      <c r="E216" s="317"/>
      <c r="F216" s="218"/>
      <c r="G216" s="218"/>
      <c r="H216" s="218"/>
      <c r="I216" s="218"/>
      <c r="J216" s="218"/>
      <c r="K216" s="218"/>
      <c r="L216" s="218"/>
      <c r="M216" s="218"/>
      <c r="N216" s="218"/>
      <c r="O216" s="218"/>
      <c r="P216" s="218"/>
      <c r="Q216" s="218"/>
      <c r="R216" s="218"/>
      <c r="S216" s="218"/>
      <c r="T216" s="218"/>
      <c r="U216" s="218"/>
      <c r="V216" s="218"/>
      <c r="W216" s="218"/>
      <c r="X216" s="218"/>
      <c r="Y216" s="218"/>
      <c r="Z216" s="218"/>
      <c r="AA216" s="218"/>
      <c r="AB216" s="218"/>
      <c r="AC216" s="218"/>
      <c r="AD216" s="218"/>
      <c r="AE216" s="218"/>
      <c r="AF216" s="218"/>
      <c r="AG216" s="218"/>
    </row>
    <row r="217">
      <c r="A217" s="218"/>
      <c r="B217" s="218"/>
      <c r="C217" s="240"/>
      <c r="D217" s="317"/>
      <c r="E217" s="317"/>
      <c r="F217" s="218"/>
      <c r="G217" s="218"/>
      <c r="H217" s="218"/>
      <c r="I217" s="218"/>
      <c r="J217" s="218"/>
      <c r="K217" s="218"/>
      <c r="L217" s="218"/>
      <c r="M217" s="218"/>
      <c r="N217" s="218"/>
      <c r="O217" s="218"/>
      <c r="P217" s="218"/>
      <c r="Q217" s="218"/>
      <c r="R217" s="218"/>
      <c r="S217" s="218"/>
      <c r="T217" s="218"/>
      <c r="U217" s="218"/>
      <c r="V217" s="218"/>
      <c r="W217" s="218"/>
      <c r="X217" s="218"/>
      <c r="Y217" s="218"/>
      <c r="Z217" s="218"/>
      <c r="AA217" s="218"/>
      <c r="AB217" s="218"/>
      <c r="AC217" s="218"/>
      <c r="AD217" s="218"/>
      <c r="AE217" s="218"/>
      <c r="AF217" s="218"/>
      <c r="AG217" s="218"/>
    </row>
    <row r="218">
      <c r="A218" s="218"/>
      <c r="B218" s="218"/>
      <c r="C218" s="240"/>
      <c r="D218" s="317"/>
      <c r="E218" s="317"/>
      <c r="F218" s="218"/>
      <c r="G218" s="218"/>
      <c r="H218" s="218"/>
      <c r="I218" s="218"/>
      <c r="J218" s="218"/>
      <c r="K218" s="218"/>
      <c r="L218" s="218"/>
      <c r="M218" s="218"/>
      <c r="N218" s="218"/>
      <c r="O218" s="218"/>
      <c r="P218" s="218"/>
      <c r="Q218" s="218"/>
      <c r="R218" s="218"/>
      <c r="S218" s="218"/>
      <c r="T218" s="218"/>
      <c r="U218" s="218"/>
      <c r="V218" s="218"/>
      <c r="W218" s="218"/>
      <c r="X218" s="218"/>
      <c r="Y218" s="218"/>
      <c r="Z218" s="218"/>
      <c r="AA218" s="218"/>
      <c r="AB218" s="218"/>
      <c r="AC218" s="218"/>
      <c r="AD218" s="218"/>
      <c r="AE218" s="218"/>
      <c r="AF218" s="218"/>
      <c r="AG218" s="218"/>
    </row>
    <row r="219">
      <c r="A219" s="218"/>
      <c r="B219" s="218"/>
      <c r="C219" s="240"/>
      <c r="D219" s="317"/>
      <c r="E219" s="317"/>
      <c r="F219" s="218"/>
      <c r="G219" s="218"/>
      <c r="H219" s="218"/>
      <c r="I219" s="218"/>
      <c r="J219" s="218"/>
      <c r="K219" s="218"/>
      <c r="L219" s="218"/>
      <c r="M219" s="218"/>
      <c r="N219" s="218"/>
      <c r="O219" s="218"/>
      <c r="P219" s="218"/>
      <c r="Q219" s="218"/>
      <c r="R219" s="218"/>
      <c r="S219" s="218"/>
      <c r="T219" s="218"/>
      <c r="U219" s="218"/>
      <c r="V219" s="218"/>
      <c r="W219" s="218"/>
      <c r="X219" s="218"/>
      <c r="Y219" s="218"/>
      <c r="Z219" s="218"/>
      <c r="AA219" s="218"/>
      <c r="AB219" s="218"/>
      <c r="AC219" s="218"/>
      <c r="AD219" s="218"/>
      <c r="AE219" s="218"/>
      <c r="AF219" s="218"/>
      <c r="AG219" s="218"/>
    </row>
    <row r="220">
      <c r="A220" s="218"/>
      <c r="B220" s="218"/>
      <c r="C220" s="240"/>
      <c r="D220" s="317"/>
      <c r="E220" s="317"/>
      <c r="F220" s="218"/>
      <c r="G220" s="218"/>
      <c r="H220" s="218"/>
      <c r="I220" s="218"/>
      <c r="J220" s="218"/>
      <c r="K220" s="218"/>
      <c r="L220" s="218"/>
      <c r="M220" s="218"/>
      <c r="N220" s="218"/>
      <c r="O220" s="218"/>
      <c r="P220" s="218"/>
      <c r="Q220" s="218"/>
      <c r="R220" s="218"/>
      <c r="S220" s="218"/>
      <c r="T220" s="218"/>
      <c r="U220" s="218"/>
      <c r="V220" s="218"/>
      <c r="W220" s="218"/>
      <c r="X220" s="218"/>
      <c r="Y220" s="218"/>
      <c r="Z220" s="218"/>
      <c r="AA220" s="218"/>
      <c r="AB220" s="218"/>
      <c r="AC220" s="218"/>
      <c r="AD220" s="218"/>
      <c r="AE220" s="218"/>
      <c r="AF220" s="218"/>
      <c r="AG220" s="218"/>
    </row>
    <row r="221">
      <c r="A221" s="218"/>
      <c r="B221" s="218"/>
      <c r="C221" s="240"/>
      <c r="D221" s="317"/>
      <c r="E221" s="317"/>
      <c r="F221" s="218"/>
      <c r="G221" s="218"/>
      <c r="H221" s="218"/>
      <c r="I221" s="218"/>
      <c r="J221" s="218"/>
      <c r="K221" s="218"/>
      <c r="L221" s="218"/>
      <c r="M221" s="218"/>
      <c r="N221" s="218"/>
      <c r="O221" s="218"/>
      <c r="P221" s="218"/>
      <c r="Q221" s="218"/>
      <c r="R221" s="218"/>
      <c r="S221" s="218"/>
      <c r="T221" s="218"/>
      <c r="U221" s="218"/>
      <c r="V221" s="218"/>
      <c r="W221" s="218"/>
      <c r="X221" s="218"/>
      <c r="Y221" s="218"/>
      <c r="Z221" s="218"/>
      <c r="AA221" s="218"/>
      <c r="AB221" s="218"/>
      <c r="AC221" s="218"/>
      <c r="AD221" s="218"/>
      <c r="AE221" s="218"/>
      <c r="AF221" s="218"/>
      <c r="AG221" s="218"/>
    </row>
    <row r="222">
      <c r="A222" s="218"/>
      <c r="B222" s="218"/>
      <c r="C222" s="240"/>
      <c r="D222" s="317"/>
      <c r="E222" s="317"/>
      <c r="F222" s="218"/>
      <c r="G222" s="218"/>
      <c r="H222" s="218"/>
      <c r="I222" s="218"/>
      <c r="J222" s="218"/>
      <c r="K222" s="218"/>
      <c r="L222" s="218"/>
      <c r="M222" s="218"/>
      <c r="N222" s="218"/>
      <c r="O222" s="218"/>
      <c r="P222" s="218"/>
      <c r="Q222" s="218"/>
      <c r="R222" s="218"/>
      <c r="S222" s="218"/>
      <c r="T222" s="218"/>
      <c r="U222" s="218"/>
      <c r="V222" s="218"/>
      <c r="W222" s="218"/>
      <c r="X222" s="218"/>
      <c r="Y222" s="218"/>
      <c r="Z222" s="218"/>
      <c r="AA222" s="218"/>
      <c r="AB222" s="218"/>
      <c r="AC222" s="218"/>
      <c r="AD222" s="218"/>
      <c r="AE222" s="218"/>
      <c r="AF222" s="218"/>
      <c r="AG222" s="218"/>
    </row>
    <row r="223">
      <c r="A223" s="218"/>
      <c r="B223" s="218"/>
      <c r="C223" s="240"/>
      <c r="D223" s="317"/>
      <c r="E223" s="317"/>
      <c r="F223" s="218"/>
      <c r="G223" s="218"/>
      <c r="H223" s="218"/>
      <c r="I223" s="218"/>
      <c r="J223" s="218"/>
      <c r="K223" s="218"/>
      <c r="L223" s="218"/>
      <c r="M223" s="218"/>
      <c r="N223" s="218"/>
      <c r="O223" s="218"/>
      <c r="P223" s="218"/>
      <c r="Q223" s="218"/>
      <c r="R223" s="218"/>
      <c r="S223" s="218"/>
      <c r="T223" s="218"/>
      <c r="U223" s="218"/>
      <c r="V223" s="218"/>
      <c r="W223" s="218"/>
      <c r="X223" s="218"/>
      <c r="Y223" s="218"/>
      <c r="Z223" s="218"/>
      <c r="AA223" s="218"/>
      <c r="AB223" s="218"/>
      <c r="AC223" s="218"/>
      <c r="AD223" s="218"/>
      <c r="AE223" s="218"/>
      <c r="AF223" s="218"/>
      <c r="AG223" s="218"/>
    </row>
    <row r="224">
      <c r="A224" s="218"/>
      <c r="B224" s="218"/>
      <c r="C224" s="240"/>
      <c r="D224" s="317"/>
      <c r="E224" s="317"/>
      <c r="F224" s="218"/>
      <c r="G224" s="218"/>
      <c r="H224" s="218"/>
      <c r="I224" s="218"/>
      <c r="J224" s="218"/>
      <c r="K224" s="218"/>
      <c r="L224" s="218"/>
      <c r="M224" s="218"/>
      <c r="N224" s="218"/>
      <c r="O224" s="218"/>
      <c r="P224" s="218"/>
      <c r="Q224" s="218"/>
      <c r="R224" s="218"/>
      <c r="S224" s="218"/>
      <c r="T224" s="218"/>
      <c r="U224" s="218"/>
      <c r="V224" s="218"/>
      <c r="W224" s="218"/>
      <c r="X224" s="218"/>
      <c r="Y224" s="218"/>
      <c r="Z224" s="218"/>
      <c r="AA224" s="218"/>
      <c r="AB224" s="218"/>
      <c r="AC224" s="218"/>
      <c r="AD224" s="218"/>
      <c r="AE224" s="218"/>
      <c r="AF224" s="218"/>
      <c r="AG224" s="218"/>
    </row>
    <row r="225">
      <c r="A225" s="218"/>
      <c r="B225" s="218"/>
      <c r="C225" s="240"/>
      <c r="D225" s="317"/>
      <c r="E225" s="317"/>
      <c r="F225" s="218"/>
      <c r="G225" s="218"/>
      <c r="H225" s="218"/>
      <c r="I225" s="218"/>
      <c r="J225" s="218"/>
      <c r="K225" s="218"/>
      <c r="L225" s="218"/>
      <c r="M225" s="218"/>
      <c r="N225" s="218"/>
      <c r="O225" s="218"/>
      <c r="P225" s="218"/>
      <c r="Q225" s="218"/>
      <c r="R225" s="218"/>
      <c r="S225" s="218"/>
      <c r="T225" s="218"/>
      <c r="U225" s="218"/>
      <c r="V225" s="218"/>
      <c r="W225" s="218"/>
      <c r="X225" s="218"/>
      <c r="Y225" s="218"/>
      <c r="Z225" s="218"/>
      <c r="AA225" s="218"/>
      <c r="AB225" s="218"/>
      <c r="AC225" s="218"/>
      <c r="AD225" s="218"/>
      <c r="AE225" s="218"/>
      <c r="AF225" s="218"/>
      <c r="AG225" s="218"/>
    </row>
    <row r="226">
      <c r="A226" s="218"/>
      <c r="B226" s="218"/>
      <c r="C226" s="240"/>
      <c r="D226" s="317"/>
      <c r="E226" s="317"/>
      <c r="F226" s="218"/>
      <c r="G226" s="218"/>
      <c r="H226" s="218"/>
      <c r="I226" s="218"/>
      <c r="J226" s="218"/>
      <c r="K226" s="218"/>
      <c r="L226" s="218"/>
      <c r="M226" s="218"/>
      <c r="N226" s="218"/>
      <c r="O226" s="218"/>
      <c r="P226" s="218"/>
      <c r="Q226" s="218"/>
      <c r="R226" s="218"/>
      <c r="S226" s="218"/>
      <c r="T226" s="218"/>
      <c r="U226" s="218"/>
      <c r="V226" s="218"/>
      <c r="W226" s="218"/>
      <c r="X226" s="218"/>
      <c r="Y226" s="218"/>
      <c r="Z226" s="218"/>
      <c r="AA226" s="218"/>
      <c r="AB226" s="218"/>
      <c r="AC226" s="218"/>
      <c r="AD226" s="218"/>
      <c r="AE226" s="218"/>
      <c r="AF226" s="218"/>
      <c r="AG226" s="218"/>
    </row>
    <row r="227">
      <c r="A227" s="218"/>
      <c r="B227" s="218"/>
      <c r="C227" s="240"/>
      <c r="D227" s="317"/>
      <c r="E227" s="317"/>
      <c r="F227" s="218"/>
      <c r="G227" s="218"/>
      <c r="H227" s="218"/>
      <c r="I227" s="218"/>
      <c r="J227" s="218"/>
      <c r="K227" s="218"/>
      <c r="L227" s="218"/>
      <c r="M227" s="218"/>
      <c r="N227" s="218"/>
      <c r="O227" s="218"/>
      <c r="P227" s="218"/>
      <c r="Q227" s="218"/>
      <c r="R227" s="218"/>
      <c r="S227" s="218"/>
      <c r="T227" s="218"/>
      <c r="U227" s="218"/>
      <c r="V227" s="218"/>
      <c r="W227" s="218"/>
      <c r="X227" s="218"/>
      <c r="Y227" s="218"/>
      <c r="Z227" s="218"/>
      <c r="AA227" s="218"/>
      <c r="AB227" s="218"/>
      <c r="AC227" s="218"/>
      <c r="AD227" s="218"/>
      <c r="AE227" s="218"/>
      <c r="AF227" s="218"/>
      <c r="AG227" s="218"/>
    </row>
    <row r="228">
      <c r="A228" s="218"/>
      <c r="B228" s="218"/>
      <c r="C228" s="240"/>
      <c r="D228" s="317"/>
      <c r="E228" s="317"/>
      <c r="F228" s="218"/>
      <c r="G228" s="218"/>
      <c r="H228" s="218"/>
      <c r="I228" s="218"/>
      <c r="J228" s="218"/>
      <c r="K228" s="218"/>
      <c r="L228" s="218"/>
      <c r="M228" s="218"/>
      <c r="N228" s="218"/>
      <c r="O228" s="218"/>
      <c r="P228" s="218"/>
      <c r="Q228" s="218"/>
      <c r="R228" s="218"/>
      <c r="S228" s="218"/>
      <c r="T228" s="218"/>
      <c r="U228" s="218"/>
      <c r="V228" s="218"/>
      <c r="W228" s="218"/>
      <c r="X228" s="218"/>
      <c r="Y228" s="218"/>
      <c r="Z228" s="218"/>
      <c r="AA228" s="218"/>
      <c r="AB228" s="218"/>
      <c r="AC228" s="218"/>
      <c r="AD228" s="218"/>
      <c r="AE228" s="218"/>
      <c r="AF228" s="218"/>
      <c r="AG228" s="218"/>
    </row>
    <row r="229">
      <c r="A229" s="218"/>
      <c r="B229" s="218"/>
      <c r="C229" s="240"/>
      <c r="D229" s="317"/>
      <c r="E229" s="317"/>
      <c r="F229" s="218"/>
      <c r="G229" s="218"/>
      <c r="H229" s="218"/>
      <c r="I229" s="218"/>
      <c r="J229" s="218"/>
      <c r="K229" s="218"/>
      <c r="L229" s="218"/>
      <c r="M229" s="218"/>
      <c r="N229" s="218"/>
      <c r="O229" s="218"/>
      <c r="P229" s="218"/>
      <c r="Q229" s="218"/>
      <c r="R229" s="218"/>
      <c r="S229" s="218"/>
      <c r="T229" s="218"/>
      <c r="U229" s="218"/>
      <c r="V229" s="218"/>
      <c r="W229" s="218"/>
      <c r="X229" s="218"/>
      <c r="Y229" s="218"/>
      <c r="Z229" s="218"/>
      <c r="AA229" s="218"/>
      <c r="AB229" s="218"/>
      <c r="AC229" s="218"/>
      <c r="AD229" s="218"/>
      <c r="AE229" s="218"/>
      <c r="AF229" s="218"/>
      <c r="AG229" s="218"/>
    </row>
    <row r="230">
      <c r="A230" s="218"/>
      <c r="B230" s="218"/>
      <c r="C230" s="240"/>
      <c r="D230" s="317"/>
      <c r="E230" s="317"/>
      <c r="F230" s="218"/>
      <c r="G230" s="218"/>
      <c r="H230" s="218"/>
      <c r="I230" s="218"/>
      <c r="J230" s="218"/>
      <c r="K230" s="218"/>
      <c r="L230" s="218"/>
      <c r="M230" s="218"/>
      <c r="N230" s="218"/>
      <c r="O230" s="218"/>
      <c r="P230" s="218"/>
      <c r="Q230" s="218"/>
      <c r="R230" s="218"/>
      <c r="S230" s="218"/>
      <c r="T230" s="218"/>
      <c r="U230" s="218"/>
      <c r="V230" s="218"/>
      <c r="W230" s="218"/>
      <c r="X230" s="218"/>
      <c r="Y230" s="218"/>
      <c r="Z230" s="218"/>
      <c r="AA230" s="218"/>
      <c r="AB230" s="218"/>
      <c r="AC230" s="218"/>
      <c r="AD230" s="218"/>
      <c r="AE230" s="218"/>
      <c r="AF230" s="218"/>
      <c r="AG230" s="218"/>
    </row>
    <row r="231">
      <c r="A231" s="218"/>
      <c r="B231" s="218"/>
      <c r="C231" s="240"/>
      <c r="D231" s="317"/>
      <c r="E231" s="317"/>
      <c r="F231" s="218"/>
      <c r="G231" s="218"/>
      <c r="H231" s="218"/>
      <c r="I231" s="218"/>
      <c r="J231" s="218"/>
      <c r="K231" s="218"/>
      <c r="L231" s="218"/>
      <c r="M231" s="218"/>
      <c r="N231" s="218"/>
      <c r="O231" s="218"/>
      <c r="P231" s="218"/>
      <c r="Q231" s="218"/>
      <c r="R231" s="218"/>
      <c r="S231" s="218"/>
      <c r="T231" s="218"/>
      <c r="U231" s="218"/>
      <c r="V231" s="218"/>
      <c r="W231" s="218"/>
      <c r="X231" s="218"/>
      <c r="Y231" s="218"/>
      <c r="Z231" s="218"/>
      <c r="AA231" s="218"/>
      <c r="AB231" s="218"/>
      <c r="AC231" s="218"/>
      <c r="AD231" s="218"/>
      <c r="AE231" s="218"/>
      <c r="AF231" s="218"/>
      <c r="AG231" s="218"/>
    </row>
    <row r="232">
      <c r="A232" s="218"/>
      <c r="B232" s="218"/>
      <c r="C232" s="240"/>
      <c r="D232" s="317"/>
      <c r="E232" s="317"/>
      <c r="F232" s="218"/>
      <c r="G232" s="218"/>
      <c r="H232" s="218"/>
      <c r="I232" s="218"/>
      <c r="J232" s="218"/>
      <c r="K232" s="218"/>
      <c r="L232" s="218"/>
      <c r="M232" s="218"/>
      <c r="N232" s="218"/>
      <c r="O232" s="218"/>
      <c r="P232" s="218"/>
      <c r="Q232" s="218"/>
      <c r="R232" s="218"/>
      <c r="S232" s="218"/>
      <c r="T232" s="218"/>
      <c r="U232" s="218"/>
      <c r="V232" s="218"/>
      <c r="W232" s="218"/>
      <c r="X232" s="218"/>
      <c r="Y232" s="218"/>
      <c r="Z232" s="218"/>
      <c r="AA232" s="218"/>
      <c r="AB232" s="218"/>
      <c r="AC232" s="218"/>
      <c r="AD232" s="218"/>
      <c r="AE232" s="218"/>
      <c r="AF232" s="218"/>
      <c r="AG232" s="218"/>
    </row>
    <row r="233">
      <c r="A233" s="218"/>
      <c r="B233" s="218"/>
      <c r="C233" s="240"/>
      <c r="D233" s="317"/>
      <c r="E233" s="317"/>
      <c r="F233" s="218"/>
      <c r="G233" s="218"/>
      <c r="H233" s="218"/>
      <c r="I233" s="218"/>
      <c r="J233" s="218"/>
      <c r="K233" s="218"/>
      <c r="L233" s="218"/>
      <c r="M233" s="218"/>
      <c r="N233" s="218"/>
      <c r="O233" s="218"/>
      <c r="P233" s="218"/>
      <c r="Q233" s="218"/>
      <c r="R233" s="218"/>
      <c r="S233" s="218"/>
      <c r="T233" s="218"/>
      <c r="U233" s="218"/>
      <c r="V233" s="218"/>
      <c r="W233" s="218"/>
      <c r="X233" s="218"/>
      <c r="Y233" s="218"/>
      <c r="Z233" s="218"/>
      <c r="AA233" s="218"/>
      <c r="AB233" s="218"/>
      <c r="AC233" s="218"/>
      <c r="AD233" s="218"/>
      <c r="AE233" s="218"/>
      <c r="AF233" s="218"/>
      <c r="AG233" s="218"/>
    </row>
    <row r="234">
      <c r="A234" s="218"/>
      <c r="B234" s="218"/>
      <c r="C234" s="240"/>
      <c r="D234" s="317"/>
      <c r="E234" s="317"/>
      <c r="F234" s="218"/>
      <c r="G234" s="218"/>
      <c r="H234" s="218"/>
      <c r="I234" s="218"/>
      <c r="J234" s="218"/>
      <c r="K234" s="218"/>
      <c r="L234" s="218"/>
      <c r="M234" s="218"/>
      <c r="N234" s="218"/>
      <c r="O234" s="218"/>
      <c r="P234" s="218"/>
      <c r="Q234" s="218"/>
      <c r="R234" s="218"/>
      <c r="S234" s="218"/>
      <c r="T234" s="218"/>
      <c r="U234" s="218"/>
      <c r="V234" s="218"/>
      <c r="W234" s="218"/>
      <c r="X234" s="218"/>
      <c r="Y234" s="218"/>
      <c r="Z234" s="218"/>
      <c r="AA234" s="218"/>
      <c r="AB234" s="218"/>
      <c r="AC234" s="218"/>
      <c r="AD234" s="218"/>
      <c r="AE234" s="218"/>
      <c r="AF234" s="218"/>
      <c r="AG234" s="218"/>
    </row>
    <row r="235">
      <c r="A235" s="218"/>
      <c r="B235" s="218"/>
      <c r="C235" s="240"/>
      <c r="D235" s="317"/>
      <c r="E235" s="317"/>
      <c r="F235" s="218"/>
      <c r="G235" s="218"/>
      <c r="H235" s="218"/>
      <c r="I235" s="218"/>
      <c r="J235" s="218"/>
      <c r="K235" s="218"/>
      <c r="L235" s="218"/>
      <c r="M235" s="218"/>
      <c r="N235" s="218"/>
      <c r="O235" s="218"/>
      <c r="P235" s="218"/>
      <c r="Q235" s="218"/>
      <c r="R235" s="218"/>
      <c r="S235" s="218"/>
      <c r="T235" s="218"/>
      <c r="U235" s="218"/>
      <c r="V235" s="218"/>
      <c r="W235" s="218"/>
      <c r="X235" s="218"/>
      <c r="Y235" s="218"/>
      <c r="Z235" s="218"/>
      <c r="AA235" s="218"/>
      <c r="AB235" s="218"/>
      <c r="AC235" s="218"/>
      <c r="AD235" s="218"/>
      <c r="AE235" s="218"/>
      <c r="AF235" s="218"/>
      <c r="AG235" s="218"/>
    </row>
    <row r="236">
      <c r="A236" s="218"/>
      <c r="B236" s="218"/>
      <c r="C236" s="240"/>
      <c r="D236" s="317"/>
      <c r="E236" s="317"/>
      <c r="F236" s="218"/>
      <c r="G236" s="218"/>
      <c r="H236" s="218"/>
      <c r="I236" s="218"/>
      <c r="J236" s="218"/>
      <c r="K236" s="218"/>
      <c r="L236" s="218"/>
      <c r="M236" s="218"/>
      <c r="N236" s="218"/>
      <c r="O236" s="218"/>
      <c r="P236" s="218"/>
      <c r="Q236" s="218"/>
      <c r="R236" s="218"/>
      <c r="S236" s="218"/>
      <c r="T236" s="218"/>
      <c r="U236" s="218"/>
      <c r="V236" s="218"/>
      <c r="W236" s="218"/>
      <c r="X236" s="218"/>
      <c r="Y236" s="218"/>
      <c r="Z236" s="218"/>
      <c r="AA236" s="218"/>
      <c r="AB236" s="218"/>
      <c r="AC236" s="218"/>
      <c r="AD236" s="218"/>
      <c r="AE236" s="218"/>
      <c r="AF236" s="218"/>
      <c r="AG236" s="218"/>
    </row>
    <row r="237">
      <c r="A237" s="218"/>
      <c r="B237" s="218"/>
      <c r="C237" s="240"/>
      <c r="D237" s="317"/>
      <c r="E237" s="317"/>
      <c r="F237" s="218"/>
      <c r="G237" s="218"/>
      <c r="H237" s="218"/>
      <c r="I237" s="218"/>
      <c r="J237" s="218"/>
      <c r="K237" s="218"/>
      <c r="L237" s="218"/>
      <c r="M237" s="218"/>
      <c r="N237" s="218"/>
      <c r="O237" s="218"/>
      <c r="P237" s="218"/>
      <c r="Q237" s="218"/>
      <c r="R237" s="218"/>
      <c r="S237" s="218"/>
      <c r="T237" s="218"/>
      <c r="U237" s="218"/>
      <c r="V237" s="218"/>
      <c r="W237" s="218"/>
      <c r="X237" s="218"/>
      <c r="Y237" s="218"/>
      <c r="Z237" s="218"/>
      <c r="AA237" s="218"/>
      <c r="AB237" s="218"/>
      <c r="AC237" s="218"/>
      <c r="AD237" s="218"/>
      <c r="AE237" s="218"/>
      <c r="AF237" s="218"/>
      <c r="AG237" s="218"/>
    </row>
    <row r="238">
      <c r="A238" s="218"/>
      <c r="B238" s="218"/>
      <c r="C238" s="240"/>
      <c r="D238" s="317"/>
      <c r="E238" s="317"/>
      <c r="F238" s="218"/>
      <c r="G238" s="218"/>
      <c r="H238" s="218"/>
      <c r="I238" s="218"/>
      <c r="J238" s="218"/>
      <c r="K238" s="218"/>
      <c r="L238" s="218"/>
      <c r="M238" s="218"/>
      <c r="N238" s="218"/>
      <c r="O238" s="218"/>
      <c r="P238" s="218"/>
      <c r="Q238" s="218"/>
      <c r="R238" s="218"/>
      <c r="S238" s="218"/>
      <c r="T238" s="218"/>
      <c r="U238" s="218"/>
      <c r="V238" s="218"/>
      <c r="W238" s="218"/>
      <c r="X238" s="218"/>
      <c r="Y238" s="218"/>
      <c r="Z238" s="218"/>
      <c r="AA238" s="218"/>
      <c r="AB238" s="218"/>
      <c r="AC238" s="218"/>
      <c r="AD238" s="218"/>
      <c r="AE238" s="218"/>
      <c r="AF238" s="218"/>
      <c r="AG238" s="218"/>
    </row>
    <row r="239">
      <c r="A239" s="218"/>
      <c r="B239" s="218"/>
      <c r="C239" s="240"/>
      <c r="D239" s="317"/>
      <c r="E239" s="317"/>
      <c r="F239" s="218"/>
      <c r="G239" s="218"/>
      <c r="H239" s="218"/>
      <c r="I239" s="218"/>
      <c r="J239" s="218"/>
      <c r="K239" s="218"/>
      <c r="L239" s="218"/>
      <c r="M239" s="218"/>
      <c r="N239" s="218"/>
      <c r="O239" s="218"/>
      <c r="P239" s="218"/>
      <c r="Q239" s="218"/>
      <c r="R239" s="218"/>
      <c r="S239" s="218"/>
      <c r="T239" s="218"/>
      <c r="U239" s="218"/>
      <c r="V239" s="218"/>
      <c r="W239" s="218"/>
      <c r="X239" s="218"/>
      <c r="Y239" s="218"/>
      <c r="Z239" s="218"/>
      <c r="AA239" s="218"/>
      <c r="AB239" s="218"/>
      <c r="AC239" s="218"/>
      <c r="AD239" s="218"/>
      <c r="AE239" s="218"/>
      <c r="AF239" s="218"/>
      <c r="AG239" s="218"/>
    </row>
    <row r="240">
      <c r="A240" s="218"/>
      <c r="B240" s="218"/>
      <c r="C240" s="240"/>
      <c r="D240" s="317"/>
      <c r="E240" s="317"/>
      <c r="F240" s="218"/>
      <c r="G240" s="218"/>
      <c r="H240" s="218"/>
      <c r="I240" s="218"/>
      <c r="J240" s="218"/>
      <c r="K240" s="218"/>
      <c r="L240" s="218"/>
      <c r="M240" s="218"/>
      <c r="N240" s="218"/>
      <c r="O240" s="218"/>
      <c r="P240" s="218"/>
      <c r="Q240" s="218"/>
      <c r="R240" s="218"/>
      <c r="S240" s="218"/>
      <c r="T240" s="218"/>
      <c r="U240" s="218"/>
      <c r="V240" s="218"/>
      <c r="W240" s="218"/>
      <c r="X240" s="218"/>
      <c r="Y240" s="218"/>
      <c r="Z240" s="218"/>
      <c r="AA240" s="218"/>
      <c r="AB240" s="218"/>
      <c r="AC240" s="218"/>
      <c r="AD240" s="218"/>
      <c r="AE240" s="218"/>
      <c r="AF240" s="218"/>
      <c r="AG240" s="218"/>
    </row>
    <row r="241">
      <c r="A241" s="218"/>
      <c r="B241" s="218"/>
      <c r="C241" s="240"/>
      <c r="D241" s="317"/>
      <c r="E241" s="317"/>
      <c r="F241" s="218"/>
      <c r="G241" s="218"/>
      <c r="H241" s="218"/>
      <c r="I241" s="218"/>
      <c r="J241" s="218"/>
      <c r="K241" s="218"/>
      <c r="L241" s="218"/>
      <c r="M241" s="218"/>
      <c r="N241" s="218"/>
      <c r="O241" s="218"/>
      <c r="P241" s="218"/>
      <c r="Q241" s="218"/>
      <c r="R241" s="218"/>
      <c r="S241" s="218"/>
      <c r="T241" s="218"/>
      <c r="U241" s="218"/>
      <c r="V241" s="218"/>
      <c r="W241" s="218"/>
      <c r="X241" s="218"/>
      <c r="Y241" s="218"/>
      <c r="Z241" s="218"/>
      <c r="AA241" s="218"/>
      <c r="AB241" s="218"/>
      <c r="AC241" s="218"/>
      <c r="AD241" s="218"/>
      <c r="AE241" s="218"/>
      <c r="AF241" s="218"/>
      <c r="AG241" s="218"/>
    </row>
    <row r="242">
      <c r="A242" s="218"/>
      <c r="B242" s="218"/>
      <c r="C242" s="240"/>
      <c r="D242" s="317"/>
      <c r="E242" s="317"/>
      <c r="F242" s="218"/>
      <c r="G242" s="218"/>
      <c r="H242" s="218"/>
      <c r="I242" s="218"/>
      <c r="J242" s="218"/>
      <c r="K242" s="218"/>
      <c r="L242" s="218"/>
      <c r="M242" s="218"/>
      <c r="N242" s="218"/>
      <c r="O242" s="218"/>
      <c r="P242" s="218"/>
      <c r="Q242" s="218"/>
      <c r="R242" s="218"/>
      <c r="S242" s="218"/>
      <c r="T242" s="218"/>
      <c r="U242" s="218"/>
      <c r="V242" s="218"/>
      <c r="W242" s="218"/>
      <c r="X242" s="218"/>
      <c r="Y242" s="218"/>
      <c r="Z242" s="218"/>
      <c r="AA242" s="218"/>
      <c r="AB242" s="218"/>
      <c r="AC242" s="218"/>
      <c r="AD242" s="218"/>
      <c r="AE242" s="218"/>
      <c r="AF242" s="218"/>
      <c r="AG242" s="218"/>
    </row>
    <row r="243">
      <c r="A243" s="218"/>
      <c r="B243" s="218"/>
      <c r="C243" s="240"/>
      <c r="D243" s="317"/>
      <c r="E243" s="317"/>
      <c r="F243" s="218"/>
      <c r="G243" s="218"/>
      <c r="H243" s="218"/>
      <c r="I243" s="218"/>
      <c r="J243" s="218"/>
      <c r="K243" s="218"/>
      <c r="L243" s="218"/>
      <c r="M243" s="218"/>
      <c r="N243" s="218"/>
      <c r="O243" s="218"/>
      <c r="P243" s="218"/>
      <c r="Q243" s="218"/>
      <c r="R243" s="218"/>
      <c r="S243" s="218"/>
      <c r="T243" s="218"/>
      <c r="U243" s="218"/>
      <c r="V243" s="218"/>
      <c r="W243" s="218"/>
      <c r="X243" s="218"/>
      <c r="Y243" s="218"/>
      <c r="Z243" s="218"/>
      <c r="AA243" s="218"/>
      <c r="AB243" s="218"/>
      <c r="AC243" s="218"/>
      <c r="AD243" s="218"/>
      <c r="AE243" s="218"/>
      <c r="AF243" s="218"/>
      <c r="AG243" s="218"/>
    </row>
    <row r="244">
      <c r="A244" s="218"/>
      <c r="B244" s="218"/>
      <c r="C244" s="240"/>
      <c r="D244" s="317"/>
      <c r="E244" s="317"/>
      <c r="F244" s="218"/>
      <c r="G244" s="218"/>
      <c r="H244" s="218"/>
      <c r="I244" s="218"/>
      <c r="J244" s="218"/>
      <c r="K244" s="218"/>
      <c r="L244" s="218"/>
      <c r="M244" s="218"/>
      <c r="N244" s="218"/>
      <c r="O244" s="218"/>
      <c r="P244" s="218"/>
      <c r="Q244" s="218"/>
      <c r="R244" s="218"/>
      <c r="S244" s="218"/>
      <c r="T244" s="218"/>
      <c r="U244" s="218"/>
      <c r="V244" s="218"/>
      <c r="W244" s="218"/>
      <c r="X244" s="218"/>
      <c r="Y244" s="218"/>
      <c r="Z244" s="218"/>
      <c r="AA244" s="218"/>
      <c r="AB244" s="218"/>
      <c r="AC244" s="218"/>
      <c r="AD244" s="218"/>
      <c r="AE244" s="218"/>
      <c r="AF244" s="218"/>
      <c r="AG244" s="218"/>
    </row>
    <row r="245">
      <c r="A245" s="218"/>
      <c r="B245" s="218"/>
      <c r="C245" s="240"/>
      <c r="D245" s="317"/>
      <c r="E245" s="317"/>
      <c r="F245" s="218"/>
      <c r="G245" s="218"/>
      <c r="H245" s="218"/>
      <c r="I245" s="218"/>
      <c r="J245" s="218"/>
      <c r="K245" s="218"/>
      <c r="L245" s="218"/>
      <c r="M245" s="218"/>
      <c r="N245" s="218"/>
      <c r="O245" s="218"/>
      <c r="P245" s="218"/>
      <c r="Q245" s="218"/>
      <c r="R245" s="218"/>
      <c r="S245" s="218"/>
      <c r="T245" s="218"/>
      <c r="U245" s="218"/>
      <c r="V245" s="218"/>
      <c r="W245" s="218"/>
      <c r="X245" s="218"/>
      <c r="Y245" s="218"/>
      <c r="Z245" s="218"/>
      <c r="AA245" s="218"/>
      <c r="AB245" s="218"/>
      <c r="AC245" s="218"/>
      <c r="AD245" s="218"/>
      <c r="AE245" s="218"/>
      <c r="AF245" s="218"/>
      <c r="AG245" s="218"/>
    </row>
    <row r="246">
      <c r="A246" s="218"/>
      <c r="B246" s="218"/>
      <c r="C246" s="240"/>
      <c r="D246" s="317"/>
      <c r="E246" s="317"/>
      <c r="F246" s="218"/>
      <c r="G246" s="218"/>
      <c r="H246" s="218"/>
      <c r="I246" s="218"/>
      <c r="J246" s="218"/>
      <c r="K246" s="218"/>
      <c r="L246" s="218"/>
      <c r="M246" s="218"/>
      <c r="N246" s="218"/>
      <c r="O246" s="218"/>
      <c r="P246" s="218"/>
      <c r="Q246" s="218"/>
      <c r="R246" s="218"/>
      <c r="S246" s="218"/>
      <c r="T246" s="218"/>
      <c r="U246" s="218"/>
      <c r="V246" s="218"/>
      <c r="W246" s="218"/>
      <c r="X246" s="218"/>
      <c r="Y246" s="218"/>
      <c r="Z246" s="218"/>
      <c r="AA246" s="218"/>
      <c r="AB246" s="218"/>
      <c r="AC246" s="218"/>
      <c r="AD246" s="218"/>
      <c r="AE246" s="218"/>
      <c r="AF246" s="218"/>
      <c r="AG246" s="218"/>
    </row>
    <row r="247">
      <c r="A247" s="218"/>
      <c r="B247" s="218"/>
      <c r="C247" s="240"/>
      <c r="D247" s="317"/>
      <c r="E247" s="317"/>
      <c r="F247" s="218"/>
      <c r="G247" s="218"/>
      <c r="H247" s="218"/>
      <c r="I247" s="218"/>
      <c r="J247" s="218"/>
      <c r="K247" s="218"/>
      <c r="L247" s="218"/>
      <c r="M247" s="218"/>
      <c r="N247" s="218"/>
      <c r="O247" s="218"/>
      <c r="P247" s="218"/>
      <c r="Q247" s="218"/>
      <c r="R247" s="218"/>
      <c r="S247" s="218"/>
      <c r="T247" s="218"/>
      <c r="U247" s="218"/>
      <c r="V247" s="218"/>
      <c r="W247" s="218"/>
      <c r="X247" s="218"/>
      <c r="Y247" s="218"/>
      <c r="Z247" s="218"/>
      <c r="AA247" s="218"/>
      <c r="AB247" s="218"/>
      <c r="AC247" s="218"/>
      <c r="AD247" s="218"/>
      <c r="AE247" s="218"/>
      <c r="AF247" s="218"/>
      <c r="AG247" s="218"/>
    </row>
    <row r="248">
      <c r="A248" s="218"/>
      <c r="B248" s="218"/>
      <c r="C248" s="240"/>
      <c r="D248" s="317"/>
      <c r="E248" s="317"/>
      <c r="F248" s="218"/>
      <c r="G248" s="218"/>
      <c r="H248" s="218"/>
      <c r="I248" s="218"/>
      <c r="J248" s="218"/>
      <c r="K248" s="218"/>
      <c r="L248" s="218"/>
      <c r="M248" s="218"/>
      <c r="N248" s="218"/>
      <c r="O248" s="218"/>
      <c r="P248" s="218"/>
      <c r="Q248" s="218"/>
      <c r="R248" s="218"/>
      <c r="S248" s="218"/>
      <c r="T248" s="218"/>
      <c r="U248" s="218"/>
      <c r="V248" s="218"/>
      <c r="W248" s="218"/>
      <c r="X248" s="218"/>
      <c r="Y248" s="218"/>
      <c r="Z248" s="218"/>
      <c r="AA248" s="218"/>
      <c r="AB248" s="218"/>
      <c r="AC248" s="218"/>
      <c r="AD248" s="218"/>
      <c r="AE248" s="218"/>
      <c r="AF248" s="218"/>
      <c r="AG248" s="218"/>
    </row>
    <row r="249">
      <c r="A249" s="218"/>
      <c r="B249" s="218"/>
      <c r="C249" s="240"/>
      <c r="D249" s="317"/>
      <c r="E249" s="317"/>
      <c r="F249" s="218"/>
      <c r="G249" s="218"/>
      <c r="H249" s="218"/>
      <c r="I249" s="218"/>
      <c r="J249" s="218"/>
      <c r="K249" s="218"/>
      <c r="L249" s="218"/>
      <c r="M249" s="218"/>
      <c r="N249" s="218"/>
      <c r="O249" s="218"/>
      <c r="P249" s="218"/>
      <c r="Q249" s="218"/>
      <c r="R249" s="218"/>
      <c r="S249" s="218"/>
      <c r="T249" s="218"/>
      <c r="U249" s="218"/>
      <c r="V249" s="218"/>
      <c r="W249" s="218"/>
      <c r="X249" s="218"/>
      <c r="Y249" s="218"/>
      <c r="Z249" s="218"/>
      <c r="AA249" s="218"/>
      <c r="AB249" s="218"/>
      <c r="AC249" s="218"/>
      <c r="AD249" s="218"/>
      <c r="AE249" s="218"/>
      <c r="AF249" s="218"/>
      <c r="AG249" s="218"/>
    </row>
    <row r="250">
      <c r="A250" s="218"/>
      <c r="B250" s="218"/>
      <c r="C250" s="240"/>
      <c r="D250" s="317"/>
      <c r="E250" s="317"/>
      <c r="F250" s="218"/>
      <c r="G250" s="218"/>
      <c r="H250" s="218"/>
      <c r="I250" s="218"/>
      <c r="J250" s="218"/>
      <c r="K250" s="218"/>
      <c r="L250" s="218"/>
      <c r="M250" s="218"/>
      <c r="N250" s="218"/>
      <c r="O250" s="218"/>
      <c r="P250" s="218"/>
      <c r="Q250" s="218"/>
      <c r="R250" s="218"/>
      <c r="S250" s="218"/>
      <c r="T250" s="218"/>
      <c r="U250" s="218"/>
      <c r="V250" s="218"/>
      <c r="W250" s="218"/>
      <c r="X250" s="218"/>
      <c r="Y250" s="218"/>
      <c r="Z250" s="218"/>
      <c r="AA250" s="218"/>
      <c r="AB250" s="218"/>
      <c r="AC250" s="218"/>
      <c r="AD250" s="218"/>
      <c r="AE250" s="218"/>
      <c r="AF250" s="218"/>
      <c r="AG250" s="218"/>
    </row>
    <row r="251">
      <c r="A251" s="218"/>
      <c r="B251" s="218"/>
      <c r="C251" s="240"/>
      <c r="D251" s="317"/>
      <c r="E251" s="317"/>
      <c r="F251" s="218"/>
      <c r="G251" s="218"/>
      <c r="H251" s="218"/>
      <c r="I251" s="218"/>
      <c r="J251" s="218"/>
      <c r="K251" s="218"/>
      <c r="L251" s="218"/>
      <c r="M251" s="218"/>
      <c r="N251" s="218"/>
      <c r="O251" s="218"/>
      <c r="P251" s="218"/>
      <c r="Q251" s="218"/>
      <c r="R251" s="218"/>
      <c r="S251" s="218"/>
      <c r="T251" s="218"/>
      <c r="U251" s="218"/>
      <c r="V251" s="218"/>
      <c r="W251" s="218"/>
      <c r="X251" s="218"/>
      <c r="Y251" s="218"/>
      <c r="Z251" s="218"/>
      <c r="AA251" s="218"/>
      <c r="AB251" s="218"/>
      <c r="AC251" s="218"/>
      <c r="AD251" s="218"/>
      <c r="AE251" s="218"/>
      <c r="AF251" s="218"/>
      <c r="AG251" s="218"/>
    </row>
    <row r="252">
      <c r="A252" s="218"/>
      <c r="B252" s="218"/>
      <c r="C252" s="240"/>
      <c r="D252" s="317"/>
      <c r="E252" s="317"/>
      <c r="F252" s="218"/>
      <c r="G252" s="218"/>
      <c r="H252" s="218"/>
      <c r="I252" s="218"/>
      <c r="J252" s="218"/>
      <c r="K252" s="218"/>
      <c r="L252" s="218"/>
      <c r="M252" s="218"/>
      <c r="N252" s="218"/>
      <c r="O252" s="218"/>
      <c r="P252" s="218"/>
      <c r="Q252" s="218"/>
      <c r="R252" s="218"/>
      <c r="S252" s="218"/>
      <c r="T252" s="218"/>
      <c r="U252" s="218"/>
      <c r="V252" s="218"/>
      <c r="W252" s="218"/>
      <c r="X252" s="218"/>
      <c r="Y252" s="218"/>
      <c r="Z252" s="218"/>
      <c r="AA252" s="218"/>
      <c r="AB252" s="218"/>
      <c r="AC252" s="218"/>
      <c r="AD252" s="218"/>
      <c r="AE252" s="218"/>
      <c r="AF252" s="218"/>
      <c r="AG252" s="218"/>
    </row>
    <row r="253">
      <c r="A253" s="218"/>
      <c r="B253" s="218"/>
      <c r="C253" s="240"/>
      <c r="D253" s="317"/>
      <c r="E253" s="317"/>
      <c r="F253" s="218"/>
      <c r="G253" s="218"/>
      <c r="H253" s="218"/>
      <c r="I253" s="218"/>
      <c r="J253" s="218"/>
      <c r="K253" s="218"/>
      <c r="L253" s="218"/>
      <c r="M253" s="218"/>
      <c r="N253" s="218"/>
      <c r="O253" s="218"/>
      <c r="P253" s="218"/>
      <c r="Q253" s="218"/>
      <c r="R253" s="218"/>
      <c r="S253" s="218"/>
      <c r="T253" s="218"/>
      <c r="U253" s="218"/>
      <c r="V253" s="218"/>
      <c r="W253" s="218"/>
      <c r="X253" s="218"/>
      <c r="Y253" s="218"/>
      <c r="Z253" s="218"/>
      <c r="AA253" s="218"/>
      <c r="AB253" s="218"/>
      <c r="AC253" s="218"/>
      <c r="AD253" s="218"/>
      <c r="AE253" s="218"/>
      <c r="AF253" s="218"/>
      <c r="AG253" s="218"/>
    </row>
    <row r="254">
      <c r="A254" s="218"/>
      <c r="B254" s="218"/>
      <c r="C254" s="240"/>
      <c r="D254" s="317"/>
      <c r="E254" s="317"/>
      <c r="F254" s="218"/>
      <c r="G254" s="218"/>
      <c r="H254" s="218"/>
      <c r="I254" s="218"/>
      <c r="J254" s="218"/>
      <c r="K254" s="218"/>
      <c r="L254" s="218"/>
      <c r="M254" s="218"/>
      <c r="N254" s="218"/>
      <c r="O254" s="218"/>
      <c r="P254" s="218"/>
      <c r="Q254" s="218"/>
      <c r="R254" s="218"/>
      <c r="S254" s="218"/>
      <c r="T254" s="218"/>
      <c r="U254" s="218"/>
      <c r="V254" s="218"/>
      <c r="W254" s="218"/>
      <c r="X254" s="218"/>
      <c r="Y254" s="218"/>
      <c r="Z254" s="218"/>
      <c r="AA254" s="218"/>
      <c r="AB254" s="218"/>
      <c r="AC254" s="218"/>
      <c r="AD254" s="218"/>
      <c r="AE254" s="218"/>
      <c r="AF254" s="218"/>
      <c r="AG254" s="218"/>
    </row>
    <row r="255">
      <c r="A255" s="218"/>
      <c r="B255" s="218"/>
      <c r="C255" s="240"/>
      <c r="D255" s="317"/>
      <c r="E255" s="317"/>
      <c r="F255" s="218"/>
      <c r="G255" s="218"/>
      <c r="H255" s="218"/>
      <c r="I255" s="218"/>
      <c r="J255" s="218"/>
      <c r="K255" s="218"/>
      <c r="L255" s="218"/>
      <c r="M255" s="218"/>
      <c r="N255" s="218"/>
      <c r="O255" s="218"/>
      <c r="P255" s="218"/>
      <c r="Q255" s="218"/>
      <c r="R255" s="218"/>
      <c r="S255" s="218"/>
      <c r="T255" s="218"/>
      <c r="U255" s="218"/>
      <c r="V255" s="218"/>
      <c r="W255" s="218"/>
      <c r="X255" s="218"/>
      <c r="Y255" s="218"/>
      <c r="Z255" s="218"/>
      <c r="AA255" s="218"/>
      <c r="AB255" s="218"/>
      <c r="AC255" s="218"/>
      <c r="AD255" s="218"/>
      <c r="AE255" s="218"/>
      <c r="AF255" s="218"/>
      <c r="AG255" s="218"/>
    </row>
    <row r="256">
      <c r="A256" s="218"/>
      <c r="B256" s="218"/>
      <c r="C256" s="240"/>
      <c r="D256" s="317"/>
      <c r="E256" s="317"/>
      <c r="F256" s="218"/>
      <c r="G256" s="218"/>
      <c r="H256" s="218"/>
      <c r="I256" s="218"/>
      <c r="J256" s="218"/>
      <c r="K256" s="218"/>
      <c r="L256" s="218"/>
      <c r="M256" s="218"/>
      <c r="N256" s="218"/>
      <c r="O256" s="218"/>
      <c r="P256" s="218"/>
      <c r="Q256" s="218"/>
      <c r="R256" s="218"/>
      <c r="S256" s="218"/>
      <c r="T256" s="218"/>
      <c r="U256" s="218"/>
      <c r="V256" s="218"/>
      <c r="W256" s="218"/>
      <c r="X256" s="218"/>
      <c r="Y256" s="218"/>
      <c r="Z256" s="218"/>
      <c r="AA256" s="218"/>
      <c r="AB256" s="218"/>
      <c r="AC256" s="218"/>
      <c r="AD256" s="218"/>
      <c r="AE256" s="218"/>
      <c r="AF256" s="218"/>
      <c r="AG256" s="218"/>
    </row>
    <row r="257">
      <c r="A257" s="218"/>
      <c r="B257" s="218"/>
      <c r="C257" s="240"/>
      <c r="D257" s="317"/>
      <c r="E257" s="317"/>
      <c r="F257" s="218"/>
      <c r="G257" s="218"/>
      <c r="H257" s="218"/>
      <c r="I257" s="218"/>
      <c r="J257" s="218"/>
      <c r="K257" s="218"/>
      <c r="L257" s="218"/>
      <c r="M257" s="218"/>
      <c r="N257" s="218"/>
      <c r="O257" s="218"/>
      <c r="P257" s="218"/>
      <c r="Q257" s="218"/>
      <c r="R257" s="218"/>
      <c r="S257" s="218"/>
      <c r="T257" s="218"/>
      <c r="U257" s="218"/>
      <c r="V257" s="218"/>
      <c r="W257" s="218"/>
      <c r="X257" s="218"/>
      <c r="Y257" s="218"/>
      <c r="Z257" s="218"/>
      <c r="AA257" s="218"/>
      <c r="AB257" s="218"/>
      <c r="AC257" s="218"/>
      <c r="AD257" s="218"/>
      <c r="AE257" s="218"/>
      <c r="AF257" s="218"/>
      <c r="AG257" s="218"/>
    </row>
    <row r="258">
      <c r="A258" s="218"/>
      <c r="B258" s="218"/>
      <c r="C258" s="240"/>
      <c r="D258" s="317"/>
      <c r="E258" s="317"/>
      <c r="F258" s="218"/>
      <c r="G258" s="218"/>
      <c r="H258" s="218"/>
      <c r="I258" s="218"/>
      <c r="J258" s="218"/>
      <c r="K258" s="218"/>
      <c r="L258" s="218"/>
      <c r="M258" s="218"/>
      <c r="N258" s="218"/>
      <c r="O258" s="218"/>
      <c r="P258" s="218"/>
      <c r="Q258" s="218"/>
      <c r="R258" s="218"/>
      <c r="S258" s="218"/>
      <c r="T258" s="218"/>
      <c r="U258" s="218"/>
      <c r="V258" s="218"/>
      <c r="W258" s="218"/>
      <c r="X258" s="218"/>
      <c r="Y258" s="218"/>
      <c r="Z258" s="218"/>
      <c r="AA258" s="218"/>
      <c r="AB258" s="218"/>
      <c r="AC258" s="218"/>
      <c r="AD258" s="218"/>
      <c r="AE258" s="218"/>
      <c r="AF258" s="218"/>
      <c r="AG258" s="218"/>
    </row>
    <row r="259">
      <c r="A259" s="218"/>
      <c r="B259" s="218"/>
      <c r="C259" s="240"/>
      <c r="D259" s="317"/>
      <c r="E259" s="317"/>
      <c r="F259" s="218"/>
      <c r="G259" s="218"/>
      <c r="H259" s="218"/>
      <c r="I259" s="218"/>
      <c r="J259" s="218"/>
      <c r="K259" s="218"/>
      <c r="L259" s="218"/>
      <c r="M259" s="218"/>
      <c r="N259" s="218"/>
      <c r="O259" s="218"/>
      <c r="P259" s="218"/>
      <c r="Q259" s="218"/>
      <c r="R259" s="218"/>
      <c r="S259" s="218"/>
      <c r="T259" s="218"/>
      <c r="U259" s="218"/>
      <c r="V259" s="218"/>
      <c r="W259" s="218"/>
      <c r="X259" s="218"/>
      <c r="Y259" s="218"/>
      <c r="Z259" s="218"/>
      <c r="AA259" s="218"/>
      <c r="AB259" s="218"/>
      <c r="AC259" s="218"/>
      <c r="AD259" s="218"/>
      <c r="AE259" s="218"/>
      <c r="AF259" s="218"/>
      <c r="AG259" s="218"/>
    </row>
    <row r="260">
      <c r="A260" s="218"/>
      <c r="B260" s="218"/>
      <c r="C260" s="240"/>
      <c r="D260" s="317"/>
      <c r="E260" s="317"/>
      <c r="F260" s="218"/>
      <c r="G260" s="218"/>
      <c r="H260" s="218"/>
      <c r="I260" s="218"/>
      <c r="J260" s="218"/>
      <c r="K260" s="218"/>
      <c r="L260" s="218"/>
      <c r="M260" s="218"/>
      <c r="N260" s="218"/>
      <c r="O260" s="218"/>
      <c r="P260" s="218"/>
      <c r="Q260" s="218"/>
      <c r="R260" s="218"/>
      <c r="S260" s="218"/>
      <c r="T260" s="218"/>
      <c r="U260" s="218"/>
      <c r="V260" s="218"/>
      <c r="W260" s="218"/>
      <c r="X260" s="218"/>
      <c r="Y260" s="218"/>
      <c r="Z260" s="218"/>
      <c r="AA260" s="218"/>
      <c r="AB260" s="218"/>
      <c r="AC260" s="218"/>
      <c r="AD260" s="218"/>
      <c r="AE260" s="218"/>
      <c r="AF260" s="218"/>
      <c r="AG260" s="218"/>
    </row>
    <row r="261">
      <c r="A261" s="218"/>
      <c r="B261" s="218"/>
      <c r="C261" s="240"/>
      <c r="D261" s="317"/>
      <c r="E261" s="317"/>
      <c r="F261" s="218"/>
      <c r="G261" s="218"/>
      <c r="H261" s="218"/>
      <c r="I261" s="218"/>
      <c r="J261" s="218"/>
      <c r="K261" s="218"/>
      <c r="L261" s="218"/>
      <c r="M261" s="218"/>
      <c r="N261" s="218"/>
      <c r="O261" s="218"/>
      <c r="P261" s="218"/>
      <c r="Q261" s="218"/>
      <c r="R261" s="218"/>
      <c r="S261" s="218"/>
      <c r="T261" s="218"/>
      <c r="U261" s="218"/>
      <c r="V261" s="218"/>
      <c r="W261" s="218"/>
      <c r="X261" s="218"/>
      <c r="Y261" s="218"/>
      <c r="Z261" s="218"/>
      <c r="AA261" s="218"/>
      <c r="AB261" s="218"/>
      <c r="AC261" s="218"/>
      <c r="AD261" s="218"/>
      <c r="AE261" s="218"/>
      <c r="AF261" s="218"/>
      <c r="AG261" s="218"/>
    </row>
    <row r="262">
      <c r="A262" s="218"/>
      <c r="B262" s="218"/>
      <c r="C262" s="240"/>
      <c r="D262" s="317"/>
      <c r="E262" s="317"/>
      <c r="F262" s="218"/>
      <c r="G262" s="218"/>
      <c r="H262" s="218"/>
      <c r="I262" s="218"/>
      <c r="J262" s="218"/>
      <c r="K262" s="218"/>
      <c r="L262" s="218"/>
      <c r="M262" s="218"/>
      <c r="N262" s="218"/>
      <c r="O262" s="218"/>
      <c r="P262" s="218"/>
      <c r="Q262" s="218"/>
      <c r="R262" s="218"/>
      <c r="S262" s="218"/>
      <c r="T262" s="218"/>
      <c r="U262" s="218"/>
      <c r="V262" s="218"/>
      <c r="W262" s="218"/>
      <c r="X262" s="218"/>
      <c r="Y262" s="218"/>
      <c r="Z262" s="218"/>
      <c r="AA262" s="218"/>
      <c r="AB262" s="218"/>
      <c r="AC262" s="218"/>
      <c r="AD262" s="218"/>
      <c r="AE262" s="218"/>
      <c r="AF262" s="218"/>
      <c r="AG262" s="218"/>
    </row>
    <row r="263">
      <c r="A263" s="218"/>
      <c r="B263" s="218"/>
      <c r="C263" s="240"/>
      <c r="D263" s="317"/>
      <c r="E263" s="317"/>
      <c r="F263" s="218"/>
      <c r="G263" s="218"/>
      <c r="H263" s="218"/>
      <c r="I263" s="218"/>
      <c r="J263" s="218"/>
      <c r="K263" s="218"/>
      <c r="L263" s="218"/>
      <c r="M263" s="218"/>
      <c r="N263" s="218"/>
      <c r="O263" s="218"/>
      <c r="P263" s="218"/>
      <c r="Q263" s="218"/>
      <c r="R263" s="218"/>
      <c r="S263" s="218"/>
      <c r="T263" s="218"/>
      <c r="U263" s="218"/>
      <c r="V263" s="218"/>
      <c r="W263" s="218"/>
      <c r="X263" s="218"/>
      <c r="Y263" s="218"/>
      <c r="Z263" s="218"/>
      <c r="AA263" s="218"/>
      <c r="AB263" s="218"/>
      <c r="AC263" s="218"/>
      <c r="AD263" s="218"/>
      <c r="AE263" s="218"/>
      <c r="AF263" s="218"/>
      <c r="AG263" s="218"/>
    </row>
    <row r="264">
      <c r="A264" s="218"/>
      <c r="B264" s="218"/>
      <c r="C264" s="240"/>
      <c r="D264" s="317"/>
      <c r="E264" s="317"/>
      <c r="F264" s="218"/>
      <c r="G264" s="218"/>
      <c r="H264" s="218"/>
      <c r="I264" s="218"/>
      <c r="J264" s="218"/>
      <c r="K264" s="218"/>
      <c r="L264" s="218"/>
      <c r="M264" s="218"/>
      <c r="N264" s="218"/>
      <c r="O264" s="218"/>
      <c r="P264" s="218"/>
      <c r="Q264" s="218"/>
      <c r="R264" s="218"/>
      <c r="S264" s="218"/>
      <c r="T264" s="218"/>
      <c r="U264" s="218"/>
      <c r="V264" s="218"/>
      <c r="W264" s="218"/>
      <c r="X264" s="218"/>
      <c r="Y264" s="218"/>
      <c r="Z264" s="218"/>
      <c r="AA264" s="218"/>
      <c r="AB264" s="218"/>
      <c r="AC264" s="218"/>
      <c r="AD264" s="218"/>
      <c r="AE264" s="218"/>
      <c r="AF264" s="218"/>
      <c r="AG264" s="218"/>
    </row>
    <row r="265">
      <c r="A265" s="218"/>
      <c r="B265" s="218"/>
      <c r="C265" s="240"/>
      <c r="D265" s="317"/>
      <c r="E265" s="317"/>
      <c r="F265" s="218"/>
      <c r="G265" s="218"/>
      <c r="H265" s="218"/>
      <c r="I265" s="218"/>
      <c r="J265" s="218"/>
      <c r="K265" s="218"/>
      <c r="L265" s="218"/>
      <c r="M265" s="218"/>
      <c r="N265" s="218"/>
      <c r="O265" s="218"/>
      <c r="P265" s="218"/>
      <c r="Q265" s="218"/>
      <c r="R265" s="218"/>
      <c r="S265" s="218"/>
      <c r="T265" s="218"/>
      <c r="U265" s="218"/>
      <c r="V265" s="218"/>
      <c r="W265" s="218"/>
      <c r="X265" s="218"/>
      <c r="Y265" s="218"/>
      <c r="Z265" s="218"/>
      <c r="AA265" s="218"/>
      <c r="AB265" s="218"/>
      <c r="AC265" s="218"/>
      <c r="AD265" s="218"/>
      <c r="AE265" s="218"/>
      <c r="AF265" s="218"/>
      <c r="AG265" s="218"/>
    </row>
    <row r="266">
      <c r="A266" s="218"/>
      <c r="B266" s="218"/>
      <c r="C266" s="240"/>
      <c r="D266" s="317"/>
      <c r="E266" s="317"/>
      <c r="F266" s="218"/>
      <c r="G266" s="218"/>
      <c r="H266" s="218"/>
      <c r="I266" s="218"/>
      <c r="J266" s="218"/>
      <c r="K266" s="218"/>
      <c r="L266" s="218"/>
      <c r="M266" s="218"/>
      <c r="N266" s="218"/>
      <c r="O266" s="218"/>
      <c r="P266" s="218"/>
      <c r="Q266" s="218"/>
      <c r="R266" s="218"/>
      <c r="S266" s="218"/>
      <c r="T266" s="218"/>
      <c r="U266" s="218"/>
      <c r="V266" s="218"/>
      <c r="W266" s="218"/>
      <c r="X266" s="218"/>
      <c r="Y266" s="218"/>
      <c r="Z266" s="218"/>
      <c r="AA266" s="218"/>
      <c r="AB266" s="218"/>
      <c r="AC266" s="218"/>
      <c r="AD266" s="218"/>
      <c r="AE266" s="218"/>
      <c r="AF266" s="218"/>
      <c r="AG266" s="218"/>
    </row>
    <row r="267">
      <c r="A267" s="218"/>
      <c r="B267" s="218"/>
      <c r="C267" s="240"/>
      <c r="D267" s="317"/>
      <c r="E267" s="317"/>
      <c r="F267" s="218"/>
      <c r="G267" s="218"/>
      <c r="H267" s="218"/>
      <c r="I267" s="218"/>
      <c r="J267" s="218"/>
      <c r="K267" s="218"/>
      <c r="L267" s="218"/>
      <c r="M267" s="218"/>
      <c r="N267" s="218"/>
      <c r="O267" s="218"/>
      <c r="P267" s="218"/>
      <c r="Q267" s="218"/>
      <c r="R267" s="218"/>
      <c r="S267" s="218"/>
      <c r="T267" s="218"/>
      <c r="U267" s="218"/>
      <c r="V267" s="218"/>
      <c r="W267" s="218"/>
      <c r="X267" s="218"/>
      <c r="Y267" s="218"/>
      <c r="Z267" s="218"/>
      <c r="AA267" s="218"/>
      <c r="AB267" s="218"/>
      <c r="AC267" s="218"/>
      <c r="AD267" s="218"/>
      <c r="AE267" s="218"/>
      <c r="AF267" s="218"/>
      <c r="AG267" s="218"/>
    </row>
    <row r="268">
      <c r="A268" s="218"/>
      <c r="B268" s="218"/>
      <c r="C268" s="240"/>
      <c r="D268" s="317"/>
      <c r="E268" s="317"/>
      <c r="F268" s="218"/>
      <c r="G268" s="218"/>
      <c r="H268" s="218"/>
      <c r="I268" s="218"/>
      <c r="J268" s="218"/>
      <c r="K268" s="218"/>
      <c r="L268" s="218"/>
      <c r="M268" s="218"/>
      <c r="N268" s="218"/>
      <c r="O268" s="218"/>
      <c r="P268" s="218"/>
      <c r="Q268" s="218"/>
      <c r="R268" s="218"/>
      <c r="S268" s="218"/>
      <c r="T268" s="218"/>
      <c r="U268" s="218"/>
      <c r="V268" s="218"/>
      <c r="W268" s="218"/>
      <c r="X268" s="218"/>
      <c r="Y268" s="218"/>
      <c r="Z268" s="218"/>
      <c r="AA268" s="218"/>
      <c r="AB268" s="218"/>
      <c r="AC268" s="218"/>
      <c r="AD268" s="218"/>
      <c r="AE268" s="218"/>
      <c r="AF268" s="218"/>
      <c r="AG268" s="218"/>
    </row>
    <row r="269">
      <c r="A269" s="218"/>
      <c r="B269" s="218"/>
      <c r="C269" s="240"/>
      <c r="D269" s="317"/>
      <c r="E269" s="317"/>
      <c r="F269" s="218"/>
      <c r="G269" s="218"/>
      <c r="H269" s="218"/>
      <c r="I269" s="218"/>
      <c r="J269" s="218"/>
      <c r="K269" s="218"/>
      <c r="L269" s="218"/>
      <c r="M269" s="218"/>
      <c r="N269" s="218"/>
      <c r="O269" s="218"/>
      <c r="P269" s="218"/>
      <c r="Q269" s="218"/>
      <c r="R269" s="218"/>
      <c r="S269" s="218"/>
      <c r="T269" s="218"/>
      <c r="U269" s="218"/>
      <c r="V269" s="218"/>
      <c r="W269" s="218"/>
      <c r="X269" s="218"/>
      <c r="Y269" s="218"/>
      <c r="Z269" s="218"/>
      <c r="AA269" s="218"/>
      <c r="AB269" s="218"/>
      <c r="AC269" s="218"/>
      <c r="AD269" s="218"/>
      <c r="AE269" s="218"/>
      <c r="AF269" s="218"/>
      <c r="AG269" s="218"/>
    </row>
    <row r="270">
      <c r="A270" s="218"/>
      <c r="B270" s="218"/>
      <c r="C270" s="240"/>
      <c r="D270" s="317"/>
      <c r="E270" s="317"/>
      <c r="F270" s="218"/>
      <c r="G270" s="218"/>
      <c r="H270" s="218"/>
      <c r="I270" s="218"/>
      <c r="J270" s="218"/>
      <c r="K270" s="218"/>
      <c r="L270" s="218"/>
      <c r="M270" s="218"/>
      <c r="N270" s="218"/>
      <c r="O270" s="218"/>
      <c r="P270" s="218"/>
      <c r="Q270" s="218"/>
      <c r="R270" s="218"/>
      <c r="S270" s="218"/>
      <c r="T270" s="218"/>
      <c r="U270" s="218"/>
      <c r="V270" s="218"/>
      <c r="W270" s="218"/>
      <c r="X270" s="218"/>
      <c r="Y270" s="218"/>
      <c r="Z270" s="218"/>
      <c r="AA270" s="218"/>
      <c r="AB270" s="218"/>
      <c r="AC270" s="218"/>
      <c r="AD270" s="218"/>
      <c r="AE270" s="218"/>
      <c r="AF270" s="218"/>
      <c r="AG270" s="218"/>
    </row>
    <row r="271">
      <c r="A271" s="218"/>
      <c r="B271" s="218"/>
      <c r="C271" s="240"/>
      <c r="D271" s="317"/>
      <c r="E271" s="317"/>
      <c r="F271" s="218"/>
      <c r="G271" s="218"/>
      <c r="H271" s="218"/>
      <c r="I271" s="218"/>
      <c r="J271" s="218"/>
      <c r="K271" s="218"/>
      <c r="L271" s="218"/>
      <c r="M271" s="218"/>
      <c r="N271" s="218"/>
      <c r="O271" s="218"/>
      <c r="P271" s="218"/>
      <c r="Q271" s="218"/>
      <c r="R271" s="218"/>
      <c r="S271" s="218"/>
      <c r="T271" s="218"/>
      <c r="U271" s="218"/>
      <c r="V271" s="218"/>
      <c r="W271" s="218"/>
      <c r="X271" s="218"/>
      <c r="Y271" s="218"/>
      <c r="Z271" s="218"/>
      <c r="AA271" s="218"/>
      <c r="AB271" s="218"/>
      <c r="AC271" s="218"/>
      <c r="AD271" s="218"/>
      <c r="AE271" s="218"/>
      <c r="AF271" s="218"/>
      <c r="AG271" s="218"/>
    </row>
    <row r="272">
      <c r="A272" s="218"/>
      <c r="B272" s="218"/>
      <c r="C272" s="240"/>
      <c r="D272" s="317"/>
      <c r="E272" s="317"/>
      <c r="F272" s="218"/>
      <c r="G272" s="218"/>
      <c r="H272" s="218"/>
      <c r="I272" s="218"/>
      <c r="J272" s="218"/>
      <c r="K272" s="218"/>
      <c r="L272" s="218"/>
      <c r="M272" s="218"/>
      <c r="N272" s="218"/>
      <c r="O272" s="218"/>
      <c r="P272" s="218"/>
      <c r="Q272" s="218"/>
      <c r="R272" s="218"/>
      <c r="S272" s="218"/>
      <c r="T272" s="218"/>
      <c r="U272" s="218"/>
      <c r="V272" s="218"/>
      <c r="W272" s="218"/>
      <c r="X272" s="218"/>
      <c r="Y272" s="218"/>
      <c r="Z272" s="218"/>
      <c r="AA272" s="218"/>
      <c r="AB272" s="218"/>
      <c r="AC272" s="218"/>
      <c r="AD272" s="218"/>
      <c r="AE272" s="218"/>
      <c r="AF272" s="218"/>
      <c r="AG272" s="218"/>
    </row>
    <row r="273">
      <c r="A273" s="218"/>
      <c r="B273" s="218"/>
      <c r="C273" s="240"/>
      <c r="D273" s="317"/>
      <c r="E273" s="317"/>
      <c r="F273" s="218"/>
      <c r="G273" s="218"/>
      <c r="H273" s="218"/>
      <c r="I273" s="218"/>
      <c r="J273" s="218"/>
      <c r="K273" s="218"/>
      <c r="L273" s="218"/>
      <c r="M273" s="218"/>
      <c r="N273" s="218"/>
      <c r="O273" s="218"/>
      <c r="P273" s="218"/>
      <c r="Q273" s="218"/>
      <c r="R273" s="218"/>
      <c r="S273" s="218"/>
      <c r="T273" s="218"/>
      <c r="U273" s="218"/>
      <c r="V273" s="218"/>
      <c r="W273" s="218"/>
      <c r="X273" s="218"/>
      <c r="Y273" s="218"/>
      <c r="Z273" s="218"/>
      <c r="AA273" s="218"/>
      <c r="AB273" s="218"/>
      <c r="AC273" s="218"/>
      <c r="AD273" s="218"/>
      <c r="AE273" s="218"/>
      <c r="AF273" s="218"/>
      <c r="AG273" s="218"/>
    </row>
    <row r="274">
      <c r="A274" s="218"/>
      <c r="B274" s="218"/>
      <c r="C274" s="240"/>
      <c r="D274" s="317"/>
      <c r="E274" s="317"/>
      <c r="F274" s="218"/>
      <c r="G274" s="218"/>
      <c r="H274" s="218"/>
      <c r="I274" s="218"/>
      <c r="J274" s="218"/>
      <c r="K274" s="218"/>
      <c r="L274" s="218"/>
      <c r="M274" s="218"/>
      <c r="N274" s="218"/>
      <c r="O274" s="218"/>
      <c r="P274" s="218"/>
      <c r="Q274" s="218"/>
      <c r="R274" s="218"/>
      <c r="S274" s="218"/>
      <c r="T274" s="218"/>
      <c r="U274" s="218"/>
      <c r="V274" s="218"/>
      <c r="W274" s="218"/>
      <c r="X274" s="218"/>
      <c r="Y274" s="218"/>
      <c r="Z274" s="218"/>
      <c r="AA274" s="218"/>
      <c r="AB274" s="218"/>
      <c r="AC274" s="218"/>
      <c r="AD274" s="218"/>
      <c r="AE274" s="218"/>
      <c r="AF274" s="218"/>
      <c r="AG274" s="218"/>
    </row>
    <row r="275">
      <c r="A275" s="218"/>
      <c r="B275" s="218"/>
      <c r="C275" s="240"/>
      <c r="D275" s="317"/>
      <c r="E275" s="317"/>
      <c r="F275" s="218"/>
      <c r="G275" s="218"/>
      <c r="H275" s="218"/>
      <c r="I275" s="218"/>
      <c r="J275" s="218"/>
      <c r="K275" s="218"/>
      <c r="L275" s="218"/>
      <c r="M275" s="218"/>
      <c r="N275" s="218"/>
      <c r="O275" s="218"/>
      <c r="P275" s="218"/>
      <c r="Q275" s="218"/>
      <c r="R275" s="218"/>
      <c r="S275" s="218"/>
      <c r="T275" s="218"/>
      <c r="U275" s="218"/>
      <c r="V275" s="218"/>
      <c r="W275" s="218"/>
      <c r="X275" s="218"/>
      <c r="Y275" s="218"/>
      <c r="Z275" s="218"/>
      <c r="AA275" s="218"/>
      <c r="AB275" s="218"/>
      <c r="AC275" s="218"/>
      <c r="AD275" s="218"/>
      <c r="AE275" s="218"/>
      <c r="AF275" s="218"/>
      <c r="AG275" s="218"/>
    </row>
    <row r="276">
      <c r="A276" s="218"/>
      <c r="B276" s="218"/>
      <c r="C276" s="240"/>
      <c r="D276" s="317"/>
      <c r="E276" s="317"/>
      <c r="F276" s="218"/>
      <c r="G276" s="218"/>
      <c r="H276" s="218"/>
      <c r="I276" s="218"/>
      <c r="J276" s="218"/>
      <c r="K276" s="218"/>
      <c r="L276" s="218"/>
      <c r="M276" s="218"/>
      <c r="N276" s="218"/>
      <c r="O276" s="218"/>
      <c r="P276" s="218"/>
      <c r="Q276" s="218"/>
      <c r="R276" s="218"/>
      <c r="S276" s="218"/>
      <c r="T276" s="218"/>
      <c r="U276" s="218"/>
      <c r="V276" s="218"/>
      <c r="W276" s="218"/>
      <c r="X276" s="218"/>
      <c r="Y276" s="218"/>
      <c r="Z276" s="218"/>
      <c r="AA276" s="218"/>
      <c r="AB276" s="218"/>
      <c r="AC276" s="218"/>
      <c r="AD276" s="218"/>
      <c r="AE276" s="218"/>
      <c r="AF276" s="218"/>
      <c r="AG276" s="218"/>
    </row>
    <row r="277">
      <c r="A277" s="218"/>
      <c r="B277" s="218"/>
      <c r="C277" s="240"/>
      <c r="D277" s="317"/>
      <c r="E277" s="317"/>
      <c r="F277" s="218"/>
      <c r="G277" s="218"/>
      <c r="H277" s="218"/>
      <c r="I277" s="218"/>
      <c r="J277" s="218"/>
      <c r="K277" s="218"/>
      <c r="L277" s="218"/>
      <c r="M277" s="218"/>
      <c r="N277" s="218"/>
      <c r="O277" s="218"/>
      <c r="P277" s="218"/>
      <c r="Q277" s="218"/>
      <c r="R277" s="218"/>
      <c r="S277" s="218"/>
      <c r="T277" s="218"/>
      <c r="U277" s="218"/>
      <c r="V277" s="218"/>
      <c r="W277" s="218"/>
      <c r="X277" s="218"/>
      <c r="Y277" s="218"/>
      <c r="Z277" s="218"/>
      <c r="AA277" s="218"/>
      <c r="AB277" s="218"/>
      <c r="AC277" s="218"/>
      <c r="AD277" s="218"/>
      <c r="AE277" s="218"/>
      <c r="AF277" s="218"/>
      <c r="AG277" s="218"/>
    </row>
    <row r="278">
      <c r="A278" s="218"/>
      <c r="B278" s="218"/>
      <c r="C278" s="240"/>
      <c r="D278" s="317"/>
      <c r="E278" s="317"/>
      <c r="F278" s="218"/>
      <c r="G278" s="218"/>
      <c r="H278" s="218"/>
      <c r="I278" s="218"/>
      <c r="J278" s="218"/>
      <c r="K278" s="218"/>
      <c r="L278" s="218"/>
      <c r="M278" s="218"/>
      <c r="N278" s="218"/>
      <c r="O278" s="218"/>
      <c r="P278" s="218"/>
      <c r="Q278" s="218"/>
      <c r="R278" s="218"/>
      <c r="S278" s="218"/>
      <c r="T278" s="218"/>
      <c r="U278" s="218"/>
      <c r="V278" s="218"/>
      <c r="W278" s="218"/>
      <c r="X278" s="218"/>
      <c r="Y278" s="218"/>
      <c r="Z278" s="218"/>
      <c r="AA278" s="218"/>
      <c r="AB278" s="218"/>
      <c r="AC278" s="218"/>
      <c r="AD278" s="218"/>
      <c r="AE278" s="218"/>
      <c r="AF278" s="218"/>
      <c r="AG278" s="218"/>
    </row>
    <row r="279">
      <c r="A279" s="218"/>
      <c r="B279" s="218"/>
      <c r="C279" s="240"/>
      <c r="D279" s="317"/>
      <c r="E279" s="317"/>
      <c r="F279" s="218"/>
      <c r="G279" s="218"/>
      <c r="H279" s="218"/>
      <c r="I279" s="218"/>
      <c r="J279" s="218"/>
      <c r="K279" s="218"/>
      <c r="L279" s="218"/>
      <c r="M279" s="218"/>
      <c r="N279" s="218"/>
      <c r="O279" s="218"/>
      <c r="P279" s="218"/>
      <c r="Q279" s="218"/>
      <c r="R279" s="218"/>
      <c r="S279" s="218"/>
      <c r="T279" s="218"/>
      <c r="U279" s="218"/>
      <c r="V279" s="218"/>
      <c r="W279" s="218"/>
      <c r="X279" s="218"/>
      <c r="Y279" s="218"/>
      <c r="Z279" s="218"/>
      <c r="AA279" s="218"/>
      <c r="AB279" s="218"/>
      <c r="AC279" s="218"/>
      <c r="AD279" s="218"/>
      <c r="AE279" s="218"/>
      <c r="AF279" s="218"/>
      <c r="AG279" s="218"/>
    </row>
    <row r="280">
      <c r="A280" s="218"/>
      <c r="B280" s="218"/>
      <c r="C280" s="240"/>
      <c r="D280" s="317"/>
      <c r="E280" s="317"/>
      <c r="F280" s="218"/>
      <c r="G280" s="218"/>
      <c r="H280" s="218"/>
      <c r="I280" s="218"/>
      <c r="J280" s="218"/>
      <c r="K280" s="218"/>
      <c r="L280" s="218"/>
      <c r="M280" s="218"/>
      <c r="N280" s="218"/>
      <c r="O280" s="218"/>
      <c r="P280" s="218"/>
      <c r="Q280" s="218"/>
      <c r="R280" s="218"/>
      <c r="S280" s="218"/>
      <c r="T280" s="218"/>
      <c r="U280" s="218"/>
      <c r="V280" s="218"/>
      <c r="W280" s="218"/>
      <c r="X280" s="218"/>
      <c r="Y280" s="218"/>
      <c r="Z280" s="218"/>
      <c r="AA280" s="218"/>
      <c r="AB280" s="218"/>
      <c r="AC280" s="218"/>
      <c r="AD280" s="218"/>
      <c r="AE280" s="218"/>
      <c r="AF280" s="218"/>
      <c r="AG280" s="218"/>
    </row>
    <row r="281">
      <c r="A281" s="218"/>
      <c r="B281" s="218"/>
      <c r="C281" s="240"/>
      <c r="D281" s="317"/>
      <c r="E281" s="317"/>
      <c r="F281" s="218"/>
      <c r="G281" s="218"/>
      <c r="H281" s="218"/>
      <c r="I281" s="218"/>
      <c r="J281" s="218"/>
      <c r="K281" s="218"/>
      <c r="L281" s="218"/>
      <c r="M281" s="218"/>
      <c r="N281" s="218"/>
      <c r="O281" s="218"/>
      <c r="P281" s="218"/>
      <c r="Q281" s="218"/>
      <c r="R281" s="218"/>
      <c r="S281" s="218"/>
      <c r="T281" s="218"/>
      <c r="U281" s="218"/>
      <c r="V281" s="218"/>
      <c r="W281" s="218"/>
      <c r="X281" s="218"/>
      <c r="Y281" s="218"/>
      <c r="Z281" s="218"/>
      <c r="AA281" s="218"/>
      <c r="AB281" s="218"/>
      <c r="AC281" s="218"/>
      <c r="AD281" s="218"/>
      <c r="AE281" s="218"/>
      <c r="AF281" s="218"/>
      <c r="AG281" s="218"/>
    </row>
    <row r="282">
      <c r="A282" s="218"/>
      <c r="B282" s="218"/>
      <c r="C282" s="240"/>
      <c r="D282" s="317"/>
      <c r="E282" s="317"/>
      <c r="F282" s="218"/>
      <c r="G282" s="218"/>
      <c r="H282" s="218"/>
      <c r="I282" s="218"/>
      <c r="J282" s="218"/>
      <c r="K282" s="218"/>
      <c r="L282" s="218"/>
      <c r="M282" s="218"/>
      <c r="N282" s="218"/>
      <c r="O282" s="218"/>
      <c r="P282" s="218"/>
      <c r="Q282" s="218"/>
      <c r="R282" s="218"/>
      <c r="S282" s="218"/>
      <c r="T282" s="218"/>
      <c r="U282" s="218"/>
      <c r="V282" s="218"/>
      <c r="W282" s="218"/>
      <c r="X282" s="218"/>
      <c r="Y282" s="218"/>
      <c r="Z282" s="218"/>
      <c r="AA282" s="218"/>
      <c r="AB282" s="218"/>
      <c r="AC282" s="218"/>
      <c r="AD282" s="218"/>
      <c r="AE282" s="218"/>
      <c r="AF282" s="218"/>
      <c r="AG282" s="218"/>
    </row>
    <row r="283">
      <c r="A283" s="218"/>
      <c r="B283" s="218"/>
      <c r="C283" s="240"/>
      <c r="D283" s="317"/>
      <c r="E283" s="317"/>
      <c r="F283" s="218"/>
      <c r="G283" s="218"/>
      <c r="H283" s="218"/>
      <c r="I283" s="218"/>
      <c r="J283" s="218"/>
      <c r="K283" s="218"/>
      <c r="L283" s="218"/>
      <c r="M283" s="218"/>
      <c r="N283" s="218"/>
      <c r="O283" s="218"/>
      <c r="P283" s="218"/>
      <c r="Q283" s="218"/>
      <c r="R283" s="218"/>
      <c r="S283" s="218"/>
      <c r="T283" s="218"/>
      <c r="U283" s="218"/>
      <c r="V283" s="218"/>
      <c r="W283" s="218"/>
      <c r="X283" s="218"/>
      <c r="Y283" s="218"/>
      <c r="Z283" s="218"/>
      <c r="AA283" s="218"/>
      <c r="AB283" s="218"/>
      <c r="AC283" s="218"/>
      <c r="AD283" s="218"/>
      <c r="AE283" s="218"/>
      <c r="AF283" s="218"/>
      <c r="AG283" s="218"/>
    </row>
    <row r="284">
      <c r="A284" s="218"/>
      <c r="B284" s="218"/>
      <c r="C284" s="240"/>
      <c r="D284" s="317"/>
      <c r="E284" s="317"/>
      <c r="F284" s="218"/>
      <c r="G284" s="218"/>
      <c r="H284" s="218"/>
      <c r="I284" s="218"/>
      <c r="J284" s="218"/>
      <c r="K284" s="218"/>
      <c r="L284" s="218"/>
      <c r="M284" s="218"/>
      <c r="N284" s="218"/>
      <c r="O284" s="218"/>
      <c r="P284" s="218"/>
      <c r="Q284" s="218"/>
      <c r="R284" s="218"/>
      <c r="S284" s="218"/>
      <c r="T284" s="218"/>
      <c r="U284" s="218"/>
      <c r="V284" s="218"/>
      <c r="W284" s="218"/>
      <c r="X284" s="218"/>
      <c r="Y284" s="218"/>
      <c r="Z284" s="218"/>
      <c r="AA284" s="218"/>
      <c r="AB284" s="218"/>
      <c r="AC284" s="218"/>
      <c r="AD284" s="218"/>
      <c r="AE284" s="218"/>
      <c r="AF284" s="218"/>
      <c r="AG284" s="218"/>
    </row>
    <row r="285">
      <c r="A285" s="218"/>
      <c r="B285" s="218"/>
      <c r="C285" s="240"/>
      <c r="D285" s="317"/>
      <c r="E285" s="317"/>
      <c r="F285" s="218"/>
      <c r="G285" s="218"/>
      <c r="H285" s="218"/>
      <c r="I285" s="218"/>
      <c r="J285" s="218"/>
      <c r="K285" s="218"/>
      <c r="L285" s="218"/>
      <c r="M285" s="218"/>
      <c r="N285" s="218"/>
      <c r="O285" s="218"/>
      <c r="P285" s="218"/>
      <c r="Q285" s="218"/>
      <c r="R285" s="218"/>
      <c r="S285" s="218"/>
      <c r="T285" s="218"/>
      <c r="U285" s="218"/>
      <c r="V285" s="218"/>
      <c r="W285" s="218"/>
      <c r="X285" s="218"/>
      <c r="Y285" s="218"/>
      <c r="Z285" s="218"/>
      <c r="AA285" s="218"/>
      <c r="AB285" s="218"/>
      <c r="AC285" s="218"/>
      <c r="AD285" s="218"/>
      <c r="AE285" s="218"/>
      <c r="AF285" s="218"/>
      <c r="AG285" s="218"/>
    </row>
    <row r="286">
      <c r="A286" s="218"/>
      <c r="B286" s="218"/>
      <c r="C286" s="240"/>
      <c r="D286" s="317"/>
      <c r="E286" s="317"/>
      <c r="F286" s="218"/>
      <c r="G286" s="218"/>
      <c r="H286" s="218"/>
      <c r="I286" s="218"/>
      <c r="J286" s="218"/>
      <c r="K286" s="218"/>
      <c r="L286" s="218"/>
      <c r="M286" s="218"/>
      <c r="N286" s="218"/>
      <c r="O286" s="218"/>
      <c r="P286" s="218"/>
      <c r="Q286" s="218"/>
      <c r="R286" s="218"/>
      <c r="S286" s="218"/>
      <c r="T286" s="218"/>
      <c r="U286" s="218"/>
      <c r="V286" s="218"/>
      <c r="W286" s="218"/>
      <c r="X286" s="218"/>
      <c r="Y286" s="218"/>
      <c r="Z286" s="218"/>
      <c r="AA286" s="218"/>
      <c r="AB286" s="218"/>
      <c r="AC286" s="218"/>
      <c r="AD286" s="218"/>
      <c r="AE286" s="218"/>
      <c r="AF286" s="218"/>
      <c r="AG286" s="218"/>
    </row>
    <row r="287">
      <c r="A287" s="218"/>
      <c r="B287" s="218"/>
      <c r="C287" s="240"/>
      <c r="D287" s="317"/>
      <c r="E287" s="317"/>
      <c r="F287" s="218"/>
      <c r="G287" s="218"/>
      <c r="H287" s="218"/>
      <c r="I287" s="218"/>
      <c r="J287" s="218"/>
      <c r="K287" s="218"/>
      <c r="L287" s="218"/>
      <c r="M287" s="218"/>
      <c r="N287" s="218"/>
      <c r="O287" s="218"/>
      <c r="P287" s="218"/>
      <c r="Q287" s="218"/>
      <c r="R287" s="218"/>
      <c r="S287" s="218"/>
      <c r="T287" s="218"/>
      <c r="U287" s="218"/>
      <c r="V287" s="218"/>
      <c r="W287" s="218"/>
      <c r="X287" s="218"/>
      <c r="Y287" s="218"/>
      <c r="Z287" s="218"/>
      <c r="AA287" s="218"/>
      <c r="AB287" s="218"/>
      <c r="AC287" s="218"/>
      <c r="AD287" s="218"/>
      <c r="AE287" s="218"/>
      <c r="AF287" s="218"/>
      <c r="AG287" s="218"/>
    </row>
    <row r="288">
      <c r="A288" s="218"/>
      <c r="B288" s="218"/>
      <c r="C288" s="240"/>
      <c r="D288" s="317"/>
      <c r="E288" s="317"/>
      <c r="F288" s="218"/>
      <c r="G288" s="218"/>
      <c r="H288" s="218"/>
      <c r="I288" s="218"/>
      <c r="J288" s="218"/>
      <c r="K288" s="218"/>
      <c r="L288" s="218"/>
      <c r="M288" s="218"/>
      <c r="N288" s="218"/>
      <c r="O288" s="218"/>
      <c r="P288" s="218"/>
      <c r="Q288" s="218"/>
      <c r="R288" s="218"/>
      <c r="S288" s="218"/>
      <c r="T288" s="218"/>
      <c r="U288" s="218"/>
      <c r="V288" s="218"/>
      <c r="W288" s="218"/>
      <c r="X288" s="218"/>
      <c r="Y288" s="218"/>
      <c r="Z288" s="218"/>
      <c r="AA288" s="218"/>
      <c r="AB288" s="218"/>
      <c r="AC288" s="218"/>
      <c r="AD288" s="218"/>
      <c r="AE288" s="218"/>
      <c r="AF288" s="218"/>
      <c r="AG288" s="218"/>
    </row>
    <row r="289">
      <c r="A289" s="218"/>
      <c r="B289" s="218"/>
      <c r="C289" s="240"/>
      <c r="D289" s="317"/>
      <c r="E289" s="317"/>
      <c r="F289" s="218"/>
      <c r="G289" s="218"/>
      <c r="H289" s="218"/>
      <c r="I289" s="218"/>
      <c r="J289" s="218"/>
      <c r="K289" s="218"/>
      <c r="L289" s="218"/>
      <c r="M289" s="218"/>
      <c r="N289" s="218"/>
      <c r="O289" s="218"/>
      <c r="P289" s="218"/>
      <c r="Q289" s="218"/>
      <c r="R289" s="218"/>
      <c r="S289" s="218"/>
      <c r="T289" s="218"/>
      <c r="U289" s="218"/>
      <c r="V289" s="218"/>
      <c r="W289" s="218"/>
      <c r="X289" s="218"/>
      <c r="Y289" s="218"/>
      <c r="Z289" s="218"/>
      <c r="AA289" s="218"/>
      <c r="AB289" s="218"/>
      <c r="AC289" s="218"/>
      <c r="AD289" s="218"/>
      <c r="AE289" s="218"/>
      <c r="AF289" s="218"/>
      <c r="AG289" s="218"/>
    </row>
    <row r="290">
      <c r="A290" s="218"/>
      <c r="B290" s="218"/>
      <c r="C290" s="240"/>
      <c r="D290" s="317"/>
      <c r="E290" s="317"/>
      <c r="F290" s="218"/>
      <c r="G290" s="218"/>
      <c r="H290" s="218"/>
      <c r="I290" s="218"/>
      <c r="J290" s="218"/>
      <c r="K290" s="218"/>
      <c r="L290" s="218"/>
      <c r="M290" s="218"/>
      <c r="N290" s="218"/>
      <c r="O290" s="218"/>
      <c r="P290" s="218"/>
      <c r="Q290" s="218"/>
      <c r="R290" s="218"/>
      <c r="S290" s="218"/>
      <c r="T290" s="218"/>
      <c r="U290" s="218"/>
      <c r="V290" s="218"/>
      <c r="W290" s="218"/>
      <c r="X290" s="218"/>
      <c r="Y290" s="218"/>
      <c r="Z290" s="218"/>
      <c r="AA290" s="218"/>
      <c r="AB290" s="218"/>
      <c r="AC290" s="218"/>
      <c r="AD290" s="218"/>
      <c r="AE290" s="218"/>
      <c r="AF290" s="218"/>
      <c r="AG290" s="218"/>
    </row>
    <row r="291">
      <c r="A291" s="218"/>
      <c r="B291" s="218"/>
      <c r="C291" s="240"/>
      <c r="D291" s="317"/>
      <c r="E291" s="317"/>
      <c r="F291" s="218"/>
      <c r="G291" s="218"/>
      <c r="H291" s="218"/>
      <c r="I291" s="218"/>
      <c r="J291" s="218"/>
      <c r="K291" s="218"/>
      <c r="L291" s="218"/>
      <c r="M291" s="218"/>
      <c r="N291" s="218"/>
      <c r="O291" s="218"/>
      <c r="P291" s="218"/>
      <c r="Q291" s="218"/>
      <c r="R291" s="218"/>
      <c r="S291" s="218"/>
      <c r="T291" s="218"/>
      <c r="U291" s="218"/>
      <c r="V291" s="218"/>
      <c r="W291" s="218"/>
      <c r="X291" s="218"/>
      <c r="Y291" s="218"/>
      <c r="Z291" s="218"/>
      <c r="AA291" s="218"/>
      <c r="AB291" s="218"/>
      <c r="AC291" s="218"/>
      <c r="AD291" s="218"/>
      <c r="AE291" s="218"/>
      <c r="AF291" s="218"/>
      <c r="AG291" s="218"/>
    </row>
    <row r="292">
      <c r="A292" s="218"/>
      <c r="B292" s="218"/>
      <c r="C292" s="240"/>
      <c r="D292" s="317"/>
      <c r="E292" s="317"/>
      <c r="F292" s="218"/>
      <c r="G292" s="218"/>
      <c r="H292" s="218"/>
      <c r="I292" s="218"/>
      <c r="J292" s="218"/>
      <c r="K292" s="218"/>
      <c r="L292" s="218"/>
      <c r="M292" s="218"/>
      <c r="N292" s="218"/>
      <c r="O292" s="218"/>
      <c r="P292" s="218"/>
      <c r="Q292" s="218"/>
      <c r="R292" s="218"/>
      <c r="S292" s="218"/>
      <c r="T292" s="218"/>
      <c r="U292" s="218"/>
      <c r="V292" s="218"/>
      <c r="W292" s="218"/>
      <c r="X292" s="218"/>
      <c r="Y292" s="218"/>
      <c r="Z292" s="218"/>
      <c r="AA292" s="218"/>
      <c r="AB292" s="218"/>
      <c r="AC292" s="218"/>
      <c r="AD292" s="218"/>
      <c r="AE292" s="218"/>
      <c r="AF292" s="218"/>
      <c r="AG292" s="218"/>
    </row>
    <row r="293">
      <c r="A293" s="218"/>
      <c r="B293" s="218"/>
      <c r="C293" s="240"/>
      <c r="D293" s="317"/>
      <c r="E293" s="317"/>
      <c r="F293" s="218"/>
      <c r="G293" s="218"/>
      <c r="H293" s="218"/>
      <c r="I293" s="218"/>
      <c r="J293" s="218"/>
      <c r="K293" s="218"/>
      <c r="L293" s="218"/>
      <c r="M293" s="218"/>
      <c r="N293" s="218"/>
      <c r="O293" s="218"/>
      <c r="P293" s="218"/>
      <c r="Q293" s="218"/>
      <c r="R293" s="218"/>
      <c r="S293" s="218"/>
      <c r="T293" s="218"/>
      <c r="U293" s="218"/>
      <c r="V293" s="218"/>
      <c r="W293" s="218"/>
      <c r="X293" s="218"/>
      <c r="Y293" s="218"/>
      <c r="Z293" s="218"/>
      <c r="AA293" s="218"/>
      <c r="AB293" s="218"/>
      <c r="AC293" s="218"/>
      <c r="AD293" s="218"/>
      <c r="AE293" s="218"/>
      <c r="AF293" s="218"/>
      <c r="AG293" s="218"/>
    </row>
    <row r="294">
      <c r="A294" s="218"/>
      <c r="B294" s="218"/>
      <c r="C294" s="240"/>
      <c r="D294" s="317"/>
      <c r="E294" s="317"/>
      <c r="F294" s="218"/>
      <c r="G294" s="218"/>
      <c r="H294" s="218"/>
      <c r="I294" s="218"/>
      <c r="J294" s="218"/>
      <c r="K294" s="218"/>
      <c r="L294" s="218"/>
      <c r="M294" s="218"/>
      <c r="N294" s="218"/>
      <c r="O294" s="218"/>
      <c r="P294" s="218"/>
      <c r="Q294" s="218"/>
      <c r="R294" s="218"/>
      <c r="S294" s="218"/>
      <c r="T294" s="218"/>
      <c r="U294" s="218"/>
      <c r="V294" s="218"/>
      <c r="W294" s="218"/>
      <c r="X294" s="218"/>
      <c r="Y294" s="218"/>
      <c r="Z294" s="218"/>
      <c r="AA294" s="218"/>
      <c r="AB294" s="218"/>
      <c r="AC294" s="218"/>
      <c r="AD294" s="218"/>
      <c r="AE294" s="218"/>
      <c r="AF294" s="218"/>
      <c r="AG294" s="218"/>
    </row>
    <row r="295">
      <c r="A295" s="218"/>
      <c r="B295" s="218"/>
      <c r="C295" s="240"/>
      <c r="D295" s="317"/>
      <c r="E295" s="317"/>
      <c r="F295" s="218"/>
      <c r="G295" s="218"/>
      <c r="H295" s="218"/>
      <c r="I295" s="218"/>
      <c r="J295" s="218"/>
      <c r="K295" s="218"/>
      <c r="L295" s="218"/>
      <c r="M295" s="218"/>
      <c r="N295" s="218"/>
      <c r="O295" s="218"/>
      <c r="P295" s="218"/>
      <c r="Q295" s="218"/>
      <c r="R295" s="218"/>
      <c r="S295" s="218"/>
      <c r="T295" s="218"/>
      <c r="U295" s="218"/>
      <c r="V295" s="218"/>
      <c r="W295" s="218"/>
      <c r="X295" s="218"/>
      <c r="Y295" s="218"/>
      <c r="Z295" s="218"/>
      <c r="AA295" s="218"/>
      <c r="AB295" s="218"/>
      <c r="AC295" s="218"/>
      <c r="AD295" s="218"/>
      <c r="AE295" s="218"/>
      <c r="AF295" s="218"/>
      <c r="AG295" s="218"/>
    </row>
    <row r="296">
      <c r="A296" s="218"/>
      <c r="B296" s="218"/>
      <c r="C296" s="240"/>
      <c r="D296" s="317"/>
      <c r="E296" s="317"/>
      <c r="F296" s="218"/>
      <c r="G296" s="218"/>
      <c r="H296" s="218"/>
      <c r="I296" s="218"/>
      <c r="J296" s="218"/>
      <c r="K296" s="218"/>
      <c r="L296" s="218"/>
      <c r="M296" s="218"/>
      <c r="N296" s="218"/>
      <c r="O296" s="218"/>
      <c r="P296" s="218"/>
      <c r="Q296" s="218"/>
      <c r="R296" s="218"/>
      <c r="S296" s="218"/>
      <c r="T296" s="218"/>
      <c r="U296" s="218"/>
      <c r="V296" s="218"/>
      <c r="W296" s="218"/>
      <c r="X296" s="218"/>
      <c r="Y296" s="218"/>
      <c r="Z296" s="218"/>
      <c r="AA296" s="218"/>
      <c r="AB296" s="218"/>
      <c r="AC296" s="218"/>
      <c r="AD296" s="218"/>
      <c r="AE296" s="218"/>
      <c r="AF296" s="218"/>
      <c r="AG296" s="218"/>
    </row>
    <row r="297">
      <c r="A297" s="218"/>
      <c r="B297" s="218"/>
      <c r="C297" s="240"/>
      <c r="D297" s="317"/>
      <c r="E297" s="317"/>
      <c r="F297" s="218"/>
      <c r="G297" s="218"/>
      <c r="H297" s="218"/>
      <c r="I297" s="218"/>
      <c r="J297" s="218"/>
      <c r="K297" s="218"/>
      <c r="L297" s="218"/>
      <c r="M297" s="218"/>
      <c r="N297" s="218"/>
      <c r="O297" s="218"/>
      <c r="P297" s="218"/>
      <c r="Q297" s="218"/>
      <c r="R297" s="218"/>
      <c r="S297" s="218"/>
      <c r="T297" s="218"/>
      <c r="U297" s="218"/>
      <c r="V297" s="218"/>
      <c r="W297" s="218"/>
      <c r="X297" s="218"/>
      <c r="Y297" s="218"/>
      <c r="Z297" s="218"/>
      <c r="AA297" s="218"/>
      <c r="AB297" s="218"/>
      <c r="AC297" s="218"/>
      <c r="AD297" s="218"/>
      <c r="AE297" s="218"/>
      <c r="AF297" s="218"/>
      <c r="AG297" s="218"/>
    </row>
    <row r="298">
      <c r="A298" s="218"/>
      <c r="B298" s="218"/>
      <c r="C298" s="240"/>
      <c r="D298" s="317"/>
      <c r="E298" s="317"/>
      <c r="F298" s="218"/>
      <c r="G298" s="218"/>
      <c r="H298" s="218"/>
      <c r="I298" s="218"/>
      <c r="J298" s="218"/>
      <c r="K298" s="218"/>
      <c r="L298" s="218"/>
      <c r="M298" s="218"/>
      <c r="N298" s="218"/>
      <c r="O298" s="218"/>
      <c r="P298" s="218"/>
      <c r="Q298" s="218"/>
      <c r="R298" s="218"/>
      <c r="S298" s="218"/>
      <c r="T298" s="218"/>
      <c r="U298" s="218"/>
      <c r="V298" s="218"/>
      <c r="W298" s="218"/>
      <c r="X298" s="218"/>
      <c r="Y298" s="218"/>
      <c r="Z298" s="218"/>
      <c r="AA298" s="218"/>
      <c r="AB298" s="218"/>
      <c r="AC298" s="218"/>
      <c r="AD298" s="218"/>
      <c r="AE298" s="218"/>
      <c r="AF298" s="218"/>
      <c r="AG298" s="218"/>
    </row>
    <row r="299">
      <c r="A299" s="218"/>
      <c r="B299" s="218"/>
      <c r="C299" s="240"/>
      <c r="D299" s="317"/>
      <c r="E299" s="317"/>
      <c r="F299" s="218"/>
      <c r="G299" s="218"/>
      <c r="H299" s="218"/>
      <c r="I299" s="218"/>
      <c r="J299" s="218"/>
      <c r="K299" s="218"/>
      <c r="L299" s="218"/>
      <c r="M299" s="218"/>
      <c r="N299" s="218"/>
      <c r="O299" s="218"/>
      <c r="P299" s="218"/>
      <c r="Q299" s="218"/>
      <c r="R299" s="218"/>
      <c r="S299" s="218"/>
      <c r="T299" s="218"/>
      <c r="U299" s="218"/>
      <c r="V299" s="218"/>
      <c r="W299" s="218"/>
      <c r="X299" s="218"/>
      <c r="Y299" s="218"/>
      <c r="Z299" s="218"/>
      <c r="AA299" s="218"/>
      <c r="AB299" s="218"/>
      <c r="AC299" s="218"/>
      <c r="AD299" s="218"/>
      <c r="AE299" s="218"/>
      <c r="AF299" s="218"/>
      <c r="AG299" s="218"/>
    </row>
    <row r="300">
      <c r="A300" s="218"/>
      <c r="B300" s="218"/>
      <c r="C300" s="240"/>
      <c r="D300" s="317"/>
      <c r="E300" s="317"/>
      <c r="F300" s="218"/>
      <c r="G300" s="218"/>
      <c r="H300" s="218"/>
      <c r="I300" s="218"/>
      <c r="J300" s="218"/>
      <c r="K300" s="218"/>
      <c r="L300" s="218"/>
      <c r="M300" s="218"/>
      <c r="N300" s="218"/>
      <c r="O300" s="218"/>
      <c r="P300" s="218"/>
      <c r="Q300" s="218"/>
      <c r="R300" s="218"/>
      <c r="S300" s="218"/>
      <c r="T300" s="218"/>
      <c r="U300" s="218"/>
      <c r="V300" s="218"/>
      <c r="W300" s="218"/>
      <c r="X300" s="218"/>
      <c r="Y300" s="218"/>
      <c r="Z300" s="218"/>
      <c r="AA300" s="218"/>
      <c r="AB300" s="218"/>
      <c r="AC300" s="218"/>
      <c r="AD300" s="218"/>
      <c r="AE300" s="218"/>
      <c r="AF300" s="218"/>
      <c r="AG300" s="218"/>
    </row>
    <row r="301">
      <c r="A301" s="218"/>
      <c r="B301" s="218"/>
      <c r="C301" s="240"/>
      <c r="D301" s="317"/>
      <c r="E301" s="317"/>
      <c r="F301" s="218"/>
      <c r="G301" s="218"/>
      <c r="H301" s="218"/>
      <c r="I301" s="218"/>
      <c r="J301" s="218"/>
      <c r="K301" s="218"/>
      <c r="L301" s="218"/>
      <c r="M301" s="218"/>
      <c r="N301" s="218"/>
      <c r="O301" s="218"/>
      <c r="P301" s="218"/>
      <c r="Q301" s="218"/>
      <c r="R301" s="218"/>
      <c r="S301" s="218"/>
      <c r="T301" s="218"/>
      <c r="U301" s="218"/>
      <c r="V301" s="218"/>
      <c r="W301" s="218"/>
      <c r="X301" s="218"/>
      <c r="Y301" s="218"/>
      <c r="Z301" s="218"/>
      <c r="AA301" s="218"/>
      <c r="AB301" s="218"/>
      <c r="AC301" s="218"/>
      <c r="AD301" s="218"/>
      <c r="AE301" s="218"/>
      <c r="AF301" s="218"/>
      <c r="AG301" s="218"/>
    </row>
    <row r="302">
      <c r="A302" s="218"/>
      <c r="B302" s="218"/>
      <c r="C302" s="240"/>
      <c r="D302" s="317"/>
      <c r="E302" s="317"/>
      <c r="F302" s="218"/>
      <c r="G302" s="218"/>
      <c r="H302" s="218"/>
      <c r="I302" s="218"/>
      <c r="J302" s="218"/>
      <c r="K302" s="218"/>
      <c r="L302" s="218"/>
      <c r="M302" s="218"/>
      <c r="N302" s="218"/>
      <c r="O302" s="218"/>
      <c r="P302" s="218"/>
      <c r="Q302" s="218"/>
      <c r="R302" s="218"/>
      <c r="S302" s="218"/>
      <c r="T302" s="218"/>
      <c r="U302" s="218"/>
      <c r="V302" s="218"/>
      <c r="W302" s="218"/>
      <c r="X302" s="218"/>
      <c r="Y302" s="218"/>
      <c r="Z302" s="218"/>
      <c r="AA302" s="218"/>
      <c r="AB302" s="218"/>
      <c r="AC302" s="218"/>
      <c r="AD302" s="218"/>
      <c r="AE302" s="218"/>
      <c r="AF302" s="218"/>
      <c r="AG302" s="218"/>
    </row>
    <row r="303">
      <c r="A303" s="218"/>
      <c r="B303" s="218"/>
      <c r="C303" s="240"/>
      <c r="D303" s="317"/>
      <c r="E303" s="317"/>
      <c r="F303" s="218"/>
      <c r="G303" s="218"/>
      <c r="H303" s="218"/>
      <c r="I303" s="218"/>
      <c r="J303" s="218"/>
      <c r="K303" s="218"/>
      <c r="L303" s="218"/>
      <c r="M303" s="218"/>
      <c r="N303" s="218"/>
      <c r="O303" s="218"/>
      <c r="P303" s="218"/>
      <c r="Q303" s="218"/>
      <c r="R303" s="218"/>
      <c r="S303" s="218"/>
      <c r="T303" s="218"/>
      <c r="U303" s="218"/>
      <c r="V303" s="218"/>
      <c r="W303" s="218"/>
      <c r="X303" s="218"/>
      <c r="Y303" s="218"/>
      <c r="Z303" s="218"/>
      <c r="AA303" s="218"/>
      <c r="AB303" s="218"/>
      <c r="AC303" s="218"/>
      <c r="AD303" s="218"/>
      <c r="AE303" s="218"/>
      <c r="AF303" s="218"/>
      <c r="AG303" s="218"/>
    </row>
    <row r="304">
      <c r="A304" s="218"/>
      <c r="B304" s="218"/>
      <c r="C304" s="240"/>
      <c r="D304" s="317"/>
      <c r="E304" s="317"/>
      <c r="F304" s="218"/>
      <c r="G304" s="218"/>
      <c r="H304" s="218"/>
      <c r="I304" s="218"/>
      <c r="J304" s="218"/>
      <c r="K304" s="218"/>
      <c r="L304" s="218"/>
      <c r="M304" s="218"/>
      <c r="N304" s="218"/>
      <c r="O304" s="218"/>
      <c r="P304" s="218"/>
      <c r="Q304" s="218"/>
      <c r="R304" s="218"/>
      <c r="S304" s="218"/>
      <c r="T304" s="218"/>
      <c r="U304" s="218"/>
      <c r="V304" s="218"/>
      <c r="W304" s="218"/>
      <c r="X304" s="218"/>
      <c r="Y304" s="218"/>
      <c r="Z304" s="218"/>
      <c r="AA304" s="218"/>
      <c r="AB304" s="218"/>
      <c r="AC304" s="218"/>
      <c r="AD304" s="218"/>
      <c r="AE304" s="218"/>
      <c r="AF304" s="218"/>
      <c r="AG304" s="218"/>
    </row>
    <row r="305">
      <c r="A305" s="218"/>
      <c r="B305" s="218"/>
      <c r="C305" s="240"/>
      <c r="D305" s="317"/>
      <c r="E305" s="317"/>
      <c r="F305" s="218"/>
      <c r="G305" s="218"/>
      <c r="H305" s="218"/>
      <c r="I305" s="218"/>
      <c r="J305" s="218"/>
      <c r="K305" s="218"/>
      <c r="L305" s="218"/>
      <c r="M305" s="218"/>
      <c r="N305" s="218"/>
      <c r="O305" s="218"/>
      <c r="P305" s="218"/>
      <c r="Q305" s="218"/>
      <c r="R305" s="218"/>
      <c r="S305" s="218"/>
      <c r="T305" s="218"/>
      <c r="U305" s="218"/>
      <c r="V305" s="218"/>
      <c r="W305" s="218"/>
      <c r="X305" s="218"/>
      <c r="Y305" s="218"/>
      <c r="Z305" s="218"/>
      <c r="AA305" s="218"/>
      <c r="AB305" s="218"/>
      <c r="AC305" s="218"/>
      <c r="AD305" s="218"/>
      <c r="AE305" s="218"/>
      <c r="AF305" s="218"/>
      <c r="AG305" s="218"/>
    </row>
    <row r="306">
      <c r="A306" s="218"/>
      <c r="B306" s="218"/>
      <c r="C306" s="240"/>
      <c r="D306" s="317"/>
      <c r="E306" s="317"/>
      <c r="F306" s="218"/>
      <c r="G306" s="218"/>
      <c r="H306" s="218"/>
      <c r="I306" s="218"/>
      <c r="J306" s="218"/>
      <c r="K306" s="218"/>
      <c r="L306" s="218"/>
      <c r="M306" s="218"/>
      <c r="N306" s="218"/>
      <c r="O306" s="218"/>
      <c r="P306" s="218"/>
      <c r="Q306" s="218"/>
      <c r="R306" s="218"/>
      <c r="S306" s="218"/>
      <c r="T306" s="218"/>
      <c r="U306" s="218"/>
      <c r="V306" s="218"/>
      <c r="W306" s="218"/>
      <c r="X306" s="218"/>
      <c r="Y306" s="218"/>
      <c r="Z306" s="218"/>
      <c r="AA306" s="218"/>
      <c r="AB306" s="218"/>
      <c r="AC306" s="218"/>
      <c r="AD306" s="218"/>
      <c r="AE306" s="218"/>
      <c r="AF306" s="218"/>
      <c r="AG306" s="218"/>
    </row>
    <row r="307">
      <c r="A307" s="218"/>
      <c r="B307" s="218"/>
      <c r="C307" s="240"/>
      <c r="D307" s="317"/>
      <c r="E307" s="317"/>
      <c r="F307" s="218"/>
      <c r="G307" s="218"/>
      <c r="H307" s="218"/>
      <c r="I307" s="218"/>
      <c r="J307" s="218"/>
      <c r="K307" s="218"/>
      <c r="L307" s="218"/>
      <c r="M307" s="218"/>
      <c r="N307" s="218"/>
      <c r="O307" s="218"/>
      <c r="P307" s="218"/>
      <c r="Q307" s="218"/>
      <c r="R307" s="218"/>
      <c r="S307" s="218"/>
      <c r="T307" s="218"/>
      <c r="U307" s="218"/>
      <c r="V307" s="218"/>
      <c r="W307" s="218"/>
      <c r="X307" s="218"/>
      <c r="Y307" s="218"/>
      <c r="Z307" s="218"/>
      <c r="AA307" s="218"/>
      <c r="AB307" s="218"/>
      <c r="AC307" s="218"/>
      <c r="AD307" s="218"/>
      <c r="AE307" s="218"/>
      <c r="AF307" s="218"/>
      <c r="AG307" s="218"/>
    </row>
    <row r="308">
      <c r="A308" s="218"/>
      <c r="B308" s="218"/>
      <c r="C308" s="240"/>
      <c r="D308" s="317"/>
      <c r="E308" s="317"/>
      <c r="F308" s="218"/>
      <c r="G308" s="218"/>
      <c r="H308" s="218"/>
      <c r="I308" s="218"/>
      <c r="J308" s="218"/>
      <c r="K308" s="218"/>
      <c r="L308" s="218"/>
      <c r="M308" s="218"/>
      <c r="N308" s="218"/>
      <c r="O308" s="218"/>
      <c r="P308" s="218"/>
      <c r="Q308" s="218"/>
      <c r="R308" s="218"/>
      <c r="S308" s="218"/>
      <c r="T308" s="218"/>
      <c r="U308" s="218"/>
      <c r="V308" s="218"/>
      <c r="W308" s="218"/>
      <c r="X308" s="218"/>
      <c r="Y308" s="218"/>
      <c r="Z308" s="218"/>
      <c r="AA308" s="218"/>
      <c r="AB308" s="218"/>
      <c r="AC308" s="218"/>
      <c r="AD308" s="218"/>
      <c r="AE308" s="218"/>
      <c r="AF308" s="218"/>
      <c r="AG308" s="218"/>
    </row>
    <row r="309">
      <c r="A309" s="218"/>
      <c r="B309" s="218"/>
      <c r="C309" s="240"/>
      <c r="D309" s="317"/>
      <c r="E309" s="317"/>
      <c r="F309" s="218"/>
      <c r="G309" s="218"/>
      <c r="H309" s="218"/>
      <c r="I309" s="218"/>
      <c r="J309" s="218"/>
      <c r="K309" s="218"/>
      <c r="L309" s="218"/>
      <c r="M309" s="218"/>
      <c r="N309" s="218"/>
      <c r="O309" s="218"/>
      <c r="P309" s="218"/>
      <c r="Q309" s="218"/>
      <c r="R309" s="218"/>
      <c r="S309" s="218"/>
      <c r="T309" s="218"/>
      <c r="U309" s="218"/>
      <c r="V309" s="218"/>
      <c r="W309" s="218"/>
      <c r="X309" s="218"/>
      <c r="Y309" s="218"/>
      <c r="Z309" s="218"/>
      <c r="AA309" s="218"/>
      <c r="AB309" s="218"/>
      <c r="AC309" s="218"/>
      <c r="AD309" s="218"/>
      <c r="AE309" s="218"/>
      <c r="AF309" s="218"/>
      <c r="AG309" s="218"/>
    </row>
    <row r="310">
      <c r="A310" s="218"/>
      <c r="B310" s="218"/>
      <c r="C310" s="240"/>
      <c r="D310" s="317"/>
      <c r="E310" s="317"/>
      <c r="F310" s="218"/>
      <c r="G310" s="218"/>
      <c r="H310" s="218"/>
      <c r="I310" s="218"/>
      <c r="J310" s="218"/>
      <c r="K310" s="218"/>
      <c r="L310" s="218"/>
      <c r="M310" s="218"/>
      <c r="N310" s="218"/>
      <c r="O310" s="218"/>
      <c r="P310" s="218"/>
      <c r="Q310" s="218"/>
      <c r="R310" s="218"/>
      <c r="S310" s="218"/>
      <c r="T310" s="218"/>
      <c r="U310" s="218"/>
      <c r="V310" s="218"/>
      <c r="W310" s="218"/>
      <c r="X310" s="218"/>
      <c r="Y310" s="218"/>
      <c r="Z310" s="218"/>
      <c r="AA310" s="218"/>
      <c r="AB310" s="218"/>
      <c r="AC310" s="218"/>
      <c r="AD310" s="218"/>
      <c r="AE310" s="218"/>
      <c r="AF310" s="218"/>
      <c r="AG310" s="218"/>
    </row>
    <row r="311">
      <c r="A311" s="218"/>
      <c r="B311" s="218"/>
      <c r="C311" s="240"/>
      <c r="D311" s="317"/>
      <c r="E311" s="317"/>
      <c r="F311" s="218"/>
      <c r="G311" s="218"/>
      <c r="H311" s="218"/>
      <c r="I311" s="218"/>
      <c r="J311" s="218"/>
      <c r="K311" s="218"/>
      <c r="L311" s="218"/>
      <c r="M311" s="218"/>
      <c r="N311" s="218"/>
      <c r="O311" s="218"/>
      <c r="P311" s="218"/>
      <c r="Q311" s="218"/>
      <c r="R311" s="218"/>
      <c r="S311" s="218"/>
      <c r="T311" s="218"/>
      <c r="U311" s="218"/>
      <c r="V311" s="218"/>
      <c r="W311" s="218"/>
      <c r="X311" s="218"/>
      <c r="Y311" s="218"/>
      <c r="Z311" s="218"/>
      <c r="AA311" s="218"/>
      <c r="AB311" s="218"/>
      <c r="AC311" s="218"/>
      <c r="AD311" s="218"/>
      <c r="AE311" s="218"/>
      <c r="AF311" s="218"/>
      <c r="AG311" s="218"/>
    </row>
    <row r="312">
      <c r="A312" s="218"/>
      <c r="B312" s="218"/>
      <c r="C312" s="240"/>
      <c r="D312" s="317"/>
      <c r="E312" s="317"/>
      <c r="F312" s="218"/>
      <c r="G312" s="218"/>
      <c r="H312" s="218"/>
      <c r="I312" s="218"/>
      <c r="J312" s="218"/>
      <c r="K312" s="218"/>
      <c r="L312" s="218"/>
      <c r="M312" s="218"/>
      <c r="N312" s="218"/>
      <c r="O312" s="218"/>
      <c r="P312" s="218"/>
      <c r="Q312" s="218"/>
      <c r="R312" s="218"/>
      <c r="S312" s="218"/>
      <c r="T312" s="218"/>
      <c r="U312" s="218"/>
      <c r="V312" s="218"/>
      <c r="W312" s="218"/>
      <c r="X312" s="218"/>
      <c r="Y312" s="218"/>
      <c r="Z312" s="218"/>
      <c r="AA312" s="218"/>
      <c r="AB312" s="218"/>
      <c r="AC312" s="218"/>
      <c r="AD312" s="218"/>
      <c r="AE312" s="218"/>
      <c r="AF312" s="218"/>
      <c r="AG312" s="218"/>
    </row>
    <row r="313">
      <c r="A313" s="218"/>
      <c r="B313" s="218"/>
      <c r="C313" s="240"/>
      <c r="D313" s="317"/>
      <c r="E313" s="317"/>
      <c r="F313" s="218"/>
      <c r="G313" s="218"/>
      <c r="H313" s="218"/>
      <c r="I313" s="218"/>
      <c r="J313" s="218"/>
      <c r="K313" s="218"/>
      <c r="L313" s="218"/>
      <c r="M313" s="218"/>
      <c r="N313" s="218"/>
      <c r="O313" s="218"/>
      <c r="P313" s="218"/>
      <c r="Q313" s="218"/>
      <c r="R313" s="218"/>
      <c r="S313" s="218"/>
      <c r="T313" s="218"/>
      <c r="U313" s="218"/>
      <c r="V313" s="218"/>
      <c r="W313" s="218"/>
      <c r="X313" s="218"/>
      <c r="Y313" s="218"/>
      <c r="Z313" s="218"/>
      <c r="AA313" s="218"/>
      <c r="AB313" s="218"/>
      <c r="AC313" s="218"/>
      <c r="AD313" s="218"/>
      <c r="AE313" s="218"/>
      <c r="AF313" s="218"/>
      <c r="AG313" s="218"/>
    </row>
    <row r="314">
      <c r="A314" s="218"/>
      <c r="B314" s="218"/>
      <c r="C314" s="240"/>
      <c r="D314" s="317"/>
      <c r="E314" s="317"/>
      <c r="F314" s="218"/>
      <c r="G314" s="218"/>
      <c r="H314" s="218"/>
      <c r="I314" s="218"/>
      <c r="J314" s="218"/>
      <c r="K314" s="218"/>
      <c r="L314" s="218"/>
      <c r="M314" s="218"/>
      <c r="N314" s="218"/>
      <c r="O314" s="218"/>
      <c r="P314" s="218"/>
      <c r="Q314" s="218"/>
      <c r="R314" s="218"/>
      <c r="S314" s="218"/>
      <c r="T314" s="218"/>
      <c r="U314" s="218"/>
      <c r="V314" s="218"/>
      <c r="W314" s="218"/>
      <c r="X314" s="218"/>
      <c r="Y314" s="218"/>
      <c r="Z314" s="218"/>
      <c r="AA314" s="218"/>
      <c r="AB314" s="218"/>
      <c r="AC314" s="218"/>
      <c r="AD314" s="218"/>
      <c r="AE314" s="218"/>
      <c r="AF314" s="218"/>
      <c r="AG314" s="218"/>
    </row>
    <row r="315">
      <c r="A315" s="218"/>
      <c r="B315" s="218"/>
      <c r="C315" s="240"/>
      <c r="D315" s="317"/>
      <c r="E315" s="317"/>
      <c r="F315" s="218"/>
      <c r="G315" s="218"/>
      <c r="H315" s="218"/>
      <c r="I315" s="218"/>
      <c r="J315" s="218"/>
      <c r="K315" s="218"/>
      <c r="L315" s="218"/>
      <c r="M315" s="218"/>
      <c r="N315" s="218"/>
      <c r="O315" s="218"/>
      <c r="P315" s="218"/>
      <c r="Q315" s="218"/>
      <c r="R315" s="218"/>
      <c r="S315" s="218"/>
      <c r="T315" s="218"/>
      <c r="U315" s="218"/>
      <c r="V315" s="218"/>
      <c r="W315" s="218"/>
      <c r="X315" s="218"/>
      <c r="Y315" s="218"/>
      <c r="Z315" s="218"/>
      <c r="AA315" s="218"/>
      <c r="AB315" s="218"/>
      <c r="AC315" s="218"/>
      <c r="AD315" s="218"/>
      <c r="AE315" s="218"/>
      <c r="AF315" s="218"/>
      <c r="AG315" s="218"/>
    </row>
    <row r="316">
      <c r="A316" s="218"/>
      <c r="B316" s="218"/>
      <c r="C316" s="240"/>
      <c r="D316" s="317"/>
      <c r="E316" s="317"/>
      <c r="F316" s="218"/>
      <c r="G316" s="218"/>
      <c r="H316" s="218"/>
      <c r="I316" s="218"/>
      <c r="J316" s="218"/>
      <c r="K316" s="218"/>
      <c r="L316" s="218"/>
      <c r="M316" s="218"/>
      <c r="N316" s="218"/>
      <c r="O316" s="218"/>
      <c r="P316" s="218"/>
      <c r="Q316" s="218"/>
      <c r="R316" s="218"/>
      <c r="S316" s="218"/>
      <c r="T316" s="218"/>
      <c r="U316" s="218"/>
      <c r="V316" s="218"/>
      <c r="W316" s="218"/>
      <c r="X316" s="218"/>
      <c r="Y316" s="218"/>
      <c r="Z316" s="218"/>
      <c r="AA316" s="218"/>
      <c r="AB316" s="218"/>
      <c r="AC316" s="218"/>
      <c r="AD316" s="218"/>
      <c r="AE316" s="218"/>
      <c r="AF316" s="218"/>
      <c r="AG316" s="218"/>
    </row>
    <row r="317">
      <c r="A317" s="218"/>
      <c r="B317" s="218"/>
      <c r="C317" s="240"/>
      <c r="D317" s="317"/>
      <c r="E317" s="317"/>
      <c r="F317" s="218"/>
      <c r="G317" s="218"/>
      <c r="H317" s="218"/>
      <c r="I317" s="218"/>
      <c r="J317" s="218"/>
      <c r="K317" s="218"/>
      <c r="L317" s="218"/>
      <c r="M317" s="218"/>
      <c r="N317" s="218"/>
      <c r="O317" s="218"/>
      <c r="P317" s="218"/>
      <c r="Q317" s="218"/>
      <c r="R317" s="218"/>
      <c r="S317" s="218"/>
      <c r="T317" s="218"/>
      <c r="U317" s="218"/>
      <c r="V317" s="218"/>
      <c r="W317" s="218"/>
      <c r="X317" s="218"/>
      <c r="Y317" s="218"/>
      <c r="Z317" s="218"/>
      <c r="AA317" s="218"/>
      <c r="AB317" s="218"/>
      <c r="AC317" s="218"/>
      <c r="AD317" s="218"/>
      <c r="AE317" s="218"/>
      <c r="AF317" s="218"/>
      <c r="AG317" s="218"/>
    </row>
    <row r="318">
      <c r="A318" s="218"/>
      <c r="B318" s="218"/>
      <c r="C318" s="240"/>
      <c r="D318" s="317"/>
      <c r="E318" s="317"/>
      <c r="F318" s="218"/>
      <c r="G318" s="218"/>
      <c r="H318" s="218"/>
      <c r="I318" s="218"/>
      <c r="J318" s="218"/>
      <c r="K318" s="218"/>
      <c r="L318" s="218"/>
      <c r="M318" s="218"/>
      <c r="N318" s="218"/>
      <c r="O318" s="218"/>
      <c r="P318" s="218"/>
      <c r="Q318" s="218"/>
      <c r="R318" s="218"/>
      <c r="S318" s="218"/>
      <c r="T318" s="218"/>
      <c r="U318" s="218"/>
      <c r="V318" s="218"/>
      <c r="W318" s="218"/>
      <c r="X318" s="218"/>
      <c r="Y318" s="218"/>
      <c r="Z318" s="218"/>
      <c r="AA318" s="218"/>
      <c r="AB318" s="218"/>
      <c r="AC318" s="218"/>
      <c r="AD318" s="218"/>
      <c r="AE318" s="218"/>
      <c r="AF318" s="218"/>
      <c r="AG318" s="218"/>
    </row>
    <row r="319">
      <c r="A319" s="218"/>
      <c r="B319" s="218"/>
      <c r="C319" s="240"/>
      <c r="D319" s="317"/>
      <c r="E319" s="317"/>
      <c r="F319" s="218"/>
      <c r="G319" s="218"/>
      <c r="H319" s="218"/>
      <c r="I319" s="218"/>
      <c r="J319" s="218"/>
      <c r="K319" s="218"/>
      <c r="L319" s="218"/>
      <c r="M319" s="218"/>
      <c r="N319" s="218"/>
      <c r="O319" s="218"/>
      <c r="P319" s="218"/>
      <c r="Q319" s="218"/>
      <c r="R319" s="218"/>
      <c r="S319" s="218"/>
      <c r="T319" s="218"/>
      <c r="U319" s="218"/>
      <c r="V319" s="218"/>
      <c r="W319" s="218"/>
      <c r="X319" s="218"/>
      <c r="Y319" s="218"/>
      <c r="Z319" s="218"/>
      <c r="AA319" s="218"/>
      <c r="AB319" s="218"/>
      <c r="AC319" s="218"/>
      <c r="AD319" s="218"/>
      <c r="AE319" s="218"/>
      <c r="AF319" s="218"/>
      <c r="AG319" s="218"/>
    </row>
    <row r="320">
      <c r="A320" s="218"/>
      <c r="B320" s="218"/>
      <c r="C320" s="240"/>
      <c r="D320" s="317"/>
      <c r="E320" s="317"/>
      <c r="F320" s="218"/>
      <c r="G320" s="218"/>
      <c r="H320" s="218"/>
      <c r="I320" s="218"/>
      <c r="J320" s="218"/>
      <c r="K320" s="218"/>
      <c r="L320" s="218"/>
      <c r="M320" s="218"/>
      <c r="N320" s="218"/>
      <c r="O320" s="218"/>
      <c r="P320" s="218"/>
      <c r="Q320" s="218"/>
      <c r="R320" s="218"/>
      <c r="S320" s="218"/>
      <c r="T320" s="218"/>
      <c r="U320" s="218"/>
      <c r="V320" s="218"/>
      <c r="W320" s="218"/>
      <c r="X320" s="218"/>
      <c r="Y320" s="218"/>
      <c r="Z320" s="218"/>
      <c r="AA320" s="218"/>
      <c r="AB320" s="218"/>
      <c r="AC320" s="218"/>
      <c r="AD320" s="218"/>
      <c r="AE320" s="218"/>
      <c r="AF320" s="218"/>
      <c r="AG320" s="218"/>
    </row>
    <row r="321">
      <c r="A321" s="218"/>
      <c r="B321" s="218"/>
      <c r="C321" s="240"/>
      <c r="D321" s="317"/>
      <c r="E321" s="317"/>
      <c r="F321" s="218"/>
      <c r="G321" s="218"/>
      <c r="H321" s="218"/>
      <c r="I321" s="218"/>
      <c r="J321" s="218"/>
      <c r="K321" s="218"/>
      <c r="L321" s="218"/>
      <c r="M321" s="218"/>
      <c r="N321" s="218"/>
      <c r="O321" s="218"/>
      <c r="P321" s="218"/>
      <c r="Q321" s="218"/>
      <c r="R321" s="218"/>
      <c r="S321" s="218"/>
      <c r="T321" s="218"/>
      <c r="U321" s="218"/>
      <c r="V321" s="218"/>
      <c r="W321" s="218"/>
      <c r="X321" s="218"/>
      <c r="Y321" s="218"/>
      <c r="Z321" s="218"/>
      <c r="AA321" s="218"/>
      <c r="AB321" s="218"/>
      <c r="AC321" s="218"/>
      <c r="AD321" s="218"/>
      <c r="AE321" s="218"/>
      <c r="AF321" s="218"/>
      <c r="AG321" s="218"/>
    </row>
    <row r="322">
      <c r="A322" s="218"/>
      <c r="B322" s="218"/>
      <c r="C322" s="240"/>
      <c r="D322" s="317"/>
      <c r="E322" s="317"/>
      <c r="F322" s="218"/>
      <c r="G322" s="218"/>
      <c r="H322" s="218"/>
      <c r="I322" s="218"/>
      <c r="J322" s="218"/>
      <c r="K322" s="218"/>
      <c r="L322" s="218"/>
      <c r="M322" s="218"/>
      <c r="N322" s="218"/>
      <c r="O322" s="218"/>
      <c r="P322" s="218"/>
      <c r="Q322" s="218"/>
      <c r="R322" s="218"/>
      <c r="S322" s="218"/>
      <c r="T322" s="218"/>
      <c r="U322" s="218"/>
      <c r="V322" s="218"/>
      <c r="W322" s="218"/>
      <c r="X322" s="218"/>
      <c r="Y322" s="218"/>
      <c r="Z322" s="218"/>
      <c r="AA322" s="218"/>
      <c r="AB322" s="218"/>
      <c r="AC322" s="218"/>
      <c r="AD322" s="218"/>
      <c r="AE322" s="218"/>
      <c r="AF322" s="218"/>
      <c r="AG322" s="218"/>
    </row>
    <row r="323">
      <c r="A323" s="218"/>
      <c r="B323" s="218"/>
      <c r="C323" s="240"/>
      <c r="D323" s="317"/>
      <c r="E323" s="317"/>
      <c r="F323" s="218"/>
      <c r="G323" s="218"/>
      <c r="H323" s="218"/>
      <c r="I323" s="218"/>
      <c r="J323" s="218"/>
      <c r="K323" s="218"/>
      <c r="L323" s="218"/>
      <c r="M323" s="218"/>
      <c r="N323" s="218"/>
      <c r="O323" s="218"/>
      <c r="P323" s="218"/>
      <c r="Q323" s="218"/>
      <c r="R323" s="218"/>
      <c r="S323" s="218"/>
      <c r="T323" s="218"/>
      <c r="U323" s="218"/>
      <c r="V323" s="218"/>
      <c r="W323" s="218"/>
      <c r="X323" s="218"/>
      <c r="Y323" s="218"/>
      <c r="Z323" s="218"/>
      <c r="AA323" s="218"/>
      <c r="AB323" s="218"/>
      <c r="AC323" s="218"/>
      <c r="AD323" s="218"/>
      <c r="AE323" s="218"/>
      <c r="AF323" s="218"/>
      <c r="AG323" s="218"/>
    </row>
    <row r="324">
      <c r="A324" s="218"/>
      <c r="B324" s="218"/>
      <c r="C324" s="240"/>
      <c r="D324" s="317"/>
      <c r="E324" s="317"/>
      <c r="F324" s="218"/>
      <c r="G324" s="218"/>
      <c r="H324" s="218"/>
      <c r="I324" s="218"/>
      <c r="J324" s="218"/>
      <c r="K324" s="218"/>
      <c r="L324" s="218"/>
      <c r="M324" s="218"/>
      <c r="N324" s="218"/>
      <c r="O324" s="218"/>
      <c r="P324" s="218"/>
      <c r="Q324" s="218"/>
      <c r="R324" s="218"/>
      <c r="S324" s="218"/>
      <c r="T324" s="218"/>
      <c r="U324" s="218"/>
      <c r="V324" s="218"/>
      <c r="W324" s="218"/>
      <c r="X324" s="218"/>
      <c r="Y324" s="218"/>
      <c r="Z324" s="218"/>
      <c r="AA324" s="218"/>
      <c r="AB324" s="218"/>
      <c r="AC324" s="218"/>
      <c r="AD324" s="218"/>
      <c r="AE324" s="218"/>
      <c r="AF324" s="218"/>
      <c r="AG324" s="218"/>
    </row>
    <row r="325">
      <c r="A325" s="218"/>
      <c r="B325" s="218"/>
      <c r="C325" s="240"/>
      <c r="D325" s="317"/>
      <c r="E325" s="317"/>
      <c r="F325" s="218"/>
      <c r="G325" s="218"/>
      <c r="H325" s="218"/>
      <c r="I325" s="218"/>
      <c r="J325" s="218"/>
      <c r="K325" s="218"/>
      <c r="L325" s="218"/>
      <c r="M325" s="218"/>
      <c r="N325" s="218"/>
      <c r="O325" s="218"/>
      <c r="P325" s="218"/>
      <c r="Q325" s="218"/>
      <c r="R325" s="218"/>
      <c r="S325" s="218"/>
      <c r="T325" s="218"/>
      <c r="U325" s="218"/>
      <c r="V325" s="218"/>
      <c r="W325" s="218"/>
      <c r="X325" s="218"/>
      <c r="Y325" s="218"/>
      <c r="Z325" s="218"/>
      <c r="AA325" s="218"/>
      <c r="AB325" s="218"/>
      <c r="AC325" s="218"/>
      <c r="AD325" s="218"/>
      <c r="AE325" s="218"/>
      <c r="AF325" s="218"/>
      <c r="AG325" s="218"/>
    </row>
    <row r="326">
      <c r="A326" s="218"/>
      <c r="B326" s="218"/>
      <c r="C326" s="240"/>
      <c r="D326" s="317"/>
      <c r="E326" s="317"/>
      <c r="F326" s="218"/>
      <c r="G326" s="218"/>
      <c r="H326" s="218"/>
      <c r="I326" s="218"/>
      <c r="J326" s="218"/>
      <c r="K326" s="218"/>
      <c r="L326" s="218"/>
      <c r="M326" s="218"/>
      <c r="N326" s="218"/>
      <c r="O326" s="218"/>
      <c r="P326" s="218"/>
      <c r="Q326" s="218"/>
      <c r="R326" s="218"/>
      <c r="S326" s="218"/>
      <c r="T326" s="218"/>
      <c r="U326" s="218"/>
      <c r="V326" s="218"/>
      <c r="W326" s="218"/>
      <c r="X326" s="218"/>
      <c r="Y326" s="218"/>
      <c r="Z326" s="218"/>
      <c r="AA326" s="218"/>
      <c r="AB326" s="218"/>
      <c r="AC326" s="218"/>
      <c r="AD326" s="218"/>
      <c r="AE326" s="218"/>
      <c r="AF326" s="218"/>
      <c r="AG326" s="218"/>
    </row>
    <row r="327">
      <c r="A327" s="218"/>
      <c r="B327" s="218"/>
      <c r="C327" s="240"/>
      <c r="D327" s="317"/>
      <c r="E327" s="317"/>
      <c r="F327" s="218"/>
      <c r="G327" s="218"/>
      <c r="H327" s="218"/>
      <c r="I327" s="218"/>
      <c r="J327" s="218"/>
      <c r="K327" s="218"/>
      <c r="L327" s="218"/>
      <c r="M327" s="218"/>
      <c r="N327" s="218"/>
      <c r="O327" s="218"/>
      <c r="P327" s="218"/>
      <c r="Q327" s="218"/>
      <c r="R327" s="218"/>
      <c r="S327" s="218"/>
      <c r="T327" s="218"/>
      <c r="U327" s="218"/>
      <c r="V327" s="218"/>
      <c r="W327" s="218"/>
      <c r="X327" s="218"/>
      <c r="Y327" s="218"/>
      <c r="Z327" s="218"/>
      <c r="AA327" s="218"/>
      <c r="AB327" s="218"/>
      <c r="AC327" s="218"/>
      <c r="AD327" s="218"/>
      <c r="AE327" s="218"/>
      <c r="AF327" s="218"/>
      <c r="AG327" s="218"/>
    </row>
    <row r="328">
      <c r="A328" s="218"/>
      <c r="B328" s="218"/>
      <c r="C328" s="240"/>
      <c r="D328" s="317"/>
      <c r="E328" s="317"/>
      <c r="F328" s="218"/>
      <c r="G328" s="218"/>
      <c r="H328" s="218"/>
      <c r="I328" s="218"/>
      <c r="J328" s="218"/>
      <c r="K328" s="218"/>
      <c r="L328" s="218"/>
      <c r="M328" s="218"/>
      <c r="N328" s="218"/>
      <c r="O328" s="218"/>
      <c r="P328" s="218"/>
      <c r="Q328" s="218"/>
      <c r="R328" s="218"/>
      <c r="S328" s="218"/>
      <c r="T328" s="218"/>
      <c r="U328" s="218"/>
      <c r="V328" s="218"/>
      <c r="W328" s="218"/>
      <c r="X328" s="218"/>
      <c r="Y328" s="218"/>
      <c r="Z328" s="218"/>
      <c r="AA328" s="218"/>
      <c r="AB328" s="218"/>
      <c r="AC328" s="218"/>
      <c r="AD328" s="218"/>
      <c r="AE328" s="218"/>
      <c r="AF328" s="218"/>
      <c r="AG328" s="218"/>
    </row>
    <row r="329">
      <c r="A329" s="218"/>
      <c r="B329" s="218"/>
      <c r="C329" s="240"/>
      <c r="D329" s="317"/>
      <c r="E329" s="317"/>
      <c r="F329" s="218"/>
      <c r="G329" s="218"/>
      <c r="H329" s="218"/>
      <c r="I329" s="218"/>
      <c r="J329" s="218"/>
      <c r="K329" s="218"/>
      <c r="L329" s="218"/>
      <c r="M329" s="218"/>
      <c r="N329" s="218"/>
      <c r="O329" s="218"/>
      <c r="P329" s="218"/>
      <c r="Q329" s="218"/>
      <c r="R329" s="218"/>
      <c r="S329" s="218"/>
      <c r="T329" s="218"/>
      <c r="U329" s="218"/>
      <c r="V329" s="218"/>
      <c r="W329" s="218"/>
      <c r="X329" s="218"/>
      <c r="Y329" s="218"/>
      <c r="Z329" s="218"/>
      <c r="AA329" s="218"/>
      <c r="AB329" s="218"/>
      <c r="AC329" s="218"/>
      <c r="AD329" s="218"/>
      <c r="AE329" s="218"/>
      <c r="AF329" s="218"/>
      <c r="AG329" s="218"/>
    </row>
    <row r="330">
      <c r="A330" s="218"/>
      <c r="B330" s="218"/>
      <c r="C330" s="240"/>
      <c r="D330" s="317"/>
      <c r="E330" s="317"/>
      <c r="F330" s="218"/>
      <c r="G330" s="218"/>
      <c r="H330" s="218"/>
      <c r="I330" s="218"/>
      <c r="J330" s="218"/>
      <c r="K330" s="218"/>
      <c r="L330" s="218"/>
      <c r="M330" s="218"/>
      <c r="N330" s="218"/>
      <c r="O330" s="218"/>
      <c r="P330" s="218"/>
      <c r="Q330" s="218"/>
      <c r="R330" s="218"/>
      <c r="S330" s="218"/>
      <c r="T330" s="218"/>
      <c r="U330" s="218"/>
      <c r="V330" s="218"/>
      <c r="W330" s="218"/>
      <c r="X330" s="218"/>
      <c r="Y330" s="218"/>
      <c r="Z330" s="218"/>
      <c r="AA330" s="218"/>
      <c r="AB330" s="218"/>
      <c r="AC330" s="218"/>
      <c r="AD330" s="218"/>
      <c r="AE330" s="218"/>
      <c r="AF330" s="218"/>
      <c r="AG330" s="218"/>
    </row>
    <row r="331">
      <c r="A331" s="218"/>
      <c r="B331" s="218"/>
      <c r="C331" s="240"/>
      <c r="D331" s="317"/>
      <c r="E331" s="317"/>
      <c r="F331" s="218"/>
      <c r="G331" s="218"/>
      <c r="H331" s="218"/>
      <c r="I331" s="218"/>
      <c r="J331" s="218"/>
      <c r="K331" s="218"/>
      <c r="L331" s="218"/>
      <c r="M331" s="218"/>
      <c r="N331" s="218"/>
      <c r="O331" s="218"/>
      <c r="P331" s="218"/>
      <c r="Q331" s="218"/>
      <c r="R331" s="218"/>
      <c r="S331" s="218"/>
      <c r="T331" s="218"/>
      <c r="U331" s="218"/>
      <c r="V331" s="218"/>
      <c r="W331" s="218"/>
      <c r="X331" s="218"/>
      <c r="Y331" s="218"/>
      <c r="Z331" s="218"/>
      <c r="AA331" s="218"/>
      <c r="AB331" s="218"/>
      <c r="AC331" s="218"/>
      <c r="AD331" s="218"/>
      <c r="AE331" s="218"/>
      <c r="AF331" s="218"/>
      <c r="AG331" s="218"/>
    </row>
    <row r="332">
      <c r="A332" s="218"/>
      <c r="B332" s="218"/>
      <c r="C332" s="240"/>
      <c r="D332" s="317"/>
      <c r="E332" s="317"/>
      <c r="F332" s="218"/>
      <c r="G332" s="218"/>
      <c r="H332" s="218"/>
      <c r="I332" s="218"/>
      <c r="J332" s="218"/>
      <c r="K332" s="218"/>
      <c r="L332" s="218"/>
      <c r="M332" s="218"/>
      <c r="N332" s="218"/>
      <c r="O332" s="218"/>
      <c r="P332" s="218"/>
      <c r="Q332" s="218"/>
      <c r="R332" s="218"/>
      <c r="S332" s="218"/>
      <c r="T332" s="218"/>
      <c r="U332" s="218"/>
      <c r="V332" s="218"/>
      <c r="W332" s="218"/>
      <c r="X332" s="218"/>
      <c r="Y332" s="218"/>
      <c r="Z332" s="218"/>
      <c r="AA332" s="218"/>
      <c r="AB332" s="218"/>
      <c r="AC332" s="218"/>
      <c r="AD332" s="218"/>
      <c r="AE332" s="218"/>
      <c r="AF332" s="218"/>
      <c r="AG332" s="218"/>
    </row>
    <row r="333">
      <c r="A333" s="218"/>
      <c r="B333" s="218"/>
      <c r="C333" s="240"/>
      <c r="D333" s="317"/>
      <c r="E333" s="317"/>
      <c r="F333" s="218"/>
      <c r="G333" s="218"/>
      <c r="H333" s="218"/>
      <c r="I333" s="218"/>
      <c r="J333" s="218"/>
      <c r="K333" s="218"/>
      <c r="L333" s="218"/>
      <c r="M333" s="218"/>
      <c r="N333" s="218"/>
      <c r="O333" s="218"/>
      <c r="P333" s="218"/>
      <c r="Q333" s="218"/>
      <c r="R333" s="218"/>
      <c r="S333" s="218"/>
      <c r="T333" s="218"/>
      <c r="U333" s="218"/>
      <c r="V333" s="218"/>
      <c r="W333" s="218"/>
      <c r="X333" s="218"/>
      <c r="Y333" s="218"/>
      <c r="Z333" s="218"/>
      <c r="AA333" s="218"/>
      <c r="AB333" s="218"/>
      <c r="AC333" s="218"/>
      <c r="AD333" s="218"/>
      <c r="AE333" s="218"/>
      <c r="AF333" s="218"/>
      <c r="AG333" s="218"/>
    </row>
    <row r="334">
      <c r="A334" s="218"/>
      <c r="B334" s="218"/>
      <c r="C334" s="240"/>
      <c r="D334" s="317"/>
      <c r="E334" s="317"/>
      <c r="F334" s="218"/>
      <c r="G334" s="218"/>
      <c r="H334" s="218"/>
      <c r="I334" s="218"/>
      <c r="J334" s="218"/>
      <c r="K334" s="218"/>
      <c r="L334" s="218"/>
      <c r="M334" s="218"/>
      <c r="N334" s="218"/>
      <c r="O334" s="218"/>
      <c r="P334" s="218"/>
      <c r="Q334" s="218"/>
      <c r="R334" s="218"/>
      <c r="S334" s="218"/>
      <c r="T334" s="218"/>
      <c r="U334" s="218"/>
      <c r="V334" s="218"/>
      <c r="W334" s="218"/>
      <c r="X334" s="218"/>
      <c r="Y334" s="218"/>
      <c r="Z334" s="218"/>
      <c r="AA334" s="218"/>
      <c r="AB334" s="218"/>
      <c r="AC334" s="218"/>
      <c r="AD334" s="218"/>
      <c r="AE334" s="218"/>
      <c r="AF334" s="218"/>
      <c r="AG334" s="218"/>
    </row>
    <row r="335">
      <c r="A335" s="218"/>
      <c r="B335" s="218"/>
      <c r="C335" s="240"/>
      <c r="D335" s="317"/>
      <c r="E335" s="317"/>
      <c r="F335" s="218"/>
      <c r="G335" s="218"/>
      <c r="H335" s="218"/>
      <c r="I335" s="218"/>
      <c r="J335" s="218"/>
      <c r="K335" s="218"/>
      <c r="L335" s="218"/>
      <c r="M335" s="218"/>
      <c r="N335" s="218"/>
      <c r="O335" s="218"/>
      <c r="P335" s="218"/>
      <c r="Q335" s="218"/>
      <c r="R335" s="218"/>
      <c r="S335" s="218"/>
      <c r="T335" s="218"/>
      <c r="U335" s="218"/>
      <c r="V335" s="218"/>
      <c r="W335" s="218"/>
      <c r="X335" s="218"/>
      <c r="Y335" s="218"/>
      <c r="Z335" s="218"/>
      <c r="AA335" s="218"/>
      <c r="AB335" s="218"/>
      <c r="AC335" s="218"/>
      <c r="AD335" s="218"/>
      <c r="AE335" s="218"/>
      <c r="AF335" s="218"/>
      <c r="AG335" s="218"/>
    </row>
    <row r="336">
      <c r="A336" s="218"/>
      <c r="B336" s="218"/>
      <c r="C336" s="240"/>
      <c r="D336" s="317"/>
      <c r="E336" s="317"/>
      <c r="F336" s="218"/>
      <c r="G336" s="218"/>
      <c r="H336" s="218"/>
      <c r="I336" s="218"/>
      <c r="J336" s="218"/>
      <c r="K336" s="218"/>
      <c r="L336" s="218"/>
      <c r="M336" s="218"/>
      <c r="N336" s="218"/>
      <c r="O336" s="218"/>
      <c r="P336" s="218"/>
      <c r="Q336" s="218"/>
      <c r="R336" s="218"/>
      <c r="S336" s="218"/>
      <c r="T336" s="218"/>
      <c r="U336" s="218"/>
      <c r="V336" s="218"/>
      <c r="W336" s="218"/>
      <c r="X336" s="218"/>
      <c r="Y336" s="218"/>
      <c r="Z336" s="218"/>
      <c r="AA336" s="218"/>
      <c r="AB336" s="218"/>
      <c r="AC336" s="218"/>
      <c r="AD336" s="218"/>
      <c r="AE336" s="218"/>
      <c r="AF336" s="218"/>
      <c r="AG336" s="218"/>
    </row>
    <row r="337">
      <c r="A337" s="218"/>
      <c r="B337" s="218"/>
      <c r="C337" s="240"/>
      <c r="D337" s="317"/>
      <c r="E337" s="317"/>
      <c r="F337" s="218"/>
      <c r="G337" s="218"/>
      <c r="H337" s="218"/>
      <c r="I337" s="218"/>
      <c r="J337" s="218"/>
      <c r="K337" s="218"/>
      <c r="L337" s="218"/>
      <c r="M337" s="218"/>
      <c r="N337" s="218"/>
      <c r="O337" s="218"/>
      <c r="P337" s="218"/>
      <c r="Q337" s="218"/>
      <c r="R337" s="218"/>
      <c r="S337" s="218"/>
      <c r="T337" s="218"/>
      <c r="U337" s="218"/>
      <c r="V337" s="218"/>
      <c r="W337" s="218"/>
      <c r="X337" s="218"/>
      <c r="Y337" s="218"/>
      <c r="Z337" s="218"/>
      <c r="AA337" s="218"/>
      <c r="AB337" s="218"/>
      <c r="AC337" s="218"/>
      <c r="AD337" s="218"/>
      <c r="AE337" s="218"/>
      <c r="AF337" s="218"/>
      <c r="AG337" s="218"/>
    </row>
    <row r="338">
      <c r="A338" s="218"/>
      <c r="B338" s="218"/>
      <c r="C338" s="240"/>
      <c r="D338" s="317"/>
      <c r="E338" s="317"/>
      <c r="F338" s="218"/>
      <c r="G338" s="218"/>
      <c r="H338" s="218"/>
      <c r="I338" s="218"/>
      <c r="J338" s="218"/>
      <c r="K338" s="218"/>
      <c r="L338" s="218"/>
      <c r="M338" s="218"/>
      <c r="N338" s="218"/>
      <c r="O338" s="218"/>
      <c r="P338" s="218"/>
      <c r="Q338" s="218"/>
      <c r="R338" s="218"/>
      <c r="S338" s="218"/>
      <c r="T338" s="218"/>
      <c r="U338" s="218"/>
      <c r="V338" s="218"/>
      <c r="W338" s="218"/>
      <c r="X338" s="218"/>
      <c r="Y338" s="218"/>
      <c r="Z338" s="218"/>
      <c r="AA338" s="218"/>
      <c r="AB338" s="218"/>
      <c r="AC338" s="218"/>
      <c r="AD338" s="218"/>
      <c r="AE338" s="218"/>
      <c r="AF338" s="218"/>
      <c r="AG338" s="218"/>
    </row>
    <row r="339">
      <c r="A339" s="218"/>
      <c r="B339" s="218"/>
      <c r="C339" s="240"/>
      <c r="D339" s="317"/>
      <c r="E339" s="317"/>
      <c r="F339" s="218"/>
      <c r="G339" s="218"/>
      <c r="H339" s="218"/>
      <c r="I339" s="218"/>
      <c r="J339" s="218"/>
      <c r="K339" s="218"/>
      <c r="L339" s="218"/>
      <c r="M339" s="218"/>
      <c r="N339" s="218"/>
      <c r="O339" s="218"/>
      <c r="P339" s="218"/>
      <c r="Q339" s="218"/>
      <c r="R339" s="218"/>
      <c r="S339" s="218"/>
      <c r="T339" s="218"/>
      <c r="U339" s="218"/>
      <c r="V339" s="218"/>
      <c r="W339" s="218"/>
      <c r="X339" s="218"/>
      <c r="Y339" s="218"/>
      <c r="Z339" s="218"/>
      <c r="AA339" s="218"/>
      <c r="AB339" s="218"/>
      <c r="AC339" s="218"/>
      <c r="AD339" s="218"/>
      <c r="AE339" s="218"/>
      <c r="AF339" s="218"/>
      <c r="AG339" s="218"/>
    </row>
    <row r="340">
      <c r="A340" s="218"/>
      <c r="B340" s="218"/>
      <c r="C340" s="240"/>
      <c r="D340" s="317"/>
      <c r="E340" s="317"/>
      <c r="F340" s="218"/>
      <c r="G340" s="218"/>
      <c r="H340" s="218"/>
      <c r="I340" s="218"/>
      <c r="J340" s="218"/>
      <c r="K340" s="218"/>
      <c r="L340" s="218"/>
      <c r="M340" s="218"/>
      <c r="N340" s="218"/>
      <c r="O340" s="218"/>
      <c r="P340" s="218"/>
      <c r="Q340" s="218"/>
      <c r="R340" s="218"/>
      <c r="S340" s="218"/>
      <c r="T340" s="218"/>
      <c r="U340" s="218"/>
      <c r="V340" s="218"/>
      <c r="W340" s="218"/>
      <c r="X340" s="218"/>
      <c r="Y340" s="218"/>
      <c r="Z340" s="218"/>
      <c r="AA340" s="218"/>
      <c r="AB340" s="218"/>
      <c r="AC340" s="218"/>
      <c r="AD340" s="218"/>
      <c r="AE340" s="218"/>
      <c r="AF340" s="218"/>
      <c r="AG340" s="218"/>
    </row>
    <row r="341">
      <c r="A341" s="218"/>
      <c r="B341" s="218"/>
      <c r="C341" s="240"/>
      <c r="D341" s="317"/>
      <c r="E341" s="317"/>
      <c r="F341" s="218"/>
      <c r="G341" s="218"/>
      <c r="H341" s="218"/>
      <c r="I341" s="218"/>
      <c r="J341" s="218"/>
      <c r="K341" s="218"/>
      <c r="L341" s="218"/>
      <c r="M341" s="218"/>
      <c r="N341" s="218"/>
      <c r="O341" s="218"/>
      <c r="P341" s="218"/>
      <c r="Q341" s="218"/>
      <c r="R341" s="218"/>
      <c r="S341" s="218"/>
      <c r="T341" s="218"/>
      <c r="U341" s="218"/>
      <c r="V341" s="218"/>
      <c r="W341" s="218"/>
      <c r="X341" s="218"/>
      <c r="Y341" s="218"/>
      <c r="Z341" s="218"/>
      <c r="AA341" s="218"/>
      <c r="AB341" s="218"/>
      <c r="AC341" s="218"/>
      <c r="AD341" s="218"/>
      <c r="AE341" s="218"/>
      <c r="AF341" s="218"/>
      <c r="AG341" s="218"/>
    </row>
    <row r="342">
      <c r="A342" s="218"/>
      <c r="B342" s="218"/>
      <c r="C342" s="240"/>
      <c r="D342" s="317"/>
      <c r="E342" s="317"/>
      <c r="F342" s="218"/>
      <c r="G342" s="218"/>
      <c r="H342" s="218"/>
      <c r="I342" s="218"/>
      <c r="J342" s="218"/>
      <c r="K342" s="218"/>
      <c r="L342" s="218"/>
      <c r="M342" s="218"/>
      <c r="N342" s="218"/>
      <c r="O342" s="218"/>
      <c r="P342" s="218"/>
      <c r="Q342" s="218"/>
      <c r="R342" s="218"/>
      <c r="S342" s="218"/>
      <c r="T342" s="218"/>
      <c r="U342" s="218"/>
      <c r="V342" s="218"/>
      <c r="W342" s="218"/>
      <c r="X342" s="218"/>
      <c r="Y342" s="218"/>
      <c r="Z342" s="218"/>
      <c r="AA342" s="218"/>
      <c r="AB342" s="218"/>
      <c r="AC342" s="218"/>
      <c r="AD342" s="218"/>
      <c r="AE342" s="218"/>
      <c r="AF342" s="218"/>
      <c r="AG342" s="218"/>
    </row>
    <row r="343">
      <c r="A343" s="218"/>
      <c r="B343" s="218"/>
      <c r="C343" s="240"/>
      <c r="D343" s="317"/>
      <c r="E343" s="317"/>
      <c r="F343" s="218"/>
      <c r="G343" s="218"/>
      <c r="H343" s="218"/>
      <c r="I343" s="218"/>
      <c r="J343" s="218"/>
      <c r="K343" s="218"/>
      <c r="L343" s="218"/>
      <c r="M343" s="218"/>
      <c r="N343" s="218"/>
      <c r="O343" s="218"/>
      <c r="P343" s="218"/>
      <c r="Q343" s="218"/>
      <c r="R343" s="218"/>
      <c r="S343" s="218"/>
      <c r="T343" s="218"/>
      <c r="U343" s="218"/>
      <c r="V343" s="218"/>
      <c r="W343" s="218"/>
      <c r="X343" s="218"/>
      <c r="Y343" s="218"/>
      <c r="Z343" s="218"/>
      <c r="AA343" s="218"/>
      <c r="AB343" s="218"/>
      <c r="AC343" s="218"/>
      <c r="AD343" s="218"/>
      <c r="AE343" s="218"/>
      <c r="AF343" s="218"/>
      <c r="AG343" s="218"/>
    </row>
    <row r="344">
      <c r="A344" s="218"/>
      <c r="B344" s="218"/>
      <c r="C344" s="240"/>
      <c r="D344" s="317"/>
      <c r="E344" s="317"/>
      <c r="F344" s="218"/>
      <c r="G344" s="218"/>
      <c r="H344" s="218"/>
      <c r="I344" s="218"/>
      <c r="J344" s="218"/>
      <c r="K344" s="218"/>
      <c r="L344" s="218"/>
      <c r="M344" s="218"/>
      <c r="N344" s="218"/>
      <c r="O344" s="218"/>
      <c r="P344" s="218"/>
      <c r="Q344" s="218"/>
      <c r="R344" s="218"/>
      <c r="S344" s="218"/>
      <c r="T344" s="218"/>
      <c r="U344" s="218"/>
      <c r="V344" s="218"/>
      <c r="W344" s="218"/>
      <c r="X344" s="218"/>
      <c r="Y344" s="218"/>
      <c r="Z344" s="218"/>
      <c r="AA344" s="218"/>
      <c r="AB344" s="218"/>
      <c r="AC344" s="218"/>
      <c r="AD344" s="218"/>
      <c r="AE344" s="218"/>
      <c r="AF344" s="218"/>
      <c r="AG344" s="218"/>
    </row>
    <row r="345">
      <c r="A345" s="218"/>
      <c r="B345" s="218"/>
      <c r="C345" s="240"/>
      <c r="D345" s="317"/>
      <c r="E345" s="317"/>
      <c r="F345" s="218"/>
      <c r="G345" s="218"/>
      <c r="H345" s="218"/>
      <c r="I345" s="218"/>
      <c r="J345" s="218"/>
      <c r="K345" s="218"/>
      <c r="L345" s="218"/>
      <c r="M345" s="218"/>
      <c r="N345" s="218"/>
      <c r="O345" s="218"/>
      <c r="P345" s="218"/>
      <c r="Q345" s="218"/>
      <c r="R345" s="218"/>
      <c r="S345" s="218"/>
      <c r="T345" s="218"/>
      <c r="U345" s="218"/>
      <c r="V345" s="218"/>
      <c r="W345" s="218"/>
      <c r="X345" s="218"/>
      <c r="Y345" s="218"/>
      <c r="Z345" s="218"/>
      <c r="AA345" s="218"/>
      <c r="AB345" s="218"/>
      <c r="AC345" s="218"/>
      <c r="AD345" s="218"/>
      <c r="AE345" s="218"/>
      <c r="AF345" s="218"/>
      <c r="AG345" s="218"/>
    </row>
    <row r="346">
      <c r="A346" s="218"/>
      <c r="B346" s="218"/>
      <c r="C346" s="240"/>
      <c r="D346" s="317"/>
      <c r="E346" s="317"/>
      <c r="F346" s="218"/>
      <c r="G346" s="218"/>
      <c r="H346" s="218"/>
      <c r="I346" s="218"/>
      <c r="J346" s="218"/>
      <c r="K346" s="218"/>
      <c r="L346" s="218"/>
      <c r="M346" s="218"/>
      <c r="N346" s="218"/>
      <c r="O346" s="218"/>
      <c r="P346" s="218"/>
      <c r="Q346" s="218"/>
      <c r="R346" s="218"/>
      <c r="S346" s="218"/>
      <c r="T346" s="218"/>
      <c r="U346" s="218"/>
      <c r="V346" s="218"/>
      <c r="W346" s="218"/>
      <c r="X346" s="218"/>
      <c r="Y346" s="218"/>
      <c r="Z346" s="218"/>
      <c r="AA346" s="218"/>
      <c r="AB346" s="218"/>
      <c r="AC346" s="218"/>
      <c r="AD346" s="218"/>
      <c r="AE346" s="218"/>
      <c r="AF346" s="218"/>
      <c r="AG346" s="218"/>
    </row>
    <row r="347">
      <c r="A347" s="218"/>
      <c r="B347" s="218"/>
      <c r="C347" s="240"/>
      <c r="D347" s="317"/>
      <c r="E347" s="317"/>
      <c r="F347" s="218"/>
      <c r="G347" s="218"/>
      <c r="H347" s="218"/>
      <c r="I347" s="218"/>
      <c r="J347" s="218"/>
      <c r="K347" s="218"/>
      <c r="L347" s="218"/>
      <c r="M347" s="218"/>
      <c r="N347" s="218"/>
      <c r="O347" s="218"/>
      <c r="P347" s="218"/>
      <c r="Q347" s="218"/>
      <c r="R347" s="218"/>
      <c r="S347" s="218"/>
      <c r="T347" s="218"/>
      <c r="U347" s="218"/>
      <c r="V347" s="218"/>
      <c r="W347" s="218"/>
      <c r="X347" s="218"/>
      <c r="Y347" s="218"/>
      <c r="Z347" s="218"/>
      <c r="AA347" s="218"/>
      <c r="AB347" s="218"/>
      <c r="AC347" s="218"/>
      <c r="AD347" s="218"/>
      <c r="AE347" s="218"/>
      <c r="AF347" s="218"/>
      <c r="AG347" s="218"/>
    </row>
    <row r="348">
      <c r="A348" s="218"/>
      <c r="B348" s="218"/>
      <c r="C348" s="240"/>
      <c r="D348" s="317"/>
      <c r="E348" s="317"/>
      <c r="F348" s="218"/>
      <c r="G348" s="218"/>
      <c r="H348" s="218"/>
      <c r="I348" s="218"/>
      <c r="J348" s="218"/>
      <c r="K348" s="218"/>
      <c r="L348" s="218"/>
      <c r="M348" s="218"/>
      <c r="N348" s="218"/>
      <c r="O348" s="218"/>
      <c r="P348" s="218"/>
      <c r="Q348" s="218"/>
      <c r="R348" s="218"/>
      <c r="S348" s="218"/>
      <c r="T348" s="218"/>
      <c r="U348" s="218"/>
      <c r="V348" s="218"/>
      <c r="W348" s="218"/>
      <c r="X348" s="218"/>
      <c r="Y348" s="218"/>
      <c r="Z348" s="218"/>
      <c r="AA348" s="218"/>
      <c r="AB348" s="218"/>
      <c r="AC348" s="218"/>
      <c r="AD348" s="218"/>
      <c r="AE348" s="218"/>
      <c r="AF348" s="218"/>
      <c r="AG348" s="218"/>
    </row>
    <row r="349">
      <c r="A349" s="218"/>
      <c r="B349" s="218"/>
      <c r="C349" s="240"/>
      <c r="D349" s="317"/>
      <c r="E349" s="317"/>
      <c r="F349" s="218"/>
      <c r="G349" s="218"/>
      <c r="H349" s="218"/>
      <c r="I349" s="218"/>
      <c r="J349" s="218"/>
      <c r="K349" s="218"/>
      <c r="L349" s="218"/>
      <c r="M349" s="218"/>
      <c r="N349" s="218"/>
      <c r="O349" s="218"/>
      <c r="P349" s="218"/>
      <c r="Q349" s="218"/>
      <c r="R349" s="218"/>
      <c r="S349" s="218"/>
      <c r="T349" s="218"/>
      <c r="U349" s="218"/>
      <c r="V349" s="218"/>
      <c r="W349" s="218"/>
      <c r="X349" s="218"/>
      <c r="Y349" s="218"/>
      <c r="Z349" s="218"/>
      <c r="AA349" s="218"/>
      <c r="AB349" s="218"/>
      <c r="AC349" s="218"/>
      <c r="AD349" s="218"/>
      <c r="AE349" s="218"/>
      <c r="AF349" s="218"/>
      <c r="AG349" s="218"/>
    </row>
    <row r="350">
      <c r="A350" s="218"/>
      <c r="B350" s="218"/>
      <c r="C350" s="240"/>
      <c r="D350" s="317"/>
      <c r="E350" s="317"/>
      <c r="F350" s="218"/>
      <c r="G350" s="218"/>
      <c r="H350" s="218"/>
      <c r="I350" s="218"/>
      <c r="J350" s="218"/>
      <c r="K350" s="218"/>
      <c r="L350" s="218"/>
      <c r="M350" s="218"/>
      <c r="N350" s="218"/>
      <c r="O350" s="218"/>
      <c r="P350" s="218"/>
      <c r="Q350" s="218"/>
      <c r="R350" s="218"/>
      <c r="S350" s="218"/>
      <c r="T350" s="218"/>
      <c r="U350" s="218"/>
      <c r="V350" s="218"/>
      <c r="W350" s="218"/>
      <c r="X350" s="218"/>
      <c r="Y350" s="218"/>
      <c r="Z350" s="218"/>
      <c r="AA350" s="218"/>
      <c r="AB350" s="218"/>
      <c r="AC350" s="218"/>
      <c r="AD350" s="218"/>
      <c r="AE350" s="218"/>
      <c r="AF350" s="218"/>
      <c r="AG350" s="218"/>
    </row>
    <row r="351">
      <c r="A351" s="218"/>
      <c r="B351" s="218"/>
      <c r="C351" s="240"/>
      <c r="D351" s="317"/>
      <c r="E351" s="317"/>
      <c r="F351" s="218"/>
      <c r="G351" s="218"/>
      <c r="H351" s="218"/>
      <c r="I351" s="218"/>
      <c r="J351" s="218"/>
      <c r="K351" s="218"/>
      <c r="L351" s="218"/>
      <c r="M351" s="218"/>
      <c r="N351" s="218"/>
      <c r="O351" s="218"/>
      <c r="P351" s="218"/>
      <c r="Q351" s="218"/>
      <c r="R351" s="218"/>
      <c r="S351" s="218"/>
      <c r="T351" s="218"/>
      <c r="U351" s="218"/>
      <c r="V351" s="218"/>
      <c r="W351" s="218"/>
      <c r="X351" s="218"/>
      <c r="Y351" s="218"/>
      <c r="Z351" s="218"/>
      <c r="AA351" s="218"/>
      <c r="AB351" s="218"/>
      <c r="AC351" s="218"/>
      <c r="AD351" s="218"/>
      <c r="AE351" s="218"/>
      <c r="AF351" s="218"/>
      <c r="AG351" s="218"/>
    </row>
    <row r="352">
      <c r="A352" s="218"/>
      <c r="B352" s="218"/>
      <c r="C352" s="240"/>
      <c r="D352" s="317"/>
      <c r="E352" s="317"/>
      <c r="F352" s="218"/>
      <c r="G352" s="218"/>
      <c r="H352" s="218"/>
      <c r="I352" s="218"/>
      <c r="J352" s="218"/>
      <c r="K352" s="218"/>
      <c r="L352" s="218"/>
      <c r="M352" s="218"/>
      <c r="N352" s="218"/>
      <c r="O352" s="218"/>
      <c r="P352" s="218"/>
      <c r="Q352" s="218"/>
      <c r="R352" s="218"/>
      <c r="S352" s="218"/>
      <c r="T352" s="218"/>
      <c r="U352" s="218"/>
      <c r="V352" s="218"/>
      <c r="W352" s="218"/>
      <c r="X352" s="218"/>
      <c r="Y352" s="218"/>
      <c r="Z352" s="218"/>
      <c r="AA352" s="218"/>
      <c r="AB352" s="218"/>
      <c r="AC352" s="218"/>
      <c r="AD352" s="218"/>
      <c r="AE352" s="218"/>
      <c r="AF352" s="218"/>
      <c r="AG352" s="218"/>
    </row>
    <row r="353">
      <c r="A353" s="218"/>
      <c r="B353" s="218"/>
      <c r="C353" s="240"/>
      <c r="D353" s="317"/>
      <c r="E353" s="317"/>
      <c r="F353" s="218"/>
      <c r="G353" s="218"/>
      <c r="H353" s="218"/>
      <c r="I353" s="218"/>
      <c r="J353" s="218"/>
      <c r="K353" s="218"/>
      <c r="L353" s="218"/>
      <c r="M353" s="218"/>
      <c r="N353" s="218"/>
      <c r="O353" s="218"/>
      <c r="P353" s="218"/>
      <c r="Q353" s="218"/>
      <c r="R353" s="218"/>
      <c r="S353" s="218"/>
      <c r="T353" s="218"/>
      <c r="U353" s="218"/>
      <c r="V353" s="218"/>
      <c r="W353" s="218"/>
      <c r="X353" s="218"/>
      <c r="Y353" s="218"/>
      <c r="Z353" s="218"/>
      <c r="AA353" s="218"/>
      <c r="AB353" s="218"/>
      <c r="AC353" s="218"/>
      <c r="AD353" s="218"/>
      <c r="AE353" s="218"/>
      <c r="AF353" s="218"/>
      <c r="AG353" s="218"/>
    </row>
    <row r="354">
      <c r="A354" s="218"/>
      <c r="B354" s="218"/>
      <c r="C354" s="240"/>
      <c r="D354" s="317"/>
      <c r="E354" s="317"/>
      <c r="F354" s="218"/>
      <c r="G354" s="218"/>
      <c r="H354" s="218"/>
      <c r="I354" s="218"/>
      <c r="J354" s="218"/>
      <c r="K354" s="218"/>
      <c r="L354" s="218"/>
      <c r="M354" s="218"/>
      <c r="N354" s="218"/>
      <c r="O354" s="218"/>
      <c r="P354" s="218"/>
      <c r="Q354" s="218"/>
      <c r="R354" s="218"/>
      <c r="S354" s="218"/>
      <c r="T354" s="218"/>
      <c r="U354" s="218"/>
      <c r="V354" s="218"/>
      <c r="W354" s="218"/>
      <c r="X354" s="218"/>
      <c r="Y354" s="218"/>
      <c r="Z354" s="218"/>
      <c r="AA354" s="218"/>
      <c r="AB354" s="218"/>
      <c r="AC354" s="218"/>
      <c r="AD354" s="218"/>
      <c r="AE354" s="218"/>
      <c r="AF354" s="218"/>
      <c r="AG354" s="218"/>
    </row>
    <row r="355">
      <c r="A355" s="218"/>
      <c r="B355" s="218"/>
      <c r="C355" s="240"/>
      <c r="D355" s="317"/>
      <c r="E355" s="317"/>
      <c r="F355" s="218"/>
      <c r="G355" s="218"/>
      <c r="H355" s="218"/>
      <c r="I355" s="218"/>
      <c r="J355" s="218"/>
      <c r="K355" s="218"/>
      <c r="L355" s="218"/>
      <c r="M355" s="218"/>
      <c r="N355" s="218"/>
      <c r="O355" s="218"/>
      <c r="P355" s="218"/>
      <c r="Q355" s="218"/>
      <c r="R355" s="218"/>
      <c r="S355" s="218"/>
      <c r="T355" s="218"/>
      <c r="U355" s="218"/>
      <c r="V355" s="218"/>
      <c r="W355" s="218"/>
      <c r="X355" s="218"/>
      <c r="Y355" s="218"/>
      <c r="Z355" s="218"/>
      <c r="AA355" s="218"/>
      <c r="AB355" s="218"/>
      <c r="AC355" s="218"/>
      <c r="AD355" s="218"/>
      <c r="AE355" s="218"/>
      <c r="AF355" s="218"/>
      <c r="AG355" s="218"/>
    </row>
    <row r="356">
      <c r="A356" s="218"/>
      <c r="B356" s="218"/>
      <c r="C356" s="240"/>
      <c r="D356" s="317"/>
      <c r="E356" s="317"/>
      <c r="F356" s="218"/>
      <c r="G356" s="218"/>
      <c r="H356" s="218"/>
      <c r="I356" s="218"/>
      <c r="J356" s="218"/>
      <c r="K356" s="218"/>
      <c r="L356" s="218"/>
      <c r="M356" s="218"/>
      <c r="N356" s="218"/>
      <c r="O356" s="218"/>
      <c r="P356" s="218"/>
      <c r="Q356" s="218"/>
      <c r="R356" s="218"/>
      <c r="S356" s="218"/>
      <c r="T356" s="218"/>
      <c r="U356" s="218"/>
      <c r="V356" s="218"/>
      <c r="W356" s="218"/>
      <c r="X356" s="218"/>
      <c r="Y356" s="218"/>
      <c r="Z356" s="218"/>
      <c r="AA356" s="218"/>
      <c r="AB356" s="218"/>
      <c r="AC356" s="218"/>
      <c r="AD356" s="218"/>
      <c r="AE356" s="218"/>
      <c r="AF356" s="218"/>
      <c r="AG356" s="218"/>
    </row>
    <row r="357">
      <c r="A357" s="218"/>
      <c r="B357" s="218"/>
      <c r="C357" s="240"/>
      <c r="D357" s="317"/>
      <c r="E357" s="317"/>
      <c r="F357" s="218"/>
      <c r="G357" s="218"/>
      <c r="H357" s="218"/>
      <c r="I357" s="218"/>
      <c r="J357" s="218"/>
      <c r="K357" s="218"/>
      <c r="L357" s="218"/>
      <c r="M357" s="218"/>
      <c r="N357" s="218"/>
      <c r="O357" s="218"/>
      <c r="P357" s="218"/>
      <c r="Q357" s="218"/>
      <c r="R357" s="218"/>
      <c r="S357" s="218"/>
      <c r="T357" s="218"/>
      <c r="U357" s="218"/>
      <c r="V357" s="218"/>
      <c r="W357" s="218"/>
      <c r="X357" s="218"/>
      <c r="Y357" s="218"/>
      <c r="Z357" s="218"/>
      <c r="AA357" s="218"/>
      <c r="AB357" s="218"/>
      <c r="AC357" s="218"/>
      <c r="AD357" s="218"/>
      <c r="AE357" s="218"/>
      <c r="AF357" s="218"/>
      <c r="AG357" s="218"/>
    </row>
    <row r="358">
      <c r="A358" s="218"/>
      <c r="B358" s="218"/>
      <c r="C358" s="240"/>
      <c r="D358" s="317"/>
      <c r="E358" s="317"/>
      <c r="F358" s="218"/>
      <c r="G358" s="218"/>
      <c r="H358" s="218"/>
      <c r="I358" s="218"/>
      <c r="J358" s="218"/>
      <c r="K358" s="218"/>
      <c r="L358" s="218"/>
      <c r="M358" s="218"/>
      <c r="N358" s="218"/>
      <c r="O358" s="218"/>
      <c r="P358" s="218"/>
      <c r="Q358" s="218"/>
      <c r="R358" s="218"/>
      <c r="S358" s="218"/>
      <c r="T358" s="218"/>
      <c r="U358" s="218"/>
      <c r="V358" s="218"/>
      <c r="W358" s="218"/>
      <c r="X358" s="218"/>
      <c r="Y358" s="218"/>
      <c r="Z358" s="218"/>
      <c r="AA358" s="218"/>
      <c r="AB358" s="218"/>
      <c r="AC358" s="218"/>
      <c r="AD358" s="218"/>
      <c r="AE358" s="218"/>
      <c r="AF358" s="218"/>
      <c r="AG358" s="218"/>
    </row>
    <row r="359">
      <c r="A359" s="218"/>
      <c r="B359" s="218"/>
      <c r="C359" s="240"/>
      <c r="D359" s="317"/>
      <c r="E359" s="317"/>
      <c r="F359" s="218"/>
      <c r="G359" s="218"/>
      <c r="H359" s="218"/>
      <c r="I359" s="218"/>
      <c r="J359" s="218"/>
      <c r="K359" s="218"/>
      <c r="L359" s="218"/>
      <c r="M359" s="218"/>
      <c r="N359" s="218"/>
      <c r="O359" s="218"/>
      <c r="P359" s="218"/>
      <c r="Q359" s="218"/>
      <c r="R359" s="218"/>
      <c r="S359" s="218"/>
      <c r="T359" s="218"/>
      <c r="U359" s="218"/>
      <c r="V359" s="218"/>
      <c r="W359" s="218"/>
      <c r="X359" s="218"/>
      <c r="Y359" s="218"/>
      <c r="Z359" s="218"/>
      <c r="AA359" s="218"/>
      <c r="AB359" s="218"/>
      <c r="AC359" s="218"/>
      <c r="AD359" s="218"/>
      <c r="AE359" s="218"/>
      <c r="AF359" s="218"/>
      <c r="AG359" s="218"/>
    </row>
    <row r="360">
      <c r="A360" s="218"/>
      <c r="B360" s="218"/>
      <c r="C360" s="240"/>
      <c r="D360" s="317"/>
      <c r="E360" s="317"/>
      <c r="F360" s="218"/>
      <c r="G360" s="218"/>
      <c r="H360" s="218"/>
      <c r="I360" s="218"/>
      <c r="J360" s="218"/>
      <c r="K360" s="218"/>
      <c r="L360" s="218"/>
      <c r="M360" s="218"/>
      <c r="N360" s="218"/>
      <c r="O360" s="218"/>
      <c r="P360" s="218"/>
      <c r="Q360" s="218"/>
      <c r="R360" s="218"/>
      <c r="S360" s="218"/>
      <c r="T360" s="218"/>
      <c r="U360" s="218"/>
      <c r="V360" s="218"/>
      <c r="W360" s="218"/>
      <c r="X360" s="218"/>
      <c r="Y360" s="218"/>
      <c r="Z360" s="218"/>
      <c r="AA360" s="218"/>
      <c r="AB360" s="218"/>
      <c r="AC360" s="218"/>
      <c r="AD360" s="218"/>
      <c r="AE360" s="218"/>
      <c r="AF360" s="218"/>
      <c r="AG360" s="218"/>
    </row>
    <row r="361">
      <c r="A361" s="218"/>
      <c r="B361" s="218"/>
      <c r="C361" s="240"/>
      <c r="D361" s="317"/>
      <c r="E361" s="317"/>
      <c r="F361" s="218"/>
      <c r="G361" s="218"/>
      <c r="H361" s="218"/>
      <c r="I361" s="218"/>
      <c r="J361" s="218"/>
      <c r="K361" s="218"/>
      <c r="L361" s="218"/>
      <c r="M361" s="218"/>
      <c r="N361" s="218"/>
      <c r="O361" s="218"/>
      <c r="P361" s="218"/>
      <c r="Q361" s="218"/>
      <c r="R361" s="218"/>
      <c r="S361" s="218"/>
      <c r="T361" s="218"/>
      <c r="U361" s="218"/>
      <c r="V361" s="218"/>
      <c r="W361" s="218"/>
      <c r="X361" s="218"/>
      <c r="Y361" s="218"/>
      <c r="Z361" s="218"/>
      <c r="AA361" s="218"/>
      <c r="AB361" s="218"/>
      <c r="AC361" s="218"/>
      <c r="AD361" s="218"/>
      <c r="AE361" s="218"/>
      <c r="AF361" s="218"/>
      <c r="AG361" s="218"/>
    </row>
    <row r="362">
      <c r="A362" s="218"/>
      <c r="B362" s="218"/>
      <c r="C362" s="240"/>
      <c r="D362" s="317"/>
      <c r="E362" s="317"/>
      <c r="F362" s="218"/>
      <c r="G362" s="218"/>
      <c r="H362" s="218"/>
      <c r="I362" s="218"/>
      <c r="J362" s="218"/>
      <c r="K362" s="218"/>
      <c r="L362" s="218"/>
      <c r="M362" s="218"/>
      <c r="N362" s="218"/>
      <c r="O362" s="218"/>
      <c r="P362" s="218"/>
      <c r="Q362" s="218"/>
      <c r="R362" s="218"/>
      <c r="S362" s="218"/>
      <c r="T362" s="218"/>
      <c r="U362" s="218"/>
      <c r="V362" s="218"/>
      <c r="W362" s="218"/>
      <c r="X362" s="218"/>
      <c r="Y362" s="218"/>
      <c r="Z362" s="218"/>
      <c r="AA362" s="218"/>
      <c r="AB362" s="218"/>
      <c r="AC362" s="218"/>
      <c r="AD362" s="218"/>
      <c r="AE362" s="218"/>
      <c r="AF362" s="218"/>
      <c r="AG362" s="218"/>
    </row>
    <row r="363">
      <c r="A363" s="218"/>
      <c r="B363" s="218"/>
      <c r="C363" s="240"/>
      <c r="D363" s="317"/>
      <c r="E363" s="317"/>
      <c r="F363" s="218"/>
      <c r="G363" s="218"/>
      <c r="H363" s="218"/>
      <c r="I363" s="218"/>
      <c r="J363" s="218"/>
      <c r="K363" s="218"/>
      <c r="L363" s="218"/>
      <c r="M363" s="218"/>
      <c r="N363" s="218"/>
      <c r="O363" s="218"/>
      <c r="P363" s="218"/>
      <c r="Q363" s="218"/>
      <c r="R363" s="218"/>
      <c r="S363" s="218"/>
      <c r="T363" s="218"/>
      <c r="U363" s="218"/>
      <c r="V363" s="218"/>
      <c r="W363" s="218"/>
      <c r="X363" s="218"/>
      <c r="Y363" s="218"/>
      <c r="Z363" s="218"/>
      <c r="AA363" s="218"/>
      <c r="AB363" s="218"/>
      <c r="AC363" s="218"/>
      <c r="AD363" s="218"/>
      <c r="AE363" s="218"/>
      <c r="AF363" s="218"/>
      <c r="AG363" s="218"/>
    </row>
    <row r="364">
      <c r="A364" s="218"/>
      <c r="B364" s="218"/>
      <c r="C364" s="240"/>
      <c r="D364" s="317"/>
      <c r="E364" s="317"/>
      <c r="F364" s="218"/>
      <c r="G364" s="218"/>
      <c r="H364" s="218"/>
      <c r="I364" s="218"/>
      <c r="J364" s="218"/>
      <c r="K364" s="218"/>
      <c r="L364" s="218"/>
      <c r="M364" s="218"/>
      <c r="N364" s="218"/>
      <c r="O364" s="218"/>
      <c r="P364" s="218"/>
      <c r="Q364" s="218"/>
      <c r="R364" s="218"/>
      <c r="S364" s="218"/>
      <c r="T364" s="218"/>
      <c r="U364" s="218"/>
      <c r="V364" s="218"/>
      <c r="W364" s="218"/>
      <c r="X364" s="218"/>
      <c r="Y364" s="218"/>
      <c r="Z364" s="218"/>
      <c r="AA364" s="218"/>
      <c r="AB364" s="218"/>
      <c r="AC364" s="218"/>
      <c r="AD364" s="218"/>
      <c r="AE364" s="218"/>
      <c r="AF364" s="218"/>
      <c r="AG364" s="218"/>
    </row>
    <row r="365">
      <c r="A365" s="218"/>
      <c r="B365" s="218"/>
      <c r="C365" s="240"/>
      <c r="D365" s="317"/>
      <c r="E365" s="317"/>
      <c r="F365" s="218"/>
      <c r="G365" s="218"/>
      <c r="H365" s="218"/>
      <c r="I365" s="218"/>
      <c r="J365" s="218"/>
      <c r="K365" s="218"/>
      <c r="L365" s="218"/>
      <c r="M365" s="218"/>
      <c r="N365" s="218"/>
      <c r="O365" s="218"/>
      <c r="P365" s="218"/>
      <c r="Q365" s="218"/>
      <c r="R365" s="218"/>
      <c r="S365" s="218"/>
      <c r="T365" s="218"/>
      <c r="U365" s="218"/>
      <c r="V365" s="218"/>
      <c r="W365" s="218"/>
      <c r="X365" s="218"/>
      <c r="Y365" s="218"/>
      <c r="Z365" s="218"/>
      <c r="AA365" s="218"/>
      <c r="AB365" s="218"/>
      <c r="AC365" s="218"/>
      <c r="AD365" s="218"/>
      <c r="AE365" s="218"/>
      <c r="AF365" s="218"/>
      <c r="AG365" s="218"/>
    </row>
    <row r="366">
      <c r="A366" s="218"/>
      <c r="B366" s="218"/>
      <c r="C366" s="240"/>
      <c r="D366" s="317"/>
      <c r="E366" s="317"/>
      <c r="F366" s="218"/>
      <c r="G366" s="218"/>
      <c r="H366" s="218"/>
      <c r="I366" s="218"/>
      <c r="J366" s="218"/>
      <c r="K366" s="218"/>
      <c r="L366" s="218"/>
      <c r="M366" s="218"/>
      <c r="N366" s="218"/>
      <c r="O366" s="218"/>
      <c r="P366" s="218"/>
      <c r="Q366" s="218"/>
      <c r="R366" s="218"/>
      <c r="S366" s="218"/>
      <c r="T366" s="218"/>
      <c r="U366" s="218"/>
      <c r="V366" s="218"/>
      <c r="W366" s="218"/>
      <c r="X366" s="218"/>
      <c r="Y366" s="218"/>
      <c r="Z366" s="218"/>
      <c r="AA366" s="218"/>
      <c r="AB366" s="218"/>
      <c r="AC366" s="218"/>
      <c r="AD366" s="218"/>
      <c r="AE366" s="218"/>
      <c r="AF366" s="218"/>
      <c r="AG366" s="218"/>
    </row>
    <row r="367">
      <c r="A367" s="218"/>
      <c r="B367" s="218"/>
      <c r="C367" s="240"/>
      <c r="D367" s="317"/>
      <c r="E367" s="317"/>
      <c r="F367" s="218"/>
      <c r="G367" s="218"/>
      <c r="H367" s="218"/>
      <c r="I367" s="218"/>
      <c r="J367" s="218"/>
      <c r="K367" s="218"/>
      <c r="L367" s="218"/>
      <c r="M367" s="218"/>
      <c r="N367" s="218"/>
      <c r="O367" s="218"/>
      <c r="P367" s="218"/>
      <c r="Q367" s="218"/>
      <c r="R367" s="218"/>
      <c r="S367" s="218"/>
      <c r="T367" s="218"/>
      <c r="U367" s="218"/>
      <c r="V367" s="218"/>
      <c r="W367" s="218"/>
      <c r="X367" s="218"/>
      <c r="Y367" s="218"/>
      <c r="Z367" s="218"/>
      <c r="AA367" s="218"/>
      <c r="AB367" s="218"/>
      <c r="AC367" s="218"/>
      <c r="AD367" s="218"/>
      <c r="AE367" s="218"/>
      <c r="AF367" s="218"/>
      <c r="AG367" s="218"/>
    </row>
    <row r="368">
      <c r="A368" s="218"/>
      <c r="B368" s="218"/>
      <c r="C368" s="240"/>
      <c r="D368" s="317"/>
      <c r="E368" s="317"/>
      <c r="F368" s="218"/>
      <c r="G368" s="218"/>
      <c r="H368" s="218"/>
      <c r="I368" s="218"/>
      <c r="J368" s="218"/>
      <c r="K368" s="218"/>
      <c r="L368" s="218"/>
      <c r="M368" s="218"/>
      <c r="N368" s="218"/>
      <c r="O368" s="218"/>
      <c r="P368" s="218"/>
      <c r="Q368" s="218"/>
      <c r="R368" s="218"/>
      <c r="S368" s="218"/>
      <c r="T368" s="218"/>
      <c r="U368" s="218"/>
      <c r="V368" s="218"/>
      <c r="W368" s="218"/>
      <c r="X368" s="218"/>
      <c r="Y368" s="218"/>
      <c r="Z368" s="218"/>
      <c r="AA368" s="218"/>
      <c r="AB368" s="218"/>
      <c r="AC368" s="218"/>
      <c r="AD368" s="218"/>
      <c r="AE368" s="218"/>
      <c r="AF368" s="218"/>
      <c r="AG368" s="218"/>
    </row>
    <row r="369">
      <c r="A369" s="218"/>
      <c r="B369" s="218"/>
      <c r="C369" s="240"/>
      <c r="D369" s="317"/>
      <c r="E369" s="317"/>
      <c r="F369" s="218"/>
      <c r="G369" s="218"/>
      <c r="H369" s="218"/>
      <c r="I369" s="218"/>
      <c r="J369" s="218"/>
      <c r="K369" s="218"/>
      <c r="L369" s="218"/>
      <c r="M369" s="218"/>
      <c r="N369" s="218"/>
      <c r="O369" s="218"/>
      <c r="P369" s="218"/>
      <c r="Q369" s="218"/>
      <c r="R369" s="218"/>
      <c r="S369" s="218"/>
      <c r="T369" s="218"/>
      <c r="U369" s="218"/>
      <c r="V369" s="218"/>
      <c r="W369" s="218"/>
      <c r="X369" s="218"/>
      <c r="Y369" s="218"/>
      <c r="Z369" s="218"/>
      <c r="AA369" s="218"/>
      <c r="AB369" s="218"/>
      <c r="AC369" s="218"/>
      <c r="AD369" s="218"/>
      <c r="AE369" s="218"/>
      <c r="AF369" s="218"/>
      <c r="AG369" s="218"/>
    </row>
    <row r="370">
      <c r="A370" s="218"/>
      <c r="B370" s="218"/>
      <c r="C370" s="240"/>
      <c r="D370" s="317"/>
      <c r="E370" s="317"/>
      <c r="F370" s="218"/>
      <c r="G370" s="218"/>
      <c r="H370" s="218"/>
      <c r="I370" s="218"/>
      <c r="J370" s="218"/>
      <c r="K370" s="218"/>
      <c r="L370" s="218"/>
      <c r="M370" s="218"/>
      <c r="N370" s="218"/>
      <c r="O370" s="218"/>
      <c r="P370" s="218"/>
      <c r="Q370" s="218"/>
      <c r="R370" s="218"/>
      <c r="S370" s="218"/>
      <c r="T370" s="218"/>
      <c r="U370" s="218"/>
      <c r="V370" s="218"/>
      <c r="W370" s="218"/>
      <c r="X370" s="218"/>
      <c r="Y370" s="218"/>
      <c r="Z370" s="218"/>
      <c r="AA370" s="218"/>
      <c r="AB370" s="218"/>
      <c r="AC370" s="218"/>
      <c r="AD370" s="218"/>
      <c r="AE370" s="218"/>
      <c r="AF370" s="218"/>
      <c r="AG370" s="218"/>
    </row>
    <row r="371">
      <c r="A371" s="218"/>
      <c r="B371" s="218"/>
      <c r="C371" s="240"/>
      <c r="D371" s="317"/>
      <c r="E371" s="317"/>
      <c r="F371" s="218"/>
      <c r="G371" s="218"/>
      <c r="H371" s="218"/>
      <c r="I371" s="218"/>
      <c r="J371" s="218"/>
      <c r="K371" s="218"/>
      <c r="L371" s="218"/>
      <c r="M371" s="218"/>
      <c r="N371" s="218"/>
      <c r="O371" s="218"/>
      <c r="P371" s="218"/>
      <c r="Q371" s="218"/>
      <c r="R371" s="218"/>
      <c r="S371" s="218"/>
      <c r="T371" s="218"/>
      <c r="U371" s="218"/>
      <c r="V371" s="218"/>
      <c r="W371" s="218"/>
      <c r="X371" s="218"/>
      <c r="Y371" s="218"/>
      <c r="Z371" s="218"/>
      <c r="AA371" s="218"/>
      <c r="AB371" s="218"/>
      <c r="AC371" s="218"/>
      <c r="AD371" s="218"/>
      <c r="AE371" s="218"/>
      <c r="AF371" s="218"/>
      <c r="AG371" s="218"/>
    </row>
    <row r="372">
      <c r="A372" s="218"/>
      <c r="B372" s="218"/>
      <c r="C372" s="240"/>
      <c r="D372" s="317"/>
      <c r="E372" s="317"/>
      <c r="F372" s="218"/>
      <c r="G372" s="218"/>
      <c r="H372" s="218"/>
      <c r="I372" s="218"/>
      <c r="J372" s="218"/>
      <c r="K372" s="218"/>
      <c r="L372" s="218"/>
      <c r="M372" s="218"/>
      <c r="N372" s="218"/>
      <c r="O372" s="218"/>
      <c r="P372" s="218"/>
      <c r="Q372" s="218"/>
      <c r="R372" s="218"/>
      <c r="S372" s="218"/>
      <c r="T372" s="218"/>
      <c r="U372" s="218"/>
      <c r="V372" s="218"/>
      <c r="W372" s="218"/>
      <c r="X372" s="218"/>
      <c r="Y372" s="218"/>
      <c r="Z372" s="218"/>
      <c r="AA372" s="218"/>
      <c r="AB372" s="218"/>
      <c r="AC372" s="218"/>
      <c r="AD372" s="218"/>
      <c r="AE372" s="218"/>
      <c r="AF372" s="218"/>
      <c r="AG372" s="218"/>
    </row>
    <row r="373">
      <c r="A373" s="218"/>
      <c r="B373" s="218"/>
      <c r="C373" s="240"/>
      <c r="D373" s="317"/>
      <c r="E373" s="317"/>
      <c r="F373" s="218"/>
      <c r="G373" s="218"/>
      <c r="H373" s="218"/>
      <c r="I373" s="218"/>
      <c r="J373" s="218"/>
      <c r="K373" s="218"/>
      <c r="L373" s="218"/>
      <c r="M373" s="218"/>
      <c r="N373" s="218"/>
      <c r="O373" s="218"/>
      <c r="P373" s="218"/>
      <c r="Q373" s="218"/>
      <c r="R373" s="218"/>
      <c r="S373" s="218"/>
      <c r="T373" s="218"/>
      <c r="U373" s="218"/>
      <c r="V373" s="218"/>
      <c r="W373" s="218"/>
      <c r="X373" s="218"/>
      <c r="Y373" s="218"/>
      <c r="Z373" s="218"/>
      <c r="AA373" s="218"/>
      <c r="AB373" s="218"/>
      <c r="AC373" s="218"/>
      <c r="AD373" s="218"/>
      <c r="AE373" s="218"/>
      <c r="AF373" s="218"/>
      <c r="AG373" s="218"/>
    </row>
    <row r="374">
      <c r="A374" s="218"/>
      <c r="B374" s="218"/>
      <c r="C374" s="240"/>
      <c r="D374" s="317"/>
      <c r="E374" s="317"/>
      <c r="F374" s="218"/>
      <c r="G374" s="218"/>
      <c r="H374" s="218"/>
      <c r="I374" s="218"/>
      <c r="J374" s="218"/>
      <c r="K374" s="218"/>
      <c r="L374" s="218"/>
      <c r="M374" s="218"/>
      <c r="N374" s="218"/>
      <c r="O374" s="218"/>
      <c r="P374" s="218"/>
      <c r="Q374" s="218"/>
      <c r="R374" s="218"/>
      <c r="S374" s="218"/>
      <c r="T374" s="218"/>
      <c r="U374" s="218"/>
      <c r="V374" s="218"/>
      <c r="W374" s="218"/>
      <c r="X374" s="218"/>
      <c r="Y374" s="218"/>
      <c r="Z374" s="218"/>
      <c r="AA374" s="218"/>
      <c r="AB374" s="218"/>
      <c r="AC374" s="218"/>
      <c r="AD374" s="218"/>
      <c r="AE374" s="218"/>
      <c r="AF374" s="218"/>
      <c r="AG374" s="218"/>
    </row>
    <row r="375">
      <c r="A375" s="218"/>
      <c r="B375" s="218"/>
      <c r="C375" s="240"/>
      <c r="D375" s="317"/>
      <c r="E375" s="317"/>
      <c r="F375" s="218"/>
      <c r="G375" s="218"/>
      <c r="H375" s="218"/>
      <c r="I375" s="218"/>
      <c r="J375" s="218"/>
      <c r="K375" s="218"/>
      <c r="L375" s="218"/>
      <c r="M375" s="218"/>
      <c r="N375" s="218"/>
      <c r="O375" s="218"/>
      <c r="P375" s="218"/>
      <c r="Q375" s="218"/>
      <c r="R375" s="218"/>
      <c r="S375" s="218"/>
      <c r="T375" s="218"/>
      <c r="U375" s="218"/>
      <c r="V375" s="218"/>
      <c r="W375" s="218"/>
      <c r="X375" s="218"/>
      <c r="Y375" s="218"/>
      <c r="Z375" s="218"/>
      <c r="AA375" s="218"/>
      <c r="AB375" s="218"/>
      <c r="AC375" s="218"/>
      <c r="AD375" s="218"/>
      <c r="AE375" s="218"/>
      <c r="AF375" s="218"/>
      <c r="AG375" s="218"/>
    </row>
    <row r="376">
      <c r="A376" s="218"/>
      <c r="B376" s="218"/>
      <c r="C376" s="240"/>
      <c r="D376" s="317"/>
      <c r="E376" s="317"/>
      <c r="F376" s="218"/>
      <c r="G376" s="218"/>
      <c r="H376" s="218"/>
      <c r="I376" s="218"/>
      <c r="J376" s="218"/>
      <c r="K376" s="218"/>
      <c r="L376" s="218"/>
      <c r="M376" s="218"/>
      <c r="N376" s="218"/>
      <c r="O376" s="218"/>
      <c r="P376" s="218"/>
      <c r="Q376" s="218"/>
      <c r="R376" s="218"/>
      <c r="S376" s="218"/>
      <c r="T376" s="218"/>
      <c r="U376" s="218"/>
      <c r="V376" s="218"/>
      <c r="W376" s="218"/>
      <c r="X376" s="218"/>
      <c r="Y376" s="218"/>
      <c r="Z376" s="218"/>
      <c r="AA376" s="218"/>
      <c r="AB376" s="218"/>
      <c r="AC376" s="218"/>
      <c r="AD376" s="218"/>
      <c r="AE376" s="218"/>
      <c r="AF376" s="218"/>
      <c r="AG376" s="218"/>
    </row>
    <row r="377">
      <c r="A377" s="218"/>
      <c r="B377" s="218"/>
      <c r="C377" s="240"/>
      <c r="D377" s="317"/>
      <c r="E377" s="317"/>
      <c r="F377" s="218"/>
      <c r="G377" s="218"/>
      <c r="H377" s="218"/>
      <c r="I377" s="218"/>
      <c r="J377" s="218"/>
      <c r="K377" s="218"/>
      <c r="L377" s="218"/>
      <c r="M377" s="218"/>
      <c r="N377" s="218"/>
      <c r="O377" s="218"/>
      <c r="P377" s="218"/>
      <c r="Q377" s="218"/>
      <c r="R377" s="218"/>
      <c r="S377" s="218"/>
      <c r="T377" s="218"/>
      <c r="U377" s="218"/>
      <c r="V377" s="218"/>
      <c r="W377" s="218"/>
      <c r="X377" s="218"/>
      <c r="Y377" s="218"/>
      <c r="Z377" s="218"/>
      <c r="AA377" s="218"/>
      <c r="AB377" s="218"/>
      <c r="AC377" s="218"/>
      <c r="AD377" s="218"/>
      <c r="AE377" s="218"/>
      <c r="AF377" s="218"/>
      <c r="AG377" s="218"/>
    </row>
    <row r="378">
      <c r="A378" s="218"/>
      <c r="B378" s="218"/>
      <c r="C378" s="240"/>
      <c r="D378" s="317"/>
      <c r="E378" s="317"/>
      <c r="F378" s="218"/>
      <c r="G378" s="218"/>
      <c r="H378" s="218"/>
      <c r="I378" s="218"/>
      <c r="J378" s="218"/>
      <c r="K378" s="218"/>
      <c r="L378" s="218"/>
      <c r="M378" s="218"/>
      <c r="N378" s="218"/>
      <c r="O378" s="218"/>
      <c r="P378" s="218"/>
      <c r="Q378" s="218"/>
      <c r="R378" s="218"/>
      <c r="S378" s="218"/>
      <c r="T378" s="218"/>
      <c r="U378" s="218"/>
      <c r="V378" s="218"/>
      <c r="W378" s="218"/>
      <c r="X378" s="218"/>
      <c r="Y378" s="218"/>
      <c r="Z378" s="218"/>
      <c r="AA378" s="218"/>
      <c r="AB378" s="218"/>
      <c r="AC378" s="218"/>
      <c r="AD378" s="218"/>
      <c r="AE378" s="218"/>
      <c r="AF378" s="218"/>
      <c r="AG378" s="218"/>
    </row>
    <row r="379">
      <c r="A379" s="218"/>
      <c r="B379" s="218"/>
      <c r="C379" s="240"/>
      <c r="D379" s="317"/>
      <c r="E379" s="317"/>
      <c r="F379" s="218"/>
      <c r="G379" s="218"/>
      <c r="H379" s="218"/>
      <c r="I379" s="218"/>
      <c r="J379" s="218"/>
      <c r="K379" s="218"/>
      <c r="L379" s="218"/>
      <c r="M379" s="218"/>
      <c r="N379" s="218"/>
      <c r="O379" s="218"/>
      <c r="P379" s="218"/>
      <c r="Q379" s="218"/>
      <c r="R379" s="218"/>
      <c r="S379" s="218"/>
      <c r="T379" s="218"/>
      <c r="U379" s="218"/>
      <c r="V379" s="218"/>
      <c r="W379" s="218"/>
      <c r="X379" s="218"/>
      <c r="Y379" s="218"/>
      <c r="Z379" s="218"/>
      <c r="AA379" s="218"/>
      <c r="AB379" s="218"/>
      <c r="AC379" s="218"/>
      <c r="AD379" s="218"/>
      <c r="AE379" s="218"/>
      <c r="AF379" s="218"/>
      <c r="AG379" s="218"/>
    </row>
    <row r="380">
      <c r="A380" s="218"/>
      <c r="B380" s="218"/>
      <c r="C380" s="240"/>
      <c r="D380" s="317"/>
      <c r="E380" s="317"/>
      <c r="F380" s="218"/>
      <c r="G380" s="218"/>
      <c r="H380" s="218"/>
      <c r="I380" s="218"/>
      <c r="J380" s="218"/>
      <c r="K380" s="218"/>
      <c r="L380" s="218"/>
      <c r="M380" s="218"/>
      <c r="N380" s="218"/>
      <c r="O380" s="218"/>
      <c r="P380" s="218"/>
      <c r="Q380" s="218"/>
      <c r="R380" s="218"/>
      <c r="S380" s="218"/>
      <c r="T380" s="218"/>
      <c r="U380" s="218"/>
      <c r="V380" s="218"/>
      <c r="W380" s="218"/>
      <c r="X380" s="218"/>
      <c r="Y380" s="218"/>
      <c r="Z380" s="218"/>
      <c r="AA380" s="218"/>
      <c r="AB380" s="218"/>
      <c r="AC380" s="218"/>
      <c r="AD380" s="218"/>
      <c r="AE380" s="218"/>
      <c r="AF380" s="218"/>
      <c r="AG380" s="218"/>
    </row>
    <row r="381">
      <c r="A381" s="218"/>
      <c r="B381" s="218"/>
      <c r="C381" s="240"/>
      <c r="D381" s="317"/>
      <c r="E381" s="317"/>
      <c r="F381" s="218"/>
      <c r="G381" s="218"/>
      <c r="H381" s="218"/>
      <c r="I381" s="218"/>
      <c r="J381" s="218"/>
      <c r="K381" s="218"/>
      <c r="L381" s="218"/>
      <c r="M381" s="218"/>
      <c r="N381" s="218"/>
      <c r="O381" s="218"/>
      <c r="P381" s="218"/>
      <c r="Q381" s="218"/>
      <c r="R381" s="218"/>
      <c r="S381" s="218"/>
      <c r="T381" s="218"/>
      <c r="U381" s="218"/>
      <c r="V381" s="218"/>
      <c r="W381" s="218"/>
      <c r="X381" s="218"/>
      <c r="Y381" s="218"/>
      <c r="Z381" s="218"/>
      <c r="AA381" s="218"/>
      <c r="AB381" s="218"/>
      <c r="AC381" s="218"/>
      <c r="AD381" s="218"/>
      <c r="AE381" s="218"/>
      <c r="AF381" s="218"/>
      <c r="AG381" s="218"/>
    </row>
    <row r="382">
      <c r="A382" s="218"/>
      <c r="B382" s="218"/>
      <c r="C382" s="240"/>
      <c r="D382" s="317"/>
      <c r="E382" s="317"/>
      <c r="F382" s="218"/>
      <c r="G382" s="218"/>
      <c r="H382" s="218"/>
      <c r="I382" s="218"/>
      <c r="J382" s="218"/>
      <c r="K382" s="218"/>
      <c r="L382" s="218"/>
      <c r="M382" s="218"/>
      <c r="N382" s="218"/>
      <c r="O382" s="218"/>
      <c r="P382" s="218"/>
      <c r="Q382" s="218"/>
      <c r="R382" s="218"/>
      <c r="S382" s="218"/>
      <c r="T382" s="218"/>
      <c r="U382" s="218"/>
      <c r="V382" s="218"/>
      <c r="W382" s="218"/>
      <c r="X382" s="218"/>
      <c r="Y382" s="218"/>
      <c r="Z382" s="218"/>
      <c r="AA382" s="218"/>
      <c r="AB382" s="218"/>
      <c r="AC382" s="218"/>
      <c r="AD382" s="218"/>
      <c r="AE382" s="218"/>
      <c r="AF382" s="218"/>
      <c r="AG382" s="218"/>
    </row>
    <row r="383">
      <c r="A383" s="218"/>
      <c r="B383" s="218"/>
      <c r="C383" s="240"/>
      <c r="D383" s="317"/>
      <c r="E383" s="317"/>
      <c r="F383" s="218"/>
      <c r="G383" s="218"/>
      <c r="H383" s="218"/>
      <c r="I383" s="218"/>
      <c r="J383" s="218"/>
      <c r="K383" s="218"/>
      <c r="L383" s="218"/>
      <c r="M383" s="218"/>
      <c r="N383" s="218"/>
      <c r="O383" s="218"/>
      <c r="P383" s="218"/>
      <c r="Q383" s="218"/>
      <c r="R383" s="218"/>
      <c r="S383" s="218"/>
      <c r="T383" s="218"/>
      <c r="U383" s="218"/>
      <c r="V383" s="218"/>
      <c r="W383" s="218"/>
      <c r="X383" s="218"/>
      <c r="Y383" s="218"/>
      <c r="Z383" s="218"/>
      <c r="AA383" s="218"/>
      <c r="AB383" s="218"/>
      <c r="AC383" s="218"/>
      <c r="AD383" s="218"/>
      <c r="AE383" s="218"/>
      <c r="AF383" s="218"/>
      <c r="AG383" s="218"/>
    </row>
    <row r="384">
      <c r="A384" s="218"/>
      <c r="B384" s="218"/>
      <c r="C384" s="240"/>
      <c r="D384" s="317"/>
      <c r="E384" s="317"/>
      <c r="F384" s="218"/>
      <c r="G384" s="218"/>
      <c r="H384" s="218"/>
      <c r="I384" s="218"/>
      <c r="J384" s="218"/>
      <c r="K384" s="218"/>
      <c r="L384" s="218"/>
      <c r="M384" s="218"/>
      <c r="N384" s="218"/>
      <c r="O384" s="218"/>
      <c r="P384" s="218"/>
      <c r="Q384" s="218"/>
      <c r="R384" s="218"/>
      <c r="S384" s="218"/>
      <c r="T384" s="218"/>
      <c r="U384" s="218"/>
      <c r="V384" s="218"/>
      <c r="W384" s="218"/>
      <c r="X384" s="218"/>
      <c r="Y384" s="218"/>
      <c r="Z384" s="218"/>
      <c r="AA384" s="218"/>
      <c r="AB384" s="218"/>
      <c r="AC384" s="218"/>
      <c r="AD384" s="218"/>
      <c r="AE384" s="218"/>
      <c r="AF384" s="218"/>
      <c r="AG384" s="218"/>
    </row>
    <row r="385">
      <c r="A385" s="218"/>
      <c r="B385" s="218"/>
      <c r="C385" s="240"/>
      <c r="D385" s="317"/>
      <c r="E385" s="317"/>
      <c r="F385" s="218"/>
      <c r="G385" s="218"/>
      <c r="H385" s="218"/>
      <c r="I385" s="218"/>
      <c r="J385" s="218"/>
      <c r="K385" s="218"/>
      <c r="L385" s="218"/>
      <c r="M385" s="218"/>
      <c r="N385" s="218"/>
      <c r="O385" s="218"/>
      <c r="P385" s="218"/>
      <c r="Q385" s="218"/>
      <c r="R385" s="218"/>
      <c r="S385" s="218"/>
      <c r="T385" s="218"/>
      <c r="U385" s="218"/>
      <c r="V385" s="218"/>
      <c r="W385" s="218"/>
      <c r="X385" s="218"/>
      <c r="Y385" s="218"/>
      <c r="Z385" s="218"/>
      <c r="AA385" s="218"/>
      <c r="AB385" s="218"/>
      <c r="AC385" s="218"/>
      <c r="AD385" s="218"/>
      <c r="AE385" s="218"/>
      <c r="AF385" s="218"/>
      <c r="AG385" s="218"/>
    </row>
    <row r="386">
      <c r="A386" s="218"/>
      <c r="B386" s="218"/>
      <c r="C386" s="240"/>
      <c r="D386" s="317"/>
      <c r="E386" s="317"/>
      <c r="F386" s="218"/>
      <c r="G386" s="218"/>
      <c r="H386" s="218"/>
      <c r="I386" s="218"/>
      <c r="J386" s="218"/>
      <c r="K386" s="218"/>
      <c r="L386" s="218"/>
      <c r="M386" s="218"/>
      <c r="N386" s="218"/>
      <c r="O386" s="218"/>
      <c r="P386" s="218"/>
      <c r="Q386" s="218"/>
      <c r="R386" s="218"/>
      <c r="S386" s="218"/>
      <c r="T386" s="218"/>
      <c r="U386" s="218"/>
      <c r="V386" s="218"/>
      <c r="W386" s="218"/>
      <c r="X386" s="218"/>
      <c r="Y386" s="218"/>
      <c r="Z386" s="218"/>
      <c r="AA386" s="218"/>
      <c r="AB386" s="218"/>
      <c r="AC386" s="218"/>
      <c r="AD386" s="218"/>
      <c r="AE386" s="218"/>
      <c r="AF386" s="218"/>
      <c r="AG386" s="218"/>
    </row>
    <row r="387">
      <c r="A387" s="218"/>
      <c r="B387" s="218"/>
      <c r="C387" s="240"/>
      <c r="D387" s="317"/>
      <c r="E387" s="317"/>
      <c r="F387" s="218"/>
      <c r="G387" s="218"/>
      <c r="H387" s="218"/>
      <c r="I387" s="218"/>
      <c r="J387" s="218"/>
      <c r="K387" s="218"/>
      <c r="L387" s="218"/>
      <c r="M387" s="218"/>
      <c r="N387" s="218"/>
      <c r="O387" s="218"/>
      <c r="P387" s="218"/>
      <c r="Q387" s="218"/>
      <c r="R387" s="218"/>
      <c r="S387" s="218"/>
      <c r="T387" s="218"/>
      <c r="U387" s="218"/>
      <c r="V387" s="218"/>
      <c r="W387" s="218"/>
      <c r="X387" s="218"/>
      <c r="Y387" s="218"/>
      <c r="Z387" s="218"/>
      <c r="AA387" s="218"/>
      <c r="AB387" s="218"/>
      <c r="AC387" s="218"/>
      <c r="AD387" s="218"/>
      <c r="AE387" s="218"/>
      <c r="AF387" s="218"/>
      <c r="AG387" s="218"/>
    </row>
    <row r="388">
      <c r="A388" s="218"/>
      <c r="B388" s="218"/>
      <c r="C388" s="240"/>
      <c r="D388" s="317"/>
      <c r="E388" s="317"/>
      <c r="F388" s="218"/>
      <c r="G388" s="218"/>
      <c r="H388" s="218"/>
      <c r="I388" s="218"/>
      <c r="J388" s="218"/>
      <c r="K388" s="218"/>
      <c r="L388" s="218"/>
      <c r="M388" s="218"/>
      <c r="N388" s="218"/>
      <c r="O388" s="218"/>
      <c r="P388" s="218"/>
      <c r="Q388" s="218"/>
      <c r="R388" s="218"/>
      <c r="S388" s="218"/>
      <c r="T388" s="218"/>
      <c r="U388" s="218"/>
      <c r="V388" s="218"/>
      <c r="W388" s="218"/>
      <c r="X388" s="218"/>
      <c r="Y388" s="218"/>
      <c r="Z388" s="218"/>
      <c r="AA388" s="218"/>
      <c r="AB388" s="218"/>
      <c r="AC388" s="218"/>
      <c r="AD388" s="218"/>
      <c r="AE388" s="218"/>
      <c r="AF388" s="218"/>
      <c r="AG388" s="218"/>
    </row>
    <row r="389">
      <c r="A389" s="218"/>
      <c r="B389" s="218"/>
      <c r="C389" s="240"/>
      <c r="D389" s="317"/>
      <c r="E389" s="317"/>
      <c r="F389" s="218"/>
      <c r="G389" s="218"/>
      <c r="H389" s="218"/>
      <c r="I389" s="218"/>
      <c r="J389" s="218"/>
      <c r="K389" s="218"/>
      <c r="L389" s="218"/>
      <c r="M389" s="218"/>
      <c r="N389" s="218"/>
      <c r="O389" s="218"/>
      <c r="P389" s="218"/>
      <c r="Q389" s="218"/>
      <c r="R389" s="218"/>
      <c r="S389" s="218"/>
      <c r="T389" s="218"/>
      <c r="U389" s="218"/>
      <c r="V389" s="218"/>
      <c r="W389" s="218"/>
      <c r="X389" s="218"/>
      <c r="Y389" s="218"/>
      <c r="Z389" s="218"/>
      <c r="AA389" s="218"/>
      <c r="AB389" s="218"/>
      <c r="AC389" s="218"/>
      <c r="AD389" s="218"/>
      <c r="AE389" s="218"/>
      <c r="AF389" s="218"/>
      <c r="AG389" s="218"/>
    </row>
    <row r="390">
      <c r="A390" s="218"/>
      <c r="B390" s="218"/>
      <c r="C390" s="240"/>
      <c r="D390" s="317"/>
      <c r="E390" s="317"/>
      <c r="F390" s="218"/>
      <c r="G390" s="218"/>
      <c r="H390" s="218"/>
      <c r="I390" s="218"/>
      <c r="J390" s="218"/>
      <c r="K390" s="218"/>
      <c r="L390" s="218"/>
      <c r="M390" s="218"/>
      <c r="N390" s="218"/>
      <c r="O390" s="218"/>
      <c r="P390" s="218"/>
      <c r="Q390" s="218"/>
      <c r="R390" s="218"/>
      <c r="S390" s="218"/>
      <c r="T390" s="218"/>
      <c r="U390" s="218"/>
      <c r="V390" s="218"/>
      <c r="W390" s="218"/>
      <c r="X390" s="218"/>
      <c r="Y390" s="218"/>
      <c r="Z390" s="218"/>
      <c r="AA390" s="218"/>
      <c r="AB390" s="218"/>
      <c r="AC390" s="218"/>
      <c r="AD390" s="218"/>
      <c r="AE390" s="218"/>
      <c r="AF390" s="218"/>
      <c r="AG390" s="218"/>
    </row>
    <row r="391">
      <c r="A391" s="218"/>
      <c r="B391" s="218"/>
      <c r="C391" s="240"/>
      <c r="D391" s="317"/>
      <c r="E391" s="317"/>
      <c r="F391" s="218"/>
      <c r="G391" s="218"/>
      <c r="H391" s="218"/>
      <c r="I391" s="218"/>
      <c r="J391" s="218"/>
      <c r="K391" s="218"/>
      <c r="L391" s="218"/>
      <c r="M391" s="218"/>
      <c r="N391" s="218"/>
      <c r="O391" s="218"/>
      <c r="P391" s="218"/>
      <c r="Q391" s="218"/>
      <c r="R391" s="218"/>
      <c r="S391" s="218"/>
      <c r="T391" s="218"/>
      <c r="U391" s="218"/>
      <c r="V391" s="218"/>
      <c r="W391" s="218"/>
      <c r="X391" s="218"/>
      <c r="Y391" s="218"/>
      <c r="Z391" s="218"/>
      <c r="AA391" s="218"/>
      <c r="AB391" s="218"/>
      <c r="AC391" s="218"/>
      <c r="AD391" s="218"/>
      <c r="AE391" s="218"/>
      <c r="AF391" s="218"/>
      <c r="AG391" s="218"/>
    </row>
    <row r="392">
      <c r="A392" s="218"/>
      <c r="B392" s="218"/>
      <c r="C392" s="240"/>
      <c r="D392" s="317"/>
      <c r="E392" s="317"/>
      <c r="F392" s="218"/>
      <c r="G392" s="218"/>
      <c r="H392" s="218"/>
      <c r="I392" s="218"/>
      <c r="J392" s="218"/>
      <c r="K392" s="218"/>
      <c r="L392" s="218"/>
      <c r="M392" s="218"/>
      <c r="N392" s="218"/>
      <c r="O392" s="218"/>
      <c r="P392" s="218"/>
      <c r="Q392" s="218"/>
      <c r="R392" s="218"/>
      <c r="S392" s="218"/>
      <c r="T392" s="218"/>
      <c r="U392" s="218"/>
      <c r="V392" s="218"/>
      <c r="W392" s="218"/>
      <c r="X392" s="218"/>
      <c r="Y392" s="218"/>
      <c r="Z392" s="218"/>
      <c r="AA392" s="218"/>
      <c r="AB392" s="218"/>
      <c r="AC392" s="218"/>
      <c r="AD392" s="218"/>
      <c r="AE392" s="218"/>
      <c r="AF392" s="218"/>
      <c r="AG392" s="218"/>
    </row>
    <row r="393">
      <c r="A393" s="218"/>
      <c r="B393" s="218"/>
      <c r="C393" s="240"/>
      <c r="D393" s="317"/>
      <c r="E393" s="317"/>
      <c r="F393" s="218"/>
      <c r="G393" s="218"/>
      <c r="H393" s="218"/>
      <c r="I393" s="218"/>
      <c r="J393" s="218"/>
      <c r="K393" s="218"/>
      <c r="L393" s="218"/>
      <c r="M393" s="218"/>
      <c r="N393" s="218"/>
      <c r="O393" s="218"/>
      <c r="P393" s="218"/>
      <c r="Q393" s="218"/>
      <c r="R393" s="218"/>
      <c r="S393" s="218"/>
      <c r="T393" s="218"/>
      <c r="U393" s="218"/>
      <c r="V393" s="218"/>
      <c r="W393" s="218"/>
      <c r="X393" s="218"/>
      <c r="Y393" s="218"/>
      <c r="Z393" s="218"/>
      <c r="AA393" s="218"/>
      <c r="AB393" s="218"/>
      <c r="AC393" s="218"/>
      <c r="AD393" s="218"/>
      <c r="AE393" s="218"/>
      <c r="AF393" s="218"/>
      <c r="AG393" s="218"/>
    </row>
    <row r="394">
      <c r="A394" s="218"/>
      <c r="B394" s="218"/>
      <c r="C394" s="240"/>
      <c r="D394" s="317"/>
      <c r="E394" s="317"/>
      <c r="F394" s="218"/>
      <c r="G394" s="218"/>
      <c r="H394" s="218"/>
      <c r="I394" s="218"/>
      <c r="J394" s="218"/>
      <c r="K394" s="218"/>
      <c r="L394" s="218"/>
      <c r="M394" s="218"/>
      <c r="N394" s="218"/>
      <c r="O394" s="218"/>
      <c r="P394" s="218"/>
      <c r="Q394" s="218"/>
      <c r="R394" s="218"/>
      <c r="S394" s="218"/>
      <c r="T394" s="218"/>
      <c r="U394" s="218"/>
      <c r="V394" s="218"/>
      <c r="W394" s="218"/>
      <c r="X394" s="218"/>
      <c r="Y394" s="218"/>
      <c r="Z394" s="218"/>
      <c r="AA394" s="218"/>
      <c r="AB394" s="218"/>
      <c r="AC394" s="218"/>
      <c r="AD394" s="218"/>
      <c r="AE394" s="218"/>
      <c r="AF394" s="218"/>
      <c r="AG394" s="218"/>
    </row>
    <row r="395">
      <c r="A395" s="218"/>
      <c r="B395" s="218"/>
      <c r="C395" s="240"/>
      <c r="D395" s="317"/>
      <c r="E395" s="317"/>
      <c r="F395" s="218"/>
      <c r="G395" s="218"/>
      <c r="H395" s="218"/>
      <c r="I395" s="218"/>
      <c r="J395" s="218"/>
      <c r="K395" s="218"/>
      <c r="L395" s="218"/>
      <c r="M395" s="218"/>
      <c r="N395" s="218"/>
      <c r="O395" s="218"/>
      <c r="P395" s="218"/>
      <c r="Q395" s="218"/>
      <c r="R395" s="218"/>
      <c r="S395" s="218"/>
      <c r="T395" s="218"/>
      <c r="U395" s="218"/>
      <c r="V395" s="218"/>
      <c r="W395" s="218"/>
      <c r="X395" s="218"/>
      <c r="Y395" s="218"/>
      <c r="Z395" s="218"/>
      <c r="AA395" s="218"/>
      <c r="AB395" s="218"/>
      <c r="AC395" s="218"/>
      <c r="AD395" s="218"/>
      <c r="AE395" s="218"/>
      <c r="AF395" s="218"/>
      <c r="AG395" s="218"/>
    </row>
    <row r="396">
      <c r="A396" s="218"/>
      <c r="B396" s="218"/>
      <c r="C396" s="240"/>
      <c r="D396" s="317"/>
      <c r="E396" s="317"/>
      <c r="F396" s="218"/>
      <c r="G396" s="218"/>
      <c r="H396" s="218"/>
      <c r="I396" s="218"/>
      <c r="J396" s="218"/>
      <c r="K396" s="218"/>
      <c r="L396" s="218"/>
      <c r="M396" s="218"/>
      <c r="N396" s="218"/>
      <c r="O396" s="218"/>
      <c r="P396" s="218"/>
      <c r="Q396" s="218"/>
      <c r="R396" s="218"/>
      <c r="S396" s="218"/>
      <c r="T396" s="218"/>
      <c r="U396" s="218"/>
      <c r="V396" s="218"/>
      <c r="W396" s="218"/>
      <c r="X396" s="218"/>
      <c r="Y396" s="218"/>
      <c r="Z396" s="218"/>
      <c r="AA396" s="218"/>
      <c r="AB396" s="218"/>
      <c r="AC396" s="218"/>
      <c r="AD396" s="218"/>
      <c r="AE396" s="218"/>
      <c r="AF396" s="218"/>
      <c r="AG396" s="218"/>
    </row>
    <row r="397">
      <c r="A397" s="218"/>
      <c r="B397" s="218"/>
      <c r="C397" s="240"/>
      <c r="D397" s="317"/>
      <c r="E397" s="317"/>
      <c r="F397" s="218"/>
      <c r="G397" s="218"/>
      <c r="H397" s="218"/>
      <c r="I397" s="218"/>
      <c r="J397" s="218"/>
      <c r="K397" s="218"/>
      <c r="L397" s="218"/>
      <c r="M397" s="218"/>
      <c r="N397" s="218"/>
      <c r="O397" s="218"/>
      <c r="P397" s="218"/>
      <c r="Q397" s="218"/>
      <c r="R397" s="218"/>
      <c r="S397" s="218"/>
      <c r="T397" s="218"/>
      <c r="U397" s="218"/>
      <c r="V397" s="218"/>
      <c r="W397" s="218"/>
      <c r="X397" s="218"/>
      <c r="Y397" s="218"/>
      <c r="Z397" s="218"/>
      <c r="AA397" s="218"/>
      <c r="AB397" s="218"/>
      <c r="AC397" s="218"/>
      <c r="AD397" s="218"/>
      <c r="AE397" s="218"/>
      <c r="AF397" s="218"/>
      <c r="AG397" s="218"/>
    </row>
    <row r="398">
      <c r="A398" s="218"/>
      <c r="B398" s="218"/>
      <c r="C398" s="240"/>
      <c r="D398" s="317"/>
      <c r="E398" s="317"/>
      <c r="F398" s="218"/>
      <c r="G398" s="218"/>
      <c r="H398" s="218"/>
      <c r="I398" s="218"/>
      <c r="J398" s="218"/>
      <c r="K398" s="218"/>
      <c r="L398" s="218"/>
      <c r="M398" s="218"/>
      <c r="N398" s="218"/>
      <c r="O398" s="218"/>
      <c r="P398" s="218"/>
      <c r="Q398" s="218"/>
      <c r="R398" s="218"/>
      <c r="S398" s="218"/>
      <c r="T398" s="218"/>
      <c r="U398" s="218"/>
      <c r="V398" s="218"/>
      <c r="W398" s="218"/>
      <c r="X398" s="218"/>
      <c r="Y398" s="218"/>
      <c r="Z398" s="218"/>
      <c r="AA398" s="218"/>
      <c r="AB398" s="218"/>
      <c r="AC398" s="218"/>
      <c r="AD398" s="218"/>
      <c r="AE398" s="218"/>
      <c r="AF398" s="218"/>
      <c r="AG398" s="218"/>
    </row>
    <row r="399">
      <c r="A399" s="218"/>
      <c r="B399" s="218"/>
      <c r="C399" s="240"/>
      <c r="D399" s="317"/>
      <c r="E399" s="317"/>
      <c r="F399" s="218"/>
      <c r="G399" s="218"/>
      <c r="H399" s="218"/>
      <c r="I399" s="218"/>
      <c r="J399" s="218"/>
      <c r="K399" s="218"/>
      <c r="L399" s="218"/>
      <c r="M399" s="218"/>
      <c r="N399" s="218"/>
      <c r="O399" s="218"/>
      <c r="P399" s="218"/>
      <c r="Q399" s="218"/>
      <c r="R399" s="218"/>
      <c r="S399" s="218"/>
      <c r="T399" s="218"/>
      <c r="U399" s="218"/>
      <c r="V399" s="218"/>
      <c r="W399" s="218"/>
      <c r="X399" s="218"/>
      <c r="Y399" s="218"/>
      <c r="Z399" s="218"/>
      <c r="AA399" s="218"/>
      <c r="AB399" s="218"/>
      <c r="AC399" s="218"/>
      <c r="AD399" s="218"/>
      <c r="AE399" s="218"/>
      <c r="AF399" s="218"/>
      <c r="AG399" s="218"/>
    </row>
    <row r="400">
      <c r="A400" s="218"/>
      <c r="B400" s="218"/>
      <c r="C400" s="240"/>
      <c r="D400" s="317"/>
      <c r="E400" s="317"/>
      <c r="F400" s="218"/>
      <c r="G400" s="218"/>
      <c r="H400" s="218"/>
      <c r="I400" s="218"/>
      <c r="J400" s="218"/>
      <c r="K400" s="218"/>
      <c r="L400" s="218"/>
      <c r="M400" s="218"/>
      <c r="N400" s="218"/>
      <c r="O400" s="218"/>
      <c r="P400" s="218"/>
      <c r="Q400" s="218"/>
      <c r="R400" s="218"/>
      <c r="S400" s="218"/>
      <c r="T400" s="218"/>
      <c r="U400" s="218"/>
      <c r="V400" s="218"/>
      <c r="W400" s="218"/>
      <c r="X400" s="218"/>
      <c r="Y400" s="218"/>
      <c r="Z400" s="218"/>
      <c r="AA400" s="218"/>
      <c r="AB400" s="218"/>
      <c r="AC400" s="218"/>
      <c r="AD400" s="218"/>
      <c r="AE400" s="218"/>
      <c r="AF400" s="218"/>
      <c r="AG400" s="218"/>
    </row>
    <row r="401">
      <c r="A401" s="218"/>
      <c r="B401" s="218"/>
      <c r="C401" s="240"/>
      <c r="D401" s="317"/>
      <c r="E401" s="317"/>
      <c r="F401" s="218"/>
      <c r="G401" s="218"/>
      <c r="H401" s="218"/>
      <c r="I401" s="218"/>
      <c r="J401" s="218"/>
      <c r="K401" s="218"/>
      <c r="L401" s="218"/>
      <c r="M401" s="218"/>
      <c r="N401" s="218"/>
      <c r="O401" s="218"/>
      <c r="P401" s="218"/>
      <c r="Q401" s="218"/>
      <c r="R401" s="218"/>
      <c r="S401" s="218"/>
      <c r="T401" s="218"/>
      <c r="U401" s="218"/>
      <c r="V401" s="218"/>
      <c r="W401" s="218"/>
      <c r="X401" s="218"/>
      <c r="Y401" s="218"/>
      <c r="Z401" s="218"/>
      <c r="AA401" s="218"/>
      <c r="AB401" s="218"/>
      <c r="AC401" s="218"/>
      <c r="AD401" s="218"/>
      <c r="AE401" s="218"/>
      <c r="AF401" s="218"/>
      <c r="AG401" s="218"/>
    </row>
    <row r="402">
      <c r="A402" s="218"/>
      <c r="B402" s="218"/>
      <c r="C402" s="240"/>
      <c r="D402" s="317"/>
      <c r="E402" s="317"/>
      <c r="F402" s="218"/>
      <c r="G402" s="218"/>
      <c r="H402" s="218"/>
      <c r="I402" s="218"/>
      <c r="J402" s="218"/>
      <c r="K402" s="218"/>
      <c r="L402" s="218"/>
      <c r="M402" s="218"/>
      <c r="N402" s="218"/>
      <c r="O402" s="218"/>
      <c r="P402" s="218"/>
      <c r="Q402" s="218"/>
      <c r="R402" s="218"/>
      <c r="S402" s="218"/>
      <c r="T402" s="218"/>
      <c r="U402" s="218"/>
      <c r="V402" s="218"/>
      <c r="W402" s="218"/>
      <c r="X402" s="218"/>
      <c r="Y402" s="218"/>
      <c r="Z402" s="218"/>
      <c r="AA402" s="218"/>
      <c r="AB402" s="218"/>
      <c r="AC402" s="218"/>
      <c r="AD402" s="218"/>
      <c r="AE402" s="218"/>
      <c r="AF402" s="218"/>
      <c r="AG402" s="218"/>
    </row>
    <row r="403">
      <c r="A403" s="218"/>
      <c r="B403" s="218"/>
      <c r="C403" s="240"/>
      <c r="D403" s="317"/>
      <c r="E403" s="317"/>
      <c r="F403" s="218"/>
      <c r="G403" s="218"/>
      <c r="H403" s="218"/>
      <c r="I403" s="218"/>
      <c r="J403" s="218"/>
      <c r="K403" s="218"/>
      <c r="L403" s="218"/>
      <c r="M403" s="218"/>
      <c r="N403" s="218"/>
      <c r="O403" s="218"/>
      <c r="P403" s="218"/>
      <c r="Q403" s="218"/>
      <c r="R403" s="218"/>
      <c r="S403" s="218"/>
      <c r="T403" s="218"/>
      <c r="U403" s="218"/>
      <c r="V403" s="218"/>
      <c r="W403" s="218"/>
      <c r="X403" s="218"/>
      <c r="Y403" s="218"/>
      <c r="Z403" s="218"/>
      <c r="AA403" s="218"/>
      <c r="AB403" s="218"/>
      <c r="AC403" s="218"/>
      <c r="AD403" s="218"/>
      <c r="AE403" s="218"/>
      <c r="AF403" s="218"/>
      <c r="AG403" s="218"/>
    </row>
    <row r="404">
      <c r="A404" s="218"/>
      <c r="B404" s="218"/>
      <c r="C404" s="240"/>
      <c r="D404" s="317"/>
      <c r="E404" s="317"/>
      <c r="F404" s="218"/>
      <c r="G404" s="218"/>
      <c r="H404" s="218"/>
      <c r="I404" s="218"/>
      <c r="J404" s="218"/>
      <c r="K404" s="218"/>
      <c r="L404" s="218"/>
      <c r="M404" s="218"/>
      <c r="N404" s="218"/>
      <c r="O404" s="218"/>
      <c r="P404" s="218"/>
      <c r="Q404" s="218"/>
      <c r="R404" s="218"/>
      <c r="S404" s="218"/>
      <c r="T404" s="218"/>
      <c r="U404" s="218"/>
      <c r="V404" s="218"/>
      <c r="W404" s="218"/>
      <c r="X404" s="218"/>
      <c r="Y404" s="218"/>
      <c r="Z404" s="218"/>
      <c r="AA404" s="218"/>
      <c r="AB404" s="218"/>
      <c r="AC404" s="218"/>
      <c r="AD404" s="218"/>
      <c r="AE404" s="218"/>
      <c r="AF404" s="218"/>
      <c r="AG404" s="218"/>
    </row>
    <row r="405">
      <c r="A405" s="218"/>
      <c r="B405" s="218"/>
      <c r="C405" s="240"/>
      <c r="D405" s="317"/>
      <c r="E405" s="317"/>
      <c r="F405" s="218"/>
      <c r="G405" s="218"/>
      <c r="H405" s="218"/>
      <c r="I405" s="218"/>
      <c r="J405" s="218"/>
      <c r="K405" s="218"/>
      <c r="L405" s="218"/>
      <c r="M405" s="218"/>
      <c r="N405" s="218"/>
      <c r="O405" s="218"/>
      <c r="P405" s="218"/>
      <c r="Q405" s="218"/>
      <c r="R405" s="218"/>
      <c r="S405" s="218"/>
      <c r="T405" s="218"/>
      <c r="U405" s="218"/>
      <c r="V405" s="218"/>
      <c r="W405" s="218"/>
      <c r="X405" s="218"/>
      <c r="Y405" s="218"/>
      <c r="Z405" s="218"/>
      <c r="AA405" s="218"/>
      <c r="AB405" s="218"/>
      <c r="AC405" s="218"/>
      <c r="AD405" s="218"/>
      <c r="AE405" s="218"/>
      <c r="AF405" s="218"/>
      <c r="AG405" s="218"/>
    </row>
    <row r="406">
      <c r="A406" s="218"/>
      <c r="B406" s="218"/>
      <c r="C406" s="240"/>
      <c r="D406" s="317"/>
      <c r="E406" s="317"/>
      <c r="F406" s="218"/>
      <c r="G406" s="218"/>
      <c r="H406" s="218"/>
      <c r="I406" s="218"/>
      <c r="J406" s="218"/>
      <c r="K406" s="218"/>
      <c r="L406" s="218"/>
      <c r="M406" s="218"/>
      <c r="N406" s="218"/>
      <c r="O406" s="218"/>
      <c r="P406" s="218"/>
      <c r="Q406" s="218"/>
      <c r="R406" s="218"/>
      <c r="S406" s="218"/>
      <c r="T406" s="218"/>
      <c r="U406" s="218"/>
      <c r="V406" s="218"/>
      <c r="W406" s="218"/>
      <c r="X406" s="218"/>
      <c r="Y406" s="218"/>
      <c r="Z406" s="218"/>
      <c r="AA406" s="218"/>
      <c r="AB406" s="218"/>
      <c r="AC406" s="218"/>
      <c r="AD406" s="218"/>
      <c r="AE406" s="218"/>
      <c r="AF406" s="218"/>
      <c r="AG406" s="218"/>
    </row>
    <row r="407">
      <c r="A407" s="218"/>
      <c r="B407" s="218"/>
      <c r="C407" s="240"/>
      <c r="D407" s="317"/>
      <c r="E407" s="317"/>
      <c r="F407" s="218"/>
      <c r="G407" s="218"/>
      <c r="H407" s="218"/>
      <c r="I407" s="218"/>
      <c r="J407" s="218"/>
      <c r="K407" s="218"/>
      <c r="L407" s="218"/>
      <c r="M407" s="218"/>
      <c r="N407" s="218"/>
      <c r="O407" s="218"/>
      <c r="P407" s="218"/>
      <c r="Q407" s="218"/>
      <c r="R407" s="218"/>
      <c r="S407" s="218"/>
      <c r="T407" s="218"/>
      <c r="U407" s="218"/>
      <c r="V407" s="218"/>
      <c r="W407" s="218"/>
      <c r="X407" s="218"/>
      <c r="Y407" s="218"/>
      <c r="Z407" s="218"/>
      <c r="AA407" s="218"/>
      <c r="AB407" s="218"/>
      <c r="AC407" s="218"/>
      <c r="AD407" s="218"/>
      <c r="AE407" s="218"/>
      <c r="AF407" s="218"/>
      <c r="AG407" s="218"/>
    </row>
    <row r="408">
      <c r="A408" s="218"/>
      <c r="B408" s="218"/>
      <c r="C408" s="240"/>
      <c r="D408" s="317"/>
      <c r="E408" s="317"/>
      <c r="F408" s="218"/>
      <c r="G408" s="218"/>
      <c r="H408" s="218"/>
      <c r="I408" s="218"/>
      <c r="J408" s="218"/>
      <c r="K408" s="218"/>
      <c r="L408" s="218"/>
      <c r="M408" s="218"/>
      <c r="N408" s="218"/>
      <c r="O408" s="218"/>
      <c r="P408" s="218"/>
      <c r="Q408" s="218"/>
      <c r="R408" s="218"/>
      <c r="S408" s="218"/>
      <c r="T408" s="218"/>
      <c r="U408" s="218"/>
      <c r="V408" s="218"/>
      <c r="W408" s="218"/>
      <c r="X408" s="218"/>
      <c r="Y408" s="218"/>
      <c r="Z408" s="218"/>
      <c r="AA408" s="218"/>
      <c r="AB408" s="218"/>
      <c r="AC408" s="218"/>
      <c r="AD408" s="218"/>
      <c r="AE408" s="218"/>
      <c r="AF408" s="218"/>
      <c r="AG408" s="218"/>
    </row>
    <row r="409">
      <c r="A409" s="218"/>
      <c r="B409" s="218"/>
      <c r="C409" s="240"/>
      <c r="D409" s="317"/>
      <c r="E409" s="317"/>
      <c r="F409" s="218"/>
      <c r="G409" s="218"/>
      <c r="H409" s="218"/>
      <c r="I409" s="218"/>
      <c r="J409" s="218"/>
      <c r="K409" s="218"/>
      <c r="L409" s="218"/>
      <c r="M409" s="218"/>
      <c r="N409" s="218"/>
      <c r="O409" s="218"/>
      <c r="P409" s="218"/>
      <c r="Q409" s="218"/>
      <c r="R409" s="218"/>
      <c r="S409" s="218"/>
      <c r="T409" s="218"/>
      <c r="U409" s="218"/>
      <c r="V409" s="218"/>
      <c r="W409" s="218"/>
      <c r="X409" s="218"/>
      <c r="Y409" s="218"/>
      <c r="Z409" s="218"/>
      <c r="AA409" s="218"/>
      <c r="AB409" s="218"/>
      <c r="AC409" s="218"/>
      <c r="AD409" s="218"/>
      <c r="AE409" s="218"/>
      <c r="AF409" s="218"/>
      <c r="AG409" s="218"/>
    </row>
    <row r="410">
      <c r="A410" s="218"/>
      <c r="B410" s="218"/>
      <c r="C410" s="240"/>
      <c r="D410" s="317"/>
      <c r="E410" s="317"/>
      <c r="F410" s="218"/>
      <c r="G410" s="218"/>
      <c r="H410" s="218"/>
      <c r="I410" s="218"/>
      <c r="J410" s="218"/>
      <c r="K410" s="218"/>
      <c r="L410" s="218"/>
      <c r="M410" s="218"/>
      <c r="N410" s="218"/>
      <c r="O410" s="218"/>
      <c r="P410" s="218"/>
      <c r="Q410" s="218"/>
      <c r="R410" s="218"/>
      <c r="S410" s="218"/>
      <c r="T410" s="218"/>
      <c r="U410" s="218"/>
      <c r="V410" s="218"/>
      <c r="W410" s="218"/>
      <c r="X410" s="218"/>
      <c r="Y410" s="218"/>
      <c r="Z410" s="218"/>
      <c r="AA410" s="218"/>
      <c r="AB410" s="218"/>
      <c r="AC410" s="218"/>
      <c r="AD410" s="218"/>
      <c r="AE410" s="218"/>
      <c r="AF410" s="218"/>
      <c r="AG410" s="218"/>
    </row>
    <row r="411">
      <c r="A411" s="218"/>
      <c r="B411" s="218"/>
      <c r="C411" s="240"/>
      <c r="D411" s="317"/>
      <c r="E411" s="317"/>
      <c r="F411" s="218"/>
      <c r="G411" s="218"/>
      <c r="H411" s="218"/>
      <c r="I411" s="218"/>
      <c r="J411" s="218"/>
      <c r="K411" s="218"/>
      <c r="L411" s="218"/>
      <c r="M411" s="218"/>
      <c r="N411" s="218"/>
      <c r="O411" s="218"/>
      <c r="P411" s="218"/>
      <c r="Q411" s="218"/>
      <c r="R411" s="218"/>
      <c r="S411" s="218"/>
      <c r="T411" s="218"/>
      <c r="U411" s="218"/>
      <c r="V411" s="218"/>
      <c r="W411" s="218"/>
      <c r="X411" s="218"/>
      <c r="Y411" s="218"/>
      <c r="Z411" s="218"/>
      <c r="AA411" s="218"/>
      <c r="AB411" s="218"/>
      <c r="AC411" s="218"/>
      <c r="AD411" s="218"/>
      <c r="AE411" s="218"/>
      <c r="AF411" s="218"/>
      <c r="AG411" s="218"/>
    </row>
    <row r="412">
      <c r="A412" s="218"/>
      <c r="B412" s="218"/>
      <c r="C412" s="240"/>
      <c r="D412" s="317"/>
      <c r="E412" s="317"/>
      <c r="F412" s="218"/>
      <c r="G412" s="218"/>
      <c r="H412" s="218"/>
      <c r="I412" s="218"/>
      <c r="J412" s="218"/>
      <c r="K412" s="218"/>
      <c r="L412" s="218"/>
      <c r="M412" s="218"/>
      <c r="N412" s="218"/>
      <c r="O412" s="218"/>
      <c r="P412" s="218"/>
      <c r="Q412" s="218"/>
      <c r="R412" s="218"/>
      <c r="S412" s="218"/>
      <c r="T412" s="218"/>
      <c r="U412" s="218"/>
      <c r="V412" s="218"/>
      <c r="W412" s="218"/>
      <c r="X412" s="218"/>
      <c r="Y412" s="218"/>
      <c r="Z412" s="218"/>
      <c r="AA412" s="218"/>
      <c r="AB412" s="218"/>
      <c r="AC412" s="218"/>
      <c r="AD412" s="218"/>
      <c r="AE412" s="218"/>
      <c r="AF412" s="218"/>
      <c r="AG412" s="218"/>
    </row>
    <row r="413">
      <c r="A413" s="218"/>
      <c r="B413" s="218"/>
      <c r="C413" s="240"/>
      <c r="D413" s="317"/>
      <c r="E413" s="317"/>
      <c r="F413" s="218"/>
      <c r="G413" s="218"/>
      <c r="H413" s="218"/>
      <c r="I413" s="218"/>
      <c r="J413" s="218"/>
      <c r="K413" s="218"/>
      <c r="L413" s="218"/>
      <c r="M413" s="218"/>
      <c r="N413" s="218"/>
      <c r="O413" s="218"/>
      <c r="P413" s="218"/>
      <c r="Q413" s="218"/>
      <c r="R413" s="218"/>
      <c r="S413" s="218"/>
      <c r="T413" s="218"/>
      <c r="U413" s="218"/>
      <c r="V413" s="218"/>
      <c r="W413" s="218"/>
      <c r="X413" s="218"/>
      <c r="Y413" s="218"/>
      <c r="Z413" s="218"/>
      <c r="AA413" s="218"/>
      <c r="AB413" s="218"/>
      <c r="AC413" s="218"/>
      <c r="AD413" s="218"/>
      <c r="AE413" s="218"/>
      <c r="AF413" s="218"/>
      <c r="AG413" s="218"/>
    </row>
    <row r="414">
      <c r="A414" s="218"/>
      <c r="B414" s="218"/>
      <c r="C414" s="240"/>
      <c r="D414" s="317"/>
      <c r="E414" s="317"/>
      <c r="F414" s="218"/>
      <c r="G414" s="218"/>
      <c r="H414" s="218"/>
      <c r="I414" s="218"/>
      <c r="J414" s="218"/>
      <c r="K414" s="218"/>
      <c r="L414" s="218"/>
      <c r="M414" s="218"/>
      <c r="N414" s="218"/>
      <c r="O414" s="218"/>
      <c r="P414" s="218"/>
      <c r="Q414" s="218"/>
      <c r="R414" s="218"/>
      <c r="S414" s="218"/>
      <c r="T414" s="218"/>
      <c r="U414" s="218"/>
      <c r="V414" s="218"/>
      <c r="W414" s="218"/>
      <c r="X414" s="218"/>
      <c r="Y414" s="218"/>
      <c r="Z414" s="218"/>
      <c r="AA414" s="218"/>
      <c r="AB414" s="218"/>
      <c r="AC414" s="218"/>
      <c r="AD414" s="218"/>
      <c r="AE414" s="218"/>
      <c r="AF414" s="218"/>
      <c r="AG414" s="218"/>
    </row>
    <row r="415">
      <c r="A415" s="218"/>
      <c r="B415" s="218"/>
      <c r="C415" s="240"/>
      <c r="D415" s="317"/>
      <c r="E415" s="317"/>
      <c r="F415" s="218"/>
      <c r="G415" s="218"/>
      <c r="H415" s="218"/>
      <c r="I415" s="218"/>
      <c r="J415" s="218"/>
      <c r="K415" s="218"/>
      <c r="L415" s="218"/>
      <c r="M415" s="218"/>
      <c r="N415" s="218"/>
      <c r="O415" s="218"/>
      <c r="P415" s="218"/>
      <c r="Q415" s="218"/>
      <c r="R415" s="218"/>
      <c r="S415" s="218"/>
      <c r="T415" s="218"/>
      <c r="U415" s="218"/>
      <c r="V415" s="218"/>
      <c r="W415" s="218"/>
      <c r="X415" s="218"/>
      <c r="Y415" s="218"/>
      <c r="Z415" s="218"/>
      <c r="AA415" s="218"/>
      <c r="AB415" s="218"/>
      <c r="AC415" s="218"/>
      <c r="AD415" s="218"/>
      <c r="AE415" s="218"/>
      <c r="AF415" s="218"/>
      <c r="AG415" s="218"/>
    </row>
    <row r="416">
      <c r="A416" s="218"/>
      <c r="B416" s="218"/>
      <c r="C416" s="240"/>
      <c r="D416" s="317"/>
      <c r="E416" s="317"/>
      <c r="F416" s="218"/>
      <c r="G416" s="218"/>
      <c r="H416" s="218"/>
      <c r="I416" s="218"/>
      <c r="J416" s="218"/>
      <c r="K416" s="218"/>
      <c r="L416" s="218"/>
      <c r="M416" s="218"/>
      <c r="N416" s="218"/>
      <c r="O416" s="218"/>
      <c r="P416" s="218"/>
      <c r="Q416" s="218"/>
      <c r="R416" s="218"/>
      <c r="S416" s="218"/>
      <c r="T416" s="218"/>
      <c r="U416" s="218"/>
      <c r="V416" s="218"/>
      <c r="W416" s="218"/>
      <c r="X416" s="218"/>
      <c r="Y416" s="218"/>
      <c r="Z416" s="218"/>
      <c r="AA416" s="218"/>
      <c r="AB416" s="218"/>
      <c r="AC416" s="218"/>
      <c r="AD416" s="218"/>
      <c r="AE416" s="218"/>
      <c r="AF416" s="218"/>
      <c r="AG416" s="218"/>
    </row>
    <row r="417">
      <c r="A417" s="218"/>
      <c r="B417" s="218"/>
      <c r="C417" s="240"/>
      <c r="D417" s="317"/>
      <c r="E417" s="317"/>
      <c r="F417" s="218"/>
      <c r="G417" s="218"/>
      <c r="H417" s="218"/>
      <c r="I417" s="218"/>
      <c r="J417" s="218"/>
      <c r="K417" s="218"/>
      <c r="L417" s="218"/>
      <c r="M417" s="218"/>
      <c r="N417" s="218"/>
      <c r="O417" s="218"/>
      <c r="P417" s="218"/>
      <c r="Q417" s="218"/>
      <c r="R417" s="218"/>
      <c r="S417" s="218"/>
      <c r="T417" s="218"/>
      <c r="U417" s="218"/>
      <c r="V417" s="218"/>
      <c r="W417" s="218"/>
      <c r="X417" s="218"/>
      <c r="Y417" s="218"/>
      <c r="Z417" s="218"/>
      <c r="AA417" s="218"/>
      <c r="AB417" s="218"/>
      <c r="AC417" s="218"/>
      <c r="AD417" s="218"/>
      <c r="AE417" s="218"/>
      <c r="AF417" s="218"/>
      <c r="AG417" s="218"/>
    </row>
    <row r="418">
      <c r="A418" s="218"/>
      <c r="B418" s="218"/>
      <c r="C418" s="240"/>
      <c r="D418" s="317"/>
      <c r="E418" s="317"/>
      <c r="F418" s="218"/>
      <c r="G418" s="218"/>
      <c r="H418" s="218"/>
      <c r="I418" s="218"/>
      <c r="J418" s="218"/>
      <c r="K418" s="218"/>
      <c r="L418" s="218"/>
      <c r="M418" s="218"/>
      <c r="N418" s="218"/>
      <c r="O418" s="218"/>
      <c r="P418" s="218"/>
      <c r="Q418" s="218"/>
      <c r="R418" s="218"/>
      <c r="S418" s="218"/>
      <c r="T418" s="218"/>
      <c r="U418" s="218"/>
      <c r="V418" s="218"/>
      <c r="W418" s="218"/>
      <c r="X418" s="218"/>
      <c r="Y418" s="218"/>
      <c r="Z418" s="218"/>
      <c r="AA418" s="218"/>
      <c r="AB418" s="218"/>
      <c r="AC418" s="218"/>
      <c r="AD418" s="218"/>
      <c r="AE418" s="218"/>
      <c r="AF418" s="218"/>
      <c r="AG418" s="218"/>
    </row>
    <row r="419">
      <c r="A419" s="218"/>
      <c r="B419" s="218"/>
      <c r="C419" s="240"/>
      <c r="D419" s="317"/>
      <c r="E419" s="317"/>
      <c r="F419" s="218"/>
      <c r="G419" s="218"/>
      <c r="H419" s="218"/>
      <c r="I419" s="218"/>
      <c r="J419" s="218"/>
      <c r="K419" s="218"/>
      <c r="L419" s="218"/>
      <c r="M419" s="218"/>
      <c r="N419" s="218"/>
      <c r="O419" s="218"/>
      <c r="P419" s="218"/>
      <c r="Q419" s="218"/>
      <c r="R419" s="218"/>
      <c r="S419" s="218"/>
      <c r="T419" s="218"/>
      <c r="U419" s="218"/>
      <c r="V419" s="218"/>
      <c r="W419" s="218"/>
      <c r="X419" s="218"/>
      <c r="Y419" s="218"/>
      <c r="Z419" s="218"/>
      <c r="AA419" s="218"/>
      <c r="AB419" s="218"/>
      <c r="AC419" s="218"/>
      <c r="AD419" s="218"/>
      <c r="AE419" s="218"/>
      <c r="AF419" s="218"/>
      <c r="AG419" s="218"/>
    </row>
    <row r="420">
      <c r="A420" s="218"/>
      <c r="B420" s="218"/>
      <c r="C420" s="240"/>
      <c r="D420" s="317"/>
      <c r="E420" s="317"/>
      <c r="F420" s="218"/>
      <c r="G420" s="218"/>
      <c r="H420" s="218"/>
      <c r="I420" s="218"/>
      <c r="J420" s="218"/>
      <c r="K420" s="218"/>
      <c r="L420" s="218"/>
      <c r="M420" s="218"/>
      <c r="N420" s="218"/>
      <c r="O420" s="218"/>
      <c r="P420" s="218"/>
      <c r="Q420" s="218"/>
      <c r="R420" s="218"/>
      <c r="S420" s="218"/>
      <c r="T420" s="218"/>
      <c r="U420" s="218"/>
      <c r="V420" s="218"/>
      <c r="W420" s="218"/>
      <c r="X420" s="218"/>
      <c r="Y420" s="218"/>
      <c r="Z420" s="218"/>
      <c r="AA420" s="218"/>
      <c r="AB420" s="218"/>
      <c r="AC420" s="218"/>
      <c r="AD420" s="218"/>
      <c r="AE420" s="218"/>
      <c r="AF420" s="218"/>
      <c r="AG420" s="218"/>
    </row>
    <row r="421">
      <c r="A421" s="218"/>
      <c r="B421" s="218"/>
      <c r="C421" s="240"/>
      <c r="D421" s="317"/>
      <c r="E421" s="317"/>
      <c r="F421" s="218"/>
      <c r="G421" s="218"/>
      <c r="H421" s="218"/>
      <c r="I421" s="218"/>
      <c r="J421" s="218"/>
      <c r="K421" s="218"/>
      <c r="L421" s="218"/>
      <c r="M421" s="218"/>
      <c r="N421" s="218"/>
      <c r="O421" s="218"/>
      <c r="P421" s="218"/>
      <c r="Q421" s="218"/>
      <c r="R421" s="218"/>
      <c r="S421" s="218"/>
      <c r="T421" s="218"/>
      <c r="U421" s="218"/>
      <c r="V421" s="218"/>
      <c r="W421" s="218"/>
      <c r="X421" s="218"/>
      <c r="Y421" s="218"/>
      <c r="Z421" s="218"/>
      <c r="AA421" s="218"/>
      <c r="AB421" s="218"/>
      <c r="AC421" s="218"/>
      <c r="AD421" s="218"/>
      <c r="AE421" s="218"/>
      <c r="AF421" s="218"/>
      <c r="AG421" s="218"/>
    </row>
    <row r="422">
      <c r="A422" s="218"/>
      <c r="B422" s="218"/>
      <c r="C422" s="240"/>
      <c r="D422" s="317"/>
      <c r="E422" s="317"/>
      <c r="F422" s="218"/>
      <c r="G422" s="218"/>
      <c r="H422" s="218"/>
      <c r="I422" s="218"/>
      <c r="J422" s="218"/>
      <c r="K422" s="218"/>
      <c r="L422" s="218"/>
      <c r="M422" s="218"/>
      <c r="N422" s="218"/>
      <c r="O422" s="218"/>
      <c r="P422" s="218"/>
      <c r="Q422" s="218"/>
      <c r="R422" s="218"/>
      <c r="S422" s="218"/>
      <c r="T422" s="218"/>
      <c r="U422" s="218"/>
      <c r="V422" s="218"/>
      <c r="W422" s="218"/>
      <c r="X422" s="218"/>
      <c r="Y422" s="218"/>
      <c r="Z422" s="218"/>
      <c r="AA422" s="218"/>
      <c r="AB422" s="218"/>
      <c r="AC422" s="218"/>
      <c r="AD422" s="218"/>
      <c r="AE422" s="218"/>
      <c r="AF422" s="218"/>
      <c r="AG422" s="218"/>
    </row>
    <row r="423">
      <c r="A423" s="218"/>
      <c r="B423" s="218"/>
      <c r="C423" s="240"/>
      <c r="D423" s="317"/>
      <c r="E423" s="317"/>
      <c r="F423" s="218"/>
      <c r="G423" s="218"/>
      <c r="H423" s="218"/>
      <c r="I423" s="218"/>
      <c r="J423" s="218"/>
      <c r="K423" s="218"/>
      <c r="L423" s="218"/>
      <c r="M423" s="218"/>
      <c r="N423" s="218"/>
      <c r="O423" s="218"/>
      <c r="P423" s="218"/>
      <c r="Q423" s="218"/>
      <c r="R423" s="218"/>
      <c r="S423" s="218"/>
      <c r="T423" s="218"/>
      <c r="U423" s="218"/>
      <c r="V423" s="218"/>
      <c r="W423" s="218"/>
      <c r="X423" s="218"/>
      <c r="Y423" s="218"/>
      <c r="Z423" s="218"/>
      <c r="AA423" s="218"/>
      <c r="AB423" s="218"/>
      <c r="AC423" s="218"/>
      <c r="AD423" s="218"/>
      <c r="AE423" s="218"/>
      <c r="AF423" s="218"/>
      <c r="AG423" s="218"/>
    </row>
    <row r="424">
      <c r="A424" s="218"/>
      <c r="B424" s="218"/>
      <c r="C424" s="240"/>
      <c r="D424" s="317"/>
      <c r="E424" s="317"/>
      <c r="F424" s="218"/>
      <c r="G424" s="218"/>
      <c r="H424" s="218"/>
      <c r="I424" s="218"/>
      <c r="J424" s="218"/>
      <c r="K424" s="218"/>
      <c r="L424" s="218"/>
      <c r="M424" s="218"/>
      <c r="N424" s="218"/>
      <c r="O424" s="218"/>
      <c r="P424" s="218"/>
      <c r="Q424" s="218"/>
      <c r="R424" s="218"/>
      <c r="S424" s="218"/>
      <c r="T424" s="218"/>
      <c r="U424" s="218"/>
      <c r="V424" s="218"/>
      <c r="W424" s="218"/>
      <c r="X424" s="218"/>
      <c r="Y424" s="218"/>
      <c r="Z424" s="218"/>
      <c r="AA424" s="218"/>
      <c r="AB424" s="218"/>
      <c r="AC424" s="218"/>
      <c r="AD424" s="218"/>
      <c r="AE424" s="218"/>
      <c r="AF424" s="218"/>
      <c r="AG424" s="218"/>
    </row>
    <row r="425">
      <c r="A425" s="218"/>
      <c r="B425" s="218"/>
      <c r="C425" s="240"/>
      <c r="D425" s="317"/>
      <c r="E425" s="317"/>
      <c r="F425" s="218"/>
      <c r="G425" s="218"/>
      <c r="H425" s="218"/>
      <c r="I425" s="218"/>
      <c r="J425" s="218"/>
      <c r="K425" s="218"/>
      <c r="L425" s="218"/>
      <c r="M425" s="218"/>
      <c r="N425" s="218"/>
      <c r="O425" s="218"/>
      <c r="P425" s="218"/>
      <c r="Q425" s="218"/>
      <c r="R425" s="218"/>
      <c r="S425" s="218"/>
      <c r="T425" s="218"/>
      <c r="U425" s="218"/>
      <c r="V425" s="218"/>
      <c r="W425" s="218"/>
      <c r="X425" s="218"/>
      <c r="Y425" s="218"/>
      <c r="Z425" s="218"/>
      <c r="AA425" s="218"/>
      <c r="AB425" s="218"/>
      <c r="AC425" s="218"/>
      <c r="AD425" s="218"/>
      <c r="AE425" s="218"/>
      <c r="AF425" s="218"/>
      <c r="AG425" s="218"/>
    </row>
    <row r="426">
      <c r="A426" s="218"/>
      <c r="B426" s="218"/>
      <c r="C426" s="240"/>
      <c r="D426" s="317"/>
      <c r="E426" s="317"/>
      <c r="F426" s="218"/>
      <c r="G426" s="218"/>
      <c r="H426" s="218"/>
      <c r="I426" s="218"/>
      <c r="J426" s="218"/>
      <c r="K426" s="218"/>
      <c r="L426" s="218"/>
      <c r="M426" s="218"/>
      <c r="N426" s="218"/>
      <c r="O426" s="218"/>
      <c r="P426" s="218"/>
      <c r="Q426" s="218"/>
      <c r="R426" s="218"/>
      <c r="S426" s="218"/>
      <c r="T426" s="218"/>
      <c r="U426" s="218"/>
      <c r="V426" s="218"/>
      <c r="W426" s="218"/>
      <c r="X426" s="218"/>
      <c r="Y426" s="218"/>
      <c r="Z426" s="218"/>
      <c r="AA426" s="218"/>
      <c r="AB426" s="218"/>
      <c r="AC426" s="218"/>
      <c r="AD426" s="218"/>
      <c r="AE426" s="218"/>
      <c r="AF426" s="218"/>
      <c r="AG426" s="218"/>
    </row>
    <row r="427">
      <c r="A427" s="218"/>
      <c r="B427" s="218"/>
      <c r="C427" s="240"/>
      <c r="D427" s="317"/>
      <c r="E427" s="317"/>
      <c r="F427" s="218"/>
      <c r="G427" s="218"/>
      <c r="H427" s="218"/>
      <c r="I427" s="218"/>
      <c r="J427" s="218"/>
      <c r="K427" s="218"/>
      <c r="L427" s="218"/>
      <c r="M427" s="218"/>
      <c r="N427" s="218"/>
      <c r="O427" s="218"/>
      <c r="P427" s="218"/>
      <c r="Q427" s="218"/>
      <c r="R427" s="218"/>
      <c r="S427" s="218"/>
      <c r="T427" s="218"/>
      <c r="U427" s="218"/>
      <c r="V427" s="218"/>
      <c r="W427" s="218"/>
      <c r="X427" s="218"/>
      <c r="Y427" s="218"/>
      <c r="Z427" s="218"/>
      <c r="AA427" s="218"/>
      <c r="AB427" s="218"/>
      <c r="AC427" s="218"/>
      <c r="AD427" s="218"/>
      <c r="AE427" s="218"/>
      <c r="AF427" s="218"/>
      <c r="AG427" s="218"/>
    </row>
    <row r="428">
      <c r="A428" s="218"/>
      <c r="B428" s="218"/>
      <c r="C428" s="240"/>
      <c r="D428" s="317"/>
      <c r="E428" s="317"/>
      <c r="F428" s="218"/>
      <c r="G428" s="218"/>
      <c r="H428" s="218"/>
      <c r="I428" s="218"/>
      <c r="J428" s="218"/>
      <c r="K428" s="218"/>
      <c r="L428" s="218"/>
      <c r="M428" s="218"/>
      <c r="N428" s="218"/>
      <c r="O428" s="218"/>
      <c r="P428" s="218"/>
      <c r="Q428" s="218"/>
      <c r="R428" s="218"/>
      <c r="S428" s="218"/>
      <c r="T428" s="218"/>
      <c r="U428" s="218"/>
      <c r="V428" s="218"/>
      <c r="W428" s="218"/>
      <c r="X428" s="218"/>
      <c r="Y428" s="218"/>
      <c r="Z428" s="218"/>
      <c r="AA428" s="218"/>
      <c r="AB428" s="218"/>
      <c r="AC428" s="218"/>
      <c r="AD428" s="218"/>
      <c r="AE428" s="218"/>
      <c r="AF428" s="218"/>
      <c r="AG428" s="218"/>
    </row>
    <row r="429">
      <c r="A429" s="218"/>
      <c r="B429" s="218"/>
      <c r="C429" s="240"/>
      <c r="D429" s="317"/>
      <c r="E429" s="317"/>
      <c r="F429" s="218"/>
      <c r="G429" s="218"/>
      <c r="H429" s="218"/>
      <c r="I429" s="218"/>
      <c r="J429" s="218"/>
      <c r="K429" s="218"/>
      <c r="L429" s="218"/>
      <c r="M429" s="218"/>
      <c r="N429" s="218"/>
      <c r="O429" s="218"/>
      <c r="P429" s="218"/>
      <c r="Q429" s="218"/>
      <c r="R429" s="218"/>
      <c r="S429" s="218"/>
      <c r="T429" s="218"/>
      <c r="U429" s="218"/>
      <c r="V429" s="218"/>
      <c r="W429" s="218"/>
      <c r="X429" s="218"/>
      <c r="Y429" s="218"/>
      <c r="Z429" s="218"/>
      <c r="AA429" s="218"/>
      <c r="AB429" s="218"/>
      <c r="AC429" s="218"/>
      <c r="AD429" s="218"/>
      <c r="AE429" s="218"/>
      <c r="AF429" s="218"/>
      <c r="AG429" s="218"/>
    </row>
    <row r="430">
      <c r="A430" s="218"/>
      <c r="B430" s="218"/>
      <c r="C430" s="240"/>
      <c r="D430" s="317"/>
      <c r="E430" s="317"/>
      <c r="F430" s="218"/>
      <c r="G430" s="218"/>
      <c r="H430" s="218"/>
      <c r="I430" s="218"/>
      <c r="J430" s="218"/>
      <c r="K430" s="218"/>
      <c r="L430" s="218"/>
      <c r="M430" s="218"/>
      <c r="N430" s="218"/>
      <c r="O430" s="218"/>
      <c r="P430" s="218"/>
      <c r="Q430" s="218"/>
      <c r="R430" s="218"/>
      <c r="S430" s="218"/>
      <c r="T430" s="218"/>
      <c r="U430" s="218"/>
      <c r="V430" s="218"/>
      <c r="W430" s="218"/>
      <c r="X430" s="218"/>
      <c r="Y430" s="218"/>
      <c r="Z430" s="218"/>
      <c r="AA430" s="218"/>
      <c r="AB430" s="218"/>
      <c r="AC430" s="218"/>
      <c r="AD430" s="218"/>
      <c r="AE430" s="218"/>
      <c r="AF430" s="218"/>
      <c r="AG430" s="218"/>
    </row>
    <row r="431">
      <c r="A431" s="218"/>
      <c r="B431" s="218"/>
      <c r="C431" s="240"/>
      <c r="D431" s="317"/>
      <c r="E431" s="317"/>
      <c r="F431" s="218"/>
      <c r="G431" s="218"/>
      <c r="H431" s="218"/>
      <c r="I431" s="218"/>
      <c r="J431" s="218"/>
      <c r="K431" s="218"/>
      <c r="L431" s="218"/>
      <c r="M431" s="218"/>
      <c r="N431" s="218"/>
      <c r="O431" s="218"/>
      <c r="P431" s="218"/>
      <c r="Q431" s="218"/>
      <c r="R431" s="218"/>
      <c r="S431" s="218"/>
      <c r="T431" s="218"/>
      <c r="U431" s="218"/>
      <c r="V431" s="218"/>
      <c r="W431" s="218"/>
      <c r="X431" s="218"/>
      <c r="Y431" s="218"/>
      <c r="Z431" s="218"/>
      <c r="AA431" s="218"/>
      <c r="AB431" s="218"/>
      <c r="AC431" s="218"/>
      <c r="AD431" s="218"/>
      <c r="AE431" s="218"/>
      <c r="AF431" s="218"/>
      <c r="AG431" s="218"/>
    </row>
    <row r="432">
      <c r="A432" s="218"/>
      <c r="B432" s="218"/>
      <c r="C432" s="240"/>
      <c r="D432" s="317"/>
      <c r="E432" s="317"/>
      <c r="F432" s="218"/>
      <c r="G432" s="218"/>
      <c r="H432" s="218"/>
      <c r="I432" s="218"/>
      <c r="J432" s="218"/>
      <c r="K432" s="218"/>
      <c r="L432" s="218"/>
      <c r="M432" s="218"/>
      <c r="N432" s="218"/>
      <c r="O432" s="218"/>
      <c r="P432" s="218"/>
      <c r="Q432" s="218"/>
      <c r="R432" s="218"/>
      <c r="S432" s="218"/>
      <c r="T432" s="218"/>
      <c r="U432" s="218"/>
      <c r="V432" s="218"/>
      <c r="W432" s="218"/>
      <c r="X432" s="218"/>
      <c r="Y432" s="218"/>
      <c r="Z432" s="218"/>
      <c r="AA432" s="218"/>
      <c r="AB432" s="218"/>
      <c r="AC432" s="218"/>
      <c r="AD432" s="218"/>
      <c r="AE432" s="218"/>
      <c r="AF432" s="218"/>
      <c r="AG432" s="218"/>
    </row>
    <row r="433">
      <c r="A433" s="218"/>
      <c r="B433" s="218"/>
      <c r="C433" s="240"/>
      <c r="D433" s="317"/>
      <c r="E433" s="317"/>
      <c r="F433" s="218"/>
      <c r="G433" s="218"/>
      <c r="H433" s="218"/>
      <c r="I433" s="218"/>
      <c r="J433" s="218"/>
      <c r="K433" s="218"/>
      <c r="L433" s="218"/>
      <c r="M433" s="218"/>
      <c r="N433" s="218"/>
      <c r="O433" s="218"/>
      <c r="P433" s="218"/>
      <c r="Q433" s="218"/>
      <c r="R433" s="218"/>
      <c r="S433" s="218"/>
      <c r="T433" s="218"/>
      <c r="U433" s="218"/>
      <c r="V433" s="218"/>
      <c r="W433" s="218"/>
      <c r="X433" s="218"/>
      <c r="Y433" s="218"/>
      <c r="Z433" s="218"/>
      <c r="AA433" s="218"/>
      <c r="AB433" s="218"/>
      <c r="AC433" s="218"/>
      <c r="AD433" s="218"/>
      <c r="AE433" s="218"/>
      <c r="AF433" s="218"/>
      <c r="AG433" s="218"/>
    </row>
    <row r="434">
      <c r="A434" s="218"/>
      <c r="B434" s="218"/>
      <c r="C434" s="240"/>
      <c r="D434" s="317"/>
      <c r="E434" s="317"/>
      <c r="F434" s="218"/>
      <c r="G434" s="218"/>
      <c r="H434" s="218"/>
      <c r="I434" s="218"/>
      <c r="J434" s="218"/>
      <c r="K434" s="218"/>
      <c r="L434" s="218"/>
      <c r="M434" s="218"/>
      <c r="N434" s="218"/>
      <c r="O434" s="218"/>
      <c r="P434" s="218"/>
      <c r="Q434" s="218"/>
      <c r="R434" s="218"/>
      <c r="S434" s="218"/>
      <c r="T434" s="218"/>
      <c r="U434" s="218"/>
      <c r="V434" s="218"/>
      <c r="W434" s="218"/>
      <c r="X434" s="218"/>
      <c r="Y434" s="218"/>
      <c r="Z434" s="218"/>
      <c r="AA434" s="218"/>
      <c r="AB434" s="218"/>
      <c r="AC434" s="218"/>
      <c r="AD434" s="218"/>
      <c r="AE434" s="218"/>
      <c r="AF434" s="218"/>
      <c r="AG434" s="218"/>
    </row>
    <row r="435">
      <c r="A435" s="218"/>
      <c r="B435" s="218"/>
      <c r="C435" s="240"/>
      <c r="D435" s="317"/>
      <c r="E435" s="317"/>
      <c r="F435" s="218"/>
      <c r="G435" s="218"/>
      <c r="H435" s="218"/>
      <c r="I435" s="218"/>
      <c r="J435" s="218"/>
      <c r="K435" s="218"/>
      <c r="L435" s="218"/>
      <c r="M435" s="218"/>
      <c r="N435" s="218"/>
      <c r="O435" s="218"/>
      <c r="P435" s="218"/>
      <c r="Q435" s="218"/>
      <c r="R435" s="218"/>
      <c r="S435" s="218"/>
      <c r="T435" s="218"/>
      <c r="U435" s="218"/>
      <c r="V435" s="218"/>
      <c r="W435" s="218"/>
      <c r="X435" s="218"/>
      <c r="Y435" s="218"/>
      <c r="Z435" s="218"/>
      <c r="AA435" s="218"/>
      <c r="AB435" s="218"/>
      <c r="AC435" s="218"/>
      <c r="AD435" s="218"/>
      <c r="AE435" s="218"/>
      <c r="AF435" s="218"/>
      <c r="AG435" s="218"/>
    </row>
    <row r="436">
      <c r="A436" s="218"/>
      <c r="B436" s="218"/>
      <c r="C436" s="240"/>
      <c r="D436" s="317"/>
      <c r="E436" s="317"/>
      <c r="F436" s="218"/>
      <c r="G436" s="218"/>
      <c r="H436" s="218"/>
      <c r="I436" s="218"/>
      <c r="J436" s="218"/>
      <c r="K436" s="218"/>
      <c r="L436" s="218"/>
      <c r="M436" s="218"/>
      <c r="N436" s="218"/>
      <c r="O436" s="218"/>
      <c r="P436" s="218"/>
      <c r="Q436" s="218"/>
      <c r="R436" s="218"/>
      <c r="S436" s="218"/>
      <c r="T436" s="218"/>
      <c r="U436" s="218"/>
      <c r="V436" s="218"/>
      <c r="W436" s="218"/>
      <c r="X436" s="218"/>
      <c r="Y436" s="218"/>
      <c r="Z436" s="218"/>
      <c r="AA436" s="218"/>
      <c r="AB436" s="218"/>
      <c r="AC436" s="218"/>
      <c r="AD436" s="218"/>
      <c r="AE436" s="218"/>
      <c r="AF436" s="218"/>
      <c r="AG436" s="218"/>
    </row>
    <row r="437">
      <c r="A437" s="218"/>
      <c r="B437" s="218"/>
      <c r="C437" s="240"/>
      <c r="D437" s="317"/>
      <c r="E437" s="317"/>
      <c r="F437" s="218"/>
      <c r="G437" s="218"/>
      <c r="H437" s="218"/>
      <c r="I437" s="218"/>
      <c r="J437" s="218"/>
      <c r="K437" s="218"/>
      <c r="L437" s="218"/>
      <c r="M437" s="218"/>
      <c r="N437" s="218"/>
      <c r="O437" s="218"/>
      <c r="P437" s="218"/>
      <c r="Q437" s="218"/>
      <c r="R437" s="218"/>
      <c r="S437" s="218"/>
      <c r="T437" s="218"/>
      <c r="U437" s="218"/>
      <c r="V437" s="218"/>
      <c r="W437" s="218"/>
      <c r="X437" s="218"/>
      <c r="Y437" s="218"/>
      <c r="Z437" s="218"/>
      <c r="AA437" s="218"/>
      <c r="AB437" s="218"/>
      <c r="AC437" s="218"/>
      <c r="AD437" s="218"/>
      <c r="AE437" s="218"/>
      <c r="AF437" s="218"/>
      <c r="AG437" s="218"/>
    </row>
    <row r="438">
      <c r="A438" s="218"/>
      <c r="B438" s="218"/>
      <c r="C438" s="240"/>
      <c r="D438" s="317"/>
      <c r="E438" s="317"/>
      <c r="F438" s="218"/>
      <c r="G438" s="218"/>
      <c r="H438" s="218"/>
      <c r="I438" s="218"/>
      <c r="J438" s="218"/>
      <c r="K438" s="218"/>
      <c r="L438" s="218"/>
      <c r="M438" s="218"/>
      <c r="N438" s="218"/>
      <c r="O438" s="218"/>
      <c r="P438" s="218"/>
      <c r="Q438" s="218"/>
      <c r="R438" s="218"/>
      <c r="S438" s="218"/>
      <c r="T438" s="218"/>
      <c r="U438" s="218"/>
      <c r="V438" s="218"/>
      <c r="W438" s="218"/>
      <c r="X438" s="218"/>
      <c r="Y438" s="218"/>
      <c r="Z438" s="218"/>
      <c r="AA438" s="218"/>
      <c r="AB438" s="218"/>
      <c r="AC438" s="218"/>
      <c r="AD438" s="218"/>
      <c r="AE438" s="218"/>
      <c r="AF438" s="218"/>
      <c r="AG438" s="218"/>
    </row>
    <row r="439">
      <c r="A439" s="218"/>
      <c r="B439" s="218"/>
      <c r="C439" s="240"/>
      <c r="D439" s="317"/>
      <c r="E439" s="317"/>
      <c r="F439" s="218"/>
      <c r="G439" s="218"/>
      <c r="H439" s="218"/>
      <c r="I439" s="218"/>
      <c r="J439" s="218"/>
      <c r="K439" s="218"/>
      <c r="L439" s="218"/>
      <c r="M439" s="218"/>
      <c r="N439" s="218"/>
      <c r="O439" s="218"/>
      <c r="P439" s="218"/>
      <c r="Q439" s="218"/>
      <c r="R439" s="218"/>
      <c r="S439" s="218"/>
      <c r="T439" s="218"/>
      <c r="U439" s="218"/>
      <c r="V439" s="218"/>
      <c r="W439" s="218"/>
      <c r="X439" s="218"/>
      <c r="Y439" s="218"/>
      <c r="Z439" s="218"/>
      <c r="AA439" s="218"/>
      <c r="AB439" s="218"/>
      <c r="AC439" s="218"/>
      <c r="AD439" s="218"/>
      <c r="AE439" s="218"/>
      <c r="AF439" s="218"/>
      <c r="AG439" s="218"/>
    </row>
    <row r="440">
      <c r="A440" s="218"/>
      <c r="B440" s="218"/>
      <c r="C440" s="240"/>
      <c r="D440" s="317"/>
      <c r="E440" s="317"/>
      <c r="F440" s="218"/>
      <c r="G440" s="218"/>
      <c r="H440" s="218"/>
      <c r="I440" s="218"/>
      <c r="J440" s="218"/>
      <c r="K440" s="218"/>
      <c r="L440" s="218"/>
      <c r="M440" s="218"/>
      <c r="N440" s="218"/>
      <c r="O440" s="218"/>
      <c r="P440" s="218"/>
      <c r="Q440" s="218"/>
      <c r="R440" s="218"/>
      <c r="S440" s="218"/>
      <c r="T440" s="218"/>
      <c r="U440" s="218"/>
      <c r="V440" s="218"/>
      <c r="W440" s="218"/>
      <c r="X440" s="218"/>
      <c r="Y440" s="218"/>
      <c r="Z440" s="218"/>
      <c r="AA440" s="218"/>
      <c r="AB440" s="218"/>
      <c r="AC440" s="218"/>
      <c r="AD440" s="218"/>
      <c r="AE440" s="218"/>
      <c r="AF440" s="218"/>
      <c r="AG440" s="218"/>
    </row>
    <row r="441">
      <c r="A441" s="218"/>
      <c r="B441" s="218"/>
      <c r="C441" s="240"/>
      <c r="D441" s="317"/>
      <c r="E441" s="317"/>
      <c r="F441" s="218"/>
      <c r="G441" s="218"/>
      <c r="H441" s="218"/>
      <c r="I441" s="218"/>
      <c r="J441" s="218"/>
      <c r="K441" s="218"/>
      <c r="L441" s="218"/>
      <c r="M441" s="218"/>
      <c r="N441" s="218"/>
      <c r="O441" s="218"/>
      <c r="P441" s="218"/>
      <c r="Q441" s="218"/>
      <c r="R441" s="218"/>
      <c r="S441" s="218"/>
      <c r="T441" s="218"/>
      <c r="U441" s="218"/>
      <c r="V441" s="218"/>
      <c r="W441" s="218"/>
      <c r="X441" s="218"/>
      <c r="Y441" s="218"/>
      <c r="Z441" s="218"/>
      <c r="AA441" s="218"/>
      <c r="AB441" s="218"/>
      <c r="AC441" s="218"/>
      <c r="AD441" s="218"/>
      <c r="AE441" s="218"/>
      <c r="AF441" s="218"/>
      <c r="AG441" s="218"/>
    </row>
    <row r="442">
      <c r="A442" s="218"/>
      <c r="B442" s="218"/>
      <c r="C442" s="240"/>
      <c r="D442" s="317"/>
      <c r="E442" s="317"/>
      <c r="F442" s="218"/>
      <c r="G442" s="218"/>
      <c r="H442" s="218"/>
      <c r="I442" s="218"/>
      <c r="J442" s="218"/>
      <c r="K442" s="218"/>
      <c r="L442" s="218"/>
      <c r="M442" s="218"/>
      <c r="N442" s="218"/>
      <c r="O442" s="218"/>
      <c r="P442" s="218"/>
      <c r="Q442" s="218"/>
      <c r="R442" s="218"/>
      <c r="S442" s="218"/>
      <c r="T442" s="218"/>
      <c r="U442" s="218"/>
      <c r="V442" s="218"/>
      <c r="W442" s="218"/>
      <c r="X442" s="218"/>
      <c r="Y442" s="218"/>
      <c r="Z442" s="218"/>
      <c r="AA442" s="218"/>
      <c r="AB442" s="218"/>
      <c r="AC442" s="218"/>
      <c r="AD442" s="218"/>
      <c r="AE442" s="218"/>
      <c r="AF442" s="218"/>
      <c r="AG442" s="218"/>
    </row>
    <row r="443">
      <c r="A443" s="218"/>
      <c r="B443" s="218"/>
      <c r="C443" s="240"/>
      <c r="D443" s="317"/>
      <c r="E443" s="317"/>
      <c r="F443" s="218"/>
      <c r="G443" s="218"/>
      <c r="H443" s="218"/>
      <c r="I443" s="218"/>
      <c r="J443" s="218"/>
      <c r="K443" s="218"/>
      <c r="L443" s="218"/>
      <c r="M443" s="218"/>
      <c r="N443" s="218"/>
      <c r="O443" s="218"/>
      <c r="P443" s="218"/>
      <c r="Q443" s="218"/>
      <c r="R443" s="218"/>
      <c r="S443" s="218"/>
      <c r="T443" s="218"/>
      <c r="U443" s="218"/>
      <c r="V443" s="218"/>
      <c r="W443" s="218"/>
      <c r="X443" s="218"/>
      <c r="Y443" s="218"/>
      <c r="Z443" s="218"/>
      <c r="AA443" s="218"/>
      <c r="AB443" s="218"/>
      <c r="AC443" s="218"/>
      <c r="AD443" s="218"/>
      <c r="AE443" s="218"/>
      <c r="AF443" s="218"/>
      <c r="AG443" s="218"/>
    </row>
    <row r="444">
      <c r="A444" s="218"/>
      <c r="B444" s="218"/>
      <c r="C444" s="240"/>
      <c r="D444" s="317"/>
      <c r="E444" s="317"/>
      <c r="F444" s="218"/>
      <c r="G444" s="218"/>
      <c r="H444" s="218"/>
      <c r="I444" s="218"/>
      <c r="J444" s="218"/>
      <c r="K444" s="218"/>
      <c r="L444" s="218"/>
      <c r="M444" s="218"/>
      <c r="N444" s="218"/>
      <c r="O444" s="218"/>
      <c r="P444" s="218"/>
      <c r="Q444" s="218"/>
      <c r="R444" s="218"/>
      <c r="S444" s="218"/>
      <c r="T444" s="218"/>
      <c r="U444" s="218"/>
      <c r="V444" s="218"/>
      <c r="W444" s="218"/>
      <c r="X444" s="218"/>
      <c r="Y444" s="218"/>
      <c r="Z444" s="218"/>
      <c r="AA444" s="218"/>
      <c r="AB444" s="218"/>
      <c r="AC444" s="218"/>
      <c r="AD444" s="218"/>
      <c r="AE444" s="218"/>
      <c r="AF444" s="218"/>
      <c r="AG444" s="218"/>
    </row>
    <row r="445">
      <c r="A445" s="218"/>
      <c r="B445" s="218"/>
      <c r="C445" s="240"/>
      <c r="D445" s="317"/>
      <c r="E445" s="317"/>
      <c r="F445" s="218"/>
      <c r="G445" s="218"/>
      <c r="H445" s="218"/>
      <c r="I445" s="218"/>
      <c r="J445" s="218"/>
      <c r="K445" s="218"/>
      <c r="L445" s="218"/>
      <c r="M445" s="218"/>
      <c r="N445" s="218"/>
      <c r="O445" s="218"/>
      <c r="P445" s="218"/>
      <c r="Q445" s="218"/>
      <c r="R445" s="218"/>
      <c r="S445" s="218"/>
      <c r="T445" s="218"/>
      <c r="U445" s="218"/>
      <c r="V445" s="218"/>
      <c r="W445" s="218"/>
      <c r="X445" s="218"/>
      <c r="Y445" s="218"/>
      <c r="Z445" s="218"/>
      <c r="AA445" s="218"/>
      <c r="AB445" s="218"/>
      <c r="AC445" s="218"/>
      <c r="AD445" s="218"/>
      <c r="AE445" s="218"/>
      <c r="AF445" s="218"/>
      <c r="AG445" s="218"/>
    </row>
    <row r="446">
      <c r="A446" s="218"/>
      <c r="B446" s="218"/>
      <c r="C446" s="240"/>
      <c r="D446" s="317"/>
      <c r="E446" s="317"/>
      <c r="F446" s="218"/>
      <c r="G446" s="218"/>
      <c r="H446" s="218"/>
      <c r="I446" s="218"/>
      <c r="J446" s="218"/>
      <c r="K446" s="218"/>
      <c r="L446" s="218"/>
      <c r="M446" s="218"/>
      <c r="N446" s="218"/>
      <c r="O446" s="218"/>
      <c r="P446" s="218"/>
      <c r="Q446" s="218"/>
      <c r="R446" s="218"/>
      <c r="S446" s="218"/>
      <c r="T446" s="218"/>
      <c r="U446" s="218"/>
      <c r="V446" s="218"/>
      <c r="W446" s="218"/>
      <c r="X446" s="218"/>
      <c r="Y446" s="218"/>
      <c r="Z446" s="218"/>
      <c r="AA446" s="218"/>
      <c r="AB446" s="218"/>
      <c r="AC446" s="218"/>
      <c r="AD446" s="218"/>
      <c r="AE446" s="218"/>
      <c r="AF446" s="218"/>
      <c r="AG446" s="218"/>
    </row>
    <row r="447">
      <c r="A447" s="218"/>
      <c r="B447" s="218"/>
      <c r="C447" s="240"/>
      <c r="D447" s="317"/>
      <c r="E447" s="317"/>
      <c r="F447" s="218"/>
      <c r="G447" s="218"/>
      <c r="H447" s="218"/>
      <c r="I447" s="218"/>
      <c r="J447" s="218"/>
      <c r="K447" s="218"/>
      <c r="L447" s="218"/>
      <c r="M447" s="218"/>
      <c r="N447" s="218"/>
      <c r="O447" s="218"/>
      <c r="P447" s="218"/>
      <c r="Q447" s="218"/>
      <c r="R447" s="218"/>
      <c r="S447" s="218"/>
      <c r="T447" s="218"/>
      <c r="U447" s="218"/>
      <c r="V447" s="218"/>
      <c r="W447" s="218"/>
      <c r="X447" s="218"/>
      <c r="Y447" s="218"/>
      <c r="Z447" s="218"/>
      <c r="AA447" s="218"/>
      <c r="AB447" s="218"/>
      <c r="AC447" s="218"/>
      <c r="AD447" s="218"/>
      <c r="AE447" s="218"/>
      <c r="AF447" s="218"/>
      <c r="AG447" s="218"/>
    </row>
    <row r="448">
      <c r="A448" s="218"/>
      <c r="B448" s="218"/>
      <c r="C448" s="240"/>
      <c r="D448" s="317"/>
      <c r="E448" s="317"/>
      <c r="F448" s="218"/>
      <c r="G448" s="218"/>
      <c r="H448" s="218"/>
      <c r="I448" s="218"/>
      <c r="J448" s="218"/>
      <c r="K448" s="218"/>
      <c r="L448" s="218"/>
      <c r="M448" s="218"/>
      <c r="N448" s="218"/>
      <c r="O448" s="218"/>
      <c r="P448" s="218"/>
      <c r="Q448" s="218"/>
      <c r="R448" s="218"/>
      <c r="S448" s="218"/>
      <c r="T448" s="218"/>
      <c r="U448" s="218"/>
      <c r="V448" s="218"/>
      <c r="W448" s="218"/>
      <c r="X448" s="218"/>
      <c r="Y448" s="218"/>
      <c r="Z448" s="218"/>
      <c r="AA448" s="218"/>
      <c r="AB448" s="218"/>
      <c r="AC448" s="218"/>
      <c r="AD448" s="218"/>
      <c r="AE448" s="218"/>
      <c r="AF448" s="218"/>
      <c r="AG448" s="218"/>
    </row>
    <row r="449">
      <c r="A449" s="218"/>
      <c r="B449" s="218"/>
      <c r="C449" s="240"/>
      <c r="D449" s="317"/>
      <c r="E449" s="317"/>
      <c r="F449" s="218"/>
      <c r="G449" s="218"/>
      <c r="H449" s="218"/>
      <c r="I449" s="218"/>
      <c r="J449" s="218"/>
      <c r="K449" s="218"/>
      <c r="L449" s="218"/>
      <c r="M449" s="218"/>
      <c r="N449" s="218"/>
      <c r="O449" s="218"/>
      <c r="P449" s="218"/>
      <c r="Q449" s="218"/>
      <c r="R449" s="218"/>
      <c r="S449" s="218"/>
      <c r="T449" s="218"/>
      <c r="U449" s="218"/>
      <c r="V449" s="218"/>
      <c r="W449" s="218"/>
      <c r="X449" s="218"/>
      <c r="Y449" s="218"/>
      <c r="Z449" s="218"/>
      <c r="AA449" s="218"/>
      <c r="AB449" s="218"/>
      <c r="AC449" s="218"/>
      <c r="AD449" s="218"/>
      <c r="AE449" s="218"/>
      <c r="AF449" s="218"/>
      <c r="AG449" s="218"/>
    </row>
    <row r="450">
      <c r="A450" s="218"/>
      <c r="B450" s="218"/>
      <c r="C450" s="240"/>
      <c r="D450" s="317"/>
      <c r="E450" s="317"/>
      <c r="F450" s="218"/>
      <c r="G450" s="218"/>
      <c r="H450" s="218"/>
      <c r="I450" s="218"/>
      <c r="J450" s="218"/>
      <c r="K450" s="218"/>
      <c r="L450" s="218"/>
      <c r="M450" s="218"/>
      <c r="N450" s="218"/>
      <c r="O450" s="218"/>
      <c r="P450" s="218"/>
      <c r="Q450" s="218"/>
      <c r="R450" s="218"/>
      <c r="S450" s="218"/>
      <c r="T450" s="218"/>
      <c r="U450" s="218"/>
      <c r="V450" s="218"/>
      <c r="W450" s="218"/>
      <c r="X450" s="218"/>
      <c r="Y450" s="218"/>
      <c r="Z450" s="218"/>
      <c r="AA450" s="218"/>
      <c r="AB450" s="218"/>
      <c r="AC450" s="218"/>
      <c r="AD450" s="218"/>
      <c r="AE450" s="218"/>
      <c r="AF450" s="218"/>
      <c r="AG450" s="218"/>
    </row>
    <row r="451">
      <c r="A451" s="218"/>
      <c r="B451" s="218"/>
      <c r="C451" s="240"/>
      <c r="D451" s="317"/>
      <c r="E451" s="317"/>
      <c r="F451" s="218"/>
      <c r="G451" s="218"/>
      <c r="H451" s="218"/>
      <c r="I451" s="218"/>
      <c r="J451" s="218"/>
      <c r="K451" s="218"/>
      <c r="L451" s="218"/>
      <c r="M451" s="218"/>
      <c r="N451" s="218"/>
      <c r="O451" s="218"/>
      <c r="P451" s="218"/>
      <c r="Q451" s="218"/>
      <c r="R451" s="218"/>
      <c r="S451" s="218"/>
      <c r="T451" s="218"/>
      <c r="U451" s="218"/>
      <c r="V451" s="218"/>
      <c r="W451" s="218"/>
      <c r="X451" s="218"/>
      <c r="Y451" s="218"/>
      <c r="Z451" s="218"/>
      <c r="AA451" s="218"/>
      <c r="AB451" s="218"/>
      <c r="AC451" s="218"/>
      <c r="AD451" s="218"/>
      <c r="AE451" s="218"/>
      <c r="AF451" s="218"/>
      <c r="AG451" s="218"/>
    </row>
    <row r="452">
      <c r="A452" s="218"/>
      <c r="B452" s="218"/>
      <c r="C452" s="240"/>
      <c r="D452" s="317"/>
      <c r="E452" s="317"/>
      <c r="F452" s="218"/>
      <c r="G452" s="218"/>
      <c r="H452" s="218"/>
      <c r="I452" s="218"/>
      <c r="J452" s="218"/>
      <c r="K452" s="218"/>
      <c r="L452" s="218"/>
      <c r="M452" s="218"/>
      <c r="N452" s="218"/>
      <c r="O452" s="218"/>
      <c r="P452" s="218"/>
      <c r="Q452" s="218"/>
      <c r="R452" s="218"/>
      <c r="S452" s="218"/>
      <c r="T452" s="218"/>
      <c r="U452" s="218"/>
      <c r="V452" s="218"/>
      <c r="W452" s="218"/>
      <c r="X452" s="218"/>
      <c r="Y452" s="218"/>
      <c r="Z452" s="218"/>
      <c r="AA452" s="218"/>
      <c r="AB452" s="218"/>
      <c r="AC452" s="218"/>
      <c r="AD452" s="218"/>
      <c r="AE452" s="218"/>
      <c r="AF452" s="218"/>
      <c r="AG452" s="218"/>
    </row>
    <row r="453">
      <c r="A453" s="218"/>
      <c r="B453" s="218"/>
      <c r="C453" s="240"/>
      <c r="D453" s="317"/>
      <c r="E453" s="317"/>
      <c r="F453" s="218"/>
      <c r="G453" s="218"/>
      <c r="H453" s="218"/>
      <c r="I453" s="218"/>
      <c r="J453" s="218"/>
      <c r="K453" s="218"/>
      <c r="L453" s="218"/>
      <c r="M453" s="218"/>
      <c r="N453" s="218"/>
      <c r="O453" s="218"/>
      <c r="P453" s="218"/>
      <c r="Q453" s="218"/>
      <c r="R453" s="218"/>
      <c r="S453" s="218"/>
      <c r="T453" s="218"/>
      <c r="U453" s="218"/>
      <c r="V453" s="218"/>
      <c r="W453" s="218"/>
      <c r="X453" s="218"/>
      <c r="Y453" s="218"/>
      <c r="Z453" s="218"/>
      <c r="AA453" s="218"/>
      <c r="AB453" s="218"/>
      <c r="AC453" s="218"/>
      <c r="AD453" s="218"/>
      <c r="AE453" s="218"/>
      <c r="AF453" s="218"/>
      <c r="AG453" s="218"/>
    </row>
    <row r="454">
      <c r="A454" s="218"/>
      <c r="B454" s="218"/>
      <c r="C454" s="240"/>
      <c r="D454" s="317"/>
      <c r="E454" s="317"/>
      <c r="F454" s="218"/>
      <c r="G454" s="218"/>
      <c r="H454" s="218"/>
      <c r="I454" s="218"/>
      <c r="J454" s="218"/>
      <c r="K454" s="218"/>
      <c r="L454" s="218"/>
      <c r="M454" s="218"/>
      <c r="N454" s="218"/>
      <c r="O454" s="218"/>
      <c r="P454" s="218"/>
      <c r="Q454" s="218"/>
      <c r="R454" s="218"/>
      <c r="S454" s="218"/>
      <c r="T454" s="218"/>
      <c r="U454" s="218"/>
      <c r="V454" s="218"/>
      <c r="W454" s="218"/>
      <c r="X454" s="218"/>
      <c r="Y454" s="218"/>
      <c r="Z454" s="218"/>
      <c r="AA454" s="218"/>
      <c r="AB454" s="218"/>
      <c r="AC454" s="218"/>
      <c r="AD454" s="218"/>
      <c r="AE454" s="218"/>
      <c r="AF454" s="218"/>
      <c r="AG454" s="218"/>
    </row>
    <row r="455">
      <c r="A455" s="218"/>
      <c r="B455" s="218"/>
      <c r="C455" s="240"/>
      <c r="D455" s="317"/>
      <c r="E455" s="317"/>
      <c r="F455" s="218"/>
      <c r="G455" s="218"/>
      <c r="H455" s="218"/>
      <c r="I455" s="218"/>
      <c r="J455" s="218"/>
      <c r="K455" s="218"/>
      <c r="L455" s="218"/>
      <c r="M455" s="218"/>
      <c r="N455" s="218"/>
      <c r="O455" s="218"/>
      <c r="P455" s="218"/>
      <c r="Q455" s="218"/>
      <c r="R455" s="218"/>
      <c r="S455" s="218"/>
      <c r="T455" s="218"/>
      <c r="U455" s="218"/>
      <c r="V455" s="218"/>
      <c r="W455" s="218"/>
      <c r="X455" s="218"/>
      <c r="Y455" s="218"/>
      <c r="Z455" s="218"/>
      <c r="AA455" s="218"/>
      <c r="AB455" s="218"/>
      <c r="AC455" s="218"/>
      <c r="AD455" s="218"/>
      <c r="AE455" s="218"/>
      <c r="AF455" s="218"/>
      <c r="AG455" s="218"/>
    </row>
    <row r="456">
      <c r="A456" s="218"/>
      <c r="B456" s="218"/>
      <c r="C456" s="240"/>
      <c r="D456" s="317"/>
      <c r="E456" s="317"/>
      <c r="F456" s="218"/>
      <c r="G456" s="218"/>
      <c r="H456" s="218"/>
      <c r="I456" s="218"/>
      <c r="J456" s="218"/>
      <c r="K456" s="218"/>
      <c r="L456" s="218"/>
      <c r="M456" s="218"/>
      <c r="N456" s="218"/>
      <c r="O456" s="218"/>
      <c r="P456" s="218"/>
      <c r="Q456" s="218"/>
      <c r="R456" s="218"/>
      <c r="S456" s="218"/>
      <c r="T456" s="218"/>
      <c r="U456" s="218"/>
      <c r="V456" s="218"/>
      <c r="W456" s="218"/>
      <c r="X456" s="218"/>
      <c r="Y456" s="218"/>
      <c r="Z456" s="218"/>
      <c r="AA456" s="218"/>
      <c r="AB456" s="218"/>
      <c r="AC456" s="218"/>
      <c r="AD456" s="218"/>
      <c r="AE456" s="218"/>
      <c r="AF456" s="218"/>
      <c r="AG456" s="218"/>
    </row>
    <row r="457">
      <c r="A457" s="218"/>
      <c r="B457" s="218"/>
      <c r="C457" s="240"/>
      <c r="D457" s="317"/>
      <c r="E457" s="317"/>
      <c r="F457" s="218"/>
      <c r="G457" s="218"/>
      <c r="H457" s="218"/>
      <c r="I457" s="218"/>
      <c r="J457" s="218"/>
      <c r="K457" s="218"/>
      <c r="L457" s="218"/>
      <c r="M457" s="218"/>
      <c r="N457" s="218"/>
      <c r="O457" s="218"/>
      <c r="P457" s="218"/>
      <c r="Q457" s="218"/>
      <c r="R457" s="218"/>
      <c r="S457" s="218"/>
      <c r="T457" s="218"/>
      <c r="U457" s="218"/>
      <c r="V457" s="218"/>
      <c r="W457" s="218"/>
      <c r="X457" s="218"/>
      <c r="Y457" s="218"/>
      <c r="Z457" s="218"/>
      <c r="AA457" s="218"/>
      <c r="AB457" s="218"/>
      <c r="AC457" s="218"/>
      <c r="AD457" s="218"/>
      <c r="AE457" s="218"/>
      <c r="AF457" s="218"/>
      <c r="AG457" s="218"/>
    </row>
    <row r="458">
      <c r="A458" s="218"/>
      <c r="B458" s="218"/>
      <c r="C458" s="240"/>
      <c r="D458" s="317"/>
      <c r="E458" s="317"/>
      <c r="F458" s="218"/>
      <c r="G458" s="218"/>
      <c r="H458" s="218"/>
      <c r="I458" s="218"/>
      <c r="J458" s="218"/>
      <c r="K458" s="218"/>
      <c r="L458" s="218"/>
      <c r="M458" s="218"/>
      <c r="N458" s="218"/>
      <c r="O458" s="218"/>
      <c r="P458" s="218"/>
      <c r="Q458" s="218"/>
      <c r="R458" s="218"/>
      <c r="S458" s="218"/>
      <c r="T458" s="218"/>
      <c r="U458" s="218"/>
      <c r="V458" s="218"/>
      <c r="W458" s="218"/>
      <c r="X458" s="218"/>
      <c r="Y458" s="218"/>
      <c r="Z458" s="218"/>
      <c r="AA458" s="218"/>
      <c r="AB458" s="218"/>
      <c r="AC458" s="218"/>
      <c r="AD458" s="218"/>
      <c r="AE458" s="218"/>
      <c r="AF458" s="218"/>
      <c r="AG458" s="218"/>
    </row>
    <row r="459">
      <c r="A459" s="218"/>
      <c r="B459" s="218"/>
      <c r="C459" s="240"/>
      <c r="D459" s="317"/>
      <c r="E459" s="317"/>
      <c r="F459" s="218"/>
      <c r="G459" s="218"/>
      <c r="H459" s="218"/>
      <c r="I459" s="218"/>
      <c r="J459" s="218"/>
      <c r="K459" s="218"/>
      <c r="L459" s="218"/>
      <c r="M459" s="218"/>
      <c r="N459" s="218"/>
      <c r="O459" s="218"/>
      <c r="P459" s="218"/>
      <c r="Q459" s="218"/>
      <c r="R459" s="218"/>
      <c r="S459" s="218"/>
      <c r="T459" s="218"/>
      <c r="U459" s="218"/>
      <c r="V459" s="218"/>
      <c r="W459" s="218"/>
      <c r="X459" s="218"/>
      <c r="Y459" s="218"/>
      <c r="Z459" s="218"/>
      <c r="AA459" s="218"/>
      <c r="AB459" s="218"/>
      <c r="AC459" s="218"/>
      <c r="AD459" s="218"/>
      <c r="AE459" s="218"/>
      <c r="AF459" s="218"/>
      <c r="AG459" s="218"/>
    </row>
    <row r="460">
      <c r="A460" s="218"/>
      <c r="B460" s="218"/>
      <c r="C460" s="240"/>
      <c r="D460" s="317"/>
      <c r="E460" s="317"/>
      <c r="F460" s="218"/>
      <c r="G460" s="218"/>
      <c r="H460" s="218"/>
      <c r="I460" s="218"/>
      <c r="J460" s="218"/>
      <c r="K460" s="218"/>
      <c r="L460" s="218"/>
      <c r="M460" s="218"/>
      <c r="N460" s="218"/>
      <c r="O460" s="218"/>
      <c r="P460" s="218"/>
      <c r="Q460" s="218"/>
      <c r="R460" s="218"/>
      <c r="S460" s="218"/>
      <c r="T460" s="218"/>
      <c r="U460" s="218"/>
      <c r="V460" s="218"/>
      <c r="W460" s="218"/>
      <c r="X460" s="218"/>
      <c r="Y460" s="218"/>
      <c r="Z460" s="218"/>
      <c r="AA460" s="218"/>
      <c r="AB460" s="218"/>
      <c r="AC460" s="218"/>
      <c r="AD460" s="218"/>
      <c r="AE460" s="218"/>
      <c r="AF460" s="218"/>
      <c r="AG460" s="218"/>
    </row>
    <row r="461">
      <c r="A461" s="218"/>
      <c r="B461" s="218"/>
      <c r="C461" s="240"/>
      <c r="D461" s="317"/>
      <c r="E461" s="317"/>
      <c r="F461" s="218"/>
      <c r="G461" s="218"/>
      <c r="H461" s="218"/>
      <c r="I461" s="218"/>
      <c r="J461" s="218"/>
      <c r="K461" s="218"/>
      <c r="L461" s="218"/>
      <c r="M461" s="218"/>
      <c r="N461" s="218"/>
      <c r="O461" s="218"/>
      <c r="P461" s="218"/>
      <c r="Q461" s="218"/>
      <c r="R461" s="218"/>
      <c r="S461" s="218"/>
      <c r="T461" s="218"/>
      <c r="U461" s="218"/>
      <c r="V461" s="218"/>
      <c r="W461" s="218"/>
      <c r="X461" s="218"/>
      <c r="Y461" s="218"/>
      <c r="Z461" s="218"/>
      <c r="AA461" s="218"/>
      <c r="AB461" s="218"/>
      <c r="AC461" s="218"/>
      <c r="AD461" s="218"/>
      <c r="AE461" s="218"/>
      <c r="AF461" s="218"/>
      <c r="AG461" s="218"/>
    </row>
    <row r="462">
      <c r="A462" s="218"/>
      <c r="B462" s="218"/>
      <c r="C462" s="240"/>
      <c r="D462" s="317"/>
      <c r="E462" s="317"/>
      <c r="F462" s="218"/>
      <c r="G462" s="218"/>
      <c r="H462" s="218"/>
      <c r="I462" s="218"/>
      <c r="J462" s="218"/>
      <c r="K462" s="218"/>
      <c r="L462" s="218"/>
      <c r="M462" s="218"/>
      <c r="N462" s="218"/>
      <c r="O462" s="218"/>
      <c r="P462" s="218"/>
      <c r="Q462" s="218"/>
      <c r="R462" s="218"/>
      <c r="S462" s="218"/>
      <c r="T462" s="218"/>
      <c r="U462" s="218"/>
      <c r="V462" s="218"/>
      <c r="W462" s="218"/>
      <c r="X462" s="218"/>
      <c r="Y462" s="218"/>
      <c r="Z462" s="218"/>
      <c r="AA462" s="218"/>
      <c r="AB462" s="218"/>
      <c r="AC462" s="218"/>
      <c r="AD462" s="218"/>
      <c r="AE462" s="218"/>
      <c r="AF462" s="218"/>
      <c r="AG462" s="218"/>
    </row>
    <row r="463">
      <c r="A463" s="218"/>
      <c r="B463" s="218"/>
      <c r="C463" s="240"/>
      <c r="D463" s="317"/>
      <c r="E463" s="317"/>
      <c r="F463" s="218"/>
      <c r="G463" s="218"/>
      <c r="H463" s="218"/>
      <c r="I463" s="218"/>
      <c r="J463" s="218"/>
      <c r="K463" s="218"/>
      <c r="L463" s="218"/>
      <c r="M463" s="218"/>
      <c r="N463" s="218"/>
      <c r="O463" s="218"/>
      <c r="P463" s="218"/>
      <c r="Q463" s="218"/>
      <c r="R463" s="218"/>
      <c r="S463" s="218"/>
      <c r="T463" s="218"/>
      <c r="U463" s="218"/>
      <c r="V463" s="218"/>
      <c r="W463" s="218"/>
      <c r="X463" s="218"/>
      <c r="Y463" s="218"/>
      <c r="Z463" s="218"/>
      <c r="AA463" s="218"/>
      <c r="AB463" s="218"/>
      <c r="AC463" s="218"/>
      <c r="AD463" s="218"/>
      <c r="AE463" s="218"/>
      <c r="AF463" s="218"/>
      <c r="AG463" s="218"/>
    </row>
    <row r="464">
      <c r="A464" s="218"/>
      <c r="B464" s="218"/>
      <c r="C464" s="240"/>
      <c r="D464" s="317"/>
      <c r="E464" s="317"/>
      <c r="F464" s="218"/>
      <c r="G464" s="218"/>
      <c r="H464" s="218"/>
      <c r="I464" s="218"/>
      <c r="J464" s="218"/>
      <c r="K464" s="218"/>
      <c r="L464" s="218"/>
      <c r="M464" s="218"/>
      <c r="N464" s="218"/>
      <c r="O464" s="218"/>
      <c r="P464" s="218"/>
      <c r="Q464" s="218"/>
      <c r="R464" s="218"/>
      <c r="S464" s="218"/>
      <c r="T464" s="218"/>
      <c r="U464" s="218"/>
      <c r="V464" s="218"/>
      <c r="W464" s="218"/>
      <c r="X464" s="218"/>
      <c r="Y464" s="218"/>
      <c r="Z464" s="218"/>
      <c r="AA464" s="218"/>
      <c r="AB464" s="218"/>
      <c r="AC464" s="218"/>
      <c r="AD464" s="218"/>
      <c r="AE464" s="218"/>
      <c r="AF464" s="218"/>
      <c r="AG464" s="218"/>
    </row>
    <row r="465">
      <c r="A465" s="218"/>
      <c r="B465" s="218"/>
      <c r="C465" s="240"/>
      <c r="D465" s="317"/>
      <c r="E465" s="317"/>
      <c r="F465" s="218"/>
      <c r="G465" s="218"/>
      <c r="H465" s="218"/>
      <c r="I465" s="218"/>
      <c r="J465" s="218"/>
      <c r="K465" s="218"/>
      <c r="L465" s="218"/>
      <c r="M465" s="218"/>
      <c r="N465" s="218"/>
      <c r="O465" s="218"/>
      <c r="P465" s="218"/>
      <c r="Q465" s="218"/>
      <c r="R465" s="218"/>
      <c r="S465" s="218"/>
      <c r="T465" s="218"/>
      <c r="U465" s="218"/>
      <c r="V465" s="218"/>
      <c r="W465" s="218"/>
      <c r="X465" s="218"/>
      <c r="Y465" s="218"/>
      <c r="Z465" s="218"/>
      <c r="AA465" s="218"/>
      <c r="AB465" s="218"/>
      <c r="AC465" s="218"/>
      <c r="AD465" s="218"/>
      <c r="AE465" s="218"/>
      <c r="AF465" s="218"/>
      <c r="AG465" s="218"/>
    </row>
    <row r="466">
      <c r="A466" s="218"/>
      <c r="B466" s="218"/>
      <c r="C466" s="240"/>
      <c r="D466" s="317"/>
      <c r="E466" s="317"/>
      <c r="F466" s="218"/>
      <c r="G466" s="218"/>
      <c r="H466" s="218"/>
      <c r="I466" s="218"/>
      <c r="J466" s="218"/>
      <c r="K466" s="218"/>
      <c r="L466" s="218"/>
      <c r="M466" s="218"/>
      <c r="N466" s="218"/>
      <c r="O466" s="218"/>
      <c r="P466" s="218"/>
      <c r="Q466" s="218"/>
      <c r="R466" s="218"/>
      <c r="S466" s="218"/>
      <c r="T466" s="218"/>
      <c r="U466" s="218"/>
      <c r="V466" s="218"/>
      <c r="W466" s="218"/>
      <c r="X466" s="218"/>
      <c r="Y466" s="218"/>
      <c r="Z466" s="218"/>
      <c r="AA466" s="218"/>
      <c r="AB466" s="218"/>
      <c r="AC466" s="218"/>
      <c r="AD466" s="218"/>
      <c r="AE466" s="218"/>
      <c r="AF466" s="218"/>
      <c r="AG466" s="218"/>
    </row>
    <row r="467">
      <c r="A467" s="218"/>
      <c r="B467" s="218"/>
      <c r="C467" s="240"/>
      <c r="D467" s="317"/>
      <c r="E467" s="317"/>
      <c r="F467" s="218"/>
      <c r="G467" s="218"/>
      <c r="H467" s="218"/>
      <c r="I467" s="218"/>
      <c r="J467" s="218"/>
      <c r="K467" s="218"/>
      <c r="L467" s="218"/>
      <c r="M467" s="218"/>
      <c r="N467" s="218"/>
      <c r="O467" s="218"/>
      <c r="P467" s="218"/>
      <c r="Q467" s="218"/>
      <c r="R467" s="218"/>
      <c r="S467" s="218"/>
      <c r="T467" s="218"/>
      <c r="U467" s="218"/>
      <c r="V467" s="218"/>
      <c r="W467" s="218"/>
      <c r="X467" s="218"/>
      <c r="Y467" s="218"/>
      <c r="Z467" s="218"/>
      <c r="AA467" s="218"/>
      <c r="AB467" s="218"/>
      <c r="AC467" s="218"/>
      <c r="AD467" s="218"/>
      <c r="AE467" s="218"/>
      <c r="AF467" s="218"/>
      <c r="AG467" s="218"/>
    </row>
    <row r="468">
      <c r="A468" s="218"/>
      <c r="B468" s="218"/>
      <c r="C468" s="240"/>
      <c r="D468" s="317"/>
      <c r="E468" s="317"/>
      <c r="F468" s="218"/>
      <c r="G468" s="218"/>
      <c r="H468" s="218"/>
      <c r="I468" s="218"/>
      <c r="J468" s="218"/>
      <c r="K468" s="218"/>
      <c r="L468" s="218"/>
      <c r="M468" s="218"/>
      <c r="N468" s="218"/>
      <c r="O468" s="218"/>
      <c r="P468" s="218"/>
      <c r="Q468" s="218"/>
      <c r="R468" s="218"/>
      <c r="S468" s="218"/>
      <c r="T468" s="218"/>
      <c r="U468" s="218"/>
      <c r="V468" s="218"/>
      <c r="W468" s="218"/>
      <c r="X468" s="218"/>
      <c r="Y468" s="218"/>
      <c r="Z468" s="218"/>
      <c r="AA468" s="218"/>
      <c r="AB468" s="218"/>
      <c r="AC468" s="218"/>
      <c r="AD468" s="218"/>
      <c r="AE468" s="218"/>
      <c r="AF468" s="218"/>
      <c r="AG468" s="218"/>
    </row>
    <row r="469">
      <c r="A469" s="218"/>
      <c r="B469" s="218"/>
      <c r="C469" s="240"/>
      <c r="D469" s="317"/>
      <c r="E469" s="317"/>
      <c r="F469" s="218"/>
      <c r="G469" s="218"/>
      <c r="H469" s="218"/>
      <c r="I469" s="218"/>
      <c r="J469" s="218"/>
      <c r="K469" s="218"/>
      <c r="L469" s="218"/>
      <c r="M469" s="218"/>
      <c r="N469" s="218"/>
      <c r="O469" s="218"/>
      <c r="P469" s="218"/>
      <c r="Q469" s="218"/>
      <c r="R469" s="218"/>
      <c r="S469" s="218"/>
      <c r="T469" s="218"/>
      <c r="U469" s="218"/>
      <c r="V469" s="218"/>
      <c r="W469" s="218"/>
      <c r="X469" s="218"/>
      <c r="Y469" s="218"/>
      <c r="Z469" s="218"/>
      <c r="AA469" s="218"/>
      <c r="AB469" s="218"/>
      <c r="AC469" s="218"/>
      <c r="AD469" s="218"/>
      <c r="AE469" s="218"/>
      <c r="AF469" s="218"/>
      <c r="AG469" s="218"/>
    </row>
    <row r="470">
      <c r="A470" s="218"/>
      <c r="B470" s="218"/>
      <c r="C470" s="240"/>
      <c r="D470" s="317"/>
      <c r="E470" s="317"/>
      <c r="F470" s="218"/>
      <c r="G470" s="218"/>
      <c r="H470" s="218"/>
      <c r="I470" s="218"/>
      <c r="J470" s="218"/>
      <c r="K470" s="218"/>
      <c r="L470" s="218"/>
      <c r="M470" s="218"/>
      <c r="N470" s="218"/>
      <c r="O470" s="218"/>
      <c r="P470" s="218"/>
      <c r="Q470" s="218"/>
      <c r="R470" s="218"/>
      <c r="S470" s="218"/>
      <c r="T470" s="218"/>
      <c r="U470" s="218"/>
      <c r="V470" s="218"/>
      <c r="W470" s="218"/>
      <c r="X470" s="218"/>
      <c r="Y470" s="218"/>
      <c r="Z470" s="218"/>
      <c r="AA470" s="218"/>
      <c r="AB470" s="218"/>
      <c r="AC470" s="218"/>
      <c r="AD470" s="218"/>
      <c r="AE470" s="218"/>
      <c r="AF470" s="218"/>
      <c r="AG470" s="218"/>
    </row>
    <row r="471">
      <c r="A471" s="218"/>
      <c r="B471" s="218"/>
      <c r="C471" s="240"/>
      <c r="D471" s="317"/>
      <c r="E471" s="317"/>
      <c r="F471" s="218"/>
      <c r="G471" s="218"/>
      <c r="H471" s="218"/>
      <c r="I471" s="218"/>
      <c r="J471" s="218"/>
      <c r="K471" s="218"/>
      <c r="L471" s="218"/>
      <c r="M471" s="218"/>
      <c r="N471" s="218"/>
      <c r="O471" s="218"/>
      <c r="P471" s="218"/>
      <c r="Q471" s="218"/>
      <c r="R471" s="218"/>
      <c r="S471" s="218"/>
      <c r="T471" s="218"/>
      <c r="U471" s="218"/>
      <c r="V471" s="218"/>
      <c r="W471" s="218"/>
      <c r="X471" s="218"/>
      <c r="Y471" s="218"/>
      <c r="Z471" s="218"/>
      <c r="AA471" s="218"/>
      <c r="AB471" s="218"/>
      <c r="AC471" s="218"/>
      <c r="AD471" s="218"/>
      <c r="AE471" s="218"/>
      <c r="AF471" s="218"/>
      <c r="AG471" s="218"/>
    </row>
    <row r="472">
      <c r="A472" s="218"/>
      <c r="B472" s="218"/>
      <c r="C472" s="240"/>
      <c r="D472" s="317"/>
      <c r="E472" s="317"/>
      <c r="F472" s="218"/>
      <c r="G472" s="218"/>
      <c r="H472" s="218"/>
      <c r="I472" s="218"/>
      <c r="J472" s="218"/>
      <c r="K472" s="218"/>
      <c r="L472" s="218"/>
      <c r="M472" s="218"/>
      <c r="N472" s="218"/>
      <c r="O472" s="218"/>
      <c r="P472" s="218"/>
      <c r="Q472" s="218"/>
      <c r="R472" s="218"/>
      <c r="S472" s="218"/>
      <c r="T472" s="218"/>
      <c r="U472" s="218"/>
      <c r="V472" s="218"/>
      <c r="W472" s="218"/>
      <c r="X472" s="218"/>
      <c r="Y472" s="218"/>
      <c r="Z472" s="218"/>
      <c r="AA472" s="218"/>
      <c r="AB472" s="218"/>
      <c r="AC472" s="218"/>
      <c r="AD472" s="218"/>
      <c r="AE472" s="218"/>
      <c r="AF472" s="218"/>
      <c r="AG472" s="218"/>
    </row>
    <row r="473">
      <c r="A473" s="218"/>
      <c r="B473" s="218"/>
      <c r="C473" s="240"/>
      <c r="D473" s="317"/>
      <c r="E473" s="317"/>
      <c r="F473" s="218"/>
      <c r="G473" s="218"/>
      <c r="H473" s="218"/>
      <c r="I473" s="218"/>
      <c r="J473" s="218"/>
      <c r="K473" s="218"/>
      <c r="L473" s="218"/>
      <c r="M473" s="218"/>
      <c r="N473" s="218"/>
      <c r="O473" s="218"/>
      <c r="P473" s="218"/>
      <c r="Q473" s="218"/>
      <c r="R473" s="218"/>
      <c r="S473" s="218"/>
      <c r="T473" s="218"/>
      <c r="U473" s="218"/>
      <c r="V473" s="218"/>
      <c r="W473" s="218"/>
      <c r="X473" s="218"/>
      <c r="Y473" s="218"/>
      <c r="Z473" s="218"/>
      <c r="AA473" s="218"/>
      <c r="AB473" s="218"/>
      <c r="AC473" s="218"/>
      <c r="AD473" s="218"/>
      <c r="AE473" s="218"/>
      <c r="AF473" s="218"/>
      <c r="AG473" s="218"/>
    </row>
    <row r="474">
      <c r="A474" s="218"/>
      <c r="B474" s="218"/>
      <c r="C474" s="240"/>
      <c r="D474" s="317"/>
      <c r="E474" s="317"/>
      <c r="F474" s="218"/>
      <c r="G474" s="218"/>
      <c r="H474" s="218"/>
      <c r="I474" s="218"/>
      <c r="J474" s="218"/>
      <c r="K474" s="218"/>
      <c r="L474" s="218"/>
      <c r="M474" s="218"/>
      <c r="N474" s="218"/>
      <c r="O474" s="218"/>
      <c r="P474" s="218"/>
      <c r="Q474" s="218"/>
      <c r="R474" s="218"/>
      <c r="S474" s="218"/>
      <c r="T474" s="218"/>
      <c r="U474" s="218"/>
      <c r="V474" s="218"/>
      <c r="W474" s="218"/>
      <c r="X474" s="218"/>
      <c r="Y474" s="218"/>
      <c r="Z474" s="218"/>
      <c r="AA474" s="218"/>
      <c r="AB474" s="218"/>
      <c r="AC474" s="218"/>
      <c r="AD474" s="218"/>
      <c r="AE474" s="218"/>
      <c r="AF474" s="218"/>
      <c r="AG474" s="218"/>
    </row>
    <row r="475">
      <c r="A475" s="218"/>
      <c r="B475" s="218"/>
      <c r="C475" s="240"/>
      <c r="D475" s="317"/>
      <c r="E475" s="317"/>
      <c r="F475" s="218"/>
      <c r="G475" s="218"/>
      <c r="H475" s="218"/>
      <c r="I475" s="218"/>
      <c r="J475" s="218"/>
      <c r="K475" s="218"/>
      <c r="L475" s="218"/>
      <c r="M475" s="218"/>
      <c r="N475" s="218"/>
      <c r="O475" s="218"/>
      <c r="P475" s="218"/>
      <c r="Q475" s="218"/>
      <c r="R475" s="218"/>
      <c r="S475" s="218"/>
      <c r="T475" s="218"/>
      <c r="U475" s="218"/>
      <c r="V475" s="218"/>
      <c r="W475" s="218"/>
      <c r="X475" s="218"/>
      <c r="Y475" s="218"/>
      <c r="Z475" s="218"/>
      <c r="AA475" s="218"/>
      <c r="AB475" s="218"/>
      <c r="AC475" s="218"/>
      <c r="AD475" s="218"/>
      <c r="AE475" s="218"/>
      <c r="AF475" s="218"/>
      <c r="AG475" s="218"/>
    </row>
    <row r="476">
      <c r="A476" s="218"/>
      <c r="B476" s="218"/>
      <c r="C476" s="240"/>
      <c r="D476" s="317"/>
      <c r="E476" s="317"/>
      <c r="F476" s="218"/>
      <c r="G476" s="218"/>
      <c r="H476" s="218"/>
      <c r="I476" s="218"/>
      <c r="J476" s="218"/>
      <c r="K476" s="218"/>
      <c r="L476" s="218"/>
      <c r="M476" s="218"/>
      <c r="N476" s="218"/>
      <c r="O476" s="218"/>
      <c r="P476" s="218"/>
      <c r="Q476" s="218"/>
      <c r="R476" s="218"/>
      <c r="S476" s="218"/>
      <c r="T476" s="218"/>
      <c r="U476" s="218"/>
      <c r="V476" s="218"/>
      <c r="W476" s="218"/>
      <c r="X476" s="218"/>
      <c r="Y476" s="218"/>
      <c r="Z476" s="218"/>
      <c r="AA476" s="218"/>
      <c r="AB476" s="218"/>
      <c r="AC476" s="218"/>
      <c r="AD476" s="218"/>
      <c r="AE476" s="218"/>
      <c r="AF476" s="218"/>
      <c r="AG476" s="218"/>
    </row>
    <row r="477">
      <c r="A477" s="218"/>
      <c r="B477" s="218"/>
      <c r="C477" s="240"/>
      <c r="D477" s="317"/>
      <c r="E477" s="317"/>
      <c r="F477" s="218"/>
      <c r="G477" s="218"/>
      <c r="H477" s="218"/>
      <c r="I477" s="218"/>
      <c r="J477" s="218"/>
      <c r="K477" s="218"/>
      <c r="L477" s="218"/>
      <c r="M477" s="218"/>
      <c r="N477" s="218"/>
      <c r="O477" s="218"/>
      <c r="P477" s="218"/>
      <c r="Q477" s="218"/>
      <c r="R477" s="218"/>
      <c r="S477" s="218"/>
      <c r="T477" s="218"/>
      <c r="U477" s="218"/>
      <c r="V477" s="218"/>
      <c r="W477" s="218"/>
      <c r="X477" s="218"/>
      <c r="Y477" s="218"/>
      <c r="Z477" s="218"/>
      <c r="AA477" s="218"/>
      <c r="AB477" s="218"/>
      <c r="AC477" s="218"/>
      <c r="AD477" s="218"/>
      <c r="AE477" s="218"/>
      <c r="AF477" s="218"/>
      <c r="AG477" s="218"/>
    </row>
    <row r="478">
      <c r="A478" s="218"/>
      <c r="B478" s="218"/>
      <c r="C478" s="240"/>
      <c r="D478" s="317"/>
      <c r="E478" s="317"/>
      <c r="F478" s="218"/>
      <c r="G478" s="218"/>
      <c r="H478" s="218"/>
      <c r="I478" s="218"/>
      <c r="J478" s="218"/>
      <c r="K478" s="218"/>
      <c r="L478" s="218"/>
      <c r="M478" s="218"/>
      <c r="N478" s="218"/>
      <c r="O478" s="218"/>
      <c r="P478" s="218"/>
      <c r="Q478" s="218"/>
      <c r="R478" s="218"/>
      <c r="S478" s="218"/>
      <c r="T478" s="218"/>
      <c r="U478" s="218"/>
      <c r="V478" s="218"/>
      <c r="W478" s="218"/>
      <c r="X478" s="218"/>
      <c r="Y478" s="218"/>
      <c r="Z478" s="218"/>
      <c r="AA478" s="218"/>
      <c r="AB478" s="218"/>
      <c r="AC478" s="218"/>
      <c r="AD478" s="218"/>
      <c r="AE478" s="218"/>
      <c r="AF478" s="218"/>
      <c r="AG478" s="218"/>
    </row>
    <row r="479">
      <c r="A479" s="218"/>
      <c r="B479" s="218"/>
      <c r="C479" s="240"/>
      <c r="D479" s="317"/>
      <c r="E479" s="317"/>
      <c r="F479" s="218"/>
      <c r="G479" s="218"/>
      <c r="H479" s="218"/>
      <c r="I479" s="218"/>
      <c r="J479" s="218"/>
      <c r="K479" s="218"/>
      <c r="L479" s="218"/>
      <c r="M479" s="218"/>
      <c r="N479" s="218"/>
      <c r="O479" s="218"/>
      <c r="P479" s="218"/>
      <c r="Q479" s="218"/>
      <c r="R479" s="218"/>
      <c r="S479" s="218"/>
      <c r="T479" s="218"/>
      <c r="U479" s="218"/>
      <c r="V479" s="218"/>
      <c r="W479" s="218"/>
      <c r="X479" s="218"/>
      <c r="Y479" s="218"/>
      <c r="Z479" s="218"/>
      <c r="AA479" s="218"/>
      <c r="AB479" s="218"/>
      <c r="AC479" s="218"/>
      <c r="AD479" s="218"/>
      <c r="AE479" s="218"/>
      <c r="AF479" s="218"/>
      <c r="AG479" s="218"/>
    </row>
    <row r="480">
      <c r="A480" s="218"/>
      <c r="B480" s="218"/>
      <c r="C480" s="240"/>
      <c r="D480" s="317"/>
      <c r="E480" s="317"/>
      <c r="F480" s="218"/>
      <c r="G480" s="218"/>
      <c r="H480" s="218"/>
      <c r="I480" s="218"/>
      <c r="J480" s="218"/>
      <c r="K480" s="218"/>
      <c r="L480" s="218"/>
      <c r="M480" s="218"/>
      <c r="N480" s="218"/>
      <c r="O480" s="218"/>
      <c r="P480" s="218"/>
      <c r="Q480" s="218"/>
      <c r="R480" s="218"/>
      <c r="S480" s="218"/>
      <c r="T480" s="218"/>
      <c r="U480" s="218"/>
      <c r="V480" s="218"/>
      <c r="W480" s="218"/>
      <c r="X480" s="218"/>
      <c r="Y480" s="218"/>
      <c r="Z480" s="218"/>
      <c r="AA480" s="218"/>
      <c r="AB480" s="218"/>
      <c r="AC480" s="218"/>
      <c r="AD480" s="218"/>
      <c r="AE480" s="218"/>
      <c r="AF480" s="218"/>
      <c r="AG480" s="218"/>
    </row>
    <row r="481">
      <c r="A481" s="218"/>
      <c r="B481" s="218"/>
      <c r="C481" s="240"/>
      <c r="D481" s="317"/>
      <c r="E481" s="317"/>
      <c r="F481" s="218"/>
      <c r="G481" s="218"/>
      <c r="H481" s="218"/>
      <c r="I481" s="218"/>
      <c r="J481" s="218"/>
      <c r="K481" s="218"/>
      <c r="L481" s="218"/>
      <c r="M481" s="218"/>
      <c r="N481" s="218"/>
      <c r="O481" s="218"/>
      <c r="P481" s="218"/>
      <c r="Q481" s="218"/>
      <c r="R481" s="218"/>
      <c r="S481" s="218"/>
      <c r="T481" s="218"/>
      <c r="U481" s="218"/>
      <c r="V481" s="218"/>
      <c r="W481" s="218"/>
      <c r="X481" s="218"/>
      <c r="Y481" s="218"/>
      <c r="Z481" s="218"/>
      <c r="AA481" s="218"/>
      <c r="AB481" s="218"/>
      <c r="AC481" s="218"/>
      <c r="AD481" s="218"/>
      <c r="AE481" s="218"/>
      <c r="AF481" s="218"/>
      <c r="AG481" s="218"/>
    </row>
    <row r="482">
      <c r="A482" s="218"/>
      <c r="B482" s="218"/>
      <c r="C482" s="240"/>
      <c r="D482" s="317"/>
      <c r="E482" s="317"/>
      <c r="F482" s="218"/>
      <c r="G482" s="218"/>
      <c r="H482" s="218"/>
      <c r="I482" s="218"/>
      <c r="J482" s="218"/>
      <c r="K482" s="218"/>
      <c r="L482" s="218"/>
      <c r="M482" s="218"/>
      <c r="N482" s="218"/>
      <c r="O482" s="218"/>
      <c r="P482" s="218"/>
      <c r="Q482" s="218"/>
      <c r="R482" s="218"/>
      <c r="S482" s="218"/>
      <c r="T482" s="218"/>
      <c r="U482" s="218"/>
      <c r="V482" s="218"/>
      <c r="W482" s="218"/>
      <c r="X482" s="218"/>
      <c r="Y482" s="218"/>
      <c r="Z482" s="218"/>
      <c r="AA482" s="218"/>
      <c r="AB482" s="218"/>
      <c r="AC482" s="218"/>
      <c r="AD482" s="218"/>
      <c r="AE482" s="218"/>
      <c r="AF482" s="218"/>
      <c r="AG482" s="218"/>
    </row>
    <row r="483">
      <c r="A483" s="218"/>
      <c r="B483" s="218"/>
      <c r="C483" s="240"/>
      <c r="D483" s="317"/>
      <c r="E483" s="317"/>
      <c r="F483" s="218"/>
      <c r="G483" s="218"/>
      <c r="H483" s="218"/>
      <c r="I483" s="218"/>
      <c r="J483" s="218"/>
      <c r="K483" s="218"/>
      <c r="L483" s="218"/>
      <c r="M483" s="218"/>
      <c r="N483" s="218"/>
      <c r="O483" s="218"/>
      <c r="P483" s="218"/>
      <c r="Q483" s="218"/>
      <c r="R483" s="218"/>
      <c r="S483" s="218"/>
      <c r="T483" s="218"/>
      <c r="U483" s="218"/>
      <c r="V483" s="218"/>
      <c r="W483" s="218"/>
      <c r="X483" s="218"/>
      <c r="Y483" s="218"/>
      <c r="Z483" s="218"/>
      <c r="AA483" s="218"/>
      <c r="AB483" s="218"/>
      <c r="AC483" s="218"/>
      <c r="AD483" s="218"/>
      <c r="AE483" s="218"/>
      <c r="AF483" s="218"/>
      <c r="AG483" s="218"/>
    </row>
    <row r="484">
      <c r="A484" s="218"/>
      <c r="B484" s="218"/>
      <c r="C484" s="240"/>
      <c r="D484" s="317"/>
      <c r="E484" s="317"/>
      <c r="F484" s="218"/>
      <c r="G484" s="218"/>
      <c r="H484" s="218"/>
      <c r="I484" s="218"/>
      <c r="J484" s="218"/>
      <c r="K484" s="218"/>
      <c r="L484" s="218"/>
      <c r="M484" s="218"/>
      <c r="N484" s="218"/>
      <c r="O484" s="218"/>
      <c r="P484" s="218"/>
      <c r="Q484" s="218"/>
      <c r="R484" s="218"/>
      <c r="S484" s="218"/>
      <c r="T484" s="218"/>
      <c r="U484" s="218"/>
      <c r="V484" s="218"/>
      <c r="W484" s="218"/>
      <c r="X484" s="218"/>
      <c r="Y484" s="218"/>
      <c r="Z484" s="218"/>
      <c r="AA484" s="218"/>
      <c r="AB484" s="218"/>
      <c r="AC484" s="218"/>
      <c r="AD484" s="218"/>
      <c r="AE484" s="218"/>
      <c r="AF484" s="218"/>
      <c r="AG484" s="218"/>
    </row>
    <row r="485">
      <c r="A485" s="218"/>
      <c r="B485" s="218"/>
      <c r="C485" s="240"/>
      <c r="D485" s="317"/>
      <c r="E485" s="317"/>
      <c r="F485" s="218"/>
      <c r="G485" s="218"/>
      <c r="H485" s="218"/>
      <c r="I485" s="218"/>
      <c r="J485" s="218"/>
      <c r="K485" s="218"/>
      <c r="L485" s="218"/>
      <c r="M485" s="218"/>
      <c r="N485" s="218"/>
      <c r="O485" s="218"/>
      <c r="P485" s="218"/>
      <c r="Q485" s="218"/>
      <c r="R485" s="218"/>
      <c r="S485" s="218"/>
      <c r="T485" s="218"/>
      <c r="U485" s="218"/>
      <c r="V485" s="218"/>
      <c r="W485" s="218"/>
      <c r="X485" s="218"/>
      <c r="Y485" s="218"/>
      <c r="Z485" s="218"/>
      <c r="AA485" s="218"/>
      <c r="AB485" s="218"/>
      <c r="AC485" s="218"/>
      <c r="AD485" s="218"/>
      <c r="AE485" s="218"/>
      <c r="AF485" s="218"/>
      <c r="AG485" s="218"/>
    </row>
    <row r="486">
      <c r="A486" s="218"/>
      <c r="B486" s="218"/>
      <c r="C486" s="240"/>
      <c r="D486" s="317"/>
      <c r="E486" s="317"/>
      <c r="F486" s="218"/>
      <c r="G486" s="218"/>
      <c r="H486" s="218"/>
      <c r="I486" s="218"/>
      <c r="J486" s="218"/>
      <c r="K486" s="218"/>
      <c r="L486" s="218"/>
      <c r="M486" s="218"/>
      <c r="N486" s="218"/>
      <c r="O486" s="218"/>
      <c r="P486" s="218"/>
      <c r="Q486" s="218"/>
      <c r="R486" s="218"/>
      <c r="S486" s="218"/>
      <c r="T486" s="218"/>
      <c r="U486" s="218"/>
      <c r="V486" s="218"/>
      <c r="W486" s="218"/>
      <c r="X486" s="218"/>
      <c r="Y486" s="218"/>
      <c r="Z486" s="218"/>
      <c r="AA486" s="218"/>
      <c r="AB486" s="218"/>
      <c r="AC486" s="218"/>
      <c r="AD486" s="218"/>
      <c r="AE486" s="218"/>
      <c r="AF486" s="218"/>
      <c r="AG486" s="218"/>
    </row>
    <row r="487">
      <c r="A487" s="218"/>
      <c r="B487" s="218"/>
      <c r="C487" s="240"/>
      <c r="D487" s="317"/>
      <c r="E487" s="317"/>
      <c r="F487" s="218"/>
      <c r="G487" s="218"/>
      <c r="H487" s="218"/>
      <c r="I487" s="218"/>
      <c r="J487" s="218"/>
      <c r="K487" s="218"/>
      <c r="L487" s="218"/>
      <c r="M487" s="218"/>
      <c r="N487" s="218"/>
      <c r="O487" s="218"/>
      <c r="P487" s="218"/>
      <c r="Q487" s="218"/>
      <c r="R487" s="218"/>
      <c r="S487" s="218"/>
      <c r="T487" s="218"/>
      <c r="U487" s="218"/>
      <c r="V487" s="218"/>
      <c r="W487" s="218"/>
      <c r="X487" s="218"/>
      <c r="Y487" s="218"/>
      <c r="Z487" s="218"/>
      <c r="AA487" s="218"/>
      <c r="AB487" s="218"/>
      <c r="AC487" s="218"/>
      <c r="AD487" s="218"/>
      <c r="AE487" s="218"/>
      <c r="AF487" s="218"/>
      <c r="AG487" s="218"/>
    </row>
    <row r="488">
      <c r="A488" s="218"/>
      <c r="B488" s="218"/>
      <c r="C488" s="240"/>
      <c r="D488" s="317"/>
      <c r="E488" s="317"/>
      <c r="F488" s="218"/>
      <c r="G488" s="218"/>
      <c r="H488" s="218"/>
      <c r="I488" s="218"/>
      <c r="J488" s="218"/>
      <c r="K488" s="218"/>
      <c r="L488" s="218"/>
      <c r="M488" s="218"/>
      <c r="N488" s="218"/>
      <c r="O488" s="218"/>
      <c r="P488" s="218"/>
      <c r="Q488" s="218"/>
      <c r="R488" s="218"/>
      <c r="S488" s="218"/>
      <c r="T488" s="218"/>
      <c r="U488" s="218"/>
      <c r="V488" s="218"/>
      <c r="W488" s="218"/>
      <c r="X488" s="218"/>
      <c r="Y488" s="218"/>
      <c r="Z488" s="218"/>
      <c r="AA488" s="218"/>
      <c r="AB488" s="218"/>
      <c r="AC488" s="218"/>
      <c r="AD488" s="218"/>
      <c r="AE488" s="218"/>
      <c r="AF488" s="218"/>
      <c r="AG488" s="218"/>
    </row>
    <row r="489">
      <c r="A489" s="218"/>
      <c r="B489" s="218"/>
      <c r="C489" s="240"/>
      <c r="D489" s="317"/>
      <c r="E489" s="317"/>
      <c r="F489" s="218"/>
      <c r="G489" s="218"/>
      <c r="H489" s="218"/>
      <c r="I489" s="218"/>
      <c r="J489" s="218"/>
      <c r="K489" s="218"/>
      <c r="L489" s="218"/>
      <c r="M489" s="218"/>
      <c r="N489" s="218"/>
      <c r="O489" s="218"/>
      <c r="P489" s="218"/>
      <c r="Q489" s="218"/>
      <c r="R489" s="218"/>
      <c r="S489" s="218"/>
      <c r="T489" s="218"/>
      <c r="U489" s="218"/>
      <c r="V489" s="218"/>
      <c r="W489" s="218"/>
      <c r="X489" s="218"/>
      <c r="Y489" s="218"/>
      <c r="Z489" s="218"/>
      <c r="AA489" s="218"/>
      <c r="AB489" s="218"/>
      <c r="AC489" s="218"/>
      <c r="AD489" s="218"/>
      <c r="AE489" s="218"/>
      <c r="AF489" s="218"/>
      <c r="AG489" s="218"/>
    </row>
    <row r="490">
      <c r="A490" s="218"/>
      <c r="B490" s="218"/>
      <c r="C490" s="240"/>
      <c r="D490" s="317"/>
      <c r="E490" s="317"/>
      <c r="F490" s="218"/>
      <c r="G490" s="218"/>
      <c r="H490" s="218"/>
      <c r="I490" s="218"/>
      <c r="J490" s="218"/>
      <c r="K490" s="218"/>
      <c r="L490" s="218"/>
      <c r="M490" s="218"/>
      <c r="N490" s="218"/>
      <c r="O490" s="218"/>
      <c r="P490" s="218"/>
      <c r="Q490" s="218"/>
      <c r="R490" s="218"/>
      <c r="S490" s="218"/>
      <c r="T490" s="218"/>
      <c r="U490" s="218"/>
      <c r="V490" s="218"/>
      <c r="W490" s="218"/>
      <c r="X490" s="218"/>
      <c r="Y490" s="218"/>
      <c r="Z490" s="218"/>
      <c r="AA490" s="218"/>
      <c r="AB490" s="218"/>
      <c r="AC490" s="218"/>
      <c r="AD490" s="218"/>
      <c r="AE490" s="218"/>
      <c r="AF490" s="218"/>
      <c r="AG490" s="218"/>
    </row>
    <row r="491">
      <c r="A491" s="218"/>
      <c r="B491" s="218"/>
      <c r="C491" s="240"/>
      <c r="D491" s="317"/>
      <c r="E491" s="317"/>
      <c r="F491" s="218"/>
      <c r="G491" s="218"/>
      <c r="H491" s="218"/>
      <c r="I491" s="218"/>
      <c r="J491" s="218"/>
      <c r="K491" s="218"/>
      <c r="L491" s="218"/>
      <c r="M491" s="218"/>
      <c r="N491" s="218"/>
      <c r="O491" s="218"/>
      <c r="P491" s="218"/>
      <c r="Q491" s="218"/>
      <c r="R491" s="218"/>
      <c r="S491" s="218"/>
      <c r="T491" s="218"/>
      <c r="U491" s="218"/>
      <c r="V491" s="218"/>
      <c r="W491" s="218"/>
      <c r="X491" s="218"/>
      <c r="Y491" s="218"/>
      <c r="Z491" s="218"/>
      <c r="AA491" s="218"/>
      <c r="AB491" s="218"/>
      <c r="AC491" s="218"/>
      <c r="AD491" s="218"/>
      <c r="AE491" s="218"/>
      <c r="AF491" s="218"/>
      <c r="AG491" s="218"/>
    </row>
    <row r="492">
      <c r="A492" s="218"/>
      <c r="B492" s="218"/>
      <c r="C492" s="240"/>
      <c r="D492" s="317"/>
      <c r="E492" s="317"/>
      <c r="F492" s="218"/>
      <c r="G492" s="218"/>
      <c r="H492" s="218"/>
      <c r="I492" s="218"/>
      <c r="J492" s="218"/>
      <c r="K492" s="218"/>
      <c r="L492" s="218"/>
      <c r="M492" s="218"/>
      <c r="N492" s="218"/>
      <c r="O492" s="218"/>
      <c r="P492" s="218"/>
      <c r="Q492" s="218"/>
      <c r="R492" s="218"/>
      <c r="S492" s="218"/>
      <c r="T492" s="218"/>
      <c r="U492" s="218"/>
      <c r="V492" s="218"/>
      <c r="W492" s="218"/>
      <c r="X492" s="218"/>
      <c r="Y492" s="218"/>
      <c r="Z492" s="218"/>
      <c r="AA492" s="218"/>
      <c r="AB492" s="218"/>
      <c r="AC492" s="218"/>
      <c r="AD492" s="218"/>
      <c r="AE492" s="218"/>
      <c r="AF492" s="218"/>
      <c r="AG492" s="218"/>
    </row>
    <row r="493">
      <c r="A493" s="218"/>
      <c r="B493" s="218"/>
      <c r="C493" s="240"/>
      <c r="D493" s="317"/>
      <c r="E493" s="317"/>
      <c r="F493" s="218"/>
      <c r="G493" s="218"/>
      <c r="H493" s="218"/>
      <c r="I493" s="218"/>
      <c r="J493" s="218"/>
      <c r="K493" s="218"/>
      <c r="L493" s="218"/>
      <c r="M493" s="218"/>
      <c r="N493" s="218"/>
      <c r="O493" s="218"/>
      <c r="P493" s="218"/>
      <c r="Q493" s="218"/>
      <c r="R493" s="218"/>
      <c r="S493" s="218"/>
      <c r="T493" s="218"/>
      <c r="U493" s="218"/>
      <c r="V493" s="218"/>
      <c r="W493" s="218"/>
      <c r="X493" s="218"/>
      <c r="Y493" s="218"/>
      <c r="Z493" s="218"/>
      <c r="AA493" s="218"/>
      <c r="AB493" s="218"/>
      <c r="AC493" s="218"/>
      <c r="AD493" s="218"/>
      <c r="AE493" s="218"/>
      <c r="AF493" s="218"/>
      <c r="AG493" s="218"/>
    </row>
    <row r="494">
      <c r="A494" s="218"/>
      <c r="B494" s="218"/>
      <c r="C494" s="240"/>
      <c r="D494" s="317"/>
      <c r="E494" s="317"/>
      <c r="F494" s="218"/>
      <c r="G494" s="218"/>
      <c r="H494" s="218"/>
      <c r="I494" s="218"/>
      <c r="J494" s="218"/>
      <c r="K494" s="218"/>
      <c r="L494" s="218"/>
      <c r="M494" s="218"/>
      <c r="N494" s="218"/>
      <c r="O494" s="218"/>
      <c r="P494" s="218"/>
      <c r="Q494" s="218"/>
      <c r="R494" s="218"/>
      <c r="S494" s="218"/>
      <c r="T494" s="218"/>
      <c r="U494" s="218"/>
      <c r="V494" s="218"/>
      <c r="W494" s="218"/>
      <c r="X494" s="218"/>
      <c r="Y494" s="218"/>
      <c r="Z494" s="218"/>
      <c r="AA494" s="218"/>
      <c r="AB494" s="218"/>
      <c r="AC494" s="218"/>
      <c r="AD494" s="218"/>
      <c r="AE494" s="218"/>
      <c r="AF494" s="218"/>
      <c r="AG494" s="218"/>
    </row>
    <row r="495">
      <c r="A495" s="218"/>
      <c r="B495" s="218"/>
      <c r="C495" s="240"/>
      <c r="D495" s="317"/>
      <c r="E495" s="317"/>
      <c r="F495" s="218"/>
      <c r="G495" s="218"/>
      <c r="H495" s="218"/>
      <c r="I495" s="218"/>
      <c r="J495" s="218"/>
      <c r="K495" s="218"/>
      <c r="L495" s="218"/>
      <c r="M495" s="218"/>
      <c r="N495" s="218"/>
      <c r="O495" s="218"/>
      <c r="P495" s="218"/>
      <c r="Q495" s="218"/>
      <c r="R495" s="218"/>
      <c r="S495" s="218"/>
      <c r="T495" s="218"/>
      <c r="U495" s="218"/>
      <c r="V495" s="218"/>
      <c r="W495" s="218"/>
      <c r="X495" s="218"/>
      <c r="Y495" s="218"/>
      <c r="Z495" s="218"/>
      <c r="AA495" s="218"/>
      <c r="AB495" s="218"/>
      <c r="AC495" s="218"/>
      <c r="AD495" s="218"/>
      <c r="AE495" s="218"/>
      <c r="AF495" s="218"/>
      <c r="AG495" s="218"/>
    </row>
    <row r="496">
      <c r="A496" s="218"/>
      <c r="B496" s="218"/>
      <c r="C496" s="240"/>
      <c r="D496" s="317"/>
      <c r="E496" s="317"/>
      <c r="F496" s="218"/>
      <c r="G496" s="218"/>
      <c r="H496" s="218"/>
      <c r="I496" s="218"/>
      <c r="J496" s="218"/>
      <c r="K496" s="218"/>
      <c r="L496" s="218"/>
      <c r="M496" s="218"/>
      <c r="N496" s="218"/>
      <c r="O496" s="218"/>
      <c r="P496" s="218"/>
      <c r="Q496" s="218"/>
      <c r="R496" s="218"/>
      <c r="S496" s="218"/>
      <c r="T496" s="218"/>
      <c r="U496" s="218"/>
      <c r="V496" s="218"/>
      <c r="W496" s="218"/>
      <c r="X496" s="218"/>
      <c r="Y496" s="218"/>
      <c r="Z496" s="218"/>
      <c r="AA496" s="218"/>
      <c r="AB496" s="218"/>
      <c r="AC496" s="218"/>
      <c r="AD496" s="218"/>
      <c r="AE496" s="218"/>
      <c r="AF496" s="218"/>
      <c r="AG496" s="218"/>
    </row>
    <row r="497">
      <c r="A497" s="218"/>
      <c r="B497" s="218"/>
      <c r="C497" s="240"/>
      <c r="D497" s="317"/>
      <c r="E497" s="317"/>
      <c r="F497" s="218"/>
      <c r="G497" s="218"/>
      <c r="H497" s="218"/>
      <c r="I497" s="218"/>
      <c r="J497" s="218"/>
      <c r="K497" s="218"/>
      <c r="L497" s="218"/>
      <c r="M497" s="218"/>
      <c r="N497" s="218"/>
      <c r="O497" s="218"/>
      <c r="P497" s="218"/>
      <c r="Q497" s="218"/>
      <c r="R497" s="218"/>
      <c r="S497" s="218"/>
      <c r="T497" s="218"/>
      <c r="U497" s="218"/>
      <c r="V497" s="218"/>
      <c r="W497" s="218"/>
      <c r="X497" s="218"/>
      <c r="Y497" s="218"/>
      <c r="Z497" s="218"/>
      <c r="AA497" s="218"/>
      <c r="AB497" s="218"/>
      <c r="AC497" s="218"/>
      <c r="AD497" s="218"/>
      <c r="AE497" s="218"/>
      <c r="AF497" s="218"/>
      <c r="AG497" s="218"/>
    </row>
    <row r="498">
      <c r="A498" s="218"/>
      <c r="B498" s="218"/>
      <c r="C498" s="240"/>
      <c r="D498" s="317"/>
      <c r="E498" s="317"/>
      <c r="F498" s="218"/>
      <c r="G498" s="218"/>
      <c r="H498" s="218"/>
      <c r="I498" s="218"/>
      <c r="J498" s="218"/>
      <c r="K498" s="218"/>
      <c r="L498" s="218"/>
      <c r="M498" s="218"/>
      <c r="N498" s="218"/>
      <c r="O498" s="218"/>
      <c r="P498" s="218"/>
      <c r="Q498" s="218"/>
      <c r="R498" s="218"/>
      <c r="S498" s="218"/>
      <c r="T498" s="218"/>
      <c r="U498" s="218"/>
      <c r="V498" s="218"/>
      <c r="W498" s="218"/>
      <c r="X498" s="218"/>
      <c r="Y498" s="218"/>
      <c r="Z498" s="218"/>
      <c r="AA498" s="218"/>
      <c r="AB498" s="218"/>
      <c r="AC498" s="218"/>
      <c r="AD498" s="218"/>
      <c r="AE498" s="218"/>
      <c r="AF498" s="218"/>
      <c r="AG498" s="218"/>
    </row>
    <row r="499">
      <c r="A499" s="218"/>
      <c r="B499" s="218"/>
      <c r="C499" s="240"/>
      <c r="D499" s="317"/>
      <c r="E499" s="317"/>
      <c r="F499" s="218"/>
      <c r="G499" s="218"/>
      <c r="H499" s="218"/>
      <c r="I499" s="218"/>
      <c r="J499" s="218"/>
      <c r="K499" s="218"/>
      <c r="L499" s="218"/>
      <c r="M499" s="218"/>
      <c r="N499" s="218"/>
      <c r="O499" s="218"/>
      <c r="P499" s="218"/>
      <c r="Q499" s="218"/>
      <c r="R499" s="218"/>
      <c r="S499" s="218"/>
      <c r="T499" s="218"/>
      <c r="U499" s="218"/>
      <c r="V499" s="218"/>
      <c r="W499" s="218"/>
      <c r="X499" s="218"/>
      <c r="Y499" s="218"/>
      <c r="Z499" s="218"/>
      <c r="AA499" s="218"/>
      <c r="AB499" s="218"/>
      <c r="AC499" s="218"/>
      <c r="AD499" s="218"/>
      <c r="AE499" s="218"/>
      <c r="AF499" s="218"/>
      <c r="AG499" s="218"/>
    </row>
    <row r="500">
      <c r="A500" s="218"/>
      <c r="B500" s="218"/>
      <c r="C500" s="240"/>
      <c r="D500" s="317"/>
      <c r="E500" s="317"/>
      <c r="F500" s="218"/>
      <c r="G500" s="218"/>
      <c r="H500" s="218"/>
      <c r="I500" s="218"/>
      <c r="J500" s="218"/>
      <c r="K500" s="218"/>
      <c r="L500" s="218"/>
      <c r="M500" s="218"/>
      <c r="N500" s="218"/>
      <c r="O500" s="218"/>
      <c r="P500" s="218"/>
      <c r="Q500" s="218"/>
      <c r="R500" s="218"/>
      <c r="S500" s="218"/>
      <c r="T500" s="218"/>
      <c r="U500" s="218"/>
      <c r="V500" s="218"/>
      <c r="W500" s="218"/>
      <c r="X500" s="218"/>
      <c r="Y500" s="218"/>
      <c r="Z500" s="218"/>
      <c r="AA500" s="218"/>
      <c r="AB500" s="218"/>
      <c r="AC500" s="218"/>
      <c r="AD500" s="218"/>
      <c r="AE500" s="218"/>
      <c r="AF500" s="218"/>
      <c r="AG500" s="218"/>
    </row>
    <row r="501">
      <c r="A501" s="218"/>
      <c r="B501" s="218"/>
      <c r="C501" s="240"/>
      <c r="D501" s="317"/>
      <c r="E501" s="317"/>
      <c r="F501" s="218"/>
      <c r="G501" s="218"/>
      <c r="H501" s="218"/>
      <c r="I501" s="218"/>
      <c r="J501" s="218"/>
      <c r="K501" s="218"/>
      <c r="L501" s="218"/>
      <c r="M501" s="218"/>
      <c r="N501" s="218"/>
      <c r="O501" s="218"/>
      <c r="P501" s="218"/>
      <c r="Q501" s="218"/>
      <c r="R501" s="218"/>
      <c r="S501" s="218"/>
      <c r="T501" s="218"/>
      <c r="U501" s="218"/>
      <c r="V501" s="218"/>
      <c r="W501" s="218"/>
      <c r="X501" s="218"/>
      <c r="Y501" s="218"/>
      <c r="Z501" s="218"/>
      <c r="AA501" s="218"/>
      <c r="AB501" s="218"/>
      <c r="AC501" s="218"/>
      <c r="AD501" s="218"/>
      <c r="AE501" s="218"/>
      <c r="AF501" s="218"/>
      <c r="AG501" s="218"/>
    </row>
    <row r="502">
      <c r="A502" s="218"/>
      <c r="B502" s="218"/>
      <c r="C502" s="240"/>
      <c r="D502" s="317"/>
      <c r="E502" s="317"/>
      <c r="F502" s="218"/>
      <c r="G502" s="218"/>
      <c r="H502" s="218"/>
      <c r="I502" s="218"/>
      <c r="J502" s="218"/>
      <c r="K502" s="218"/>
      <c r="L502" s="218"/>
      <c r="M502" s="218"/>
      <c r="N502" s="218"/>
      <c r="O502" s="218"/>
      <c r="P502" s="218"/>
      <c r="Q502" s="218"/>
      <c r="R502" s="218"/>
      <c r="S502" s="218"/>
      <c r="T502" s="218"/>
      <c r="U502" s="218"/>
      <c r="V502" s="218"/>
      <c r="W502" s="218"/>
      <c r="X502" s="218"/>
      <c r="Y502" s="218"/>
      <c r="Z502" s="218"/>
      <c r="AA502" s="218"/>
      <c r="AB502" s="218"/>
      <c r="AC502" s="218"/>
      <c r="AD502" s="218"/>
      <c r="AE502" s="218"/>
      <c r="AF502" s="218"/>
      <c r="AG502" s="218"/>
    </row>
    <row r="503">
      <c r="A503" s="218"/>
      <c r="B503" s="218"/>
      <c r="C503" s="240"/>
      <c r="D503" s="317"/>
      <c r="E503" s="317"/>
      <c r="F503" s="218"/>
      <c r="G503" s="218"/>
      <c r="H503" s="218"/>
      <c r="I503" s="218"/>
      <c r="J503" s="218"/>
      <c r="K503" s="218"/>
      <c r="L503" s="218"/>
      <c r="M503" s="218"/>
      <c r="N503" s="218"/>
      <c r="O503" s="218"/>
      <c r="P503" s="218"/>
      <c r="Q503" s="218"/>
      <c r="R503" s="218"/>
      <c r="S503" s="218"/>
      <c r="T503" s="218"/>
      <c r="U503" s="218"/>
      <c r="V503" s="218"/>
      <c r="W503" s="218"/>
      <c r="X503" s="218"/>
      <c r="Y503" s="218"/>
      <c r="Z503" s="218"/>
      <c r="AA503" s="218"/>
      <c r="AB503" s="218"/>
      <c r="AC503" s="218"/>
      <c r="AD503" s="218"/>
      <c r="AE503" s="218"/>
      <c r="AF503" s="218"/>
      <c r="AG503" s="218"/>
    </row>
    <row r="504">
      <c r="A504" s="218"/>
      <c r="B504" s="218"/>
      <c r="C504" s="240"/>
      <c r="D504" s="317"/>
      <c r="E504" s="317"/>
      <c r="F504" s="218"/>
      <c r="G504" s="218"/>
      <c r="H504" s="218"/>
      <c r="I504" s="218"/>
      <c r="J504" s="218"/>
      <c r="K504" s="218"/>
      <c r="L504" s="218"/>
      <c r="M504" s="218"/>
      <c r="N504" s="218"/>
      <c r="O504" s="218"/>
      <c r="P504" s="218"/>
      <c r="Q504" s="218"/>
      <c r="R504" s="218"/>
      <c r="S504" s="218"/>
      <c r="T504" s="218"/>
      <c r="U504" s="218"/>
      <c r="V504" s="218"/>
      <c r="W504" s="218"/>
      <c r="X504" s="218"/>
      <c r="Y504" s="218"/>
      <c r="Z504" s="218"/>
      <c r="AA504" s="218"/>
      <c r="AB504" s="218"/>
      <c r="AC504" s="218"/>
      <c r="AD504" s="218"/>
      <c r="AE504" s="218"/>
      <c r="AF504" s="218"/>
      <c r="AG504" s="218"/>
    </row>
    <row r="505">
      <c r="A505" s="218"/>
      <c r="B505" s="218"/>
      <c r="C505" s="240"/>
      <c r="D505" s="317"/>
      <c r="E505" s="317"/>
      <c r="F505" s="218"/>
      <c r="G505" s="218"/>
      <c r="H505" s="218"/>
      <c r="I505" s="218"/>
      <c r="J505" s="218"/>
      <c r="K505" s="218"/>
      <c r="L505" s="218"/>
      <c r="M505" s="218"/>
      <c r="N505" s="218"/>
      <c r="O505" s="218"/>
      <c r="P505" s="218"/>
      <c r="Q505" s="218"/>
      <c r="R505" s="218"/>
      <c r="S505" s="218"/>
      <c r="T505" s="218"/>
      <c r="U505" s="218"/>
      <c r="V505" s="218"/>
      <c r="W505" s="218"/>
      <c r="X505" s="218"/>
      <c r="Y505" s="218"/>
      <c r="Z505" s="218"/>
      <c r="AA505" s="218"/>
      <c r="AB505" s="218"/>
      <c r="AC505" s="218"/>
      <c r="AD505" s="218"/>
      <c r="AE505" s="218"/>
      <c r="AF505" s="218"/>
      <c r="AG505" s="218"/>
    </row>
    <row r="506">
      <c r="A506" s="218"/>
      <c r="B506" s="218"/>
      <c r="C506" s="240"/>
      <c r="D506" s="317"/>
      <c r="E506" s="317"/>
      <c r="F506" s="218"/>
      <c r="G506" s="218"/>
      <c r="H506" s="218"/>
      <c r="I506" s="218"/>
      <c r="J506" s="218"/>
      <c r="K506" s="218"/>
      <c r="L506" s="218"/>
      <c r="M506" s="218"/>
      <c r="N506" s="218"/>
      <c r="O506" s="218"/>
      <c r="P506" s="218"/>
      <c r="Q506" s="218"/>
      <c r="R506" s="218"/>
      <c r="S506" s="218"/>
      <c r="T506" s="218"/>
      <c r="U506" s="218"/>
      <c r="V506" s="218"/>
      <c r="W506" s="218"/>
      <c r="X506" s="218"/>
      <c r="Y506" s="218"/>
      <c r="Z506" s="218"/>
      <c r="AA506" s="218"/>
      <c r="AB506" s="218"/>
      <c r="AC506" s="218"/>
      <c r="AD506" s="218"/>
      <c r="AE506" s="218"/>
      <c r="AF506" s="218"/>
      <c r="AG506" s="218"/>
    </row>
    <row r="507">
      <c r="A507" s="218"/>
      <c r="B507" s="218"/>
      <c r="C507" s="240"/>
      <c r="D507" s="317"/>
      <c r="E507" s="317"/>
      <c r="F507" s="218"/>
      <c r="G507" s="218"/>
      <c r="H507" s="218"/>
      <c r="I507" s="218"/>
      <c r="J507" s="218"/>
      <c r="K507" s="218"/>
      <c r="L507" s="218"/>
      <c r="M507" s="218"/>
      <c r="N507" s="218"/>
      <c r="O507" s="218"/>
      <c r="P507" s="218"/>
      <c r="Q507" s="218"/>
      <c r="R507" s="218"/>
      <c r="S507" s="218"/>
      <c r="T507" s="218"/>
      <c r="U507" s="218"/>
      <c r="V507" s="218"/>
      <c r="W507" s="218"/>
      <c r="X507" s="218"/>
      <c r="Y507" s="218"/>
      <c r="Z507" s="218"/>
      <c r="AA507" s="218"/>
      <c r="AB507" s="218"/>
      <c r="AC507" s="218"/>
      <c r="AD507" s="218"/>
      <c r="AE507" s="218"/>
      <c r="AF507" s="218"/>
      <c r="AG507" s="218"/>
    </row>
    <row r="508">
      <c r="A508" s="218"/>
      <c r="B508" s="218"/>
      <c r="C508" s="240"/>
      <c r="D508" s="317"/>
      <c r="E508" s="317"/>
      <c r="F508" s="218"/>
      <c r="G508" s="218"/>
      <c r="H508" s="218"/>
      <c r="I508" s="218"/>
      <c r="J508" s="218"/>
      <c r="K508" s="218"/>
      <c r="L508" s="218"/>
      <c r="M508" s="218"/>
      <c r="N508" s="218"/>
      <c r="O508" s="218"/>
      <c r="P508" s="218"/>
      <c r="Q508" s="218"/>
      <c r="R508" s="218"/>
      <c r="S508" s="218"/>
      <c r="T508" s="218"/>
      <c r="U508" s="218"/>
      <c r="V508" s="218"/>
      <c r="W508" s="218"/>
      <c r="X508" s="218"/>
      <c r="Y508" s="218"/>
      <c r="Z508" s="218"/>
      <c r="AA508" s="218"/>
      <c r="AB508" s="218"/>
      <c r="AC508" s="218"/>
      <c r="AD508" s="218"/>
      <c r="AE508" s="218"/>
      <c r="AF508" s="218"/>
      <c r="AG508" s="218"/>
    </row>
    <row r="509">
      <c r="A509" s="218"/>
      <c r="B509" s="218"/>
      <c r="C509" s="240"/>
      <c r="D509" s="317"/>
      <c r="E509" s="317"/>
      <c r="F509" s="218"/>
      <c r="G509" s="218"/>
      <c r="H509" s="218"/>
      <c r="I509" s="218"/>
      <c r="J509" s="218"/>
      <c r="K509" s="218"/>
      <c r="L509" s="218"/>
      <c r="M509" s="218"/>
      <c r="N509" s="218"/>
      <c r="O509" s="218"/>
      <c r="P509" s="218"/>
      <c r="Q509" s="218"/>
      <c r="R509" s="218"/>
      <c r="S509" s="218"/>
      <c r="T509" s="218"/>
      <c r="U509" s="218"/>
      <c r="V509" s="218"/>
      <c r="W509" s="218"/>
      <c r="X509" s="218"/>
      <c r="Y509" s="218"/>
      <c r="Z509" s="218"/>
      <c r="AA509" s="218"/>
      <c r="AB509" s="218"/>
      <c r="AC509" s="218"/>
      <c r="AD509" s="218"/>
      <c r="AE509" s="218"/>
      <c r="AF509" s="218"/>
      <c r="AG509" s="218"/>
    </row>
    <row r="510">
      <c r="A510" s="218"/>
      <c r="B510" s="218"/>
      <c r="C510" s="240"/>
      <c r="D510" s="317"/>
      <c r="E510" s="317"/>
      <c r="F510" s="218"/>
      <c r="G510" s="218"/>
      <c r="H510" s="218"/>
      <c r="I510" s="218"/>
      <c r="J510" s="218"/>
      <c r="K510" s="218"/>
      <c r="L510" s="218"/>
      <c r="M510" s="218"/>
      <c r="N510" s="218"/>
      <c r="O510" s="218"/>
      <c r="P510" s="218"/>
      <c r="Q510" s="218"/>
      <c r="R510" s="218"/>
      <c r="S510" s="218"/>
      <c r="T510" s="218"/>
      <c r="U510" s="218"/>
      <c r="V510" s="218"/>
      <c r="W510" s="218"/>
      <c r="X510" s="218"/>
      <c r="Y510" s="218"/>
      <c r="Z510" s="218"/>
      <c r="AA510" s="218"/>
      <c r="AB510" s="218"/>
      <c r="AC510" s="218"/>
      <c r="AD510" s="218"/>
      <c r="AE510" s="218"/>
      <c r="AF510" s="218"/>
      <c r="AG510" s="218"/>
    </row>
    <row r="511">
      <c r="A511" s="218"/>
      <c r="B511" s="218"/>
      <c r="C511" s="240"/>
      <c r="D511" s="317"/>
      <c r="E511" s="317"/>
      <c r="F511" s="218"/>
      <c r="G511" s="218"/>
      <c r="H511" s="218"/>
      <c r="I511" s="218"/>
      <c r="J511" s="218"/>
      <c r="K511" s="218"/>
      <c r="L511" s="218"/>
      <c r="M511" s="218"/>
      <c r="N511" s="218"/>
      <c r="O511" s="218"/>
      <c r="P511" s="218"/>
      <c r="Q511" s="218"/>
      <c r="R511" s="218"/>
      <c r="S511" s="218"/>
      <c r="T511" s="218"/>
      <c r="U511" s="218"/>
      <c r="V511" s="218"/>
      <c r="W511" s="218"/>
      <c r="X511" s="218"/>
      <c r="Y511" s="218"/>
      <c r="Z511" s="218"/>
      <c r="AA511" s="218"/>
      <c r="AB511" s="218"/>
      <c r="AC511" s="218"/>
      <c r="AD511" s="218"/>
      <c r="AE511" s="218"/>
      <c r="AF511" s="218"/>
      <c r="AG511" s="218"/>
    </row>
    <row r="512">
      <c r="A512" s="218"/>
      <c r="B512" s="218"/>
      <c r="C512" s="240"/>
      <c r="D512" s="317"/>
      <c r="E512" s="317"/>
      <c r="F512" s="218"/>
      <c r="G512" s="218"/>
      <c r="H512" s="218"/>
      <c r="I512" s="218"/>
      <c r="J512" s="218"/>
      <c r="K512" s="218"/>
      <c r="L512" s="218"/>
      <c r="M512" s="218"/>
      <c r="N512" s="218"/>
      <c r="O512" s="218"/>
      <c r="P512" s="218"/>
      <c r="Q512" s="218"/>
      <c r="R512" s="218"/>
      <c r="S512" s="218"/>
      <c r="T512" s="218"/>
      <c r="U512" s="218"/>
      <c r="V512" s="218"/>
      <c r="W512" s="218"/>
      <c r="X512" s="218"/>
      <c r="Y512" s="218"/>
      <c r="Z512" s="218"/>
      <c r="AA512" s="218"/>
      <c r="AB512" s="218"/>
      <c r="AC512" s="218"/>
      <c r="AD512" s="218"/>
      <c r="AE512" s="218"/>
      <c r="AF512" s="218"/>
      <c r="AG512" s="218"/>
    </row>
    <row r="513">
      <c r="A513" s="218"/>
      <c r="B513" s="218"/>
      <c r="C513" s="240"/>
      <c r="D513" s="317"/>
      <c r="E513" s="317"/>
      <c r="F513" s="218"/>
      <c r="G513" s="218"/>
      <c r="H513" s="218"/>
      <c r="I513" s="218"/>
      <c r="J513" s="218"/>
      <c r="K513" s="218"/>
      <c r="L513" s="218"/>
      <c r="M513" s="218"/>
      <c r="N513" s="218"/>
      <c r="O513" s="218"/>
      <c r="P513" s="218"/>
      <c r="Q513" s="218"/>
      <c r="R513" s="218"/>
      <c r="S513" s="218"/>
      <c r="T513" s="218"/>
      <c r="U513" s="218"/>
      <c r="V513" s="218"/>
      <c r="W513" s="218"/>
      <c r="X513" s="218"/>
      <c r="Y513" s="218"/>
      <c r="Z513" s="218"/>
      <c r="AA513" s="218"/>
      <c r="AB513" s="218"/>
      <c r="AC513" s="218"/>
      <c r="AD513" s="218"/>
      <c r="AE513" s="218"/>
      <c r="AF513" s="218"/>
      <c r="AG513" s="218"/>
    </row>
    <row r="514">
      <c r="A514" s="218"/>
      <c r="B514" s="218"/>
      <c r="C514" s="240"/>
      <c r="D514" s="317"/>
      <c r="E514" s="317"/>
      <c r="F514" s="218"/>
      <c r="G514" s="218"/>
      <c r="H514" s="218"/>
      <c r="I514" s="218"/>
      <c r="J514" s="218"/>
      <c r="K514" s="218"/>
      <c r="L514" s="218"/>
      <c r="M514" s="218"/>
      <c r="N514" s="218"/>
      <c r="O514" s="218"/>
      <c r="P514" s="218"/>
      <c r="Q514" s="218"/>
      <c r="R514" s="218"/>
      <c r="S514" s="218"/>
      <c r="T514" s="218"/>
      <c r="U514" s="218"/>
      <c r="V514" s="218"/>
      <c r="W514" s="218"/>
      <c r="X514" s="218"/>
      <c r="Y514" s="218"/>
      <c r="Z514" s="218"/>
      <c r="AA514" s="218"/>
      <c r="AB514" s="218"/>
      <c r="AC514" s="218"/>
      <c r="AD514" s="218"/>
      <c r="AE514" s="218"/>
      <c r="AF514" s="218"/>
      <c r="AG514" s="218"/>
    </row>
    <row r="515">
      <c r="A515" s="218"/>
      <c r="B515" s="218"/>
      <c r="C515" s="240"/>
      <c r="D515" s="317"/>
      <c r="E515" s="317"/>
      <c r="F515" s="218"/>
      <c r="G515" s="218"/>
      <c r="H515" s="218"/>
      <c r="I515" s="218"/>
      <c r="J515" s="218"/>
      <c r="K515" s="218"/>
      <c r="L515" s="218"/>
      <c r="M515" s="218"/>
      <c r="N515" s="218"/>
      <c r="O515" s="218"/>
      <c r="P515" s="218"/>
      <c r="Q515" s="218"/>
      <c r="R515" s="218"/>
      <c r="S515" s="218"/>
      <c r="T515" s="218"/>
      <c r="U515" s="218"/>
      <c r="V515" s="218"/>
      <c r="W515" s="218"/>
      <c r="X515" s="218"/>
      <c r="Y515" s="218"/>
      <c r="Z515" s="218"/>
      <c r="AA515" s="218"/>
      <c r="AB515" s="218"/>
      <c r="AC515" s="218"/>
      <c r="AD515" s="218"/>
      <c r="AE515" s="218"/>
      <c r="AF515" s="218"/>
      <c r="AG515" s="218"/>
    </row>
    <row r="516">
      <c r="A516" s="218"/>
      <c r="B516" s="218"/>
      <c r="C516" s="240"/>
      <c r="D516" s="317"/>
      <c r="E516" s="317"/>
      <c r="F516" s="218"/>
      <c r="G516" s="218"/>
      <c r="H516" s="218"/>
      <c r="I516" s="218"/>
      <c r="J516" s="218"/>
      <c r="K516" s="218"/>
      <c r="L516" s="218"/>
      <c r="M516" s="218"/>
      <c r="N516" s="218"/>
      <c r="O516" s="218"/>
      <c r="P516" s="218"/>
      <c r="Q516" s="218"/>
      <c r="R516" s="218"/>
      <c r="S516" s="218"/>
      <c r="T516" s="218"/>
      <c r="U516" s="218"/>
      <c r="V516" s="218"/>
      <c r="W516" s="218"/>
      <c r="X516" s="218"/>
      <c r="Y516" s="218"/>
      <c r="Z516" s="218"/>
      <c r="AA516" s="218"/>
      <c r="AB516" s="218"/>
      <c r="AC516" s="218"/>
      <c r="AD516" s="218"/>
      <c r="AE516" s="218"/>
      <c r="AF516" s="218"/>
      <c r="AG516" s="218"/>
    </row>
    <row r="517">
      <c r="A517" s="218"/>
      <c r="B517" s="218"/>
      <c r="C517" s="240"/>
      <c r="D517" s="317"/>
      <c r="E517" s="317"/>
      <c r="F517" s="218"/>
      <c r="G517" s="218"/>
      <c r="H517" s="218"/>
      <c r="I517" s="218"/>
      <c r="J517" s="218"/>
      <c r="K517" s="218"/>
      <c r="L517" s="218"/>
      <c r="M517" s="218"/>
      <c r="N517" s="218"/>
      <c r="O517" s="218"/>
      <c r="P517" s="218"/>
      <c r="Q517" s="218"/>
      <c r="R517" s="218"/>
      <c r="S517" s="218"/>
      <c r="T517" s="218"/>
      <c r="U517" s="218"/>
      <c r="V517" s="218"/>
      <c r="W517" s="218"/>
      <c r="X517" s="218"/>
      <c r="Y517" s="218"/>
      <c r="Z517" s="218"/>
      <c r="AA517" s="218"/>
      <c r="AB517" s="218"/>
      <c r="AC517" s="218"/>
      <c r="AD517" s="218"/>
      <c r="AE517" s="218"/>
      <c r="AF517" s="218"/>
      <c r="AG517" s="218"/>
    </row>
    <row r="518">
      <c r="A518" s="218"/>
      <c r="B518" s="218"/>
      <c r="C518" s="240"/>
      <c r="D518" s="317"/>
      <c r="E518" s="317"/>
      <c r="F518" s="218"/>
      <c r="G518" s="218"/>
      <c r="H518" s="218"/>
      <c r="I518" s="218"/>
      <c r="J518" s="218"/>
      <c r="K518" s="218"/>
      <c r="L518" s="218"/>
      <c r="M518" s="218"/>
      <c r="N518" s="218"/>
      <c r="O518" s="218"/>
      <c r="P518" s="218"/>
      <c r="Q518" s="218"/>
      <c r="R518" s="218"/>
      <c r="S518" s="218"/>
      <c r="T518" s="218"/>
      <c r="U518" s="218"/>
      <c r="V518" s="218"/>
      <c r="W518" s="218"/>
      <c r="X518" s="218"/>
      <c r="Y518" s="218"/>
      <c r="Z518" s="218"/>
      <c r="AA518" s="218"/>
      <c r="AB518" s="218"/>
      <c r="AC518" s="218"/>
      <c r="AD518" s="218"/>
      <c r="AE518" s="218"/>
      <c r="AF518" s="218"/>
      <c r="AG518" s="218"/>
    </row>
    <row r="519">
      <c r="A519" s="218"/>
      <c r="B519" s="218"/>
      <c r="C519" s="240"/>
      <c r="D519" s="317"/>
      <c r="E519" s="317"/>
      <c r="F519" s="218"/>
      <c r="G519" s="218"/>
      <c r="H519" s="218"/>
      <c r="I519" s="218"/>
      <c r="J519" s="218"/>
      <c r="K519" s="218"/>
      <c r="L519" s="218"/>
      <c r="M519" s="218"/>
      <c r="N519" s="218"/>
      <c r="O519" s="218"/>
      <c r="P519" s="218"/>
      <c r="Q519" s="218"/>
      <c r="R519" s="218"/>
      <c r="S519" s="218"/>
      <c r="T519" s="218"/>
      <c r="U519" s="218"/>
      <c r="V519" s="218"/>
      <c r="W519" s="218"/>
      <c r="X519" s="218"/>
      <c r="Y519" s="218"/>
      <c r="Z519" s="218"/>
      <c r="AA519" s="218"/>
      <c r="AB519" s="218"/>
      <c r="AC519" s="218"/>
      <c r="AD519" s="218"/>
      <c r="AE519" s="218"/>
      <c r="AF519" s="218"/>
      <c r="AG519" s="218"/>
    </row>
    <row r="520">
      <c r="A520" s="218"/>
      <c r="B520" s="218"/>
      <c r="C520" s="240"/>
      <c r="D520" s="317"/>
      <c r="E520" s="317"/>
      <c r="F520" s="218"/>
      <c r="G520" s="218"/>
      <c r="H520" s="218"/>
      <c r="I520" s="218"/>
      <c r="J520" s="218"/>
      <c r="K520" s="218"/>
      <c r="L520" s="218"/>
      <c r="M520" s="218"/>
      <c r="N520" s="218"/>
      <c r="O520" s="218"/>
      <c r="P520" s="218"/>
      <c r="Q520" s="218"/>
      <c r="R520" s="218"/>
      <c r="S520" s="218"/>
      <c r="T520" s="218"/>
      <c r="U520" s="218"/>
      <c r="V520" s="218"/>
      <c r="W520" s="218"/>
      <c r="X520" s="218"/>
      <c r="Y520" s="218"/>
      <c r="Z520" s="218"/>
      <c r="AA520" s="218"/>
      <c r="AB520" s="218"/>
      <c r="AC520" s="218"/>
      <c r="AD520" s="218"/>
      <c r="AE520" s="218"/>
      <c r="AF520" s="218"/>
      <c r="AG520" s="218"/>
    </row>
    <row r="521">
      <c r="A521" s="218"/>
      <c r="B521" s="218"/>
      <c r="C521" s="240"/>
      <c r="D521" s="317"/>
      <c r="E521" s="317"/>
      <c r="F521" s="218"/>
      <c r="G521" s="218"/>
      <c r="H521" s="218"/>
      <c r="I521" s="218"/>
      <c r="J521" s="218"/>
      <c r="K521" s="218"/>
      <c r="L521" s="218"/>
      <c r="M521" s="218"/>
      <c r="N521" s="218"/>
      <c r="O521" s="218"/>
      <c r="P521" s="218"/>
      <c r="Q521" s="218"/>
      <c r="R521" s="218"/>
      <c r="S521" s="218"/>
      <c r="T521" s="218"/>
      <c r="U521" s="218"/>
      <c r="V521" s="218"/>
      <c r="W521" s="218"/>
      <c r="X521" s="218"/>
      <c r="Y521" s="218"/>
      <c r="Z521" s="218"/>
      <c r="AA521" s="218"/>
      <c r="AB521" s="218"/>
      <c r="AC521" s="218"/>
      <c r="AD521" s="218"/>
      <c r="AE521" s="218"/>
      <c r="AF521" s="218"/>
      <c r="AG521" s="218"/>
    </row>
    <row r="522">
      <c r="A522" s="218"/>
      <c r="B522" s="218"/>
      <c r="C522" s="240"/>
      <c r="D522" s="317"/>
      <c r="E522" s="317"/>
      <c r="F522" s="218"/>
      <c r="G522" s="218"/>
      <c r="H522" s="218"/>
      <c r="I522" s="218"/>
      <c r="J522" s="218"/>
      <c r="K522" s="218"/>
      <c r="L522" s="218"/>
      <c r="M522" s="218"/>
      <c r="N522" s="218"/>
      <c r="O522" s="218"/>
      <c r="P522" s="218"/>
      <c r="Q522" s="218"/>
      <c r="R522" s="218"/>
      <c r="S522" s="218"/>
      <c r="T522" s="218"/>
      <c r="U522" s="218"/>
      <c r="V522" s="218"/>
      <c r="W522" s="218"/>
      <c r="X522" s="218"/>
      <c r="Y522" s="218"/>
      <c r="Z522" s="218"/>
      <c r="AA522" s="218"/>
      <c r="AB522" s="218"/>
      <c r="AC522" s="218"/>
      <c r="AD522" s="218"/>
      <c r="AE522" s="218"/>
      <c r="AF522" s="218"/>
      <c r="AG522" s="218"/>
    </row>
    <row r="523">
      <c r="A523" s="218"/>
      <c r="B523" s="218"/>
      <c r="C523" s="240"/>
      <c r="D523" s="317"/>
      <c r="E523" s="317"/>
      <c r="F523" s="218"/>
      <c r="G523" s="218"/>
      <c r="H523" s="218"/>
      <c r="I523" s="218"/>
      <c r="J523" s="218"/>
      <c r="K523" s="218"/>
      <c r="L523" s="218"/>
      <c r="M523" s="218"/>
      <c r="N523" s="218"/>
      <c r="O523" s="218"/>
      <c r="P523" s="218"/>
      <c r="Q523" s="218"/>
      <c r="R523" s="218"/>
      <c r="S523" s="218"/>
      <c r="T523" s="218"/>
      <c r="U523" s="218"/>
      <c r="V523" s="218"/>
      <c r="W523" s="218"/>
      <c r="X523" s="218"/>
      <c r="Y523" s="218"/>
      <c r="Z523" s="218"/>
      <c r="AA523" s="218"/>
      <c r="AB523" s="218"/>
      <c r="AC523" s="218"/>
      <c r="AD523" s="218"/>
      <c r="AE523" s="218"/>
      <c r="AF523" s="218"/>
      <c r="AG523" s="218"/>
    </row>
    <row r="524">
      <c r="A524" s="218"/>
      <c r="B524" s="218"/>
      <c r="C524" s="240"/>
      <c r="D524" s="317"/>
      <c r="E524" s="317"/>
      <c r="F524" s="218"/>
      <c r="G524" s="218"/>
      <c r="H524" s="218"/>
      <c r="I524" s="218"/>
      <c r="J524" s="218"/>
      <c r="K524" s="218"/>
      <c r="L524" s="218"/>
      <c r="M524" s="218"/>
      <c r="N524" s="218"/>
      <c r="O524" s="218"/>
      <c r="P524" s="218"/>
      <c r="Q524" s="218"/>
      <c r="R524" s="218"/>
      <c r="S524" s="218"/>
      <c r="T524" s="218"/>
      <c r="U524" s="218"/>
      <c r="V524" s="218"/>
      <c r="W524" s="218"/>
      <c r="X524" s="218"/>
      <c r="Y524" s="218"/>
      <c r="Z524" s="218"/>
      <c r="AA524" s="218"/>
      <c r="AB524" s="218"/>
      <c r="AC524" s="218"/>
      <c r="AD524" s="218"/>
      <c r="AE524" s="218"/>
      <c r="AF524" s="218"/>
      <c r="AG524" s="218"/>
    </row>
    <row r="525">
      <c r="A525" s="218"/>
      <c r="B525" s="218"/>
      <c r="C525" s="240"/>
      <c r="D525" s="317"/>
      <c r="E525" s="317"/>
      <c r="F525" s="218"/>
      <c r="G525" s="218"/>
      <c r="H525" s="218"/>
      <c r="I525" s="218"/>
      <c r="J525" s="218"/>
      <c r="K525" s="218"/>
      <c r="L525" s="218"/>
      <c r="M525" s="218"/>
      <c r="N525" s="218"/>
      <c r="O525" s="218"/>
      <c r="P525" s="218"/>
      <c r="Q525" s="218"/>
      <c r="R525" s="218"/>
      <c r="S525" s="218"/>
      <c r="T525" s="218"/>
      <c r="U525" s="218"/>
      <c r="V525" s="218"/>
      <c r="W525" s="218"/>
      <c r="X525" s="218"/>
      <c r="Y525" s="218"/>
      <c r="Z525" s="218"/>
      <c r="AA525" s="218"/>
      <c r="AB525" s="218"/>
      <c r="AC525" s="218"/>
      <c r="AD525" s="218"/>
      <c r="AE525" s="218"/>
      <c r="AF525" s="218"/>
      <c r="AG525" s="218"/>
    </row>
    <row r="526">
      <c r="A526" s="218"/>
      <c r="B526" s="218"/>
      <c r="C526" s="240"/>
      <c r="D526" s="317"/>
      <c r="E526" s="317"/>
      <c r="F526" s="218"/>
      <c r="G526" s="218"/>
      <c r="H526" s="218"/>
      <c r="I526" s="218"/>
      <c r="J526" s="218"/>
      <c r="K526" s="218"/>
      <c r="L526" s="218"/>
      <c r="M526" s="218"/>
      <c r="N526" s="218"/>
      <c r="O526" s="218"/>
      <c r="P526" s="218"/>
      <c r="Q526" s="218"/>
      <c r="R526" s="218"/>
      <c r="S526" s="218"/>
      <c r="T526" s="218"/>
      <c r="U526" s="218"/>
      <c r="V526" s="218"/>
      <c r="W526" s="218"/>
      <c r="X526" s="218"/>
      <c r="Y526" s="218"/>
      <c r="Z526" s="218"/>
      <c r="AA526" s="218"/>
      <c r="AB526" s="218"/>
      <c r="AC526" s="218"/>
      <c r="AD526" s="218"/>
      <c r="AE526" s="218"/>
      <c r="AF526" s="218"/>
      <c r="AG526" s="218"/>
    </row>
    <row r="527">
      <c r="A527" s="218"/>
      <c r="B527" s="218"/>
      <c r="C527" s="240"/>
      <c r="D527" s="317"/>
      <c r="E527" s="317"/>
      <c r="F527" s="218"/>
      <c r="G527" s="218"/>
      <c r="H527" s="218"/>
      <c r="I527" s="218"/>
      <c r="J527" s="218"/>
      <c r="K527" s="218"/>
      <c r="L527" s="218"/>
      <c r="M527" s="218"/>
      <c r="N527" s="218"/>
      <c r="O527" s="218"/>
      <c r="P527" s="218"/>
      <c r="Q527" s="218"/>
      <c r="R527" s="218"/>
      <c r="S527" s="218"/>
      <c r="T527" s="218"/>
      <c r="U527" s="218"/>
      <c r="V527" s="218"/>
      <c r="W527" s="218"/>
      <c r="X527" s="218"/>
      <c r="Y527" s="218"/>
      <c r="Z527" s="218"/>
      <c r="AA527" s="218"/>
      <c r="AB527" s="218"/>
      <c r="AC527" s="218"/>
      <c r="AD527" s="218"/>
      <c r="AE527" s="218"/>
      <c r="AF527" s="218"/>
      <c r="AG527" s="218"/>
    </row>
    <row r="528">
      <c r="A528" s="218"/>
      <c r="B528" s="218"/>
      <c r="C528" s="240"/>
      <c r="D528" s="317"/>
      <c r="E528" s="317"/>
      <c r="F528" s="218"/>
      <c r="G528" s="218"/>
      <c r="H528" s="218"/>
      <c r="I528" s="218"/>
      <c r="J528" s="218"/>
      <c r="K528" s="218"/>
      <c r="L528" s="218"/>
      <c r="M528" s="218"/>
      <c r="N528" s="218"/>
      <c r="O528" s="218"/>
      <c r="P528" s="218"/>
      <c r="Q528" s="218"/>
      <c r="R528" s="218"/>
      <c r="S528" s="218"/>
      <c r="T528" s="218"/>
      <c r="U528" s="218"/>
      <c r="V528" s="218"/>
      <c r="W528" s="218"/>
      <c r="X528" s="218"/>
      <c r="Y528" s="218"/>
      <c r="Z528" s="218"/>
      <c r="AA528" s="218"/>
      <c r="AB528" s="218"/>
      <c r="AC528" s="218"/>
      <c r="AD528" s="218"/>
      <c r="AE528" s="218"/>
      <c r="AF528" s="218"/>
      <c r="AG528" s="218"/>
    </row>
    <row r="529">
      <c r="A529" s="218"/>
      <c r="B529" s="218"/>
      <c r="C529" s="240"/>
      <c r="D529" s="317"/>
      <c r="E529" s="317"/>
      <c r="F529" s="218"/>
      <c r="G529" s="218"/>
      <c r="H529" s="218"/>
      <c r="I529" s="218"/>
      <c r="J529" s="218"/>
      <c r="K529" s="218"/>
      <c r="L529" s="218"/>
      <c r="M529" s="218"/>
      <c r="N529" s="218"/>
      <c r="O529" s="218"/>
      <c r="P529" s="218"/>
      <c r="Q529" s="218"/>
      <c r="R529" s="218"/>
      <c r="S529" s="218"/>
      <c r="T529" s="218"/>
      <c r="U529" s="218"/>
      <c r="V529" s="218"/>
      <c r="W529" s="218"/>
      <c r="X529" s="218"/>
      <c r="Y529" s="218"/>
      <c r="Z529" s="218"/>
      <c r="AA529" s="218"/>
      <c r="AB529" s="218"/>
      <c r="AC529" s="218"/>
      <c r="AD529" s="218"/>
      <c r="AE529" s="218"/>
      <c r="AF529" s="218"/>
      <c r="AG529" s="218"/>
    </row>
    <row r="530">
      <c r="A530" s="218"/>
      <c r="B530" s="218"/>
      <c r="C530" s="240"/>
      <c r="D530" s="317"/>
      <c r="E530" s="317"/>
      <c r="F530" s="218"/>
      <c r="G530" s="218"/>
      <c r="H530" s="218"/>
      <c r="I530" s="218"/>
      <c r="J530" s="218"/>
      <c r="K530" s="218"/>
      <c r="L530" s="218"/>
      <c r="M530" s="218"/>
      <c r="N530" s="218"/>
      <c r="O530" s="218"/>
      <c r="P530" s="218"/>
      <c r="Q530" s="218"/>
      <c r="R530" s="218"/>
      <c r="S530" s="218"/>
      <c r="T530" s="218"/>
      <c r="U530" s="218"/>
      <c r="V530" s="218"/>
      <c r="W530" s="218"/>
      <c r="X530" s="218"/>
      <c r="Y530" s="218"/>
      <c r="Z530" s="218"/>
      <c r="AA530" s="218"/>
      <c r="AB530" s="218"/>
      <c r="AC530" s="218"/>
      <c r="AD530" s="218"/>
      <c r="AE530" s="218"/>
      <c r="AF530" s="218"/>
      <c r="AG530" s="218"/>
    </row>
    <row r="531">
      <c r="A531" s="218"/>
      <c r="B531" s="218"/>
      <c r="C531" s="240"/>
      <c r="D531" s="317"/>
      <c r="E531" s="317"/>
      <c r="F531" s="218"/>
      <c r="G531" s="218"/>
      <c r="H531" s="218"/>
      <c r="I531" s="218"/>
      <c r="J531" s="218"/>
      <c r="K531" s="218"/>
      <c r="L531" s="218"/>
      <c r="M531" s="218"/>
      <c r="N531" s="218"/>
      <c r="O531" s="218"/>
      <c r="P531" s="218"/>
      <c r="Q531" s="218"/>
      <c r="R531" s="218"/>
      <c r="S531" s="218"/>
      <c r="T531" s="218"/>
      <c r="U531" s="218"/>
      <c r="V531" s="218"/>
      <c r="W531" s="218"/>
      <c r="X531" s="218"/>
      <c r="Y531" s="218"/>
      <c r="Z531" s="218"/>
      <c r="AA531" s="218"/>
      <c r="AB531" s="218"/>
      <c r="AC531" s="218"/>
      <c r="AD531" s="218"/>
      <c r="AE531" s="218"/>
      <c r="AF531" s="218"/>
      <c r="AG531" s="218"/>
    </row>
    <row r="532">
      <c r="A532" s="218"/>
      <c r="B532" s="218"/>
      <c r="C532" s="240"/>
      <c r="D532" s="317"/>
      <c r="E532" s="317"/>
      <c r="F532" s="218"/>
      <c r="G532" s="218"/>
      <c r="H532" s="218"/>
      <c r="I532" s="218"/>
      <c r="J532" s="218"/>
      <c r="K532" s="218"/>
      <c r="L532" s="218"/>
      <c r="M532" s="218"/>
      <c r="N532" s="218"/>
      <c r="O532" s="218"/>
      <c r="P532" s="218"/>
      <c r="Q532" s="218"/>
      <c r="R532" s="218"/>
      <c r="S532" s="218"/>
      <c r="T532" s="218"/>
      <c r="U532" s="218"/>
      <c r="V532" s="218"/>
      <c r="W532" s="218"/>
      <c r="X532" s="218"/>
      <c r="Y532" s="218"/>
      <c r="Z532" s="218"/>
      <c r="AA532" s="218"/>
      <c r="AB532" s="218"/>
      <c r="AC532" s="218"/>
      <c r="AD532" s="218"/>
      <c r="AE532" s="218"/>
      <c r="AF532" s="218"/>
      <c r="AG532" s="218"/>
    </row>
    <row r="533">
      <c r="A533" s="218"/>
      <c r="B533" s="218"/>
      <c r="C533" s="240"/>
      <c r="D533" s="317"/>
      <c r="E533" s="317"/>
      <c r="F533" s="218"/>
      <c r="G533" s="218"/>
      <c r="H533" s="218"/>
      <c r="I533" s="218"/>
      <c r="J533" s="218"/>
      <c r="K533" s="218"/>
      <c r="L533" s="218"/>
      <c r="M533" s="218"/>
      <c r="N533" s="218"/>
      <c r="O533" s="218"/>
      <c r="P533" s="218"/>
      <c r="Q533" s="218"/>
      <c r="R533" s="218"/>
      <c r="S533" s="218"/>
      <c r="T533" s="218"/>
      <c r="U533" s="218"/>
      <c r="V533" s="218"/>
      <c r="W533" s="218"/>
      <c r="X533" s="218"/>
      <c r="Y533" s="218"/>
      <c r="Z533" s="218"/>
      <c r="AA533" s="218"/>
      <c r="AB533" s="218"/>
      <c r="AC533" s="218"/>
      <c r="AD533" s="218"/>
      <c r="AE533" s="218"/>
      <c r="AF533" s="218"/>
      <c r="AG533" s="218"/>
    </row>
    <row r="534">
      <c r="A534" s="218"/>
      <c r="B534" s="218"/>
      <c r="C534" s="240"/>
      <c r="D534" s="317"/>
      <c r="E534" s="317"/>
      <c r="F534" s="218"/>
      <c r="G534" s="218"/>
      <c r="H534" s="218"/>
      <c r="I534" s="218"/>
      <c r="J534" s="218"/>
      <c r="K534" s="218"/>
      <c r="L534" s="218"/>
      <c r="M534" s="218"/>
      <c r="N534" s="218"/>
      <c r="O534" s="218"/>
      <c r="P534" s="218"/>
      <c r="Q534" s="218"/>
      <c r="R534" s="218"/>
      <c r="S534" s="218"/>
      <c r="T534" s="218"/>
      <c r="U534" s="218"/>
      <c r="V534" s="218"/>
      <c r="W534" s="218"/>
      <c r="X534" s="218"/>
      <c r="Y534" s="218"/>
      <c r="Z534" s="218"/>
      <c r="AA534" s="218"/>
      <c r="AB534" s="218"/>
      <c r="AC534" s="218"/>
      <c r="AD534" s="218"/>
      <c r="AE534" s="218"/>
      <c r="AF534" s="218"/>
      <c r="AG534" s="218"/>
    </row>
    <row r="535">
      <c r="A535" s="218"/>
      <c r="B535" s="218"/>
      <c r="C535" s="240"/>
      <c r="D535" s="317"/>
      <c r="E535" s="317"/>
      <c r="F535" s="218"/>
      <c r="G535" s="218"/>
      <c r="H535" s="218"/>
      <c r="I535" s="218"/>
      <c r="J535" s="218"/>
      <c r="K535" s="218"/>
      <c r="L535" s="218"/>
      <c r="M535" s="218"/>
      <c r="N535" s="218"/>
      <c r="O535" s="218"/>
      <c r="P535" s="218"/>
      <c r="Q535" s="218"/>
      <c r="R535" s="218"/>
      <c r="S535" s="218"/>
      <c r="T535" s="218"/>
      <c r="U535" s="218"/>
      <c r="V535" s="218"/>
      <c r="W535" s="218"/>
      <c r="X535" s="218"/>
      <c r="Y535" s="218"/>
      <c r="Z535" s="218"/>
      <c r="AA535" s="218"/>
      <c r="AB535" s="218"/>
      <c r="AC535" s="218"/>
      <c r="AD535" s="218"/>
      <c r="AE535" s="218"/>
      <c r="AF535" s="218"/>
      <c r="AG535" s="218"/>
    </row>
    <row r="536">
      <c r="A536" s="218"/>
      <c r="B536" s="218"/>
      <c r="C536" s="240"/>
      <c r="D536" s="317"/>
      <c r="E536" s="317"/>
      <c r="F536" s="218"/>
      <c r="G536" s="218"/>
      <c r="H536" s="218"/>
      <c r="I536" s="218"/>
      <c r="J536" s="218"/>
      <c r="K536" s="218"/>
      <c r="L536" s="218"/>
      <c r="M536" s="218"/>
      <c r="N536" s="218"/>
      <c r="O536" s="218"/>
      <c r="P536" s="218"/>
      <c r="Q536" s="218"/>
      <c r="R536" s="218"/>
      <c r="S536" s="218"/>
      <c r="T536" s="218"/>
      <c r="U536" s="218"/>
      <c r="V536" s="218"/>
      <c r="W536" s="218"/>
      <c r="X536" s="218"/>
      <c r="Y536" s="218"/>
      <c r="Z536" s="218"/>
      <c r="AA536" s="218"/>
      <c r="AB536" s="218"/>
      <c r="AC536" s="218"/>
      <c r="AD536" s="218"/>
      <c r="AE536" s="218"/>
      <c r="AF536" s="218"/>
      <c r="AG536" s="218"/>
    </row>
    <row r="537">
      <c r="A537" s="218"/>
      <c r="B537" s="218"/>
      <c r="C537" s="240"/>
      <c r="D537" s="317"/>
      <c r="E537" s="317"/>
      <c r="F537" s="218"/>
      <c r="G537" s="218"/>
      <c r="H537" s="218"/>
      <c r="I537" s="218"/>
      <c r="J537" s="218"/>
      <c r="K537" s="218"/>
      <c r="L537" s="218"/>
      <c r="M537" s="218"/>
      <c r="N537" s="218"/>
      <c r="O537" s="218"/>
      <c r="P537" s="218"/>
      <c r="Q537" s="218"/>
      <c r="R537" s="218"/>
      <c r="S537" s="218"/>
      <c r="T537" s="218"/>
      <c r="U537" s="218"/>
      <c r="V537" s="218"/>
      <c r="W537" s="218"/>
      <c r="X537" s="218"/>
      <c r="Y537" s="218"/>
      <c r="Z537" s="218"/>
      <c r="AA537" s="218"/>
      <c r="AB537" s="218"/>
      <c r="AC537" s="218"/>
      <c r="AD537" s="218"/>
      <c r="AE537" s="218"/>
      <c r="AF537" s="218"/>
      <c r="AG537" s="218"/>
    </row>
    <row r="538">
      <c r="A538" s="218"/>
      <c r="B538" s="218"/>
      <c r="C538" s="240"/>
      <c r="D538" s="317"/>
      <c r="E538" s="317"/>
      <c r="F538" s="218"/>
      <c r="G538" s="218"/>
      <c r="H538" s="218"/>
      <c r="I538" s="218"/>
      <c r="J538" s="218"/>
      <c r="K538" s="218"/>
      <c r="L538" s="218"/>
      <c r="M538" s="218"/>
      <c r="N538" s="218"/>
      <c r="O538" s="218"/>
      <c r="P538" s="218"/>
      <c r="Q538" s="218"/>
      <c r="R538" s="218"/>
      <c r="S538" s="218"/>
      <c r="T538" s="218"/>
      <c r="U538" s="218"/>
      <c r="V538" s="218"/>
      <c r="W538" s="218"/>
      <c r="X538" s="218"/>
      <c r="Y538" s="218"/>
      <c r="Z538" s="218"/>
      <c r="AA538" s="218"/>
      <c r="AB538" s="218"/>
      <c r="AC538" s="218"/>
      <c r="AD538" s="218"/>
      <c r="AE538" s="218"/>
      <c r="AF538" s="218"/>
      <c r="AG538" s="218"/>
    </row>
    <row r="539">
      <c r="A539" s="218"/>
      <c r="B539" s="218"/>
      <c r="C539" s="240"/>
      <c r="D539" s="317"/>
      <c r="E539" s="317"/>
      <c r="F539" s="218"/>
      <c r="G539" s="218"/>
      <c r="H539" s="218"/>
      <c r="I539" s="218"/>
      <c r="J539" s="218"/>
      <c r="K539" s="218"/>
      <c r="L539" s="218"/>
      <c r="M539" s="218"/>
      <c r="N539" s="218"/>
      <c r="O539" s="218"/>
      <c r="P539" s="218"/>
      <c r="Q539" s="218"/>
      <c r="R539" s="218"/>
      <c r="S539" s="218"/>
      <c r="T539" s="218"/>
      <c r="U539" s="218"/>
      <c r="V539" s="218"/>
      <c r="W539" s="218"/>
      <c r="X539" s="218"/>
      <c r="Y539" s="218"/>
      <c r="Z539" s="218"/>
      <c r="AA539" s="218"/>
      <c r="AB539" s="218"/>
      <c r="AC539" s="218"/>
      <c r="AD539" s="218"/>
      <c r="AE539" s="218"/>
      <c r="AF539" s="218"/>
      <c r="AG539" s="218"/>
    </row>
    <row r="540">
      <c r="A540" s="218"/>
      <c r="B540" s="218"/>
      <c r="C540" s="240"/>
      <c r="D540" s="317"/>
      <c r="E540" s="317"/>
      <c r="F540" s="218"/>
      <c r="G540" s="218"/>
      <c r="H540" s="218"/>
      <c r="I540" s="218"/>
      <c r="J540" s="218"/>
      <c r="K540" s="218"/>
      <c r="L540" s="218"/>
      <c r="M540" s="218"/>
      <c r="N540" s="218"/>
      <c r="O540" s="218"/>
      <c r="P540" s="218"/>
      <c r="Q540" s="218"/>
      <c r="R540" s="218"/>
      <c r="S540" s="218"/>
      <c r="T540" s="218"/>
      <c r="U540" s="218"/>
      <c r="V540" s="218"/>
      <c r="W540" s="218"/>
      <c r="X540" s="218"/>
      <c r="Y540" s="218"/>
      <c r="Z540" s="218"/>
      <c r="AA540" s="218"/>
      <c r="AB540" s="218"/>
      <c r="AC540" s="218"/>
      <c r="AD540" s="218"/>
      <c r="AE540" s="218"/>
      <c r="AF540" s="218"/>
      <c r="AG540" s="218"/>
    </row>
    <row r="541">
      <c r="A541" s="218"/>
      <c r="B541" s="218"/>
      <c r="C541" s="240"/>
      <c r="D541" s="317"/>
      <c r="E541" s="317"/>
      <c r="F541" s="218"/>
      <c r="G541" s="218"/>
      <c r="H541" s="218"/>
      <c r="I541" s="218"/>
      <c r="J541" s="218"/>
      <c r="K541" s="218"/>
      <c r="L541" s="218"/>
      <c r="M541" s="218"/>
      <c r="N541" s="218"/>
      <c r="O541" s="218"/>
      <c r="P541" s="218"/>
      <c r="Q541" s="218"/>
      <c r="R541" s="218"/>
      <c r="S541" s="218"/>
      <c r="T541" s="218"/>
      <c r="U541" s="218"/>
      <c r="V541" s="218"/>
      <c r="W541" s="218"/>
      <c r="X541" s="218"/>
      <c r="Y541" s="218"/>
      <c r="Z541" s="218"/>
      <c r="AA541" s="218"/>
      <c r="AB541" s="218"/>
      <c r="AC541" s="218"/>
      <c r="AD541" s="218"/>
      <c r="AE541" s="218"/>
      <c r="AF541" s="218"/>
      <c r="AG541" s="218"/>
    </row>
    <row r="542">
      <c r="A542" s="218"/>
      <c r="B542" s="218"/>
      <c r="C542" s="240"/>
      <c r="D542" s="317"/>
      <c r="E542" s="317"/>
      <c r="F542" s="218"/>
      <c r="G542" s="218"/>
      <c r="H542" s="218"/>
      <c r="I542" s="218"/>
      <c r="J542" s="218"/>
      <c r="K542" s="218"/>
      <c r="L542" s="218"/>
      <c r="M542" s="218"/>
      <c r="N542" s="218"/>
      <c r="O542" s="218"/>
      <c r="P542" s="218"/>
      <c r="Q542" s="218"/>
      <c r="R542" s="218"/>
      <c r="S542" s="218"/>
      <c r="T542" s="218"/>
      <c r="U542" s="218"/>
      <c r="V542" s="218"/>
      <c r="W542" s="218"/>
      <c r="X542" s="218"/>
      <c r="Y542" s="218"/>
      <c r="Z542" s="218"/>
      <c r="AA542" s="218"/>
      <c r="AB542" s="218"/>
      <c r="AC542" s="218"/>
      <c r="AD542" s="218"/>
      <c r="AE542" s="218"/>
      <c r="AF542" s="218"/>
      <c r="AG542" s="218"/>
    </row>
    <row r="543">
      <c r="A543" s="218"/>
      <c r="B543" s="218"/>
      <c r="C543" s="240"/>
      <c r="D543" s="317"/>
      <c r="E543" s="317"/>
      <c r="F543" s="218"/>
      <c r="G543" s="218"/>
      <c r="H543" s="218"/>
      <c r="I543" s="218"/>
      <c r="J543" s="218"/>
      <c r="K543" s="218"/>
      <c r="L543" s="218"/>
      <c r="M543" s="218"/>
      <c r="N543" s="218"/>
      <c r="O543" s="218"/>
      <c r="P543" s="218"/>
      <c r="Q543" s="218"/>
      <c r="R543" s="218"/>
      <c r="S543" s="218"/>
      <c r="T543" s="218"/>
      <c r="U543" s="218"/>
      <c r="V543" s="218"/>
      <c r="W543" s="218"/>
      <c r="X543" s="218"/>
      <c r="Y543" s="218"/>
      <c r="Z543" s="218"/>
      <c r="AA543" s="218"/>
      <c r="AB543" s="218"/>
      <c r="AC543" s="218"/>
      <c r="AD543" s="218"/>
      <c r="AE543" s="218"/>
      <c r="AF543" s="218"/>
      <c r="AG543" s="218"/>
    </row>
    <row r="544">
      <c r="A544" s="218"/>
      <c r="B544" s="218"/>
      <c r="C544" s="240"/>
      <c r="D544" s="317"/>
      <c r="E544" s="317"/>
      <c r="F544" s="218"/>
      <c r="G544" s="218"/>
      <c r="H544" s="218"/>
      <c r="I544" s="218"/>
      <c r="J544" s="218"/>
      <c r="K544" s="218"/>
      <c r="L544" s="218"/>
      <c r="M544" s="218"/>
      <c r="N544" s="218"/>
      <c r="O544" s="218"/>
      <c r="P544" s="218"/>
      <c r="Q544" s="218"/>
      <c r="R544" s="218"/>
      <c r="S544" s="218"/>
      <c r="T544" s="218"/>
      <c r="U544" s="218"/>
      <c r="V544" s="218"/>
      <c r="W544" s="218"/>
      <c r="X544" s="218"/>
      <c r="Y544" s="218"/>
      <c r="Z544" s="218"/>
      <c r="AA544" s="218"/>
      <c r="AB544" s="218"/>
      <c r="AC544" s="218"/>
      <c r="AD544" s="218"/>
      <c r="AE544" s="218"/>
      <c r="AF544" s="218"/>
      <c r="AG544" s="218"/>
    </row>
    <row r="545">
      <c r="A545" s="218"/>
      <c r="B545" s="218"/>
      <c r="C545" s="240"/>
      <c r="D545" s="317"/>
      <c r="E545" s="317"/>
      <c r="F545" s="218"/>
      <c r="G545" s="218"/>
      <c r="H545" s="218"/>
      <c r="I545" s="218"/>
      <c r="J545" s="218"/>
      <c r="K545" s="218"/>
      <c r="L545" s="218"/>
      <c r="M545" s="218"/>
      <c r="N545" s="218"/>
      <c r="O545" s="218"/>
      <c r="P545" s="218"/>
      <c r="Q545" s="218"/>
      <c r="R545" s="218"/>
      <c r="S545" s="218"/>
      <c r="T545" s="218"/>
      <c r="U545" s="218"/>
      <c r="V545" s="218"/>
      <c r="W545" s="218"/>
      <c r="X545" s="218"/>
      <c r="Y545" s="218"/>
      <c r="Z545" s="218"/>
      <c r="AA545" s="218"/>
      <c r="AB545" s="218"/>
      <c r="AC545" s="218"/>
      <c r="AD545" s="218"/>
      <c r="AE545" s="218"/>
      <c r="AF545" s="218"/>
      <c r="AG545" s="218"/>
    </row>
    <row r="546">
      <c r="A546" s="218"/>
      <c r="B546" s="218"/>
      <c r="C546" s="240"/>
      <c r="D546" s="317"/>
      <c r="E546" s="317"/>
      <c r="F546" s="218"/>
      <c r="G546" s="218"/>
      <c r="H546" s="218"/>
      <c r="I546" s="218"/>
      <c r="J546" s="218"/>
      <c r="K546" s="218"/>
      <c r="L546" s="218"/>
      <c r="M546" s="218"/>
      <c r="N546" s="218"/>
      <c r="O546" s="218"/>
      <c r="P546" s="218"/>
      <c r="Q546" s="218"/>
      <c r="R546" s="218"/>
      <c r="S546" s="218"/>
      <c r="T546" s="218"/>
      <c r="U546" s="218"/>
      <c r="V546" s="218"/>
      <c r="W546" s="218"/>
      <c r="X546" s="218"/>
      <c r="Y546" s="218"/>
      <c r="Z546" s="218"/>
      <c r="AA546" s="218"/>
      <c r="AB546" s="218"/>
      <c r="AC546" s="218"/>
      <c r="AD546" s="218"/>
      <c r="AE546" s="218"/>
      <c r="AF546" s="218"/>
      <c r="AG546" s="218"/>
    </row>
    <row r="547">
      <c r="A547" s="218"/>
      <c r="B547" s="218"/>
      <c r="C547" s="240"/>
      <c r="D547" s="317"/>
      <c r="E547" s="317"/>
      <c r="F547" s="218"/>
      <c r="G547" s="218"/>
      <c r="H547" s="218"/>
      <c r="I547" s="218"/>
      <c r="J547" s="218"/>
      <c r="K547" s="218"/>
      <c r="L547" s="218"/>
      <c r="M547" s="218"/>
      <c r="N547" s="218"/>
      <c r="O547" s="218"/>
      <c r="P547" s="218"/>
      <c r="Q547" s="218"/>
      <c r="R547" s="218"/>
      <c r="S547" s="218"/>
      <c r="T547" s="218"/>
      <c r="U547" s="218"/>
      <c r="V547" s="218"/>
      <c r="W547" s="218"/>
      <c r="X547" s="218"/>
      <c r="Y547" s="218"/>
      <c r="Z547" s="218"/>
      <c r="AA547" s="218"/>
      <c r="AB547" s="218"/>
      <c r="AC547" s="218"/>
      <c r="AD547" s="218"/>
      <c r="AE547" s="218"/>
      <c r="AF547" s="218"/>
      <c r="AG547" s="218"/>
    </row>
    <row r="548">
      <c r="A548" s="218"/>
      <c r="B548" s="218"/>
      <c r="C548" s="240"/>
      <c r="D548" s="317"/>
      <c r="E548" s="317"/>
      <c r="F548" s="218"/>
      <c r="G548" s="218"/>
      <c r="H548" s="218"/>
      <c r="I548" s="218"/>
      <c r="J548" s="218"/>
      <c r="K548" s="218"/>
      <c r="L548" s="218"/>
      <c r="M548" s="218"/>
      <c r="N548" s="218"/>
      <c r="O548" s="218"/>
      <c r="P548" s="218"/>
      <c r="Q548" s="218"/>
      <c r="R548" s="218"/>
      <c r="S548" s="218"/>
      <c r="T548" s="218"/>
      <c r="U548" s="218"/>
      <c r="V548" s="218"/>
      <c r="W548" s="218"/>
      <c r="X548" s="218"/>
      <c r="Y548" s="218"/>
      <c r="Z548" s="218"/>
      <c r="AA548" s="218"/>
      <c r="AB548" s="218"/>
      <c r="AC548" s="218"/>
      <c r="AD548" s="218"/>
      <c r="AE548" s="218"/>
      <c r="AF548" s="218"/>
      <c r="AG548" s="218"/>
    </row>
    <row r="549">
      <c r="A549" s="218"/>
      <c r="B549" s="218"/>
      <c r="C549" s="240"/>
      <c r="D549" s="317"/>
      <c r="E549" s="317"/>
      <c r="F549" s="218"/>
      <c r="G549" s="218"/>
      <c r="H549" s="218"/>
      <c r="I549" s="218"/>
      <c r="J549" s="218"/>
      <c r="K549" s="218"/>
      <c r="L549" s="218"/>
      <c r="M549" s="218"/>
      <c r="N549" s="218"/>
      <c r="O549" s="218"/>
      <c r="P549" s="218"/>
      <c r="Q549" s="218"/>
      <c r="R549" s="218"/>
      <c r="S549" s="218"/>
      <c r="T549" s="218"/>
      <c r="U549" s="218"/>
      <c r="V549" s="218"/>
      <c r="W549" s="218"/>
      <c r="X549" s="218"/>
      <c r="Y549" s="218"/>
      <c r="Z549" s="218"/>
      <c r="AA549" s="218"/>
      <c r="AB549" s="218"/>
      <c r="AC549" s="218"/>
      <c r="AD549" s="218"/>
      <c r="AE549" s="218"/>
      <c r="AF549" s="218"/>
      <c r="AG549" s="218"/>
    </row>
    <row r="550">
      <c r="A550" s="218"/>
      <c r="B550" s="218"/>
      <c r="C550" s="240"/>
      <c r="D550" s="317"/>
      <c r="E550" s="317"/>
      <c r="F550" s="218"/>
      <c r="G550" s="218"/>
      <c r="H550" s="218"/>
      <c r="I550" s="218"/>
      <c r="J550" s="218"/>
      <c r="K550" s="218"/>
      <c r="L550" s="218"/>
      <c r="M550" s="218"/>
      <c r="N550" s="218"/>
      <c r="O550" s="218"/>
      <c r="P550" s="218"/>
      <c r="Q550" s="218"/>
      <c r="R550" s="218"/>
      <c r="S550" s="218"/>
      <c r="T550" s="218"/>
      <c r="U550" s="218"/>
      <c r="V550" s="218"/>
      <c r="W550" s="218"/>
      <c r="X550" s="218"/>
      <c r="Y550" s="218"/>
      <c r="Z550" s="218"/>
      <c r="AA550" s="218"/>
      <c r="AB550" s="218"/>
      <c r="AC550" s="218"/>
      <c r="AD550" s="218"/>
      <c r="AE550" s="218"/>
      <c r="AF550" s="218"/>
      <c r="AG550" s="218"/>
    </row>
    <row r="551">
      <c r="A551" s="218"/>
      <c r="B551" s="218"/>
      <c r="C551" s="240"/>
      <c r="D551" s="317"/>
      <c r="E551" s="317"/>
      <c r="F551" s="218"/>
      <c r="G551" s="218"/>
      <c r="H551" s="218"/>
      <c r="I551" s="218"/>
      <c r="J551" s="218"/>
      <c r="K551" s="218"/>
      <c r="L551" s="218"/>
      <c r="M551" s="218"/>
      <c r="N551" s="218"/>
      <c r="O551" s="218"/>
      <c r="P551" s="218"/>
      <c r="Q551" s="218"/>
      <c r="R551" s="218"/>
      <c r="S551" s="218"/>
      <c r="T551" s="218"/>
      <c r="U551" s="218"/>
      <c r="V551" s="218"/>
      <c r="W551" s="218"/>
      <c r="X551" s="218"/>
      <c r="Y551" s="218"/>
      <c r="Z551" s="218"/>
      <c r="AA551" s="218"/>
      <c r="AB551" s="218"/>
      <c r="AC551" s="218"/>
      <c r="AD551" s="218"/>
      <c r="AE551" s="218"/>
      <c r="AF551" s="218"/>
      <c r="AG551" s="218"/>
    </row>
    <row r="552">
      <c r="A552" s="218"/>
      <c r="B552" s="218"/>
      <c r="C552" s="240"/>
      <c r="D552" s="317"/>
      <c r="E552" s="317"/>
      <c r="F552" s="218"/>
      <c r="G552" s="218"/>
      <c r="H552" s="218"/>
      <c r="I552" s="218"/>
      <c r="J552" s="218"/>
      <c r="K552" s="218"/>
      <c r="L552" s="218"/>
      <c r="M552" s="218"/>
      <c r="N552" s="218"/>
      <c r="O552" s="218"/>
      <c r="P552" s="218"/>
      <c r="Q552" s="218"/>
      <c r="R552" s="218"/>
      <c r="S552" s="218"/>
      <c r="T552" s="218"/>
      <c r="U552" s="218"/>
      <c r="V552" s="218"/>
      <c r="W552" s="218"/>
      <c r="X552" s="218"/>
      <c r="Y552" s="218"/>
      <c r="Z552" s="218"/>
      <c r="AA552" s="218"/>
      <c r="AB552" s="218"/>
      <c r="AC552" s="218"/>
      <c r="AD552" s="218"/>
      <c r="AE552" s="218"/>
      <c r="AF552" s="218"/>
      <c r="AG552" s="218"/>
    </row>
    <row r="553">
      <c r="A553" s="218"/>
      <c r="B553" s="218"/>
      <c r="C553" s="240"/>
      <c r="D553" s="317"/>
      <c r="E553" s="317"/>
      <c r="F553" s="218"/>
      <c r="G553" s="218"/>
      <c r="H553" s="218"/>
      <c r="I553" s="218"/>
      <c r="J553" s="218"/>
      <c r="K553" s="218"/>
      <c r="L553" s="218"/>
      <c r="M553" s="218"/>
      <c r="N553" s="218"/>
      <c r="O553" s="218"/>
      <c r="P553" s="218"/>
      <c r="Q553" s="218"/>
      <c r="R553" s="218"/>
      <c r="S553" s="218"/>
      <c r="T553" s="218"/>
      <c r="U553" s="218"/>
      <c r="V553" s="218"/>
      <c r="W553" s="218"/>
      <c r="X553" s="218"/>
      <c r="Y553" s="218"/>
      <c r="Z553" s="218"/>
      <c r="AA553" s="218"/>
      <c r="AB553" s="218"/>
      <c r="AC553" s="218"/>
      <c r="AD553" s="218"/>
      <c r="AE553" s="218"/>
      <c r="AF553" s="218"/>
      <c r="AG553" s="218"/>
    </row>
    <row r="554">
      <c r="A554" s="218"/>
      <c r="B554" s="218"/>
      <c r="C554" s="240"/>
      <c r="D554" s="317"/>
      <c r="E554" s="317"/>
      <c r="F554" s="218"/>
      <c r="G554" s="218"/>
      <c r="H554" s="218"/>
      <c r="I554" s="218"/>
      <c r="J554" s="218"/>
      <c r="K554" s="218"/>
      <c r="L554" s="218"/>
      <c r="M554" s="218"/>
      <c r="N554" s="218"/>
      <c r="O554" s="218"/>
      <c r="P554" s="218"/>
      <c r="Q554" s="218"/>
      <c r="R554" s="218"/>
      <c r="S554" s="218"/>
      <c r="T554" s="218"/>
      <c r="U554" s="218"/>
      <c r="V554" s="218"/>
      <c r="W554" s="218"/>
      <c r="X554" s="218"/>
      <c r="Y554" s="218"/>
      <c r="Z554" s="218"/>
      <c r="AA554" s="218"/>
      <c r="AB554" s="218"/>
      <c r="AC554" s="218"/>
      <c r="AD554" s="218"/>
      <c r="AE554" s="218"/>
      <c r="AF554" s="218"/>
      <c r="AG554" s="218"/>
    </row>
    <row r="555">
      <c r="A555" s="218"/>
      <c r="B555" s="218"/>
      <c r="C555" s="240"/>
      <c r="D555" s="317"/>
      <c r="E555" s="317"/>
      <c r="F555" s="218"/>
      <c r="G555" s="218"/>
      <c r="H555" s="218"/>
      <c r="I555" s="218"/>
      <c r="J555" s="218"/>
      <c r="K555" s="218"/>
      <c r="L555" s="218"/>
      <c r="M555" s="218"/>
      <c r="N555" s="218"/>
      <c r="O555" s="218"/>
      <c r="P555" s="218"/>
      <c r="Q555" s="218"/>
      <c r="R555" s="218"/>
      <c r="S555" s="218"/>
      <c r="T555" s="218"/>
      <c r="U555" s="218"/>
      <c r="V555" s="218"/>
      <c r="W555" s="218"/>
      <c r="X555" s="218"/>
      <c r="Y555" s="218"/>
      <c r="Z555" s="218"/>
      <c r="AA555" s="218"/>
      <c r="AB555" s="218"/>
      <c r="AC555" s="218"/>
      <c r="AD555" s="218"/>
      <c r="AE555" s="218"/>
      <c r="AF555" s="218"/>
      <c r="AG555" s="218"/>
    </row>
    <row r="556">
      <c r="A556" s="218"/>
      <c r="B556" s="218"/>
      <c r="C556" s="240"/>
      <c r="D556" s="317"/>
      <c r="E556" s="317"/>
      <c r="F556" s="218"/>
      <c r="G556" s="218"/>
      <c r="H556" s="218"/>
      <c r="I556" s="218"/>
      <c r="J556" s="218"/>
      <c r="K556" s="218"/>
      <c r="L556" s="218"/>
      <c r="M556" s="218"/>
      <c r="N556" s="218"/>
      <c r="O556" s="218"/>
      <c r="P556" s="218"/>
      <c r="Q556" s="218"/>
      <c r="R556" s="218"/>
      <c r="S556" s="218"/>
      <c r="T556" s="218"/>
      <c r="U556" s="218"/>
      <c r="V556" s="218"/>
      <c r="W556" s="218"/>
      <c r="X556" s="218"/>
      <c r="Y556" s="218"/>
      <c r="Z556" s="218"/>
      <c r="AA556" s="218"/>
      <c r="AB556" s="218"/>
      <c r="AC556" s="218"/>
      <c r="AD556" s="218"/>
      <c r="AE556" s="218"/>
      <c r="AF556" s="218"/>
      <c r="AG556" s="218"/>
    </row>
    <row r="557">
      <c r="A557" s="218"/>
      <c r="B557" s="218"/>
      <c r="C557" s="240"/>
      <c r="D557" s="317"/>
      <c r="E557" s="317"/>
      <c r="F557" s="218"/>
      <c r="G557" s="218"/>
      <c r="H557" s="218"/>
      <c r="I557" s="218"/>
      <c r="J557" s="218"/>
      <c r="K557" s="218"/>
      <c r="L557" s="218"/>
      <c r="M557" s="218"/>
      <c r="N557" s="218"/>
      <c r="O557" s="218"/>
      <c r="P557" s="218"/>
      <c r="Q557" s="218"/>
      <c r="R557" s="218"/>
      <c r="S557" s="218"/>
      <c r="T557" s="218"/>
      <c r="U557" s="218"/>
      <c r="V557" s="218"/>
      <c r="W557" s="218"/>
      <c r="X557" s="218"/>
      <c r="Y557" s="218"/>
      <c r="Z557" s="218"/>
      <c r="AA557" s="218"/>
      <c r="AB557" s="218"/>
      <c r="AC557" s="218"/>
      <c r="AD557" s="218"/>
      <c r="AE557" s="218"/>
      <c r="AF557" s="218"/>
      <c r="AG557" s="218"/>
    </row>
    <row r="558">
      <c r="A558" s="218"/>
      <c r="B558" s="218"/>
      <c r="C558" s="240"/>
      <c r="D558" s="317"/>
      <c r="E558" s="317"/>
      <c r="F558" s="218"/>
      <c r="G558" s="218"/>
      <c r="H558" s="218"/>
      <c r="I558" s="218"/>
      <c r="J558" s="218"/>
      <c r="K558" s="218"/>
      <c r="L558" s="218"/>
      <c r="M558" s="218"/>
      <c r="N558" s="218"/>
      <c r="O558" s="218"/>
      <c r="P558" s="218"/>
      <c r="Q558" s="218"/>
      <c r="R558" s="218"/>
      <c r="S558" s="218"/>
      <c r="T558" s="218"/>
      <c r="U558" s="218"/>
      <c r="V558" s="218"/>
      <c r="W558" s="218"/>
      <c r="X558" s="218"/>
      <c r="Y558" s="218"/>
      <c r="Z558" s="218"/>
      <c r="AA558" s="218"/>
      <c r="AB558" s="218"/>
      <c r="AC558" s="218"/>
      <c r="AD558" s="218"/>
      <c r="AE558" s="218"/>
      <c r="AF558" s="218"/>
      <c r="AG558" s="218"/>
    </row>
    <row r="559">
      <c r="A559" s="218"/>
      <c r="B559" s="218"/>
      <c r="C559" s="240"/>
      <c r="D559" s="317"/>
      <c r="E559" s="317"/>
      <c r="F559" s="218"/>
      <c r="G559" s="218"/>
      <c r="H559" s="218"/>
      <c r="I559" s="218"/>
      <c r="J559" s="218"/>
      <c r="K559" s="218"/>
      <c r="L559" s="218"/>
      <c r="M559" s="218"/>
      <c r="N559" s="218"/>
      <c r="O559" s="218"/>
      <c r="P559" s="218"/>
      <c r="Q559" s="218"/>
      <c r="R559" s="218"/>
      <c r="S559" s="218"/>
      <c r="T559" s="218"/>
      <c r="U559" s="218"/>
      <c r="V559" s="218"/>
      <c r="W559" s="218"/>
      <c r="X559" s="218"/>
      <c r="Y559" s="218"/>
      <c r="Z559" s="218"/>
      <c r="AA559" s="218"/>
      <c r="AB559" s="218"/>
      <c r="AC559" s="218"/>
      <c r="AD559" s="218"/>
      <c r="AE559" s="218"/>
      <c r="AF559" s="218"/>
      <c r="AG559" s="218"/>
    </row>
    <row r="560">
      <c r="A560" s="218"/>
      <c r="B560" s="218"/>
      <c r="C560" s="240"/>
      <c r="D560" s="317"/>
      <c r="E560" s="317"/>
      <c r="F560" s="218"/>
      <c r="G560" s="218"/>
      <c r="H560" s="218"/>
      <c r="I560" s="218"/>
      <c r="J560" s="218"/>
      <c r="K560" s="218"/>
      <c r="L560" s="218"/>
      <c r="M560" s="218"/>
      <c r="N560" s="218"/>
      <c r="O560" s="218"/>
      <c r="P560" s="218"/>
      <c r="Q560" s="218"/>
      <c r="R560" s="218"/>
      <c r="S560" s="218"/>
      <c r="T560" s="218"/>
      <c r="U560" s="218"/>
      <c r="V560" s="218"/>
      <c r="W560" s="218"/>
      <c r="X560" s="218"/>
      <c r="Y560" s="218"/>
      <c r="Z560" s="218"/>
      <c r="AA560" s="218"/>
      <c r="AB560" s="218"/>
      <c r="AC560" s="218"/>
      <c r="AD560" s="218"/>
      <c r="AE560" s="218"/>
      <c r="AF560" s="218"/>
      <c r="AG560" s="218"/>
    </row>
    <row r="561">
      <c r="A561" s="218"/>
      <c r="B561" s="218"/>
      <c r="C561" s="240"/>
      <c r="D561" s="317"/>
      <c r="E561" s="317"/>
      <c r="F561" s="218"/>
      <c r="G561" s="218"/>
      <c r="H561" s="218"/>
      <c r="I561" s="218"/>
      <c r="J561" s="218"/>
      <c r="K561" s="218"/>
      <c r="L561" s="218"/>
      <c r="M561" s="218"/>
      <c r="N561" s="218"/>
      <c r="O561" s="218"/>
      <c r="P561" s="218"/>
      <c r="Q561" s="218"/>
      <c r="R561" s="218"/>
      <c r="S561" s="218"/>
      <c r="T561" s="218"/>
      <c r="U561" s="218"/>
      <c r="V561" s="218"/>
      <c r="W561" s="218"/>
      <c r="X561" s="218"/>
      <c r="Y561" s="218"/>
      <c r="Z561" s="218"/>
      <c r="AA561" s="218"/>
      <c r="AB561" s="218"/>
      <c r="AC561" s="218"/>
      <c r="AD561" s="218"/>
      <c r="AE561" s="218"/>
      <c r="AF561" s="218"/>
      <c r="AG561" s="218"/>
    </row>
    <row r="562">
      <c r="A562" s="218"/>
      <c r="B562" s="218"/>
      <c r="C562" s="240"/>
      <c r="D562" s="317"/>
      <c r="E562" s="317"/>
      <c r="F562" s="218"/>
      <c r="G562" s="218"/>
      <c r="H562" s="218"/>
      <c r="I562" s="218"/>
      <c r="J562" s="218"/>
      <c r="K562" s="218"/>
      <c r="L562" s="218"/>
      <c r="M562" s="218"/>
      <c r="N562" s="218"/>
      <c r="O562" s="218"/>
      <c r="P562" s="218"/>
      <c r="Q562" s="218"/>
      <c r="R562" s="218"/>
      <c r="S562" s="218"/>
      <c r="T562" s="218"/>
      <c r="U562" s="218"/>
      <c r="V562" s="218"/>
      <c r="W562" s="218"/>
      <c r="X562" s="218"/>
      <c r="Y562" s="218"/>
      <c r="Z562" s="218"/>
      <c r="AA562" s="218"/>
      <c r="AB562" s="218"/>
      <c r="AC562" s="218"/>
      <c r="AD562" s="218"/>
      <c r="AE562" s="218"/>
      <c r="AF562" s="218"/>
      <c r="AG562" s="218"/>
    </row>
    <row r="563">
      <c r="A563" s="218"/>
      <c r="B563" s="218"/>
      <c r="C563" s="240"/>
      <c r="D563" s="317"/>
      <c r="E563" s="317"/>
      <c r="F563" s="218"/>
      <c r="G563" s="218"/>
      <c r="H563" s="218"/>
      <c r="I563" s="218"/>
      <c r="J563" s="218"/>
      <c r="K563" s="218"/>
      <c r="L563" s="218"/>
      <c r="M563" s="218"/>
      <c r="N563" s="218"/>
      <c r="O563" s="218"/>
      <c r="P563" s="218"/>
      <c r="Q563" s="218"/>
      <c r="R563" s="218"/>
      <c r="S563" s="218"/>
      <c r="T563" s="218"/>
      <c r="U563" s="218"/>
      <c r="V563" s="218"/>
      <c r="W563" s="218"/>
      <c r="X563" s="218"/>
      <c r="Y563" s="218"/>
      <c r="Z563" s="218"/>
      <c r="AA563" s="218"/>
      <c r="AB563" s="218"/>
      <c r="AC563" s="218"/>
      <c r="AD563" s="218"/>
      <c r="AE563" s="218"/>
      <c r="AF563" s="218"/>
      <c r="AG563" s="218"/>
    </row>
    <row r="564">
      <c r="A564" s="218"/>
      <c r="B564" s="218"/>
      <c r="C564" s="240"/>
      <c r="D564" s="317"/>
      <c r="E564" s="317"/>
      <c r="F564" s="218"/>
      <c r="G564" s="218"/>
      <c r="H564" s="218"/>
      <c r="I564" s="218"/>
      <c r="J564" s="218"/>
      <c r="K564" s="218"/>
      <c r="L564" s="218"/>
      <c r="M564" s="218"/>
      <c r="N564" s="218"/>
      <c r="O564" s="218"/>
      <c r="P564" s="218"/>
      <c r="Q564" s="218"/>
      <c r="R564" s="218"/>
      <c r="S564" s="218"/>
      <c r="T564" s="218"/>
      <c r="U564" s="218"/>
      <c r="V564" s="218"/>
      <c r="W564" s="218"/>
      <c r="X564" s="218"/>
      <c r="Y564" s="218"/>
      <c r="Z564" s="218"/>
      <c r="AA564" s="218"/>
      <c r="AB564" s="218"/>
      <c r="AC564" s="218"/>
      <c r="AD564" s="218"/>
      <c r="AE564" s="218"/>
      <c r="AF564" s="218"/>
      <c r="AG564" s="218"/>
    </row>
    <row r="565">
      <c r="A565" s="218"/>
      <c r="B565" s="218"/>
      <c r="C565" s="240"/>
      <c r="D565" s="317"/>
      <c r="E565" s="317"/>
      <c r="F565" s="218"/>
      <c r="G565" s="218"/>
      <c r="H565" s="218"/>
      <c r="I565" s="218"/>
      <c r="J565" s="218"/>
      <c r="K565" s="218"/>
      <c r="L565" s="218"/>
      <c r="M565" s="218"/>
      <c r="N565" s="218"/>
      <c r="O565" s="218"/>
      <c r="P565" s="218"/>
      <c r="Q565" s="218"/>
      <c r="R565" s="218"/>
      <c r="S565" s="218"/>
      <c r="T565" s="218"/>
      <c r="U565" s="218"/>
      <c r="V565" s="218"/>
      <c r="W565" s="218"/>
      <c r="X565" s="218"/>
      <c r="Y565" s="218"/>
      <c r="Z565" s="218"/>
      <c r="AA565" s="218"/>
      <c r="AB565" s="218"/>
      <c r="AC565" s="218"/>
      <c r="AD565" s="218"/>
      <c r="AE565" s="218"/>
      <c r="AF565" s="218"/>
      <c r="AG565" s="218"/>
    </row>
    <row r="566">
      <c r="A566" s="218"/>
      <c r="B566" s="218"/>
      <c r="C566" s="240"/>
      <c r="D566" s="317"/>
      <c r="E566" s="317"/>
      <c r="F566" s="218"/>
      <c r="G566" s="218"/>
      <c r="H566" s="218"/>
      <c r="I566" s="218"/>
      <c r="J566" s="218"/>
      <c r="K566" s="218"/>
      <c r="L566" s="218"/>
      <c r="M566" s="218"/>
      <c r="N566" s="218"/>
      <c r="O566" s="218"/>
      <c r="P566" s="218"/>
      <c r="Q566" s="218"/>
      <c r="R566" s="218"/>
      <c r="S566" s="218"/>
      <c r="T566" s="218"/>
      <c r="U566" s="218"/>
      <c r="V566" s="218"/>
      <c r="W566" s="218"/>
      <c r="X566" s="218"/>
      <c r="Y566" s="218"/>
      <c r="Z566" s="218"/>
      <c r="AA566" s="218"/>
      <c r="AB566" s="218"/>
      <c r="AC566" s="218"/>
      <c r="AD566" s="218"/>
      <c r="AE566" s="218"/>
      <c r="AF566" s="218"/>
      <c r="AG566" s="218"/>
    </row>
    <row r="567">
      <c r="A567" s="218"/>
      <c r="B567" s="218"/>
      <c r="C567" s="240"/>
      <c r="D567" s="317"/>
      <c r="E567" s="317"/>
      <c r="F567" s="218"/>
      <c r="G567" s="218"/>
      <c r="H567" s="218"/>
      <c r="I567" s="218"/>
      <c r="J567" s="218"/>
      <c r="K567" s="218"/>
      <c r="L567" s="218"/>
      <c r="M567" s="218"/>
      <c r="N567" s="218"/>
      <c r="O567" s="218"/>
      <c r="P567" s="218"/>
      <c r="Q567" s="218"/>
      <c r="R567" s="218"/>
      <c r="S567" s="218"/>
      <c r="T567" s="218"/>
      <c r="U567" s="218"/>
      <c r="V567" s="218"/>
      <c r="W567" s="218"/>
      <c r="X567" s="218"/>
      <c r="Y567" s="218"/>
      <c r="Z567" s="218"/>
      <c r="AA567" s="218"/>
      <c r="AB567" s="218"/>
      <c r="AC567" s="218"/>
      <c r="AD567" s="218"/>
      <c r="AE567" s="218"/>
      <c r="AF567" s="218"/>
      <c r="AG567" s="218"/>
    </row>
    <row r="568">
      <c r="A568" s="218"/>
      <c r="B568" s="218"/>
      <c r="C568" s="240"/>
      <c r="D568" s="317"/>
      <c r="E568" s="317"/>
      <c r="F568" s="218"/>
      <c r="G568" s="218"/>
      <c r="H568" s="218"/>
      <c r="I568" s="218"/>
      <c r="J568" s="218"/>
      <c r="K568" s="218"/>
      <c r="L568" s="218"/>
      <c r="M568" s="218"/>
      <c r="N568" s="218"/>
      <c r="O568" s="218"/>
      <c r="P568" s="218"/>
      <c r="Q568" s="218"/>
      <c r="R568" s="218"/>
      <c r="S568" s="218"/>
      <c r="T568" s="218"/>
      <c r="U568" s="218"/>
      <c r="V568" s="218"/>
      <c r="W568" s="218"/>
      <c r="X568" s="218"/>
      <c r="Y568" s="218"/>
      <c r="Z568" s="218"/>
      <c r="AA568" s="218"/>
      <c r="AB568" s="218"/>
      <c r="AC568" s="218"/>
      <c r="AD568" s="218"/>
      <c r="AE568" s="218"/>
      <c r="AF568" s="218"/>
      <c r="AG568" s="218"/>
    </row>
    <row r="569">
      <c r="A569" s="218"/>
      <c r="B569" s="218"/>
      <c r="C569" s="240"/>
      <c r="D569" s="317"/>
      <c r="E569" s="317"/>
      <c r="F569" s="218"/>
      <c r="G569" s="218"/>
      <c r="H569" s="218"/>
      <c r="I569" s="218"/>
      <c r="J569" s="218"/>
      <c r="K569" s="218"/>
      <c r="L569" s="218"/>
      <c r="M569" s="218"/>
      <c r="N569" s="218"/>
      <c r="O569" s="218"/>
      <c r="P569" s="218"/>
      <c r="Q569" s="218"/>
      <c r="R569" s="218"/>
      <c r="S569" s="218"/>
      <c r="T569" s="218"/>
      <c r="U569" s="218"/>
      <c r="V569" s="218"/>
      <c r="W569" s="218"/>
      <c r="X569" s="218"/>
      <c r="Y569" s="218"/>
      <c r="Z569" s="218"/>
      <c r="AA569" s="218"/>
      <c r="AB569" s="218"/>
      <c r="AC569" s="218"/>
      <c r="AD569" s="218"/>
      <c r="AE569" s="218"/>
      <c r="AF569" s="218"/>
      <c r="AG569" s="218"/>
    </row>
    <row r="570">
      <c r="A570" s="218"/>
      <c r="B570" s="218"/>
      <c r="C570" s="240"/>
      <c r="D570" s="317"/>
      <c r="E570" s="317"/>
      <c r="F570" s="218"/>
      <c r="G570" s="218"/>
      <c r="H570" s="218"/>
      <c r="I570" s="218"/>
      <c r="J570" s="218"/>
      <c r="K570" s="218"/>
      <c r="L570" s="218"/>
      <c r="M570" s="218"/>
      <c r="N570" s="218"/>
      <c r="O570" s="218"/>
      <c r="P570" s="218"/>
      <c r="Q570" s="218"/>
      <c r="R570" s="218"/>
      <c r="S570" s="218"/>
      <c r="T570" s="218"/>
      <c r="U570" s="218"/>
      <c r="V570" s="218"/>
      <c r="W570" s="218"/>
      <c r="X570" s="218"/>
      <c r="Y570" s="218"/>
      <c r="Z570" s="218"/>
      <c r="AA570" s="218"/>
      <c r="AB570" s="218"/>
      <c r="AC570" s="218"/>
      <c r="AD570" s="218"/>
      <c r="AE570" s="218"/>
      <c r="AF570" s="218"/>
      <c r="AG570" s="218"/>
    </row>
    <row r="571">
      <c r="A571" s="218"/>
      <c r="B571" s="218"/>
      <c r="C571" s="240"/>
      <c r="D571" s="317"/>
      <c r="E571" s="317"/>
      <c r="F571" s="218"/>
      <c r="G571" s="218"/>
      <c r="H571" s="218"/>
      <c r="I571" s="218"/>
      <c r="J571" s="218"/>
      <c r="K571" s="218"/>
      <c r="L571" s="218"/>
      <c r="M571" s="218"/>
      <c r="N571" s="218"/>
      <c r="O571" s="218"/>
      <c r="P571" s="218"/>
      <c r="Q571" s="218"/>
      <c r="R571" s="218"/>
      <c r="S571" s="218"/>
      <c r="T571" s="218"/>
      <c r="U571" s="218"/>
      <c r="V571" s="218"/>
      <c r="W571" s="218"/>
      <c r="X571" s="218"/>
      <c r="Y571" s="218"/>
      <c r="Z571" s="218"/>
      <c r="AA571" s="218"/>
      <c r="AB571" s="218"/>
      <c r="AC571" s="218"/>
      <c r="AD571" s="218"/>
      <c r="AE571" s="218"/>
      <c r="AF571" s="218"/>
      <c r="AG571" s="218"/>
    </row>
    <row r="572">
      <c r="A572" s="218"/>
      <c r="B572" s="218"/>
      <c r="C572" s="240"/>
      <c r="D572" s="317"/>
      <c r="E572" s="317"/>
      <c r="F572" s="218"/>
      <c r="G572" s="218"/>
      <c r="H572" s="218"/>
      <c r="I572" s="218"/>
      <c r="J572" s="218"/>
      <c r="K572" s="218"/>
      <c r="L572" s="218"/>
      <c r="M572" s="218"/>
      <c r="N572" s="218"/>
      <c r="O572" s="218"/>
      <c r="P572" s="218"/>
      <c r="Q572" s="218"/>
      <c r="R572" s="218"/>
      <c r="S572" s="218"/>
      <c r="T572" s="218"/>
      <c r="U572" s="218"/>
      <c r="V572" s="218"/>
      <c r="W572" s="218"/>
      <c r="X572" s="218"/>
      <c r="Y572" s="218"/>
      <c r="Z572" s="218"/>
      <c r="AA572" s="218"/>
      <c r="AB572" s="218"/>
      <c r="AC572" s="218"/>
      <c r="AD572" s="218"/>
      <c r="AE572" s="218"/>
      <c r="AF572" s="218"/>
      <c r="AG572" s="218"/>
    </row>
    <row r="573">
      <c r="A573" s="218"/>
      <c r="B573" s="218"/>
      <c r="C573" s="240"/>
      <c r="D573" s="317"/>
      <c r="E573" s="317"/>
      <c r="F573" s="218"/>
      <c r="G573" s="218"/>
      <c r="H573" s="218"/>
      <c r="I573" s="218"/>
      <c r="J573" s="218"/>
      <c r="K573" s="218"/>
      <c r="L573" s="218"/>
      <c r="M573" s="218"/>
      <c r="N573" s="218"/>
      <c r="O573" s="218"/>
      <c r="P573" s="218"/>
      <c r="Q573" s="218"/>
      <c r="R573" s="218"/>
      <c r="S573" s="218"/>
      <c r="T573" s="218"/>
      <c r="U573" s="218"/>
      <c r="V573" s="218"/>
      <c r="W573" s="218"/>
      <c r="X573" s="218"/>
      <c r="Y573" s="218"/>
      <c r="Z573" s="218"/>
      <c r="AA573" s="218"/>
      <c r="AB573" s="218"/>
      <c r="AC573" s="218"/>
      <c r="AD573" s="218"/>
      <c r="AE573" s="218"/>
      <c r="AF573" s="218"/>
      <c r="AG573" s="218"/>
    </row>
    <row r="574">
      <c r="A574" s="218"/>
      <c r="B574" s="218"/>
      <c r="C574" s="240"/>
      <c r="D574" s="317"/>
      <c r="E574" s="317"/>
      <c r="F574" s="218"/>
      <c r="G574" s="218"/>
      <c r="H574" s="218"/>
      <c r="I574" s="218"/>
      <c r="J574" s="218"/>
      <c r="K574" s="218"/>
      <c r="L574" s="218"/>
      <c r="M574" s="218"/>
      <c r="N574" s="218"/>
      <c r="O574" s="218"/>
      <c r="P574" s="218"/>
      <c r="Q574" s="218"/>
      <c r="R574" s="218"/>
      <c r="S574" s="218"/>
      <c r="T574" s="218"/>
      <c r="U574" s="218"/>
      <c r="V574" s="218"/>
      <c r="W574" s="218"/>
      <c r="X574" s="218"/>
      <c r="Y574" s="218"/>
      <c r="Z574" s="218"/>
      <c r="AA574" s="218"/>
      <c r="AB574" s="218"/>
      <c r="AC574" s="218"/>
      <c r="AD574" s="218"/>
      <c r="AE574" s="218"/>
      <c r="AF574" s="218"/>
      <c r="AG574" s="218"/>
    </row>
    <row r="575">
      <c r="A575" s="218"/>
      <c r="B575" s="218"/>
      <c r="C575" s="240"/>
      <c r="D575" s="317"/>
      <c r="E575" s="317"/>
      <c r="F575" s="218"/>
      <c r="G575" s="218"/>
      <c r="H575" s="218"/>
      <c r="I575" s="218"/>
      <c r="J575" s="218"/>
      <c r="K575" s="218"/>
      <c r="L575" s="218"/>
      <c r="M575" s="218"/>
      <c r="N575" s="218"/>
      <c r="O575" s="218"/>
      <c r="P575" s="218"/>
      <c r="Q575" s="218"/>
      <c r="R575" s="218"/>
      <c r="S575" s="218"/>
      <c r="T575" s="218"/>
      <c r="U575" s="218"/>
      <c r="V575" s="218"/>
      <c r="W575" s="218"/>
      <c r="X575" s="218"/>
      <c r="Y575" s="218"/>
      <c r="Z575" s="218"/>
      <c r="AA575" s="218"/>
      <c r="AB575" s="218"/>
      <c r="AC575" s="218"/>
      <c r="AD575" s="218"/>
      <c r="AE575" s="218"/>
      <c r="AF575" s="218"/>
      <c r="AG575" s="218"/>
    </row>
    <row r="576">
      <c r="A576" s="218"/>
      <c r="B576" s="218"/>
      <c r="C576" s="240"/>
      <c r="D576" s="317"/>
      <c r="E576" s="317"/>
      <c r="F576" s="218"/>
      <c r="G576" s="218"/>
      <c r="H576" s="218"/>
      <c r="I576" s="218"/>
      <c r="J576" s="218"/>
      <c r="K576" s="218"/>
      <c r="L576" s="218"/>
      <c r="M576" s="218"/>
      <c r="N576" s="218"/>
      <c r="O576" s="218"/>
      <c r="P576" s="218"/>
      <c r="Q576" s="218"/>
      <c r="R576" s="218"/>
      <c r="S576" s="218"/>
      <c r="T576" s="218"/>
      <c r="U576" s="218"/>
      <c r="V576" s="218"/>
      <c r="W576" s="218"/>
      <c r="X576" s="218"/>
      <c r="Y576" s="218"/>
      <c r="Z576" s="218"/>
      <c r="AA576" s="218"/>
      <c r="AB576" s="218"/>
      <c r="AC576" s="218"/>
      <c r="AD576" s="218"/>
      <c r="AE576" s="218"/>
      <c r="AF576" s="218"/>
      <c r="AG576" s="218"/>
    </row>
    <row r="577">
      <c r="A577" s="218"/>
      <c r="B577" s="218"/>
      <c r="C577" s="240"/>
      <c r="D577" s="317"/>
      <c r="E577" s="317"/>
      <c r="F577" s="218"/>
      <c r="G577" s="218"/>
      <c r="H577" s="218"/>
      <c r="I577" s="218"/>
      <c r="J577" s="218"/>
      <c r="K577" s="218"/>
      <c r="L577" s="218"/>
      <c r="M577" s="218"/>
      <c r="N577" s="218"/>
      <c r="O577" s="218"/>
      <c r="P577" s="218"/>
      <c r="Q577" s="218"/>
      <c r="R577" s="218"/>
      <c r="S577" s="218"/>
      <c r="T577" s="218"/>
      <c r="U577" s="218"/>
      <c r="V577" s="218"/>
      <c r="W577" s="218"/>
      <c r="X577" s="218"/>
      <c r="Y577" s="218"/>
      <c r="Z577" s="218"/>
      <c r="AA577" s="218"/>
      <c r="AB577" s="218"/>
      <c r="AC577" s="218"/>
      <c r="AD577" s="218"/>
      <c r="AE577" s="218"/>
      <c r="AF577" s="218"/>
      <c r="AG577" s="218"/>
    </row>
    <row r="578">
      <c r="A578" s="218"/>
      <c r="B578" s="218"/>
      <c r="C578" s="240"/>
      <c r="D578" s="317"/>
      <c r="E578" s="317"/>
      <c r="F578" s="218"/>
      <c r="G578" s="218"/>
      <c r="H578" s="218"/>
      <c r="I578" s="218"/>
      <c r="J578" s="218"/>
      <c r="K578" s="218"/>
      <c r="L578" s="218"/>
      <c r="M578" s="218"/>
      <c r="N578" s="218"/>
      <c r="O578" s="218"/>
      <c r="P578" s="218"/>
      <c r="Q578" s="218"/>
      <c r="R578" s="218"/>
      <c r="S578" s="218"/>
      <c r="T578" s="218"/>
      <c r="U578" s="218"/>
      <c r="V578" s="218"/>
      <c r="W578" s="218"/>
      <c r="X578" s="218"/>
      <c r="Y578" s="218"/>
      <c r="Z578" s="218"/>
      <c r="AA578" s="218"/>
      <c r="AB578" s="218"/>
      <c r="AC578" s="218"/>
      <c r="AD578" s="218"/>
      <c r="AE578" s="218"/>
      <c r="AF578" s="218"/>
      <c r="AG578" s="218"/>
    </row>
    <row r="579">
      <c r="A579" s="218"/>
      <c r="B579" s="218"/>
      <c r="C579" s="240"/>
      <c r="D579" s="317"/>
      <c r="E579" s="317"/>
      <c r="F579" s="218"/>
      <c r="G579" s="218"/>
      <c r="H579" s="218"/>
      <c r="I579" s="218"/>
      <c r="J579" s="218"/>
      <c r="K579" s="218"/>
      <c r="L579" s="218"/>
      <c r="M579" s="218"/>
      <c r="N579" s="218"/>
      <c r="O579" s="218"/>
      <c r="P579" s="218"/>
      <c r="Q579" s="218"/>
      <c r="R579" s="218"/>
      <c r="S579" s="218"/>
      <c r="T579" s="218"/>
      <c r="U579" s="218"/>
      <c r="V579" s="218"/>
      <c r="W579" s="218"/>
      <c r="X579" s="218"/>
      <c r="Y579" s="218"/>
      <c r="Z579" s="218"/>
      <c r="AA579" s="218"/>
      <c r="AB579" s="218"/>
      <c r="AC579" s="218"/>
      <c r="AD579" s="218"/>
      <c r="AE579" s="218"/>
      <c r="AF579" s="218"/>
      <c r="AG579" s="218"/>
    </row>
    <row r="580">
      <c r="A580" s="218"/>
      <c r="B580" s="218"/>
      <c r="C580" s="240"/>
      <c r="D580" s="317"/>
      <c r="E580" s="317"/>
      <c r="F580" s="218"/>
      <c r="G580" s="218"/>
      <c r="H580" s="218"/>
      <c r="I580" s="218"/>
      <c r="J580" s="218"/>
      <c r="K580" s="218"/>
      <c r="L580" s="218"/>
      <c r="M580" s="218"/>
      <c r="N580" s="218"/>
      <c r="O580" s="218"/>
      <c r="P580" s="218"/>
      <c r="Q580" s="218"/>
      <c r="R580" s="218"/>
      <c r="S580" s="218"/>
      <c r="T580" s="218"/>
      <c r="U580" s="218"/>
      <c r="V580" s="218"/>
      <c r="W580" s="218"/>
      <c r="X580" s="218"/>
      <c r="Y580" s="218"/>
      <c r="Z580" s="218"/>
      <c r="AA580" s="218"/>
      <c r="AB580" s="218"/>
      <c r="AC580" s="218"/>
      <c r="AD580" s="218"/>
      <c r="AE580" s="218"/>
      <c r="AF580" s="218"/>
      <c r="AG580" s="218"/>
    </row>
    <row r="581">
      <c r="A581" s="218"/>
      <c r="B581" s="218"/>
      <c r="C581" s="240"/>
      <c r="D581" s="317"/>
      <c r="E581" s="317"/>
      <c r="F581" s="218"/>
      <c r="G581" s="218"/>
      <c r="H581" s="218"/>
      <c r="I581" s="218"/>
      <c r="J581" s="218"/>
      <c r="K581" s="218"/>
      <c r="L581" s="218"/>
      <c r="M581" s="218"/>
      <c r="N581" s="218"/>
      <c r="O581" s="218"/>
      <c r="P581" s="218"/>
      <c r="Q581" s="218"/>
      <c r="R581" s="218"/>
      <c r="S581" s="218"/>
      <c r="T581" s="218"/>
      <c r="U581" s="218"/>
      <c r="V581" s="218"/>
      <c r="W581" s="218"/>
      <c r="X581" s="218"/>
      <c r="Y581" s="218"/>
      <c r="Z581" s="218"/>
      <c r="AA581" s="218"/>
      <c r="AB581" s="218"/>
      <c r="AC581" s="218"/>
      <c r="AD581" s="218"/>
      <c r="AE581" s="218"/>
      <c r="AF581" s="218"/>
      <c r="AG581" s="218"/>
    </row>
    <row r="582">
      <c r="A582" s="218"/>
      <c r="B582" s="218"/>
      <c r="C582" s="240"/>
      <c r="D582" s="317"/>
      <c r="E582" s="317"/>
      <c r="F582" s="218"/>
      <c r="G582" s="218"/>
      <c r="H582" s="218"/>
      <c r="I582" s="218"/>
      <c r="J582" s="218"/>
      <c r="K582" s="218"/>
      <c r="L582" s="218"/>
      <c r="M582" s="218"/>
      <c r="N582" s="218"/>
      <c r="O582" s="218"/>
      <c r="P582" s="218"/>
      <c r="Q582" s="218"/>
      <c r="R582" s="218"/>
      <c r="S582" s="218"/>
      <c r="T582" s="218"/>
      <c r="U582" s="218"/>
      <c r="V582" s="218"/>
      <c r="W582" s="218"/>
      <c r="X582" s="218"/>
      <c r="Y582" s="218"/>
      <c r="Z582" s="218"/>
      <c r="AA582" s="218"/>
      <c r="AB582" s="218"/>
      <c r="AC582" s="218"/>
      <c r="AD582" s="218"/>
      <c r="AE582" s="218"/>
      <c r="AF582" s="218"/>
      <c r="AG582" s="218"/>
    </row>
    <row r="583">
      <c r="A583" s="218"/>
      <c r="B583" s="218"/>
      <c r="C583" s="240"/>
      <c r="D583" s="317"/>
      <c r="E583" s="317"/>
      <c r="F583" s="218"/>
      <c r="G583" s="218"/>
      <c r="H583" s="218"/>
      <c r="I583" s="218"/>
      <c r="J583" s="218"/>
      <c r="K583" s="218"/>
      <c r="L583" s="218"/>
      <c r="M583" s="218"/>
      <c r="N583" s="218"/>
      <c r="O583" s="218"/>
      <c r="P583" s="218"/>
      <c r="Q583" s="218"/>
      <c r="R583" s="218"/>
      <c r="S583" s="218"/>
      <c r="T583" s="218"/>
      <c r="U583" s="218"/>
      <c r="V583" s="218"/>
      <c r="W583" s="218"/>
      <c r="X583" s="218"/>
      <c r="Y583" s="218"/>
      <c r="Z583" s="218"/>
      <c r="AA583" s="218"/>
      <c r="AB583" s="218"/>
      <c r="AC583" s="218"/>
      <c r="AD583" s="218"/>
      <c r="AE583" s="218"/>
      <c r="AF583" s="218"/>
      <c r="AG583" s="218"/>
    </row>
    <row r="584">
      <c r="A584" s="218"/>
      <c r="B584" s="218"/>
      <c r="C584" s="240"/>
      <c r="D584" s="317"/>
      <c r="E584" s="317"/>
      <c r="F584" s="218"/>
      <c r="G584" s="218"/>
      <c r="H584" s="218"/>
      <c r="I584" s="218"/>
      <c r="J584" s="218"/>
      <c r="K584" s="218"/>
      <c r="L584" s="218"/>
      <c r="M584" s="218"/>
      <c r="N584" s="218"/>
      <c r="O584" s="218"/>
      <c r="P584" s="218"/>
      <c r="Q584" s="218"/>
      <c r="R584" s="218"/>
      <c r="S584" s="218"/>
      <c r="T584" s="218"/>
      <c r="U584" s="218"/>
      <c r="V584" s="218"/>
      <c r="W584" s="218"/>
      <c r="X584" s="218"/>
      <c r="Y584" s="218"/>
      <c r="Z584" s="218"/>
      <c r="AA584" s="218"/>
      <c r="AB584" s="218"/>
      <c r="AC584" s="218"/>
      <c r="AD584" s="218"/>
      <c r="AE584" s="218"/>
      <c r="AF584" s="218"/>
      <c r="AG584" s="218"/>
    </row>
    <row r="585">
      <c r="A585" s="218"/>
      <c r="B585" s="218"/>
      <c r="C585" s="240"/>
      <c r="D585" s="317"/>
      <c r="E585" s="317"/>
      <c r="F585" s="218"/>
      <c r="G585" s="218"/>
      <c r="H585" s="218"/>
      <c r="I585" s="218"/>
      <c r="J585" s="218"/>
      <c r="K585" s="218"/>
      <c r="L585" s="218"/>
      <c r="M585" s="218"/>
      <c r="N585" s="218"/>
      <c r="O585" s="218"/>
      <c r="P585" s="218"/>
      <c r="Q585" s="218"/>
      <c r="R585" s="218"/>
      <c r="S585" s="218"/>
      <c r="T585" s="218"/>
      <c r="U585" s="218"/>
      <c r="V585" s="218"/>
      <c r="W585" s="218"/>
      <c r="X585" s="218"/>
      <c r="Y585" s="218"/>
      <c r="Z585" s="218"/>
      <c r="AA585" s="218"/>
      <c r="AB585" s="218"/>
      <c r="AC585" s="218"/>
      <c r="AD585" s="218"/>
      <c r="AE585" s="218"/>
      <c r="AF585" s="218"/>
      <c r="AG585" s="218"/>
    </row>
    <row r="586">
      <c r="A586" s="218"/>
      <c r="B586" s="218"/>
      <c r="C586" s="240"/>
      <c r="D586" s="317"/>
      <c r="E586" s="317"/>
      <c r="F586" s="218"/>
      <c r="G586" s="218"/>
      <c r="H586" s="218"/>
      <c r="I586" s="218"/>
      <c r="J586" s="218"/>
      <c r="K586" s="218"/>
      <c r="L586" s="218"/>
      <c r="M586" s="218"/>
      <c r="N586" s="218"/>
      <c r="O586" s="218"/>
      <c r="P586" s="218"/>
      <c r="Q586" s="218"/>
      <c r="R586" s="218"/>
      <c r="S586" s="218"/>
      <c r="T586" s="218"/>
      <c r="U586" s="218"/>
      <c r="V586" s="218"/>
      <c r="W586" s="218"/>
      <c r="X586" s="218"/>
      <c r="Y586" s="218"/>
      <c r="Z586" s="218"/>
      <c r="AA586" s="218"/>
      <c r="AB586" s="218"/>
      <c r="AC586" s="218"/>
      <c r="AD586" s="218"/>
      <c r="AE586" s="218"/>
      <c r="AF586" s="218"/>
      <c r="AG586" s="218"/>
    </row>
    <row r="587">
      <c r="A587" s="218"/>
      <c r="B587" s="218"/>
      <c r="C587" s="240"/>
      <c r="D587" s="317"/>
      <c r="E587" s="317"/>
      <c r="F587" s="218"/>
      <c r="G587" s="218"/>
      <c r="H587" s="218"/>
      <c r="I587" s="218"/>
      <c r="J587" s="218"/>
      <c r="K587" s="218"/>
      <c r="L587" s="218"/>
      <c r="M587" s="218"/>
      <c r="N587" s="218"/>
      <c r="O587" s="218"/>
      <c r="P587" s="218"/>
      <c r="Q587" s="218"/>
      <c r="R587" s="218"/>
      <c r="S587" s="218"/>
      <c r="T587" s="218"/>
      <c r="U587" s="218"/>
      <c r="V587" s="218"/>
      <c r="W587" s="218"/>
      <c r="X587" s="218"/>
      <c r="Y587" s="218"/>
      <c r="Z587" s="218"/>
      <c r="AA587" s="218"/>
      <c r="AB587" s="218"/>
      <c r="AC587" s="218"/>
      <c r="AD587" s="218"/>
      <c r="AE587" s="218"/>
      <c r="AF587" s="218"/>
      <c r="AG587" s="218"/>
    </row>
    <row r="588">
      <c r="A588" s="218"/>
      <c r="B588" s="218"/>
      <c r="C588" s="240"/>
      <c r="D588" s="317"/>
      <c r="E588" s="317"/>
      <c r="F588" s="218"/>
      <c r="G588" s="218"/>
      <c r="H588" s="218"/>
      <c r="I588" s="218"/>
      <c r="J588" s="218"/>
      <c r="K588" s="218"/>
      <c r="L588" s="218"/>
      <c r="M588" s="218"/>
      <c r="N588" s="218"/>
      <c r="O588" s="218"/>
      <c r="P588" s="218"/>
      <c r="Q588" s="218"/>
      <c r="R588" s="218"/>
      <c r="S588" s="218"/>
      <c r="T588" s="218"/>
      <c r="U588" s="218"/>
      <c r="V588" s="218"/>
      <c r="W588" s="218"/>
      <c r="X588" s="218"/>
      <c r="Y588" s="218"/>
      <c r="Z588" s="218"/>
      <c r="AA588" s="218"/>
      <c r="AB588" s="218"/>
      <c r="AC588" s="218"/>
      <c r="AD588" s="218"/>
      <c r="AE588" s="218"/>
      <c r="AF588" s="218"/>
      <c r="AG588" s="218"/>
    </row>
    <row r="589">
      <c r="A589" s="218"/>
      <c r="B589" s="218"/>
      <c r="C589" s="240"/>
      <c r="D589" s="317"/>
      <c r="E589" s="317"/>
      <c r="F589" s="218"/>
      <c r="G589" s="218"/>
      <c r="H589" s="218"/>
      <c r="I589" s="218"/>
      <c r="J589" s="218"/>
      <c r="K589" s="218"/>
      <c r="L589" s="218"/>
      <c r="M589" s="218"/>
      <c r="N589" s="218"/>
      <c r="O589" s="218"/>
      <c r="P589" s="218"/>
      <c r="Q589" s="218"/>
      <c r="R589" s="218"/>
      <c r="S589" s="218"/>
      <c r="T589" s="218"/>
      <c r="U589" s="218"/>
      <c r="V589" s="218"/>
      <c r="W589" s="218"/>
      <c r="X589" s="218"/>
      <c r="Y589" s="218"/>
      <c r="Z589" s="218"/>
      <c r="AA589" s="218"/>
      <c r="AB589" s="218"/>
      <c r="AC589" s="218"/>
      <c r="AD589" s="218"/>
      <c r="AE589" s="218"/>
      <c r="AF589" s="218"/>
      <c r="AG589" s="218"/>
    </row>
    <row r="590">
      <c r="A590" s="218"/>
      <c r="B590" s="218"/>
      <c r="C590" s="240"/>
      <c r="D590" s="317"/>
      <c r="E590" s="317"/>
      <c r="F590" s="218"/>
      <c r="G590" s="218"/>
      <c r="H590" s="218"/>
      <c r="I590" s="218"/>
      <c r="J590" s="218"/>
      <c r="K590" s="218"/>
      <c r="L590" s="218"/>
      <c r="M590" s="218"/>
      <c r="N590" s="218"/>
      <c r="O590" s="218"/>
      <c r="P590" s="218"/>
      <c r="Q590" s="218"/>
      <c r="R590" s="218"/>
      <c r="S590" s="218"/>
      <c r="T590" s="218"/>
      <c r="U590" s="218"/>
      <c r="V590" s="218"/>
      <c r="W590" s="218"/>
      <c r="X590" s="218"/>
      <c r="Y590" s="218"/>
      <c r="Z590" s="218"/>
      <c r="AA590" s="218"/>
      <c r="AB590" s="218"/>
      <c r="AC590" s="218"/>
      <c r="AD590" s="218"/>
      <c r="AE590" s="218"/>
      <c r="AF590" s="218"/>
      <c r="AG590" s="218"/>
    </row>
    <row r="591">
      <c r="A591" s="218"/>
      <c r="B591" s="218"/>
      <c r="C591" s="240"/>
      <c r="D591" s="317"/>
      <c r="E591" s="317"/>
      <c r="F591" s="218"/>
      <c r="G591" s="218"/>
      <c r="H591" s="218"/>
      <c r="I591" s="218"/>
      <c r="J591" s="218"/>
      <c r="K591" s="218"/>
      <c r="L591" s="218"/>
      <c r="M591" s="218"/>
      <c r="N591" s="218"/>
      <c r="O591" s="218"/>
      <c r="P591" s="218"/>
      <c r="Q591" s="218"/>
      <c r="R591" s="218"/>
      <c r="S591" s="218"/>
      <c r="T591" s="218"/>
      <c r="U591" s="218"/>
      <c r="V591" s="218"/>
      <c r="W591" s="218"/>
      <c r="X591" s="218"/>
      <c r="Y591" s="218"/>
      <c r="Z591" s="218"/>
      <c r="AA591" s="218"/>
      <c r="AB591" s="218"/>
      <c r="AC591" s="218"/>
      <c r="AD591" s="218"/>
      <c r="AE591" s="218"/>
      <c r="AF591" s="218"/>
      <c r="AG591" s="218"/>
    </row>
    <row r="592">
      <c r="A592" s="218"/>
      <c r="B592" s="218"/>
      <c r="C592" s="240"/>
      <c r="D592" s="317"/>
      <c r="E592" s="317"/>
      <c r="F592" s="218"/>
      <c r="G592" s="218"/>
      <c r="H592" s="218"/>
      <c r="I592" s="218"/>
      <c r="J592" s="218"/>
      <c r="K592" s="218"/>
      <c r="L592" s="218"/>
      <c r="M592" s="218"/>
      <c r="N592" s="218"/>
      <c r="O592" s="218"/>
      <c r="P592" s="218"/>
      <c r="Q592" s="218"/>
      <c r="R592" s="218"/>
      <c r="S592" s="218"/>
      <c r="T592" s="218"/>
      <c r="U592" s="218"/>
      <c r="V592" s="218"/>
      <c r="W592" s="218"/>
      <c r="X592" s="218"/>
      <c r="Y592" s="218"/>
      <c r="Z592" s="218"/>
      <c r="AA592" s="218"/>
      <c r="AB592" s="218"/>
      <c r="AC592" s="218"/>
      <c r="AD592" s="218"/>
      <c r="AE592" s="218"/>
      <c r="AF592" s="218"/>
      <c r="AG592" s="218"/>
    </row>
    <row r="593">
      <c r="A593" s="218"/>
      <c r="B593" s="218"/>
      <c r="C593" s="240"/>
      <c r="D593" s="317"/>
      <c r="E593" s="317"/>
      <c r="F593" s="218"/>
      <c r="G593" s="218"/>
      <c r="H593" s="218"/>
      <c r="I593" s="218"/>
      <c r="J593" s="218"/>
      <c r="K593" s="218"/>
      <c r="L593" s="218"/>
      <c r="M593" s="218"/>
      <c r="N593" s="218"/>
      <c r="O593" s="218"/>
      <c r="P593" s="218"/>
      <c r="Q593" s="218"/>
      <c r="R593" s="218"/>
      <c r="S593" s="218"/>
      <c r="T593" s="218"/>
      <c r="U593" s="218"/>
      <c r="V593" s="218"/>
      <c r="W593" s="218"/>
      <c r="X593" s="218"/>
      <c r="Y593" s="218"/>
      <c r="Z593" s="218"/>
      <c r="AA593" s="218"/>
      <c r="AB593" s="218"/>
      <c r="AC593" s="218"/>
      <c r="AD593" s="218"/>
      <c r="AE593" s="218"/>
      <c r="AF593" s="218"/>
      <c r="AG593" s="218"/>
    </row>
    <row r="594">
      <c r="A594" s="218"/>
      <c r="B594" s="218"/>
      <c r="C594" s="240"/>
      <c r="D594" s="317"/>
      <c r="E594" s="317"/>
      <c r="F594" s="218"/>
      <c r="G594" s="218"/>
      <c r="H594" s="218"/>
      <c r="I594" s="218"/>
      <c r="J594" s="218"/>
      <c r="K594" s="218"/>
      <c r="L594" s="218"/>
      <c r="M594" s="218"/>
      <c r="N594" s="218"/>
      <c r="O594" s="218"/>
      <c r="P594" s="218"/>
      <c r="Q594" s="218"/>
      <c r="R594" s="218"/>
      <c r="S594" s="218"/>
      <c r="T594" s="218"/>
      <c r="U594" s="218"/>
      <c r="V594" s="218"/>
      <c r="W594" s="218"/>
      <c r="X594" s="218"/>
      <c r="Y594" s="218"/>
      <c r="Z594" s="218"/>
      <c r="AA594" s="218"/>
      <c r="AB594" s="218"/>
      <c r="AC594" s="218"/>
      <c r="AD594" s="218"/>
      <c r="AE594" s="218"/>
      <c r="AF594" s="218"/>
      <c r="AG594" s="218"/>
    </row>
    <row r="595">
      <c r="A595" s="218"/>
      <c r="B595" s="218"/>
      <c r="C595" s="240"/>
      <c r="D595" s="317"/>
      <c r="E595" s="317"/>
      <c r="F595" s="218"/>
      <c r="G595" s="218"/>
      <c r="H595" s="218"/>
      <c r="I595" s="218"/>
      <c r="J595" s="218"/>
      <c r="K595" s="218"/>
      <c r="L595" s="218"/>
      <c r="M595" s="218"/>
      <c r="N595" s="218"/>
      <c r="O595" s="218"/>
      <c r="P595" s="218"/>
      <c r="Q595" s="218"/>
      <c r="R595" s="218"/>
      <c r="S595" s="218"/>
      <c r="T595" s="218"/>
      <c r="U595" s="218"/>
      <c r="V595" s="218"/>
      <c r="W595" s="218"/>
      <c r="X595" s="218"/>
      <c r="Y595" s="218"/>
      <c r="Z595" s="218"/>
      <c r="AA595" s="218"/>
      <c r="AB595" s="218"/>
      <c r="AC595" s="218"/>
      <c r="AD595" s="218"/>
      <c r="AE595" s="218"/>
      <c r="AF595" s="218"/>
      <c r="AG595" s="218"/>
    </row>
    <row r="596">
      <c r="A596" s="218"/>
      <c r="B596" s="218"/>
      <c r="C596" s="240"/>
      <c r="D596" s="317"/>
      <c r="E596" s="317"/>
      <c r="F596" s="218"/>
      <c r="G596" s="218"/>
      <c r="H596" s="218"/>
      <c r="I596" s="218"/>
      <c r="J596" s="218"/>
      <c r="K596" s="218"/>
      <c r="L596" s="218"/>
      <c r="M596" s="218"/>
      <c r="N596" s="218"/>
      <c r="O596" s="218"/>
      <c r="P596" s="218"/>
      <c r="Q596" s="218"/>
      <c r="R596" s="218"/>
      <c r="S596" s="218"/>
      <c r="T596" s="218"/>
      <c r="U596" s="218"/>
      <c r="V596" s="218"/>
      <c r="W596" s="218"/>
      <c r="X596" s="218"/>
      <c r="Y596" s="218"/>
      <c r="Z596" s="218"/>
      <c r="AA596" s="218"/>
      <c r="AB596" s="218"/>
      <c r="AC596" s="218"/>
      <c r="AD596" s="218"/>
      <c r="AE596" s="218"/>
      <c r="AF596" s="218"/>
      <c r="AG596" s="218"/>
    </row>
    <row r="597">
      <c r="A597" s="218"/>
      <c r="B597" s="218"/>
      <c r="C597" s="240"/>
      <c r="D597" s="317"/>
      <c r="E597" s="317"/>
      <c r="F597" s="218"/>
      <c r="G597" s="218"/>
      <c r="H597" s="218"/>
      <c r="I597" s="218"/>
      <c r="J597" s="218"/>
      <c r="K597" s="218"/>
      <c r="L597" s="218"/>
      <c r="M597" s="218"/>
      <c r="N597" s="218"/>
      <c r="O597" s="218"/>
      <c r="P597" s="218"/>
      <c r="Q597" s="218"/>
      <c r="R597" s="218"/>
      <c r="S597" s="218"/>
      <c r="T597" s="218"/>
      <c r="U597" s="218"/>
      <c r="V597" s="218"/>
      <c r="W597" s="218"/>
      <c r="X597" s="218"/>
      <c r="Y597" s="218"/>
      <c r="Z597" s="218"/>
      <c r="AA597" s="218"/>
      <c r="AB597" s="218"/>
      <c r="AC597" s="218"/>
      <c r="AD597" s="218"/>
      <c r="AE597" s="218"/>
      <c r="AF597" s="218"/>
      <c r="AG597" s="218"/>
    </row>
    <row r="598">
      <c r="A598" s="218"/>
      <c r="B598" s="218"/>
      <c r="C598" s="240"/>
      <c r="D598" s="317"/>
      <c r="E598" s="317"/>
      <c r="F598" s="218"/>
      <c r="G598" s="218"/>
      <c r="H598" s="218"/>
      <c r="I598" s="218"/>
      <c r="J598" s="218"/>
      <c r="K598" s="218"/>
      <c r="L598" s="218"/>
      <c r="M598" s="218"/>
      <c r="N598" s="218"/>
      <c r="O598" s="218"/>
      <c r="P598" s="218"/>
      <c r="Q598" s="218"/>
      <c r="R598" s="218"/>
      <c r="S598" s="218"/>
      <c r="T598" s="218"/>
      <c r="U598" s="218"/>
      <c r="V598" s="218"/>
      <c r="W598" s="218"/>
      <c r="X598" s="218"/>
      <c r="Y598" s="218"/>
      <c r="Z598" s="218"/>
      <c r="AA598" s="218"/>
      <c r="AB598" s="218"/>
      <c r="AC598" s="218"/>
      <c r="AD598" s="218"/>
      <c r="AE598" s="218"/>
      <c r="AF598" s="218"/>
      <c r="AG598" s="218"/>
    </row>
    <row r="599">
      <c r="A599" s="218"/>
      <c r="B599" s="218"/>
      <c r="C599" s="240"/>
      <c r="D599" s="317"/>
      <c r="E599" s="317"/>
      <c r="F599" s="218"/>
      <c r="G599" s="218"/>
      <c r="H599" s="218"/>
      <c r="I599" s="218"/>
      <c r="J599" s="218"/>
      <c r="K599" s="218"/>
      <c r="L599" s="218"/>
      <c r="M599" s="218"/>
      <c r="N599" s="218"/>
      <c r="O599" s="218"/>
      <c r="P599" s="218"/>
      <c r="Q599" s="218"/>
      <c r="R599" s="218"/>
      <c r="S599" s="218"/>
      <c r="T599" s="218"/>
      <c r="U599" s="218"/>
      <c r="V599" s="218"/>
      <c r="W599" s="218"/>
      <c r="X599" s="218"/>
      <c r="Y599" s="218"/>
      <c r="Z599" s="218"/>
      <c r="AA599" s="218"/>
      <c r="AB599" s="218"/>
      <c r="AC599" s="218"/>
      <c r="AD599" s="218"/>
      <c r="AE599" s="218"/>
      <c r="AF599" s="218"/>
      <c r="AG599" s="218"/>
    </row>
    <row r="600">
      <c r="A600" s="218"/>
      <c r="B600" s="218"/>
      <c r="C600" s="240"/>
      <c r="D600" s="317"/>
      <c r="E600" s="317"/>
      <c r="F600" s="218"/>
      <c r="G600" s="218"/>
      <c r="H600" s="218"/>
      <c r="I600" s="218"/>
      <c r="J600" s="218"/>
      <c r="K600" s="218"/>
      <c r="L600" s="218"/>
      <c r="M600" s="218"/>
      <c r="N600" s="218"/>
      <c r="O600" s="218"/>
      <c r="P600" s="218"/>
      <c r="Q600" s="218"/>
      <c r="R600" s="218"/>
      <c r="S600" s="218"/>
      <c r="T600" s="218"/>
      <c r="U600" s="218"/>
      <c r="V600" s="218"/>
      <c r="W600" s="218"/>
      <c r="X600" s="218"/>
      <c r="Y600" s="218"/>
      <c r="Z600" s="218"/>
      <c r="AA600" s="218"/>
      <c r="AB600" s="218"/>
      <c r="AC600" s="218"/>
      <c r="AD600" s="218"/>
      <c r="AE600" s="218"/>
      <c r="AF600" s="218"/>
      <c r="AG600" s="218"/>
    </row>
    <row r="601">
      <c r="A601" s="218"/>
      <c r="B601" s="218"/>
      <c r="C601" s="240"/>
      <c r="D601" s="317"/>
      <c r="E601" s="317"/>
      <c r="F601" s="218"/>
      <c r="G601" s="218"/>
      <c r="H601" s="218"/>
      <c r="I601" s="218"/>
      <c r="J601" s="218"/>
      <c r="K601" s="218"/>
      <c r="L601" s="218"/>
      <c r="M601" s="218"/>
      <c r="N601" s="218"/>
      <c r="O601" s="218"/>
      <c r="P601" s="218"/>
      <c r="Q601" s="218"/>
      <c r="R601" s="218"/>
      <c r="S601" s="218"/>
      <c r="T601" s="218"/>
      <c r="U601" s="218"/>
      <c r="V601" s="218"/>
      <c r="W601" s="218"/>
      <c r="X601" s="218"/>
      <c r="Y601" s="218"/>
      <c r="Z601" s="218"/>
      <c r="AA601" s="218"/>
      <c r="AB601" s="218"/>
      <c r="AC601" s="218"/>
      <c r="AD601" s="218"/>
      <c r="AE601" s="218"/>
      <c r="AF601" s="218"/>
      <c r="AG601" s="218"/>
    </row>
    <row r="602">
      <c r="A602" s="218"/>
      <c r="B602" s="218"/>
      <c r="C602" s="240"/>
      <c r="D602" s="317"/>
      <c r="E602" s="317"/>
      <c r="F602" s="218"/>
      <c r="G602" s="218"/>
      <c r="H602" s="218"/>
      <c r="I602" s="218"/>
      <c r="J602" s="218"/>
      <c r="K602" s="218"/>
      <c r="L602" s="218"/>
      <c r="M602" s="218"/>
      <c r="N602" s="218"/>
      <c r="O602" s="218"/>
      <c r="P602" s="218"/>
      <c r="Q602" s="218"/>
      <c r="R602" s="218"/>
      <c r="S602" s="218"/>
      <c r="T602" s="218"/>
      <c r="U602" s="218"/>
      <c r="V602" s="218"/>
      <c r="W602" s="218"/>
      <c r="X602" s="218"/>
      <c r="Y602" s="218"/>
      <c r="Z602" s="218"/>
      <c r="AA602" s="218"/>
      <c r="AB602" s="218"/>
      <c r="AC602" s="218"/>
      <c r="AD602" s="218"/>
      <c r="AE602" s="218"/>
      <c r="AF602" s="218"/>
      <c r="AG602" s="218"/>
    </row>
    <row r="603">
      <c r="A603" s="218"/>
      <c r="B603" s="218"/>
      <c r="C603" s="240"/>
      <c r="D603" s="317"/>
      <c r="E603" s="317"/>
      <c r="F603" s="218"/>
      <c r="G603" s="218"/>
      <c r="H603" s="218"/>
      <c r="I603" s="218"/>
      <c r="J603" s="218"/>
      <c r="K603" s="218"/>
      <c r="L603" s="218"/>
      <c r="M603" s="218"/>
      <c r="N603" s="218"/>
      <c r="O603" s="218"/>
      <c r="P603" s="218"/>
      <c r="Q603" s="218"/>
      <c r="R603" s="218"/>
      <c r="S603" s="218"/>
      <c r="T603" s="218"/>
      <c r="U603" s="218"/>
      <c r="V603" s="218"/>
      <c r="W603" s="218"/>
      <c r="X603" s="218"/>
      <c r="Y603" s="218"/>
      <c r="Z603" s="218"/>
      <c r="AA603" s="218"/>
      <c r="AB603" s="218"/>
      <c r="AC603" s="218"/>
      <c r="AD603" s="218"/>
      <c r="AE603" s="218"/>
      <c r="AF603" s="218"/>
      <c r="AG603" s="218"/>
    </row>
    <row r="604">
      <c r="A604" s="218"/>
      <c r="B604" s="218"/>
      <c r="C604" s="240"/>
      <c r="D604" s="317"/>
      <c r="E604" s="317"/>
      <c r="F604" s="218"/>
      <c r="G604" s="218"/>
      <c r="H604" s="218"/>
      <c r="I604" s="218"/>
      <c r="J604" s="218"/>
      <c r="K604" s="218"/>
      <c r="L604" s="218"/>
      <c r="M604" s="218"/>
      <c r="N604" s="218"/>
      <c r="O604" s="218"/>
      <c r="P604" s="218"/>
      <c r="Q604" s="218"/>
      <c r="R604" s="218"/>
      <c r="S604" s="218"/>
      <c r="T604" s="218"/>
      <c r="U604" s="218"/>
      <c r="V604" s="218"/>
      <c r="W604" s="218"/>
      <c r="X604" s="218"/>
      <c r="Y604" s="218"/>
      <c r="Z604" s="218"/>
      <c r="AA604" s="218"/>
      <c r="AB604" s="218"/>
      <c r="AC604" s="218"/>
      <c r="AD604" s="218"/>
      <c r="AE604" s="218"/>
      <c r="AF604" s="218"/>
      <c r="AG604" s="218"/>
    </row>
    <row r="605">
      <c r="A605" s="218"/>
      <c r="B605" s="218"/>
      <c r="C605" s="240"/>
      <c r="D605" s="317"/>
      <c r="E605" s="317"/>
      <c r="F605" s="218"/>
      <c r="G605" s="218"/>
      <c r="H605" s="218"/>
      <c r="I605" s="218"/>
      <c r="J605" s="218"/>
      <c r="K605" s="218"/>
      <c r="L605" s="218"/>
      <c r="M605" s="218"/>
      <c r="N605" s="218"/>
      <c r="O605" s="218"/>
      <c r="P605" s="218"/>
      <c r="Q605" s="218"/>
      <c r="R605" s="218"/>
      <c r="S605" s="218"/>
      <c r="T605" s="218"/>
      <c r="U605" s="218"/>
      <c r="V605" s="218"/>
      <c r="W605" s="218"/>
      <c r="X605" s="218"/>
      <c r="Y605" s="218"/>
      <c r="Z605" s="218"/>
      <c r="AA605" s="218"/>
      <c r="AB605" s="218"/>
      <c r="AC605" s="218"/>
      <c r="AD605" s="218"/>
      <c r="AE605" s="218"/>
      <c r="AF605" s="218"/>
      <c r="AG605" s="218"/>
    </row>
    <row r="606">
      <c r="A606" s="218"/>
      <c r="B606" s="218"/>
      <c r="C606" s="240"/>
      <c r="D606" s="317"/>
      <c r="E606" s="317"/>
      <c r="F606" s="218"/>
      <c r="G606" s="218"/>
      <c r="H606" s="218"/>
      <c r="I606" s="218"/>
      <c r="J606" s="218"/>
      <c r="K606" s="218"/>
      <c r="L606" s="218"/>
      <c r="M606" s="218"/>
      <c r="N606" s="218"/>
      <c r="O606" s="218"/>
      <c r="P606" s="218"/>
      <c r="Q606" s="218"/>
      <c r="R606" s="218"/>
      <c r="S606" s="218"/>
      <c r="T606" s="218"/>
      <c r="U606" s="218"/>
      <c r="V606" s="218"/>
      <c r="W606" s="218"/>
      <c r="X606" s="218"/>
      <c r="Y606" s="218"/>
      <c r="Z606" s="218"/>
      <c r="AA606" s="218"/>
      <c r="AB606" s="218"/>
      <c r="AC606" s="218"/>
      <c r="AD606" s="218"/>
      <c r="AE606" s="218"/>
      <c r="AF606" s="218"/>
      <c r="AG606" s="218"/>
    </row>
    <row r="607">
      <c r="A607" s="218"/>
      <c r="B607" s="218"/>
      <c r="C607" s="240"/>
      <c r="D607" s="317"/>
      <c r="E607" s="317"/>
      <c r="F607" s="218"/>
      <c r="G607" s="218"/>
      <c r="H607" s="218"/>
      <c r="I607" s="218"/>
      <c r="J607" s="218"/>
      <c r="K607" s="218"/>
      <c r="L607" s="218"/>
      <c r="M607" s="218"/>
      <c r="N607" s="218"/>
      <c r="O607" s="218"/>
      <c r="P607" s="218"/>
      <c r="Q607" s="218"/>
      <c r="R607" s="218"/>
      <c r="S607" s="218"/>
      <c r="T607" s="218"/>
      <c r="U607" s="218"/>
      <c r="V607" s="218"/>
      <c r="W607" s="218"/>
      <c r="X607" s="218"/>
      <c r="Y607" s="218"/>
      <c r="Z607" s="218"/>
      <c r="AA607" s="218"/>
      <c r="AB607" s="218"/>
      <c r="AC607" s="218"/>
      <c r="AD607" s="218"/>
      <c r="AE607" s="218"/>
      <c r="AF607" s="218"/>
      <c r="AG607" s="218"/>
    </row>
    <row r="608">
      <c r="A608" s="218"/>
      <c r="B608" s="218"/>
      <c r="C608" s="240"/>
      <c r="D608" s="317"/>
      <c r="E608" s="317"/>
      <c r="F608" s="218"/>
      <c r="G608" s="218"/>
      <c r="H608" s="218"/>
      <c r="I608" s="218"/>
      <c r="J608" s="218"/>
      <c r="K608" s="218"/>
      <c r="L608" s="218"/>
      <c r="M608" s="218"/>
      <c r="N608" s="218"/>
      <c r="O608" s="218"/>
      <c r="P608" s="218"/>
      <c r="Q608" s="218"/>
      <c r="R608" s="218"/>
      <c r="S608" s="218"/>
      <c r="T608" s="218"/>
      <c r="U608" s="218"/>
      <c r="V608" s="218"/>
      <c r="W608" s="218"/>
      <c r="X608" s="218"/>
      <c r="Y608" s="218"/>
      <c r="Z608" s="218"/>
      <c r="AA608" s="218"/>
      <c r="AB608" s="218"/>
      <c r="AC608" s="218"/>
      <c r="AD608" s="218"/>
      <c r="AE608" s="218"/>
      <c r="AF608" s="218"/>
      <c r="AG608" s="218"/>
    </row>
    <row r="609">
      <c r="A609" s="218"/>
      <c r="B609" s="218"/>
      <c r="C609" s="240"/>
      <c r="D609" s="317"/>
      <c r="E609" s="317"/>
      <c r="F609" s="218"/>
      <c r="G609" s="218"/>
      <c r="H609" s="218"/>
      <c r="I609" s="218"/>
      <c r="J609" s="218"/>
      <c r="K609" s="218"/>
      <c r="L609" s="218"/>
      <c r="M609" s="218"/>
      <c r="N609" s="218"/>
      <c r="O609" s="218"/>
      <c r="P609" s="218"/>
      <c r="Q609" s="218"/>
      <c r="R609" s="218"/>
      <c r="S609" s="218"/>
      <c r="T609" s="218"/>
      <c r="U609" s="218"/>
      <c r="V609" s="218"/>
      <c r="W609" s="218"/>
      <c r="X609" s="218"/>
      <c r="Y609" s="218"/>
      <c r="Z609" s="218"/>
      <c r="AA609" s="218"/>
      <c r="AB609" s="218"/>
      <c r="AC609" s="218"/>
      <c r="AD609" s="218"/>
      <c r="AE609" s="218"/>
      <c r="AF609" s="218"/>
      <c r="AG609" s="218"/>
    </row>
    <row r="610">
      <c r="A610" s="218"/>
      <c r="B610" s="218"/>
      <c r="C610" s="240"/>
      <c r="D610" s="317"/>
      <c r="E610" s="317"/>
      <c r="F610" s="218"/>
      <c r="G610" s="218"/>
      <c r="H610" s="218"/>
      <c r="I610" s="218"/>
      <c r="J610" s="218"/>
      <c r="K610" s="218"/>
      <c r="L610" s="218"/>
      <c r="M610" s="218"/>
      <c r="N610" s="218"/>
      <c r="O610" s="218"/>
      <c r="P610" s="218"/>
      <c r="Q610" s="218"/>
      <c r="R610" s="218"/>
      <c r="S610" s="218"/>
      <c r="T610" s="218"/>
      <c r="U610" s="218"/>
      <c r="V610" s="218"/>
      <c r="W610" s="218"/>
      <c r="X610" s="218"/>
      <c r="Y610" s="218"/>
      <c r="Z610" s="218"/>
      <c r="AA610" s="218"/>
      <c r="AB610" s="218"/>
      <c r="AC610" s="218"/>
      <c r="AD610" s="218"/>
      <c r="AE610" s="218"/>
      <c r="AF610" s="218"/>
      <c r="AG610" s="218"/>
    </row>
    <row r="611">
      <c r="A611" s="218"/>
      <c r="B611" s="218"/>
      <c r="C611" s="240"/>
      <c r="D611" s="317"/>
      <c r="E611" s="317"/>
      <c r="F611" s="218"/>
      <c r="G611" s="218"/>
      <c r="H611" s="218"/>
      <c r="I611" s="218"/>
      <c r="J611" s="218"/>
      <c r="K611" s="218"/>
      <c r="L611" s="218"/>
      <c r="M611" s="218"/>
      <c r="N611" s="218"/>
      <c r="O611" s="218"/>
      <c r="P611" s="218"/>
      <c r="Q611" s="218"/>
      <c r="R611" s="218"/>
      <c r="S611" s="218"/>
      <c r="T611" s="218"/>
      <c r="U611" s="218"/>
      <c r="V611" s="218"/>
      <c r="W611" s="218"/>
      <c r="X611" s="218"/>
      <c r="Y611" s="218"/>
      <c r="Z611" s="218"/>
      <c r="AA611" s="218"/>
      <c r="AB611" s="218"/>
      <c r="AC611" s="218"/>
      <c r="AD611" s="218"/>
      <c r="AE611" s="218"/>
      <c r="AF611" s="218"/>
      <c r="AG611" s="218"/>
    </row>
    <row r="612">
      <c r="A612" s="218"/>
      <c r="B612" s="218"/>
      <c r="C612" s="240"/>
      <c r="D612" s="317"/>
      <c r="E612" s="317"/>
      <c r="F612" s="218"/>
      <c r="G612" s="218"/>
      <c r="H612" s="218"/>
      <c r="I612" s="218"/>
      <c r="J612" s="218"/>
      <c r="K612" s="218"/>
      <c r="L612" s="218"/>
      <c r="M612" s="218"/>
      <c r="N612" s="218"/>
      <c r="O612" s="218"/>
      <c r="P612" s="218"/>
      <c r="Q612" s="218"/>
      <c r="R612" s="218"/>
      <c r="S612" s="218"/>
      <c r="T612" s="218"/>
      <c r="U612" s="218"/>
      <c r="V612" s="218"/>
      <c r="W612" s="218"/>
      <c r="X612" s="218"/>
      <c r="Y612" s="218"/>
      <c r="Z612" s="218"/>
      <c r="AA612" s="218"/>
      <c r="AB612" s="218"/>
      <c r="AC612" s="218"/>
      <c r="AD612" s="218"/>
      <c r="AE612" s="218"/>
      <c r="AF612" s="218"/>
      <c r="AG612" s="218"/>
    </row>
    <row r="613">
      <c r="A613" s="218"/>
      <c r="B613" s="218"/>
      <c r="C613" s="240"/>
      <c r="D613" s="317"/>
      <c r="E613" s="317"/>
      <c r="F613" s="218"/>
      <c r="G613" s="218"/>
      <c r="H613" s="218"/>
      <c r="I613" s="218"/>
      <c r="J613" s="218"/>
      <c r="K613" s="218"/>
      <c r="L613" s="218"/>
      <c r="M613" s="218"/>
      <c r="N613" s="218"/>
      <c r="O613" s="218"/>
      <c r="P613" s="218"/>
      <c r="Q613" s="218"/>
      <c r="R613" s="218"/>
      <c r="S613" s="218"/>
      <c r="T613" s="218"/>
      <c r="U613" s="218"/>
      <c r="V613" s="218"/>
      <c r="W613" s="218"/>
      <c r="X613" s="218"/>
      <c r="Y613" s="218"/>
      <c r="Z613" s="218"/>
      <c r="AA613" s="218"/>
      <c r="AB613" s="218"/>
      <c r="AC613" s="218"/>
      <c r="AD613" s="218"/>
      <c r="AE613" s="218"/>
      <c r="AF613" s="218"/>
      <c r="AG613" s="218"/>
    </row>
    <row r="614">
      <c r="A614" s="218"/>
      <c r="B614" s="218"/>
      <c r="C614" s="240"/>
      <c r="D614" s="317"/>
      <c r="E614" s="317"/>
      <c r="F614" s="218"/>
      <c r="G614" s="218"/>
      <c r="H614" s="218"/>
      <c r="I614" s="218"/>
      <c r="J614" s="218"/>
      <c r="K614" s="218"/>
      <c r="L614" s="218"/>
      <c r="M614" s="218"/>
      <c r="N614" s="218"/>
      <c r="O614" s="218"/>
      <c r="P614" s="218"/>
      <c r="Q614" s="218"/>
      <c r="R614" s="218"/>
      <c r="S614" s="218"/>
      <c r="T614" s="218"/>
      <c r="U614" s="218"/>
      <c r="V614" s="218"/>
      <c r="W614" s="218"/>
      <c r="X614" s="218"/>
      <c r="Y614" s="218"/>
      <c r="Z614" s="218"/>
      <c r="AA614" s="218"/>
      <c r="AB614" s="218"/>
      <c r="AC614" s="218"/>
      <c r="AD614" s="218"/>
      <c r="AE614" s="218"/>
      <c r="AF614" s="218"/>
      <c r="AG614" s="218"/>
    </row>
    <row r="615">
      <c r="A615" s="218"/>
      <c r="B615" s="218"/>
      <c r="C615" s="240"/>
      <c r="D615" s="317"/>
      <c r="E615" s="317"/>
      <c r="F615" s="218"/>
      <c r="G615" s="218"/>
      <c r="H615" s="218"/>
      <c r="I615" s="218"/>
      <c r="J615" s="218"/>
      <c r="K615" s="218"/>
      <c r="L615" s="218"/>
      <c r="M615" s="218"/>
      <c r="N615" s="218"/>
      <c r="O615" s="218"/>
      <c r="P615" s="218"/>
      <c r="Q615" s="218"/>
      <c r="R615" s="218"/>
      <c r="S615" s="218"/>
      <c r="T615" s="218"/>
      <c r="U615" s="218"/>
      <c r="V615" s="218"/>
      <c r="W615" s="218"/>
      <c r="X615" s="218"/>
      <c r="Y615" s="218"/>
      <c r="Z615" s="218"/>
      <c r="AA615" s="218"/>
      <c r="AB615" s="218"/>
      <c r="AC615" s="218"/>
      <c r="AD615" s="218"/>
      <c r="AE615" s="218"/>
      <c r="AF615" s="218"/>
      <c r="AG615" s="218"/>
    </row>
    <row r="616">
      <c r="A616" s="218"/>
      <c r="B616" s="218"/>
      <c r="C616" s="240"/>
      <c r="D616" s="317"/>
      <c r="E616" s="317"/>
      <c r="F616" s="218"/>
      <c r="G616" s="218"/>
      <c r="H616" s="218"/>
      <c r="I616" s="218"/>
      <c r="J616" s="218"/>
      <c r="K616" s="218"/>
      <c r="L616" s="218"/>
      <c r="M616" s="218"/>
      <c r="N616" s="218"/>
      <c r="O616" s="218"/>
      <c r="P616" s="218"/>
      <c r="Q616" s="218"/>
      <c r="R616" s="218"/>
      <c r="S616" s="218"/>
      <c r="T616" s="218"/>
      <c r="U616" s="218"/>
      <c r="V616" s="218"/>
      <c r="W616" s="218"/>
      <c r="X616" s="218"/>
      <c r="Y616" s="218"/>
      <c r="Z616" s="218"/>
      <c r="AA616" s="218"/>
      <c r="AB616" s="218"/>
      <c r="AC616" s="218"/>
      <c r="AD616" s="218"/>
      <c r="AE616" s="218"/>
      <c r="AF616" s="218"/>
      <c r="AG616" s="218"/>
    </row>
    <row r="617">
      <c r="A617" s="218"/>
      <c r="B617" s="218"/>
      <c r="C617" s="240"/>
      <c r="D617" s="317"/>
      <c r="E617" s="317"/>
      <c r="F617" s="218"/>
      <c r="G617" s="218"/>
      <c r="H617" s="218"/>
      <c r="I617" s="218"/>
      <c r="J617" s="218"/>
      <c r="K617" s="218"/>
      <c r="L617" s="218"/>
      <c r="M617" s="218"/>
      <c r="N617" s="218"/>
      <c r="O617" s="218"/>
      <c r="P617" s="218"/>
      <c r="Q617" s="218"/>
      <c r="R617" s="218"/>
      <c r="S617" s="218"/>
      <c r="T617" s="218"/>
      <c r="U617" s="218"/>
      <c r="V617" s="218"/>
      <c r="W617" s="218"/>
      <c r="X617" s="218"/>
      <c r="Y617" s="218"/>
      <c r="Z617" s="218"/>
      <c r="AA617" s="218"/>
      <c r="AB617" s="218"/>
      <c r="AC617" s="218"/>
      <c r="AD617" s="218"/>
      <c r="AE617" s="218"/>
      <c r="AF617" s="218"/>
      <c r="AG617" s="218"/>
    </row>
    <row r="618">
      <c r="A618" s="218"/>
      <c r="B618" s="218"/>
      <c r="C618" s="240"/>
      <c r="D618" s="317"/>
      <c r="E618" s="317"/>
      <c r="F618" s="218"/>
      <c r="G618" s="218"/>
      <c r="H618" s="218"/>
      <c r="I618" s="218"/>
      <c r="J618" s="218"/>
      <c r="K618" s="218"/>
      <c r="L618" s="218"/>
      <c r="M618" s="218"/>
      <c r="N618" s="218"/>
      <c r="O618" s="218"/>
      <c r="P618" s="218"/>
      <c r="Q618" s="218"/>
      <c r="R618" s="218"/>
      <c r="S618" s="218"/>
      <c r="T618" s="218"/>
      <c r="U618" s="218"/>
      <c r="V618" s="218"/>
      <c r="W618" s="218"/>
      <c r="X618" s="218"/>
      <c r="Y618" s="218"/>
      <c r="Z618" s="218"/>
      <c r="AA618" s="218"/>
      <c r="AB618" s="218"/>
      <c r="AC618" s="218"/>
      <c r="AD618" s="218"/>
      <c r="AE618" s="218"/>
      <c r="AF618" s="218"/>
      <c r="AG618" s="218"/>
    </row>
    <row r="619">
      <c r="A619" s="218"/>
      <c r="B619" s="218"/>
      <c r="C619" s="240"/>
      <c r="D619" s="317"/>
      <c r="E619" s="317"/>
      <c r="F619" s="218"/>
      <c r="G619" s="218"/>
      <c r="H619" s="218"/>
      <c r="I619" s="218"/>
      <c r="J619" s="218"/>
      <c r="K619" s="218"/>
      <c r="L619" s="218"/>
      <c r="M619" s="218"/>
      <c r="N619" s="218"/>
      <c r="O619" s="218"/>
      <c r="P619" s="218"/>
      <c r="Q619" s="218"/>
      <c r="R619" s="218"/>
      <c r="S619" s="218"/>
      <c r="T619" s="218"/>
      <c r="U619" s="218"/>
      <c r="V619" s="218"/>
      <c r="W619" s="218"/>
      <c r="X619" s="218"/>
      <c r="Y619" s="218"/>
      <c r="Z619" s="218"/>
      <c r="AA619" s="218"/>
      <c r="AB619" s="218"/>
      <c r="AC619" s="218"/>
      <c r="AD619" s="218"/>
      <c r="AE619" s="218"/>
      <c r="AF619" s="218"/>
      <c r="AG619" s="218"/>
    </row>
    <row r="620">
      <c r="A620" s="218"/>
      <c r="B620" s="218"/>
      <c r="C620" s="240"/>
      <c r="D620" s="317"/>
      <c r="E620" s="317"/>
      <c r="F620" s="218"/>
      <c r="G620" s="218"/>
      <c r="H620" s="218"/>
      <c r="I620" s="218"/>
      <c r="J620" s="218"/>
      <c r="K620" s="218"/>
      <c r="L620" s="218"/>
      <c r="M620" s="218"/>
      <c r="N620" s="218"/>
      <c r="O620" s="218"/>
      <c r="P620" s="218"/>
      <c r="Q620" s="218"/>
      <c r="R620" s="218"/>
      <c r="S620" s="218"/>
      <c r="T620" s="218"/>
      <c r="U620" s="218"/>
      <c r="V620" s="218"/>
      <c r="W620" s="218"/>
      <c r="X620" s="218"/>
      <c r="Y620" s="218"/>
      <c r="Z620" s="218"/>
      <c r="AA620" s="218"/>
      <c r="AB620" s="218"/>
      <c r="AC620" s="218"/>
      <c r="AD620" s="218"/>
      <c r="AE620" s="218"/>
      <c r="AF620" s="218"/>
      <c r="AG620" s="218"/>
    </row>
    <row r="621">
      <c r="A621" s="218"/>
      <c r="B621" s="218"/>
      <c r="C621" s="240"/>
      <c r="D621" s="317"/>
      <c r="E621" s="317"/>
      <c r="F621" s="218"/>
      <c r="G621" s="218"/>
      <c r="H621" s="218"/>
      <c r="I621" s="218"/>
      <c r="J621" s="218"/>
      <c r="K621" s="218"/>
      <c r="L621" s="218"/>
      <c r="M621" s="218"/>
      <c r="N621" s="218"/>
      <c r="O621" s="218"/>
      <c r="P621" s="218"/>
      <c r="Q621" s="218"/>
      <c r="R621" s="218"/>
      <c r="S621" s="218"/>
      <c r="T621" s="218"/>
      <c r="U621" s="218"/>
      <c r="V621" s="218"/>
      <c r="W621" s="218"/>
      <c r="X621" s="218"/>
      <c r="Y621" s="218"/>
      <c r="Z621" s="218"/>
      <c r="AA621" s="218"/>
      <c r="AB621" s="218"/>
      <c r="AC621" s="218"/>
      <c r="AD621" s="218"/>
      <c r="AE621" s="218"/>
      <c r="AF621" s="218"/>
      <c r="AG621" s="218"/>
    </row>
    <row r="622">
      <c r="A622" s="218"/>
      <c r="B622" s="218"/>
      <c r="C622" s="240"/>
      <c r="D622" s="317"/>
      <c r="E622" s="317"/>
      <c r="F622" s="218"/>
      <c r="G622" s="218"/>
      <c r="H622" s="218"/>
      <c r="I622" s="218"/>
      <c r="J622" s="218"/>
      <c r="K622" s="218"/>
      <c r="L622" s="218"/>
      <c r="M622" s="218"/>
      <c r="N622" s="218"/>
      <c r="O622" s="218"/>
      <c r="P622" s="218"/>
      <c r="Q622" s="218"/>
      <c r="R622" s="218"/>
      <c r="S622" s="218"/>
      <c r="T622" s="218"/>
      <c r="U622" s="218"/>
      <c r="V622" s="218"/>
      <c r="W622" s="218"/>
      <c r="X622" s="218"/>
      <c r="Y622" s="218"/>
      <c r="Z622" s="218"/>
      <c r="AA622" s="218"/>
      <c r="AB622" s="218"/>
      <c r="AC622" s="218"/>
      <c r="AD622" s="218"/>
      <c r="AE622" s="218"/>
      <c r="AF622" s="218"/>
      <c r="AG622" s="218"/>
    </row>
    <row r="623">
      <c r="A623" s="218"/>
      <c r="B623" s="218"/>
      <c r="C623" s="240"/>
      <c r="D623" s="317"/>
      <c r="E623" s="317"/>
      <c r="F623" s="218"/>
      <c r="G623" s="218"/>
      <c r="H623" s="218"/>
      <c r="I623" s="218"/>
      <c r="J623" s="218"/>
      <c r="K623" s="218"/>
      <c r="L623" s="218"/>
      <c r="M623" s="218"/>
      <c r="N623" s="218"/>
      <c r="O623" s="218"/>
      <c r="P623" s="218"/>
      <c r="Q623" s="218"/>
      <c r="R623" s="218"/>
      <c r="S623" s="218"/>
      <c r="T623" s="218"/>
      <c r="U623" s="218"/>
      <c r="V623" s="218"/>
      <c r="W623" s="218"/>
      <c r="X623" s="218"/>
      <c r="Y623" s="218"/>
      <c r="Z623" s="218"/>
      <c r="AA623" s="218"/>
      <c r="AB623" s="218"/>
      <c r="AC623" s="218"/>
      <c r="AD623" s="218"/>
      <c r="AE623" s="218"/>
      <c r="AF623" s="218"/>
      <c r="AG623" s="218"/>
    </row>
    <row r="624">
      <c r="A624" s="218"/>
      <c r="B624" s="218"/>
      <c r="C624" s="240"/>
      <c r="D624" s="317"/>
      <c r="E624" s="317"/>
      <c r="F624" s="218"/>
      <c r="G624" s="218"/>
      <c r="H624" s="218"/>
      <c r="I624" s="218"/>
      <c r="J624" s="218"/>
      <c r="K624" s="218"/>
      <c r="L624" s="218"/>
      <c r="M624" s="218"/>
      <c r="N624" s="218"/>
      <c r="O624" s="218"/>
      <c r="P624" s="218"/>
      <c r="Q624" s="218"/>
      <c r="R624" s="218"/>
      <c r="S624" s="218"/>
      <c r="T624" s="218"/>
      <c r="U624" s="218"/>
      <c r="V624" s="218"/>
      <c r="W624" s="218"/>
      <c r="X624" s="218"/>
      <c r="Y624" s="218"/>
      <c r="Z624" s="218"/>
      <c r="AA624" s="218"/>
      <c r="AB624" s="218"/>
      <c r="AC624" s="218"/>
      <c r="AD624" s="218"/>
      <c r="AE624" s="218"/>
      <c r="AF624" s="218"/>
      <c r="AG624" s="218"/>
    </row>
    <row r="625">
      <c r="A625" s="218"/>
      <c r="B625" s="218"/>
      <c r="C625" s="240"/>
      <c r="D625" s="317"/>
      <c r="E625" s="317"/>
      <c r="F625" s="218"/>
      <c r="G625" s="218"/>
      <c r="H625" s="218"/>
      <c r="I625" s="218"/>
      <c r="J625" s="218"/>
      <c r="K625" s="218"/>
      <c r="L625" s="218"/>
      <c r="M625" s="218"/>
      <c r="N625" s="218"/>
      <c r="O625" s="218"/>
      <c r="P625" s="218"/>
      <c r="Q625" s="218"/>
      <c r="R625" s="218"/>
      <c r="S625" s="218"/>
      <c r="T625" s="218"/>
      <c r="U625" s="218"/>
      <c r="V625" s="218"/>
      <c r="W625" s="218"/>
      <c r="X625" s="218"/>
      <c r="Y625" s="218"/>
      <c r="Z625" s="218"/>
      <c r="AA625" s="218"/>
      <c r="AB625" s="218"/>
      <c r="AC625" s="218"/>
      <c r="AD625" s="218"/>
      <c r="AE625" s="218"/>
      <c r="AF625" s="218"/>
      <c r="AG625" s="218"/>
    </row>
    <row r="626">
      <c r="A626" s="218"/>
      <c r="B626" s="218"/>
      <c r="C626" s="240"/>
      <c r="D626" s="317"/>
      <c r="E626" s="317"/>
      <c r="F626" s="218"/>
      <c r="G626" s="218"/>
      <c r="H626" s="218"/>
      <c r="I626" s="218"/>
      <c r="J626" s="218"/>
      <c r="K626" s="218"/>
      <c r="L626" s="218"/>
      <c r="M626" s="218"/>
      <c r="N626" s="218"/>
      <c r="O626" s="218"/>
      <c r="P626" s="218"/>
      <c r="Q626" s="218"/>
      <c r="R626" s="218"/>
      <c r="S626" s="218"/>
      <c r="T626" s="218"/>
      <c r="U626" s="218"/>
      <c r="V626" s="218"/>
      <c r="W626" s="218"/>
      <c r="X626" s="218"/>
      <c r="Y626" s="218"/>
      <c r="Z626" s="218"/>
      <c r="AA626" s="218"/>
      <c r="AB626" s="218"/>
      <c r="AC626" s="218"/>
      <c r="AD626" s="218"/>
      <c r="AE626" s="218"/>
      <c r="AF626" s="218"/>
      <c r="AG626" s="218"/>
    </row>
    <row r="627">
      <c r="A627" s="218"/>
      <c r="B627" s="218"/>
      <c r="C627" s="240"/>
      <c r="D627" s="317"/>
      <c r="E627" s="317"/>
      <c r="F627" s="218"/>
      <c r="G627" s="218"/>
      <c r="H627" s="218"/>
      <c r="I627" s="218"/>
      <c r="J627" s="218"/>
      <c r="K627" s="218"/>
      <c r="L627" s="218"/>
      <c r="M627" s="218"/>
      <c r="N627" s="218"/>
      <c r="O627" s="218"/>
      <c r="P627" s="218"/>
      <c r="Q627" s="218"/>
      <c r="R627" s="218"/>
      <c r="S627" s="218"/>
      <c r="T627" s="218"/>
      <c r="U627" s="218"/>
      <c r="V627" s="218"/>
      <c r="W627" s="218"/>
      <c r="X627" s="218"/>
      <c r="Y627" s="218"/>
      <c r="Z627" s="218"/>
      <c r="AA627" s="218"/>
      <c r="AB627" s="218"/>
      <c r="AC627" s="218"/>
      <c r="AD627" s="218"/>
      <c r="AE627" s="218"/>
      <c r="AF627" s="218"/>
      <c r="AG627" s="218"/>
    </row>
    <row r="628">
      <c r="A628" s="218"/>
      <c r="B628" s="218"/>
      <c r="C628" s="240"/>
      <c r="D628" s="317"/>
      <c r="E628" s="317"/>
      <c r="F628" s="218"/>
      <c r="G628" s="218"/>
      <c r="H628" s="218"/>
      <c r="I628" s="218"/>
      <c r="J628" s="218"/>
      <c r="K628" s="218"/>
      <c r="L628" s="218"/>
      <c r="M628" s="218"/>
      <c r="N628" s="218"/>
      <c r="O628" s="218"/>
      <c r="P628" s="218"/>
      <c r="Q628" s="218"/>
      <c r="R628" s="218"/>
      <c r="S628" s="218"/>
      <c r="T628" s="218"/>
      <c r="U628" s="218"/>
      <c r="V628" s="218"/>
      <c r="W628" s="218"/>
      <c r="X628" s="218"/>
      <c r="Y628" s="218"/>
      <c r="Z628" s="218"/>
      <c r="AA628" s="218"/>
      <c r="AB628" s="218"/>
      <c r="AC628" s="218"/>
      <c r="AD628" s="218"/>
      <c r="AE628" s="218"/>
      <c r="AF628" s="218"/>
      <c r="AG628" s="218"/>
    </row>
    <row r="629">
      <c r="A629" s="218"/>
      <c r="B629" s="218"/>
      <c r="C629" s="240"/>
      <c r="D629" s="317"/>
      <c r="E629" s="317"/>
      <c r="F629" s="218"/>
      <c r="G629" s="218"/>
      <c r="H629" s="218"/>
      <c r="I629" s="218"/>
      <c r="J629" s="218"/>
      <c r="K629" s="218"/>
      <c r="L629" s="218"/>
      <c r="M629" s="218"/>
      <c r="N629" s="218"/>
      <c r="O629" s="218"/>
      <c r="P629" s="218"/>
      <c r="Q629" s="218"/>
      <c r="R629" s="218"/>
      <c r="S629" s="218"/>
      <c r="T629" s="218"/>
      <c r="U629" s="218"/>
      <c r="V629" s="218"/>
      <c r="W629" s="218"/>
      <c r="X629" s="218"/>
      <c r="Y629" s="218"/>
      <c r="Z629" s="218"/>
      <c r="AA629" s="218"/>
      <c r="AB629" s="218"/>
      <c r="AC629" s="218"/>
      <c r="AD629" s="218"/>
      <c r="AE629" s="218"/>
      <c r="AF629" s="218"/>
      <c r="AG629" s="218"/>
    </row>
    <row r="630">
      <c r="A630" s="218"/>
      <c r="B630" s="218"/>
      <c r="C630" s="240"/>
      <c r="D630" s="317"/>
      <c r="E630" s="317"/>
      <c r="F630" s="218"/>
      <c r="G630" s="218"/>
      <c r="H630" s="218"/>
      <c r="I630" s="218"/>
      <c r="J630" s="218"/>
      <c r="K630" s="218"/>
      <c r="L630" s="218"/>
      <c r="M630" s="218"/>
      <c r="N630" s="218"/>
      <c r="O630" s="218"/>
      <c r="P630" s="218"/>
      <c r="Q630" s="218"/>
      <c r="R630" s="218"/>
      <c r="S630" s="218"/>
      <c r="T630" s="218"/>
      <c r="U630" s="218"/>
      <c r="V630" s="218"/>
      <c r="W630" s="218"/>
      <c r="X630" s="218"/>
      <c r="Y630" s="218"/>
      <c r="Z630" s="218"/>
      <c r="AA630" s="218"/>
      <c r="AB630" s="218"/>
      <c r="AC630" s="218"/>
      <c r="AD630" s="218"/>
      <c r="AE630" s="218"/>
      <c r="AF630" s="218"/>
      <c r="AG630" s="218"/>
    </row>
    <row r="631">
      <c r="A631" s="218"/>
      <c r="B631" s="218"/>
      <c r="C631" s="240"/>
      <c r="D631" s="317"/>
      <c r="E631" s="317"/>
      <c r="F631" s="218"/>
      <c r="G631" s="218"/>
      <c r="H631" s="218"/>
      <c r="I631" s="218"/>
      <c r="J631" s="218"/>
      <c r="K631" s="218"/>
      <c r="L631" s="218"/>
      <c r="M631" s="218"/>
      <c r="N631" s="218"/>
      <c r="O631" s="218"/>
      <c r="P631" s="218"/>
      <c r="Q631" s="218"/>
      <c r="R631" s="218"/>
      <c r="S631" s="218"/>
      <c r="T631" s="218"/>
      <c r="U631" s="218"/>
      <c r="V631" s="218"/>
      <c r="W631" s="218"/>
      <c r="X631" s="218"/>
      <c r="Y631" s="218"/>
      <c r="Z631" s="218"/>
      <c r="AA631" s="218"/>
      <c r="AB631" s="218"/>
      <c r="AC631" s="218"/>
      <c r="AD631" s="218"/>
      <c r="AE631" s="218"/>
      <c r="AF631" s="218"/>
      <c r="AG631" s="218"/>
    </row>
    <row r="632">
      <c r="A632" s="218"/>
      <c r="B632" s="218"/>
      <c r="C632" s="240"/>
      <c r="D632" s="317"/>
      <c r="E632" s="317"/>
      <c r="F632" s="218"/>
      <c r="G632" s="218"/>
      <c r="H632" s="218"/>
      <c r="I632" s="218"/>
      <c r="J632" s="218"/>
      <c r="K632" s="218"/>
      <c r="L632" s="218"/>
      <c r="M632" s="218"/>
      <c r="N632" s="218"/>
      <c r="O632" s="218"/>
      <c r="P632" s="218"/>
      <c r="Q632" s="218"/>
      <c r="R632" s="218"/>
      <c r="S632" s="218"/>
      <c r="T632" s="218"/>
      <c r="U632" s="218"/>
      <c r="V632" s="218"/>
      <c r="W632" s="218"/>
      <c r="X632" s="218"/>
      <c r="Y632" s="218"/>
      <c r="Z632" s="218"/>
      <c r="AA632" s="218"/>
      <c r="AB632" s="218"/>
      <c r="AC632" s="218"/>
      <c r="AD632" s="218"/>
      <c r="AE632" s="218"/>
      <c r="AF632" s="218"/>
      <c r="AG632" s="218"/>
    </row>
    <row r="633">
      <c r="A633" s="218"/>
      <c r="B633" s="218"/>
      <c r="C633" s="240"/>
      <c r="D633" s="317"/>
      <c r="E633" s="317"/>
      <c r="F633" s="218"/>
      <c r="G633" s="218"/>
      <c r="H633" s="218"/>
      <c r="I633" s="218"/>
      <c r="J633" s="218"/>
      <c r="K633" s="218"/>
      <c r="L633" s="218"/>
      <c r="M633" s="218"/>
      <c r="N633" s="218"/>
      <c r="O633" s="218"/>
      <c r="P633" s="218"/>
      <c r="Q633" s="218"/>
      <c r="R633" s="218"/>
      <c r="S633" s="218"/>
      <c r="T633" s="218"/>
      <c r="U633" s="218"/>
      <c r="V633" s="218"/>
      <c r="W633" s="218"/>
      <c r="X633" s="218"/>
      <c r="Y633" s="218"/>
      <c r="Z633" s="218"/>
      <c r="AA633" s="218"/>
      <c r="AB633" s="218"/>
      <c r="AC633" s="218"/>
      <c r="AD633" s="218"/>
      <c r="AE633" s="218"/>
      <c r="AF633" s="218"/>
      <c r="AG633" s="218"/>
    </row>
    <row r="634">
      <c r="A634" s="218"/>
      <c r="B634" s="218"/>
      <c r="C634" s="240"/>
      <c r="D634" s="317"/>
      <c r="E634" s="317"/>
      <c r="F634" s="218"/>
      <c r="G634" s="218"/>
      <c r="H634" s="218"/>
      <c r="I634" s="218"/>
      <c r="J634" s="218"/>
      <c r="K634" s="218"/>
      <c r="L634" s="218"/>
      <c r="M634" s="218"/>
      <c r="N634" s="218"/>
      <c r="O634" s="218"/>
      <c r="P634" s="218"/>
      <c r="Q634" s="218"/>
      <c r="R634" s="218"/>
      <c r="S634" s="218"/>
      <c r="T634" s="218"/>
      <c r="U634" s="218"/>
      <c r="V634" s="218"/>
      <c r="W634" s="218"/>
      <c r="X634" s="218"/>
      <c r="Y634" s="218"/>
      <c r="Z634" s="218"/>
      <c r="AA634" s="218"/>
      <c r="AB634" s="218"/>
      <c r="AC634" s="218"/>
      <c r="AD634" s="218"/>
      <c r="AE634" s="218"/>
      <c r="AF634" s="218"/>
      <c r="AG634" s="218"/>
    </row>
    <row r="635">
      <c r="A635" s="218"/>
      <c r="B635" s="218"/>
      <c r="C635" s="240"/>
      <c r="D635" s="317"/>
      <c r="E635" s="317"/>
      <c r="F635" s="218"/>
      <c r="G635" s="218"/>
      <c r="H635" s="218"/>
      <c r="I635" s="218"/>
      <c r="J635" s="218"/>
      <c r="K635" s="218"/>
      <c r="L635" s="218"/>
      <c r="M635" s="218"/>
      <c r="N635" s="218"/>
      <c r="O635" s="218"/>
      <c r="P635" s="218"/>
      <c r="Q635" s="218"/>
      <c r="R635" s="218"/>
      <c r="S635" s="218"/>
      <c r="T635" s="218"/>
      <c r="U635" s="218"/>
      <c r="V635" s="218"/>
      <c r="W635" s="218"/>
      <c r="X635" s="218"/>
      <c r="Y635" s="218"/>
      <c r="Z635" s="218"/>
      <c r="AA635" s="218"/>
      <c r="AB635" s="218"/>
      <c r="AC635" s="218"/>
      <c r="AD635" s="218"/>
      <c r="AE635" s="218"/>
      <c r="AF635" s="218"/>
      <c r="AG635" s="218"/>
    </row>
    <row r="636">
      <c r="A636" s="218"/>
      <c r="B636" s="218"/>
      <c r="C636" s="240"/>
      <c r="D636" s="317"/>
      <c r="E636" s="317"/>
      <c r="F636" s="218"/>
      <c r="G636" s="218"/>
      <c r="H636" s="218"/>
      <c r="I636" s="218"/>
      <c r="J636" s="218"/>
      <c r="K636" s="218"/>
      <c r="L636" s="218"/>
      <c r="M636" s="218"/>
      <c r="N636" s="218"/>
      <c r="O636" s="218"/>
      <c r="P636" s="218"/>
      <c r="Q636" s="218"/>
      <c r="R636" s="218"/>
      <c r="S636" s="218"/>
      <c r="T636" s="218"/>
      <c r="U636" s="218"/>
      <c r="V636" s="218"/>
      <c r="W636" s="218"/>
      <c r="X636" s="218"/>
      <c r="Y636" s="218"/>
      <c r="Z636" s="218"/>
      <c r="AA636" s="218"/>
      <c r="AB636" s="218"/>
      <c r="AC636" s="218"/>
      <c r="AD636" s="218"/>
      <c r="AE636" s="218"/>
      <c r="AF636" s="218"/>
      <c r="AG636" s="218"/>
    </row>
    <row r="637">
      <c r="A637" s="218"/>
      <c r="B637" s="218"/>
      <c r="C637" s="240"/>
      <c r="D637" s="317"/>
      <c r="E637" s="317"/>
      <c r="F637" s="218"/>
      <c r="G637" s="218"/>
      <c r="H637" s="218"/>
      <c r="I637" s="218"/>
      <c r="J637" s="218"/>
      <c r="K637" s="218"/>
      <c r="L637" s="218"/>
      <c r="M637" s="218"/>
      <c r="N637" s="218"/>
      <c r="O637" s="218"/>
      <c r="P637" s="218"/>
      <c r="Q637" s="218"/>
      <c r="R637" s="218"/>
      <c r="S637" s="218"/>
      <c r="T637" s="218"/>
      <c r="U637" s="218"/>
      <c r="V637" s="218"/>
      <c r="W637" s="218"/>
      <c r="X637" s="218"/>
      <c r="Y637" s="218"/>
      <c r="Z637" s="218"/>
      <c r="AA637" s="218"/>
      <c r="AB637" s="218"/>
      <c r="AC637" s="218"/>
      <c r="AD637" s="218"/>
      <c r="AE637" s="218"/>
      <c r="AF637" s="218"/>
      <c r="AG637" s="218"/>
    </row>
    <row r="638">
      <c r="A638" s="218"/>
      <c r="B638" s="218"/>
      <c r="C638" s="240"/>
      <c r="D638" s="317"/>
      <c r="E638" s="317"/>
      <c r="F638" s="218"/>
      <c r="G638" s="218"/>
      <c r="H638" s="218"/>
      <c r="I638" s="218"/>
      <c r="J638" s="218"/>
      <c r="K638" s="218"/>
      <c r="L638" s="218"/>
      <c r="M638" s="218"/>
      <c r="N638" s="218"/>
      <c r="O638" s="218"/>
      <c r="P638" s="218"/>
      <c r="Q638" s="218"/>
      <c r="R638" s="218"/>
      <c r="S638" s="218"/>
      <c r="T638" s="218"/>
      <c r="U638" s="218"/>
      <c r="V638" s="218"/>
      <c r="W638" s="218"/>
      <c r="X638" s="218"/>
      <c r="Y638" s="218"/>
      <c r="Z638" s="218"/>
      <c r="AA638" s="218"/>
      <c r="AB638" s="218"/>
      <c r="AC638" s="218"/>
      <c r="AD638" s="218"/>
      <c r="AE638" s="218"/>
      <c r="AF638" s="218"/>
      <c r="AG638" s="218"/>
    </row>
    <row r="639">
      <c r="A639" s="218"/>
      <c r="B639" s="218"/>
      <c r="C639" s="240"/>
      <c r="D639" s="317"/>
      <c r="E639" s="317"/>
      <c r="F639" s="218"/>
      <c r="G639" s="218"/>
      <c r="H639" s="218"/>
      <c r="I639" s="218"/>
      <c r="J639" s="218"/>
      <c r="K639" s="218"/>
      <c r="L639" s="218"/>
      <c r="M639" s="218"/>
      <c r="N639" s="218"/>
      <c r="O639" s="218"/>
      <c r="P639" s="218"/>
      <c r="Q639" s="218"/>
      <c r="R639" s="218"/>
      <c r="S639" s="218"/>
      <c r="T639" s="218"/>
      <c r="U639" s="218"/>
      <c r="V639" s="218"/>
      <c r="W639" s="218"/>
      <c r="X639" s="218"/>
      <c r="Y639" s="218"/>
      <c r="Z639" s="218"/>
      <c r="AA639" s="218"/>
      <c r="AB639" s="218"/>
      <c r="AC639" s="218"/>
      <c r="AD639" s="218"/>
      <c r="AE639" s="218"/>
      <c r="AF639" s="218"/>
      <c r="AG639" s="218"/>
    </row>
    <row r="640">
      <c r="A640" s="218"/>
      <c r="B640" s="218"/>
      <c r="C640" s="240"/>
      <c r="D640" s="317"/>
      <c r="E640" s="317"/>
      <c r="F640" s="218"/>
      <c r="G640" s="218"/>
      <c r="H640" s="218"/>
      <c r="I640" s="218"/>
      <c r="J640" s="218"/>
      <c r="K640" s="218"/>
      <c r="L640" s="218"/>
      <c r="M640" s="218"/>
      <c r="N640" s="218"/>
      <c r="O640" s="218"/>
      <c r="P640" s="218"/>
      <c r="Q640" s="218"/>
      <c r="R640" s="218"/>
      <c r="S640" s="218"/>
      <c r="T640" s="218"/>
      <c r="U640" s="218"/>
      <c r="V640" s="218"/>
      <c r="W640" s="218"/>
      <c r="X640" s="218"/>
      <c r="Y640" s="218"/>
      <c r="Z640" s="218"/>
      <c r="AA640" s="218"/>
      <c r="AB640" s="218"/>
      <c r="AC640" s="218"/>
      <c r="AD640" s="218"/>
      <c r="AE640" s="218"/>
      <c r="AF640" s="218"/>
      <c r="AG640" s="218"/>
    </row>
    <row r="641">
      <c r="A641" s="218"/>
      <c r="B641" s="218"/>
      <c r="C641" s="240"/>
      <c r="D641" s="317"/>
      <c r="E641" s="317"/>
      <c r="F641" s="218"/>
      <c r="G641" s="218"/>
      <c r="H641" s="218"/>
      <c r="I641" s="218"/>
      <c r="J641" s="218"/>
      <c r="K641" s="218"/>
      <c r="L641" s="218"/>
      <c r="M641" s="218"/>
      <c r="N641" s="218"/>
      <c r="O641" s="218"/>
      <c r="P641" s="218"/>
      <c r="Q641" s="218"/>
      <c r="R641" s="218"/>
      <c r="S641" s="218"/>
      <c r="T641" s="218"/>
      <c r="U641" s="218"/>
      <c r="V641" s="218"/>
      <c r="W641" s="218"/>
      <c r="X641" s="218"/>
      <c r="Y641" s="218"/>
      <c r="Z641" s="218"/>
      <c r="AA641" s="218"/>
      <c r="AB641" s="218"/>
      <c r="AC641" s="218"/>
      <c r="AD641" s="218"/>
      <c r="AE641" s="218"/>
      <c r="AF641" s="218"/>
      <c r="AG641" s="218"/>
    </row>
    <row r="642">
      <c r="A642" s="218"/>
      <c r="B642" s="218"/>
      <c r="C642" s="240"/>
      <c r="D642" s="317"/>
      <c r="E642" s="317"/>
      <c r="F642" s="218"/>
      <c r="G642" s="218"/>
      <c r="H642" s="218"/>
      <c r="I642" s="218"/>
      <c r="J642" s="218"/>
      <c r="K642" s="218"/>
      <c r="L642" s="218"/>
      <c r="M642" s="218"/>
      <c r="N642" s="218"/>
      <c r="O642" s="218"/>
      <c r="P642" s="218"/>
      <c r="Q642" s="218"/>
      <c r="R642" s="218"/>
      <c r="S642" s="218"/>
      <c r="T642" s="218"/>
      <c r="U642" s="218"/>
      <c r="V642" s="218"/>
      <c r="W642" s="218"/>
      <c r="X642" s="218"/>
      <c r="Y642" s="218"/>
      <c r="Z642" s="218"/>
      <c r="AA642" s="218"/>
      <c r="AB642" s="218"/>
      <c r="AC642" s="218"/>
      <c r="AD642" s="218"/>
      <c r="AE642" s="218"/>
      <c r="AF642" s="218"/>
      <c r="AG642" s="218"/>
    </row>
    <row r="643">
      <c r="A643" s="218"/>
      <c r="B643" s="218"/>
      <c r="C643" s="240"/>
      <c r="D643" s="317"/>
      <c r="E643" s="317"/>
      <c r="F643" s="218"/>
      <c r="G643" s="218"/>
      <c r="H643" s="218"/>
      <c r="I643" s="218"/>
      <c r="J643" s="218"/>
      <c r="K643" s="218"/>
      <c r="L643" s="218"/>
      <c r="M643" s="218"/>
      <c r="N643" s="218"/>
      <c r="O643" s="218"/>
      <c r="P643" s="218"/>
      <c r="Q643" s="218"/>
      <c r="R643" s="218"/>
      <c r="S643" s="218"/>
      <c r="T643" s="218"/>
      <c r="U643" s="218"/>
      <c r="V643" s="218"/>
      <c r="W643" s="218"/>
      <c r="X643" s="218"/>
      <c r="Y643" s="218"/>
      <c r="Z643" s="218"/>
      <c r="AA643" s="218"/>
      <c r="AB643" s="218"/>
      <c r="AC643" s="218"/>
      <c r="AD643" s="218"/>
      <c r="AE643" s="218"/>
      <c r="AF643" s="218"/>
      <c r="AG643" s="218"/>
    </row>
    <row r="644">
      <c r="A644" s="218"/>
      <c r="B644" s="218"/>
      <c r="C644" s="240"/>
      <c r="D644" s="317"/>
      <c r="E644" s="317"/>
      <c r="F644" s="218"/>
      <c r="G644" s="218"/>
      <c r="H644" s="218"/>
      <c r="I644" s="218"/>
      <c r="J644" s="218"/>
      <c r="K644" s="218"/>
      <c r="L644" s="218"/>
      <c r="M644" s="218"/>
      <c r="N644" s="218"/>
      <c r="O644" s="218"/>
      <c r="P644" s="218"/>
      <c r="Q644" s="218"/>
      <c r="R644" s="218"/>
      <c r="S644" s="218"/>
      <c r="T644" s="218"/>
      <c r="U644" s="218"/>
      <c r="V644" s="218"/>
      <c r="W644" s="218"/>
      <c r="X644" s="218"/>
      <c r="Y644" s="218"/>
      <c r="Z644" s="218"/>
      <c r="AA644" s="218"/>
      <c r="AB644" s="218"/>
      <c r="AC644" s="218"/>
      <c r="AD644" s="218"/>
      <c r="AE644" s="218"/>
      <c r="AF644" s="218"/>
      <c r="AG644" s="218"/>
    </row>
    <row r="645">
      <c r="A645" s="218"/>
      <c r="B645" s="218"/>
      <c r="C645" s="240"/>
      <c r="D645" s="317"/>
      <c r="E645" s="317"/>
      <c r="F645" s="218"/>
      <c r="G645" s="218"/>
      <c r="H645" s="218"/>
      <c r="I645" s="218"/>
      <c r="J645" s="218"/>
      <c r="K645" s="218"/>
      <c r="L645" s="218"/>
      <c r="M645" s="218"/>
      <c r="N645" s="218"/>
      <c r="O645" s="218"/>
      <c r="P645" s="218"/>
      <c r="Q645" s="218"/>
      <c r="R645" s="218"/>
      <c r="S645" s="218"/>
      <c r="T645" s="218"/>
      <c r="U645" s="218"/>
      <c r="V645" s="218"/>
      <c r="W645" s="218"/>
      <c r="X645" s="218"/>
      <c r="Y645" s="218"/>
      <c r="Z645" s="218"/>
      <c r="AA645" s="218"/>
      <c r="AB645" s="218"/>
      <c r="AC645" s="218"/>
      <c r="AD645" s="218"/>
      <c r="AE645" s="218"/>
      <c r="AF645" s="218"/>
      <c r="AG645" s="218"/>
    </row>
    <row r="646">
      <c r="A646" s="218"/>
      <c r="B646" s="218"/>
      <c r="C646" s="240"/>
      <c r="D646" s="317"/>
      <c r="E646" s="317"/>
      <c r="F646" s="218"/>
      <c r="G646" s="218"/>
      <c r="H646" s="218"/>
      <c r="I646" s="218"/>
      <c r="J646" s="218"/>
      <c r="K646" s="218"/>
      <c r="L646" s="218"/>
      <c r="M646" s="218"/>
      <c r="N646" s="218"/>
      <c r="O646" s="218"/>
      <c r="P646" s="218"/>
      <c r="Q646" s="218"/>
      <c r="R646" s="218"/>
      <c r="S646" s="218"/>
      <c r="T646" s="218"/>
      <c r="U646" s="218"/>
      <c r="V646" s="218"/>
      <c r="W646" s="218"/>
      <c r="X646" s="218"/>
      <c r="Y646" s="218"/>
      <c r="Z646" s="218"/>
      <c r="AA646" s="218"/>
      <c r="AB646" s="218"/>
      <c r="AC646" s="218"/>
      <c r="AD646" s="218"/>
      <c r="AE646" s="218"/>
      <c r="AF646" s="218"/>
      <c r="AG646" s="218"/>
    </row>
    <row r="647">
      <c r="A647" s="218"/>
      <c r="B647" s="218"/>
      <c r="C647" s="240"/>
      <c r="D647" s="317"/>
      <c r="E647" s="317"/>
      <c r="F647" s="218"/>
      <c r="G647" s="218"/>
      <c r="H647" s="218"/>
      <c r="I647" s="218"/>
      <c r="J647" s="218"/>
      <c r="K647" s="218"/>
      <c r="L647" s="218"/>
      <c r="M647" s="218"/>
      <c r="N647" s="218"/>
      <c r="O647" s="218"/>
      <c r="P647" s="218"/>
      <c r="Q647" s="218"/>
      <c r="R647" s="218"/>
      <c r="S647" s="218"/>
      <c r="T647" s="218"/>
      <c r="U647" s="218"/>
      <c r="V647" s="218"/>
      <c r="W647" s="218"/>
      <c r="X647" s="218"/>
      <c r="Y647" s="218"/>
      <c r="Z647" s="218"/>
      <c r="AA647" s="218"/>
      <c r="AB647" s="218"/>
      <c r="AC647" s="218"/>
      <c r="AD647" s="218"/>
      <c r="AE647" s="218"/>
      <c r="AF647" s="218"/>
      <c r="AG647" s="218"/>
    </row>
    <row r="648">
      <c r="A648" s="218"/>
      <c r="B648" s="218"/>
      <c r="C648" s="240"/>
      <c r="D648" s="317"/>
      <c r="E648" s="317"/>
      <c r="F648" s="218"/>
      <c r="G648" s="218"/>
      <c r="H648" s="218"/>
      <c r="I648" s="218"/>
      <c r="J648" s="218"/>
      <c r="K648" s="218"/>
      <c r="L648" s="218"/>
      <c r="M648" s="218"/>
      <c r="N648" s="218"/>
      <c r="O648" s="218"/>
      <c r="P648" s="218"/>
      <c r="Q648" s="218"/>
      <c r="R648" s="218"/>
      <c r="S648" s="218"/>
      <c r="T648" s="218"/>
      <c r="U648" s="218"/>
      <c r="V648" s="218"/>
      <c r="W648" s="218"/>
      <c r="X648" s="218"/>
      <c r="Y648" s="218"/>
      <c r="Z648" s="218"/>
      <c r="AA648" s="218"/>
      <c r="AB648" s="218"/>
      <c r="AC648" s="218"/>
      <c r="AD648" s="218"/>
      <c r="AE648" s="218"/>
      <c r="AF648" s="218"/>
      <c r="AG648" s="218"/>
    </row>
    <row r="649">
      <c r="A649" s="218"/>
      <c r="B649" s="218"/>
      <c r="C649" s="240"/>
      <c r="D649" s="317"/>
      <c r="E649" s="317"/>
      <c r="F649" s="218"/>
      <c r="G649" s="218"/>
      <c r="H649" s="218"/>
      <c r="I649" s="218"/>
      <c r="J649" s="218"/>
      <c r="K649" s="218"/>
      <c r="L649" s="218"/>
      <c r="M649" s="218"/>
      <c r="N649" s="218"/>
      <c r="O649" s="218"/>
      <c r="P649" s="218"/>
      <c r="Q649" s="218"/>
      <c r="R649" s="218"/>
      <c r="S649" s="218"/>
      <c r="T649" s="218"/>
      <c r="U649" s="218"/>
      <c r="V649" s="218"/>
      <c r="W649" s="218"/>
      <c r="X649" s="218"/>
      <c r="Y649" s="218"/>
      <c r="Z649" s="218"/>
      <c r="AA649" s="218"/>
      <c r="AB649" s="218"/>
      <c r="AC649" s="218"/>
      <c r="AD649" s="218"/>
      <c r="AE649" s="218"/>
      <c r="AF649" s="218"/>
      <c r="AG649" s="218"/>
    </row>
    <row r="650">
      <c r="A650" s="218"/>
      <c r="B650" s="218"/>
      <c r="C650" s="240"/>
      <c r="D650" s="317"/>
      <c r="E650" s="317"/>
      <c r="F650" s="218"/>
      <c r="G650" s="218"/>
      <c r="H650" s="218"/>
      <c r="I650" s="218"/>
      <c r="J650" s="218"/>
      <c r="K650" s="218"/>
      <c r="L650" s="218"/>
      <c r="M650" s="218"/>
      <c r="N650" s="218"/>
      <c r="O650" s="218"/>
      <c r="P650" s="218"/>
      <c r="Q650" s="218"/>
      <c r="R650" s="218"/>
      <c r="S650" s="218"/>
      <c r="T650" s="218"/>
      <c r="U650" s="218"/>
      <c r="V650" s="218"/>
      <c r="W650" s="218"/>
      <c r="X650" s="218"/>
      <c r="Y650" s="218"/>
      <c r="Z650" s="218"/>
      <c r="AA650" s="218"/>
      <c r="AB650" s="218"/>
      <c r="AC650" s="218"/>
      <c r="AD650" s="218"/>
      <c r="AE650" s="218"/>
      <c r="AF650" s="218"/>
      <c r="AG650" s="218"/>
    </row>
    <row r="651">
      <c r="A651" s="218"/>
      <c r="B651" s="218"/>
      <c r="C651" s="240"/>
      <c r="D651" s="317"/>
      <c r="E651" s="317"/>
      <c r="F651" s="218"/>
      <c r="G651" s="218"/>
      <c r="H651" s="218"/>
      <c r="I651" s="218"/>
      <c r="J651" s="218"/>
      <c r="K651" s="218"/>
      <c r="L651" s="218"/>
      <c r="M651" s="218"/>
      <c r="N651" s="218"/>
      <c r="O651" s="218"/>
      <c r="P651" s="218"/>
      <c r="Q651" s="218"/>
      <c r="R651" s="218"/>
      <c r="S651" s="218"/>
      <c r="T651" s="218"/>
      <c r="U651" s="218"/>
      <c r="V651" s="218"/>
      <c r="W651" s="218"/>
      <c r="X651" s="218"/>
      <c r="Y651" s="218"/>
      <c r="Z651" s="218"/>
      <c r="AA651" s="218"/>
      <c r="AB651" s="218"/>
      <c r="AC651" s="218"/>
      <c r="AD651" s="218"/>
      <c r="AE651" s="218"/>
      <c r="AF651" s="218"/>
      <c r="AG651" s="218"/>
    </row>
    <row r="652">
      <c r="A652" s="218"/>
      <c r="B652" s="218"/>
      <c r="C652" s="240"/>
      <c r="D652" s="317"/>
      <c r="E652" s="317"/>
      <c r="F652" s="218"/>
      <c r="G652" s="218"/>
      <c r="H652" s="218"/>
      <c r="I652" s="218"/>
      <c r="J652" s="218"/>
      <c r="K652" s="218"/>
      <c r="L652" s="218"/>
      <c r="M652" s="218"/>
      <c r="N652" s="218"/>
      <c r="O652" s="218"/>
      <c r="P652" s="218"/>
      <c r="Q652" s="218"/>
      <c r="R652" s="218"/>
      <c r="S652" s="218"/>
      <c r="T652" s="218"/>
      <c r="U652" s="218"/>
      <c r="V652" s="218"/>
      <c r="W652" s="218"/>
      <c r="X652" s="218"/>
      <c r="Y652" s="218"/>
      <c r="Z652" s="218"/>
      <c r="AA652" s="218"/>
      <c r="AB652" s="218"/>
      <c r="AC652" s="218"/>
      <c r="AD652" s="218"/>
      <c r="AE652" s="218"/>
      <c r="AF652" s="218"/>
      <c r="AG652" s="218"/>
    </row>
    <row r="653">
      <c r="A653" s="218"/>
      <c r="B653" s="218"/>
      <c r="C653" s="240"/>
      <c r="D653" s="317"/>
      <c r="E653" s="317"/>
      <c r="F653" s="218"/>
      <c r="G653" s="218"/>
      <c r="H653" s="218"/>
      <c r="I653" s="218"/>
      <c r="J653" s="218"/>
      <c r="K653" s="218"/>
      <c r="L653" s="218"/>
      <c r="M653" s="218"/>
      <c r="N653" s="218"/>
      <c r="O653" s="218"/>
      <c r="P653" s="218"/>
      <c r="Q653" s="218"/>
      <c r="R653" s="218"/>
      <c r="S653" s="218"/>
      <c r="T653" s="218"/>
      <c r="U653" s="218"/>
      <c r="V653" s="218"/>
      <c r="W653" s="218"/>
      <c r="X653" s="218"/>
      <c r="Y653" s="218"/>
      <c r="Z653" s="218"/>
      <c r="AA653" s="218"/>
      <c r="AB653" s="218"/>
      <c r="AC653" s="218"/>
      <c r="AD653" s="218"/>
      <c r="AE653" s="218"/>
      <c r="AF653" s="218"/>
      <c r="AG653" s="218"/>
    </row>
    <row r="654">
      <c r="A654" s="218"/>
      <c r="B654" s="218"/>
      <c r="C654" s="240"/>
      <c r="D654" s="317"/>
      <c r="E654" s="317"/>
      <c r="F654" s="218"/>
      <c r="G654" s="218"/>
      <c r="H654" s="218"/>
      <c r="I654" s="218"/>
      <c r="J654" s="218"/>
      <c r="K654" s="218"/>
      <c r="L654" s="218"/>
      <c r="M654" s="218"/>
      <c r="N654" s="218"/>
      <c r="O654" s="218"/>
      <c r="P654" s="218"/>
      <c r="Q654" s="218"/>
      <c r="R654" s="218"/>
      <c r="S654" s="218"/>
      <c r="T654" s="218"/>
      <c r="U654" s="218"/>
      <c r="V654" s="218"/>
      <c r="W654" s="218"/>
      <c r="X654" s="218"/>
      <c r="Y654" s="218"/>
      <c r="Z654" s="218"/>
      <c r="AA654" s="218"/>
      <c r="AB654" s="218"/>
      <c r="AC654" s="218"/>
      <c r="AD654" s="218"/>
      <c r="AE654" s="218"/>
      <c r="AF654" s="218"/>
      <c r="AG654" s="218"/>
    </row>
    <row r="655">
      <c r="A655" s="218"/>
      <c r="B655" s="218"/>
      <c r="C655" s="240"/>
      <c r="D655" s="317"/>
      <c r="E655" s="317"/>
      <c r="F655" s="218"/>
      <c r="G655" s="218"/>
      <c r="H655" s="218"/>
      <c r="I655" s="218"/>
      <c r="J655" s="218"/>
      <c r="K655" s="218"/>
      <c r="L655" s="218"/>
      <c r="M655" s="218"/>
      <c r="N655" s="218"/>
      <c r="O655" s="218"/>
      <c r="P655" s="218"/>
      <c r="Q655" s="218"/>
      <c r="R655" s="218"/>
      <c r="S655" s="218"/>
      <c r="T655" s="218"/>
      <c r="U655" s="218"/>
      <c r="V655" s="218"/>
      <c r="W655" s="218"/>
      <c r="X655" s="218"/>
      <c r="Y655" s="218"/>
      <c r="Z655" s="218"/>
      <c r="AA655" s="218"/>
      <c r="AB655" s="218"/>
      <c r="AC655" s="218"/>
      <c r="AD655" s="218"/>
      <c r="AE655" s="218"/>
      <c r="AF655" s="218"/>
      <c r="AG655" s="218"/>
    </row>
    <row r="656">
      <c r="A656" s="218"/>
      <c r="B656" s="218"/>
      <c r="C656" s="240"/>
      <c r="D656" s="317"/>
      <c r="E656" s="317"/>
      <c r="F656" s="218"/>
      <c r="G656" s="218"/>
      <c r="H656" s="218"/>
      <c r="I656" s="218"/>
      <c r="J656" s="218"/>
      <c r="K656" s="218"/>
      <c r="L656" s="218"/>
      <c r="M656" s="218"/>
      <c r="N656" s="218"/>
      <c r="O656" s="218"/>
      <c r="P656" s="218"/>
      <c r="Q656" s="218"/>
      <c r="R656" s="218"/>
      <c r="S656" s="218"/>
      <c r="T656" s="218"/>
      <c r="U656" s="218"/>
      <c r="V656" s="218"/>
      <c r="W656" s="218"/>
      <c r="X656" s="218"/>
      <c r="Y656" s="218"/>
      <c r="Z656" s="218"/>
      <c r="AA656" s="218"/>
      <c r="AB656" s="218"/>
      <c r="AC656" s="218"/>
      <c r="AD656" s="218"/>
      <c r="AE656" s="218"/>
      <c r="AF656" s="218"/>
      <c r="AG656" s="218"/>
    </row>
    <row r="657">
      <c r="A657" s="218"/>
      <c r="B657" s="218"/>
      <c r="C657" s="240"/>
      <c r="D657" s="317"/>
      <c r="E657" s="317"/>
      <c r="F657" s="218"/>
      <c r="G657" s="218"/>
      <c r="H657" s="218"/>
      <c r="I657" s="218"/>
      <c r="J657" s="218"/>
      <c r="K657" s="218"/>
      <c r="L657" s="218"/>
      <c r="M657" s="218"/>
      <c r="N657" s="218"/>
      <c r="O657" s="218"/>
      <c r="P657" s="218"/>
      <c r="Q657" s="218"/>
      <c r="R657" s="218"/>
      <c r="S657" s="218"/>
      <c r="T657" s="218"/>
      <c r="U657" s="218"/>
      <c r="V657" s="218"/>
      <c r="W657" s="218"/>
      <c r="X657" s="218"/>
      <c r="Y657" s="218"/>
      <c r="Z657" s="218"/>
      <c r="AA657" s="218"/>
      <c r="AB657" s="218"/>
      <c r="AC657" s="218"/>
      <c r="AD657" s="218"/>
      <c r="AE657" s="218"/>
      <c r="AF657" s="218"/>
      <c r="AG657" s="218"/>
    </row>
    <row r="658">
      <c r="A658" s="218"/>
      <c r="B658" s="218"/>
      <c r="C658" s="240"/>
      <c r="D658" s="317"/>
      <c r="E658" s="317"/>
      <c r="F658" s="218"/>
      <c r="G658" s="218"/>
      <c r="H658" s="218"/>
      <c r="I658" s="218"/>
      <c r="J658" s="218"/>
      <c r="K658" s="218"/>
      <c r="L658" s="218"/>
      <c r="M658" s="218"/>
      <c r="N658" s="218"/>
      <c r="O658" s="218"/>
      <c r="P658" s="218"/>
      <c r="Q658" s="218"/>
      <c r="R658" s="218"/>
      <c r="S658" s="218"/>
      <c r="T658" s="218"/>
      <c r="U658" s="218"/>
      <c r="V658" s="218"/>
      <c r="W658" s="218"/>
      <c r="X658" s="218"/>
      <c r="Y658" s="218"/>
      <c r="Z658" s="218"/>
      <c r="AA658" s="218"/>
      <c r="AB658" s="218"/>
      <c r="AC658" s="218"/>
      <c r="AD658" s="218"/>
      <c r="AE658" s="218"/>
      <c r="AF658" s="218"/>
      <c r="AG658" s="218"/>
    </row>
    <row r="659">
      <c r="A659" s="218"/>
      <c r="B659" s="218"/>
      <c r="C659" s="240"/>
      <c r="D659" s="317"/>
      <c r="E659" s="317"/>
      <c r="F659" s="218"/>
      <c r="G659" s="218"/>
      <c r="H659" s="218"/>
      <c r="I659" s="218"/>
      <c r="J659" s="218"/>
      <c r="K659" s="218"/>
      <c r="L659" s="218"/>
      <c r="M659" s="218"/>
      <c r="N659" s="218"/>
      <c r="O659" s="218"/>
      <c r="P659" s="218"/>
      <c r="Q659" s="218"/>
      <c r="R659" s="218"/>
      <c r="S659" s="218"/>
      <c r="T659" s="218"/>
      <c r="U659" s="218"/>
      <c r="V659" s="218"/>
      <c r="W659" s="218"/>
      <c r="X659" s="218"/>
      <c r="Y659" s="218"/>
      <c r="Z659" s="218"/>
      <c r="AA659" s="218"/>
      <c r="AB659" s="218"/>
      <c r="AC659" s="218"/>
      <c r="AD659" s="218"/>
      <c r="AE659" s="218"/>
      <c r="AF659" s="218"/>
      <c r="AG659" s="218"/>
    </row>
    <row r="660">
      <c r="A660" s="218"/>
      <c r="B660" s="218"/>
      <c r="C660" s="240"/>
      <c r="D660" s="317"/>
      <c r="E660" s="317"/>
      <c r="F660" s="218"/>
      <c r="G660" s="218"/>
      <c r="H660" s="218"/>
      <c r="I660" s="218"/>
      <c r="J660" s="218"/>
      <c r="K660" s="218"/>
      <c r="L660" s="218"/>
      <c r="M660" s="218"/>
      <c r="N660" s="218"/>
      <c r="O660" s="218"/>
      <c r="P660" s="218"/>
      <c r="Q660" s="218"/>
      <c r="R660" s="218"/>
      <c r="S660" s="218"/>
      <c r="T660" s="218"/>
      <c r="U660" s="218"/>
      <c r="V660" s="218"/>
      <c r="W660" s="218"/>
      <c r="X660" s="218"/>
      <c r="Y660" s="218"/>
      <c r="Z660" s="218"/>
      <c r="AA660" s="218"/>
      <c r="AB660" s="218"/>
      <c r="AC660" s="218"/>
      <c r="AD660" s="218"/>
      <c r="AE660" s="218"/>
      <c r="AF660" s="218"/>
      <c r="AG660" s="218"/>
    </row>
    <row r="661">
      <c r="A661" s="218"/>
      <c r="B661" s="218"/>
      <c r="C661" s="240"/>
      <c r="D661" s="317"/>
      <c r="E661" s="317"/>
      <c r="F661" s="218"/>
      <c r="G661" s="218"/>
      <c r="H661" s="218"/>
      <c r="I661" s="218"/>
      <c r="J661" s="218"/>
      <c r="K661" s="218"/>
      <c r="L661" s="218"/>
      <c r="M661" s="218"/>
      <c r="N661" s="218"/>
      <c r="O661" s="218"/>
      <c r="P661" s="218"/>
      <c r="Q661" s="218"/>
      <c r="R661" s="218"/>
      <c r="S661" s="218"/>
      <c r="T661" s="218"/>
      <c r="U661" s="218"/>
      <c r="V661" s="218"/>
      <c r="W661" s="218"/>
      <c r="X661" s="218"/>
      <c r="Y661" s="218"/>
      <c r="Z661" s="218"/>
      <c r="AA661" s="218"/>
      <c r="AB661" s="218"/>
      <c r="AC661" s="218"/>
      <c r="AD661" s="218"/>
      <c r="AE661" s="218"/>
      <c r="AF661" s="218"/>
      <c r="AG661" s="218"/>
    </row>
    <row r="662">
      <c r="A662" s="218"/>
      <c r="B662" s="218"/>
      <c r="C662" s="240"/>
      <c r="D662" s="317"/>
      <c r="E662" s="317"/>
      <c r="F662" s="218"/>
      <c r="G662" s="218"/>
      <c r="H662" s="218"/>
      <c r="I662" s="218"/>
      <c r="J662" s="218"/>
      <c r="K662" s="218"/>
      <c r="L662" s="218"/>
      <c r="M662" s="218"/>
      <c r="N662" s="218"/>
      <c r="O662" s="218"/>
      <c r="P662" s="218"/>
      <c r="Q662" s="218"/>
      <c r="R662" s="218"/>
      <c r="S662" s="218"/>
      <c r="T662" s="218"/>
      <c r="U662" s="218"/>
      <c r="V662" s="218"/>
      <c r="W662" s="218"/>
      <c r="X662" s="218"/>
      <c r="Y662" s="218"/>
      <c r="Z662" s="218"/>
      <c r="AA662" s="218"/>
      <c r="AB662" s="218"/>
      <c r="AC662" s="218"/>
      <c r="AD662" s="218"/>
      <c r="AE662" s="218"/>
      <c r="AF662" s="218"/>
      <c r="AG662" s="218"/>
    </row>
    <row r="663">
      <c r="A663" s="218"/>
      <c r="B663" s="218"/>
      <c r="C663" s="240"/>
      <c r="D663" s="317"/>
      <c r="E663" s="317"/>
      <c r="F663" s="218"/>
      <c r="G663" s="218"/>
      <c r="H663" s="218"/>
      <c r="I663" s="218"/>
      <c r="J663" s="218"/>
      <c r="K663" s="218"/>
      <c r="L663" s="218"/>
      <c r="M663" s="218"/>
      <c r="N663" s="218"/>
      <c r="O663" s="218"/>
      <c r="P663" s="218"/>
      <c r="Q663" s="218"/>
      <c r="R663" s="218"/>
      <c r="S663" s="218"/>
      <c r="T663" s="218"/>
      <c r="U663" s="218"/>
      <c r="V663" s="218"/>
      <c r="W663" s="218"/>
      <c r="X663" s="218"/>
      <c r="Y663" s="218"/>
      <c r="Z663" s="218"/>
      <c r="AA663" s="218"/>
      <c r="AB663" s="218"/>
      <c r="AC663" s="218"/>
      <c r="AD663" s="218"/>
      <c r="AE663" s="218"/>
      <c r="AF663" s="218"/>
      <c r="AG663" s="218"/>
    </row>
    <row r="664">
      <c r="A664" s="218"/>
      <c r="B664" s="218"/>
      <c r="C664" s="240"/>
      <c r="D664" s="317"/>
      <c r="E664" s="317"/>
      <c r="F664" s="218"/>
      <c r="G664" s="218"/>
      <c r="H664" s="218"/>
      <c r="I664" s="218"/>
      <c r="J664" s="218"/>
      <c r="K664" s="218"/>
      <c r="L664" s="218"/>
      <c r="M664" s="218"/>
      <c r="N664" s="218"/>
      <c r="O664" s="218"/>
      <c r="P664" s="218"/>
      <c r="Q664" s="218"/>
      <c r="R664" s="218"/>
      <c r="S664" s="218"/>
      <c r="T664" s="218"/>
      <c r="U664" s="218"/>
      <c r="V664" s="218"/>
      <c r="W664" s="218"/>
      <c r="X664" s="218"/>
      <c r="Y664" s="218"/>
      <c r="Z664" s="218"/>
      <c r="AA664" s="218"/>
      <c r="AB664" s="218"/>
      <c r="AC664" s="218"/>
      <c r="AD664" s="218"/>
      <c r="AE664" s="218"/>
      <c r="AF664" s="218"/>
      <c r="AG664" s="218"/>
    </row>
    <row r="665">
      <c r="A665" s="218"/>
      <c r="B665" s="218"/>
      <c r="C665" s="240"/>
      <c r="D665" s="317"/>
      <c r="E665" s="317"/>
      <c r="F665" s="218"/>
      <c r="G665" s="218"/>
      <c r="H665" s="218"/>
      <c r="I665" s="218"/>
      <c r="J665" s="218"/>
      <c r="K665" s="218"/>
      <c r="L665" s="218"/>
      <c r="M665" s="218"/>
      <c r="N665" s="218"/>
      <c r="O665" s="218"/>
      <c r="P665" s="218"/>
      <c r="Q665" s="218"/>
      <c r="R665" s="218"/>
      <c r="S665" s="218"/>
      <c r="T665" s="218"/>
      <c r="U665" s="218"/>
      <c r="V665" s="218"/>
      <c r="W665" s="218"/>
      <c r="X665" s="218"/>
      <c r="Y665" s="218"/>
      <c r="Z665" s="218"/>
      <c r="AA665" s="218"/>
      <c r="AB665" s="218"/>
      <c r="AC665" s="218"/>
      <c r="AD665" s="218"/>
      <c r="AE665" s="218"/>
      <c r="AF665" s="218"/>
      <c r="AG665" s="218"/>
    </row>
    <row r="666">
      <c r="A666" s="218"/>
      <c r="B666" s="218"/>
      <c r="C666" s="240"/>
      <c r="D666" s="317"/>
      <c r="E666" s="317"/>
      <c r="F666" s="218"/>
      <c r="G666" s="218"/>
      <c r="H666" s="218"/>
      <c r="I666" s="218"/>
      <c r="J666" s="218"/>
      <c r="K666" s="218"/>
      <c r="L666" s="218"/>
      <c r="M666" s="218"/>
      <c r="N666" s="218"/>
      <c r="O666" s="218"/>
      <c r="P666" s="218"/>
      <c r="Q666" s="218"/>
      <c r="R666" s="218"/>
      <c r="S666" s="218"/>
      <c r="T666" s="218"/>
      <c r="U666" s="218"/>
      <c r="V666" s="218"/>
      <c r="W666" s="218"/>
      <c r="X666" s="218"/>
      <c r="Y666" s="218"/>
      <c r="Z666" s="218"/>
      <c r="AA666" s="218"/>
      <c r="AB666" s="218"/>
      <c r="AC666" s="218"/>
      <c r="AD666" s="218"/>
      <c r="AE666" s="218"/>
      <c r="AF666" s="218"/>
      <c r="AG666" s="218"/>
    </row>
    <row r="667">
      <c r="A667" s="218"/>
      <c r="B667" s="218"/>
      <c r="C667" s="240"/>
      <c r="D667" s="317"/>
      <c r="E667" s="317"/>
      <c r="F667" s="218"/>
      <c r="G667" s="218"/>
      <c r="H667" s="218"/>
      <c r="I667" s="218"/>
      <c r="J667" s="218"/>
      <c r="K667" s="218"/>
      <c r="L667" s="218"/>
      <c r="M667" s="218"/>
      <c r="N667" s="218"/>
      <c r="O667" s="218"/>
      <c r="P667" s="218"/>
      <c r="Q667" s="218"/>
      <c r="R667" s="218"/>
      <c r="S667" s="218"/>
      <c r="T667" s="218"/>
      <c r="U667" s="218"/>
      <c r="V667" s="218"/>
      <c r="W667" s="218"/>
      <c r="X667" s="218"/>
      <c r="Y667" s="218"/>
      <c r="Z667" s="218"/>
      <c r="AA667" s="218"/>
      <c r="AB667" s="218"/>
      <c r="AC667" s="218"/>
      <c r="AD667" s="218"/>
      <c r="AE667" s="218"/>
      <c r="AF667" s="218"/>
      <c r="AG667" s="218"/>
    </row>
    <row r="668">
      <c r="A668" s="218"/>
      <c r="B668" s="218"/>
      <c r="C668" s="240"/>
      <c r="D668" s="317"/>
      <c r="E668" s="317"/>
      <c r="F668" s="218"/>
      <c r="G668" s="218"/>
      <c r="H668" s="218"/>
      <c r="I668" s="218"/>
      <c r="J668" s="218"/>
      <c r="K668" s="218"/>
      <c r="L668" s="218"/>
      <c r="M668" s="218"/>
      <c r="N668" s="218"/>
      <c r="O668" s="218"/>
      <c r="P668" s="218"/>
      <c r="Q668" s="218"/>
      <c r="R668" s="218"/>
      <c r="S668" s="218"/>
      <c r="T668" s="218"/>
      <c r="U668" s="218"/>
      <c r="V668" s="218"/>
      <c r="W668" s="218"/>
      <c r="X668" s="218"/>
      <c r="Y668" s="218"/>
      <c r="Z668" s="218"/>
      <c r="AA668" s="218"/>
      <c r="AB668" s="218"/>
      <c r="AC668" s="218"/>
      <c r="AD668" s="218"/>
      <c r="AE668" s="218"/>
      <c r="AF668" s="218"/>
      <c r="AG668" s="218"/>
    </row>
    <row r="669">
      <c r="A669" s="218"/>
      <c r="B669" s="218"/>
      <c r="C669" s="240"/>
      <c r="D669" s="317"/>
      <c r="E669" s="317"/>
      <c r="F669" s="218"/>
      <c r="G669" s="218"/>
      <c r="H669" s="218"/>
      <c r="I669" s="218"/>
      <c r="J669" s="218"/>
      <c r="K669" s="218"/>
      <c r="L669" s="218"/>
      <c r="M669" s="218"/>
      <c r="N669" s="218"/>
      <c r="O669" s="218"/>
      <c r="P669" s="218"/>
      <c r="Q669" s="218"/>
      <c r="R669" s="218"/>
      <c r="S669" s="218"/>
      <c r="T669" s="218"/>
      <c r="U669" s="218"/>
      <c r="V669" s="218"/>
      <c r="W669" s="218"/>
      <c r="X669" s="218"/>
      <c r="Y669" s="218"/>
      <c r="Z669" s="218"/>
      <c r="AA669" s="218"/>
      <c r="AB669" s="218"/>
      <c r="AC669" s="218"/>
      <c r="AD669" s="218"/>
      <c r="AE669" s="218"/>
      <c r="AF669" s="218"/>
      <c r="AG669" s="218"/>
    </row>
    <row r="670">
      <c r="A670" s="218"/>
      <c r="B670" s="218"/>
      <c r="C670" s="240"/>
      <c r="D670" s="317"/>
      <c r="E670" s="317"/>
      <c r="F670" s="218"/>
      <c r="G670" s="218"/>
      <c r="H670" s="218"/>
      <c r="I670" s="218"/>
      <c r="J670" s="218"/>
      <c r="K670" s="218"/>
      <c r="L670" s="218"/>
      <c r="M670" s="218"/>
      <c r="N670" s="218"/>
      <c r="O670" s="218"/>
      <c r="P670" s="218"/>
      <c r="Q670" s="218"/>
      <c r="R670" s="218"/>
      <c r="S670" s="218"/>
      <c r="T670" s="218"/>
      <c r="U670" s="218"/>
      <c r="V670" s="218"/>
      <c r="W670" s="218"/>
      <c r="X670" s="218"/>
      <c r="Y670" s="218"/>
      <c r="Z670" s="218"/>
      <c r="AA670" s="218"/>
      <c r="AB670" s="218"/>
      <c r="AC670" s="218"/>
      <c r="AD670" s="218"/>
      <c r="AE670" s="218"/>
      <c r="AF670" s="218"/>
      <c r="AG670" s="218"/>
    </row>
    <row r="671">
      <c r="A671" s="218"/>
      <c r="B671" s="218"/>
      <c r="C671" s="240"/>
      <c r="D671" s="317"/>
      <c r="E671" s="317"/>
      <c r="F671" s="218"/>
      <c r="G671" s="218"/>
      <c r="H671" s="218"/>
      <c r="I671" s="218"/>
      <c r="J671" s="218"/>
      <c r="K671" s="218"/>
      <c r="L671" s="218"/>
      <c r="M671" s="218"/>
      <c r="N671" s="218"/>
      <c r="O671" s="218"/>
      <c r="P671" s="218"/>
      <c r="Q671" s="218"/>
      <c r="R671" s="218"/>
      <c r="S671" s="218"/>
      <c r="T671" s="218"/>
      <c r="U671" s="218"/>
      <c r="V671" s="218"/>
      <c r="W671" s="218"/>
      <c r="X671" s="218"/>
      <c r="Y671" s="218"/>
      <c r="Z671" s="218"/>
      <c r="AA671" s="218"/>
      <c r="AB671" s="218"/>
      <c r="AC671" s="218"/>
      <c r="AD671" s="218"/>
      <c r="AE671" s="218"/>
      <c r="AF671" s="218"/>
      <c r="AG671" s="218"/>
    </row>
    <row r="672">
      <c r="A672" s="218"/>
      <c r="B672" s="218"/>
      <c r="C672" s="240"/>
      <c r="D672" s="317"/>
      <c r="E672" s="317"/>
      <c r="F672" s="218"/>
      <c r="G672" s="218"/>
      <c r="H672" s="218"/>
      <c r="I672" s="218"/>
      <c r="J672" s="218"/>
      <c r="K672" s="218"/>
      <c r="L672" s="218"/>
      <c r="M672" s="218"/>
      <c r="N672" s="218"/>
      <c r="O672" s="218"/>
      <c r="P672" s="218"/>
      <c r="Q672" s="218"/>
      <c r="R672" s="218"/>
      <c r="S672" s="218"/>
      <c r="T672" s="218"/>
      <c r="U672" s="218"/>
      <c r="V672" s="218"/>
      <c r="W672" s="218"/>
      <c r="X672" s="218"/>
      <c r="Y672" s="218"/>
      <c r="Z672" s="218"/>
      <c r="AA672" s="218"/>
      <c r="AB672" s="218"/>
      <c r="AC672" s="218"/>
      <c r="AD672" s="218"/>
      <c r="AE672" s="218"/>
      <c r="AF672" s="218"/>
      <c r="AG672" s="218"/>
    </row>
    <row r="673">
      <c r="A673" s="218"/>
      <c r="B673" s="218"/>
      <c r="C673" s="240"/>
      <c r="D673" s="317"/>
      <c r="E673" s="317"/>
      <c r="F673" s="218"/>
      <c r="G673" s="218"/>
      <c r="H673" s="218"/>
      <c r="I673" s="218"/>
      <c r="J673" s="218"/>
      <c r="K673" s="218"/>
      <c r="L673" s="218"/>
      <c r="M673" s="218"/>
      <c r="N673" s="218"/>
      <c r="O673" s="218"/>
      <c r="P673" s="218"/>
      <c r="Q673" s="218"/>
      <c r="R673" s="218"/>
      <c r="S673" s="218"/>
      <c r="T673" s="218"/>
      <c r="U673" s="218"/>
      <c r="V673" s="218"/>
      <c r="W673" s="218"/>
      <c r="X673" s="218"/>
      <c r="Y673" s="218"/>
      <c r="Z673" s="218"/>
      <c r="AA673" s="218"/>
      <c r="AB673" s="218"/>
      <c r="AC673" s="218"/>
      <c r="AD673" s="218"/>
      <c r="AE673" s="218"/>
      <c r="AF673" s="218"/>
      <c r="AG673" s="218"/>
    </row>
    <row r="674">
      <c r="A674" s="218"/>
      <c r="B674" s="218"/>
      <c r="C674" s="240"/>
      <c r="D674" s="317"/>
      <c r="E674" s="317"/>
      <c r="F674" s="218"/>
      <c r="G674" s="218"/>
      <c r="H674" s="218"/>
      <c r="I674" s="218"/>
      <c r="J674" s="218"/>
      <c r="K674" s="218"/>
      <c r="L674" s="218"/>
      <c r="M674" s="218"/>
      <c r="N674" s="218"/>
      <c r="O674" s="218"/>
      <c r="P674" s="218"/>
      <c r="Q674" s="218"/>
      <c r="R674" s="218"/>
      <c r="S674" s="218"/>
      <c r="T674" s="218"/>
      <c r="U674" s="218"/>
      <c r="V674" s="218"/>
      <c r="W674" s="218"/>
      <c r="X674" s="218"/>
      <c r="Y674" s="218"/>
      <c r="Z674" s="218"/>
      <c r="AA674" s="218"/>
      <c r="AB674" s="218"/>
      <c r="AC674" s="218"/>
      <c r="AD674" s="218"/>
      <c r="AE674" s="218"/>
      <c r="AF674" s="218"/>
      <c r="AG674" s="218"/>
    </row>
    <row r="675">
      <c r="A675" s="218"/>
      <c r="B675" s="218"/>
      <c r="C675" s="240"/>
      <c r="D675" s="317"/>
      <c r="E675" s="317"/>
      <c r="F675" s="218"/>
      <c r="G675" s="218"/>
      <c r="H675" s="218"/>
      <c r="I675" s="218"/>
      <c r="J675" s="218"/>
      <c r="K675" s="218"/>
      <c r="L675" s="218"/>
      <c r="M675" s="218"/>
      <c r="N675" s="218"/>
      <c r="O675" s="218"/>
      <c r="P675" s="218"/>
      <c r="Q675" s="218"/>
      <c r="R675" s="218"/>
      <c r="S675" s="218"/>
      <c r="T675" s="218"/>
      <c r="U675" s="218"/>
      <c r="V675" s="218"/>
      <c r="W675" s="218"/>
      <c r="X675" s="218"/>
      <c r="Y675" s="218"/>
      <c r="Z675" s="218"/>
      <c r="AA675" s="218"/>
      <c r="AB675" s="218"/>
      <c r="AC675" s="218"/>
      <c r="AD675" s="218"/>
      <c r="AE675" s="218"/>
      <c r="AF675" s="218"/>
      <c r="AG675" s="218"/>
    </row>
    <row r="676">
      <c r="A676" s="218"/>
      <c r="B676" s="218"/>
      <c r="C676" s="240"/>
      <c r="D676" s="317"/>
      <c r="E676" s="317"/>
      <c r="F676" s="218"/>
      <c r="G676" s="218"/>
      <c r="H676" s="218"/>
      <c r="I676" s="218"/>
      <c r="J676" s="218"/>
      <c r="K676" s="218"/>
      <c r="L676" s="218"/>
      <c r="M676" s="218"/>
      <c r="N676" s="218"/>
      <c r="O676" s="218"/>
      <c r="P676" s="218"/>
      <c r="Q676" s="218"/>
      <c r="R676" s="218"/>
      <c r="S676" s="218"/>
      <c r="T676" s="218"/>
      <c r="U676" s="218"/>
      <c r="V676" s="218"/>
      <c r="W676" s="218"/>
      <c r="X676" s="218"/>
      <c r="Y676" s="218"/>
      <c r="Z676" s="218"/>
      <c r="AA676" s="218"/>
      <c r="AB676" s="218"/>
      <c r="AC676" s="218"/>
      <c r="AD676" s="218"/>
      <c r="AE676" s="218"/>
      <c r="AF676" s="218"/>
      <c r="AG676" s="218"/>
    </row>
    <row r="677">
      <c r="A677" s="218"/>
      <c r="B677" s="218"/>
      <c r="C677" s="240"/>
      <c r="D677" s="317"/>
      <c r="E677" s="317"/>
      <c r="F677" s="218"/>
      <c r="G677" s="218"/>
      <c r="H677" s="218"/>
      <c r="I677" s="218"/>
      <c r="J677" s="218"/>
      <c r="K677" s="218"/>
      <c r="L677" s="218"/>
      <c r="M677" s="218"/>
      <c r="N677" s="218"/>
      <c r="O677" s="218"/>
      <c r="P677" s="218"/>
      <c r="Q677" s="218"/>
      <c r="R677" s="218"/>
      <c r="S677" s="218"/>
      <c r="T677" s="218"/>
      <c r="U677" s="218"/>
      <c r="V677" s="218"/>
      <c r="W677" s="218"/>
      <c r="X677" s="218"/>
      <c r="Y677" s="218"/>
      <c r="Z677" s="218"/>
      <c r="AA677" s="218"/>
      <c r="AB677" s="218"/>
      <c r="AC677" s="218"/>
      <c r="AD677" s="218"/>
      <c r="AE677" s="218"/>
      <c r="AF677" s="218"/>
      <c r="AG677" s="218"/>
    </row>
    <row r="678">
      <c r="A678" s="218"/>
      <c r="B678" s="218"/>
      <c r="C678" s="240"/>
      <c r="D678" s="317"/>
      <c r="E678" s="317"/>
      <c r="F678" s="218"/>
      <c r="G678" s="218"/>
      <c r="H678" s="218"/>
      <c r="I678" s="218"/>
      <c r="J678" s="218"/>
      <c r="K678" s="218"/>
      <c r="L678" s="218"/>
      <c r="M678" s="218"/>
      <c r="N678" s="218"/>
      <c r="O678" s="218"/>
      <c r="P678" s="218"/>
      <c r="Q678" s="218"/>
      <c r="R678" s="218"/>
      <c r="S678" s="218"/>
      <c r="T678" s="218"/>
      <c r="U678" s="218"/>
      <c r="V678" s="218"/>
      <c r="W678" s="218"/>
      <c r="X678" s="218"/>
      <c r="Y678" s="218"/>
      <c r="Z678" s="218"/>
      <c r="AA678" s="218"/>
      <c r="AB678" s="218"/>
      <c r="AC678" s="218"/>
      <c r="AD678" s="218"/>
      <c r="AE678" s="218"/>
      <c r="AF678" s="218"/>
      <c r="AG678" s="218"/>
    </row>
    <row r="679">
      <c r="A679" s="218"/>
      <c r="B679" s="218"/>
      <c r="C679" s="240"/>
      <c r="D679" s="317"/>
      <c r="E679" s="317"/>
      <c r="F679" s="218"/>
      <c r="G679" s="218"/>
      <c r="H679" s="218"/>
      <c r="I679" s="218"/>
      <c r="J679" s="218"/>
      <c r="K679" s="218"/>
      <c r="L679" s="218"/>
      <c r="M679" s="218"/>
      <c r="N679" s="218"/>
      <c r="O679" s="218"/>
      <c r="P679" s="218"/>
      <c r="Q679" s="218"/>
      <c r="R679" s="218"/>
      <c r="S679" s="218"/>
      <c r="T679" s="218"/>
      <c r="U679" s="218"/>
      <c r="V679" s="218"/>
      <c r="W679" s="218"/>
      <c r="X679" s="218"/>
      <c r="Y679" s="218"/>
      <c r="Z679" s="218"/>
      <c r="AA679" s="218"/>
      <c r="AB679" s="218"/>
      <c r="AC679" s="218"/>
      <c r="AD679" s="218"/>
      <c r="AE679" s="218"/>
      <c r="AF679" s="218"/>
      <c r="AG679" s="218"/>
    </row>
    <row r="680">
      <c r="A680" s="218"/>
      <c r="B680" s="218"/>
      <c r="C680" s="240"/>
      <c r="D680" s="317"/>
      <c r="E680" s="317"/>
      <c r="F680" s="218"/>
      <c r="G680" s="218"/>
      <c r="H680" s="218"/>
      <c r="I680" s="218"/>
      <c r="J680" s="218"/>
      <c r="K680" s="218"/>
      <c r="L680" s="218"/>
      <c r="M680" s="218"/>
      <c r="N680" s="218"/>
      <c r="O680" s="218"/>
      <c r="P680" s="218"/>
      <c r="Q680" s="218"/>
      <c r="R680" s="218"/>
      <c r="S680" s="218"/>
      <c r="T680" s="218"/>
      <c r="U680" s="218"/>
      <c r="V680" s="218"/>
      <c r="W680" s="218"/>
      <c r="X680" s="218"/>
      <c r="Y680" s="218"/>
      <c r="Z680" s="218"/>
      <c r="AA680" s="218"/>
      <c r="AB680" s="218"/>
      <c r="AC680" s="218"/>
      <c r="AD680" s="218"/>
      <c r="AE680" s="218"/>
      <c r="AF680" s="218"/>
      <c r="AG680" s="218"/>
    </row>
    <row r="681">
      <c r="A681" s="218"/>
      <c r="B681" s="218"/>
      <c r="C681" s="240"/>
      <c r="D681" s="317"/>
      <c r="E681" s="317"/>
      <c r="F681" s="218"/>
      <c r="G681" s="218"/>
      <c r="H681" s="218"/>
      <c r="I681" s="218"/>
      <c r="J681" s="218"/>
      <c r="K681" s="218"/>
      <c r="L681" s="218"/>
      <c r="M681" s="218"/>
      <c r="N681" s="218"/>
      <c r="O681" s="218"/>
      <c r="P681" s="218"/>
      <c r="Q681" s="218"/>
      <c r="R681" s="218"/>
      <c r="S681" s="218"/>
      <c r="T681" s="218"/>
      <c r="U681" s="218"/>
      <c r="V681" s="218"/>
      <c r="W681" s="218"/>
      <c r="X681" s="218"/>
      <c r="Y681" s="218"/>
      <c r="Z681" s="218"/>
      <c r="AA681" s="218"/>
      <c r="AB681" s="218"/>
      <c r="AC681" s="218"/>
      <c r="AD681" s="218"/>
      <c r="AE681" s="218"/>
      <c r="AF681" s="218"/>
      <c r="AG681" s="218"/>
    </row>
    <row r="682">
      <c r="A682" s="218"/>
      <c r="B682" s="218"/>
      <c r="C682" s="240"/>
      <c r="D682" s="317"/>
      <c r="E682" s="317"/>
      <c r="F682" s="218"/>
      <c r="G682" s="218"/>
      <c r="H682" s="218"/>
      <c r="I682" s="218"/>
      <c r="J682" s="218"/>
      <c r="K682" s="218"/>
      <c r="L682" s="218"/>
      <c r="M682" s="218"/>
      <c r="N682" s="218"/>
      <c r="O682" s="218"/>
      <c r="P682" s="218"/>
      <c r="Q682" s="218"/>
      <c r="R682" s="218"/>
      <c r="S682" s="218"/>
      <c r="T682" s="218"/>
      <c r="U682" s="218"/>
      <c r="V682" s="218"/>
      <c r="W682" s="218"/>
      <c r="X682" s="218"/>
      <c r="Y682" s="218"/>
      <c r="Z682" s="218"/>
      <c r="AA682" s="218"/>
      <c r="AB682" s="218"/>
      <c r="AC682" s="218"/>
      <c r="AD682" s="218"/>
      <c r="AE682" s="218"/>
      <c r="AF682" s="218"/>
      <c r="AG682" s="218"/>
    </row>
    <row r="683">
      <c r="A683" s="218"/>
      <c r="B683" s="218"/>
      <c r="C683" s="240"/>
      <c r="D683" s="317"/>
      <c r="E683" s="317"/>
      <c r="F683" s="218"/>
      <c r="G683" s="218"/>
      <c r="H683" s="218"/>
      <c r="I683" s="218"/>
      <c r="J683" s="218"/>
      <c r="K683" s="218"/>
      <c r="L683" s="218"/>
      <c r="M683" s="218"/>
      <c r="N683" s="218"/>
      <c r="O683" s="218"/>
      <c r="P683" s="218"/>
      <c r="Q683" s="218"/>
      <c r="R683" s="218"/>
      <c r="S683" s="218"/>
      <c r="T683" s="218"/>
      <c r="U683" s="218"/>
      <c r="V683" s="218"/>
      <c r="W683" s="218"/>
      <c r="X683" s="218"/>
      <c r="Y683" s="218"/>
      <c r="Z683" s="218"/>
      <c r="AA683" s="218"/>
      <c r="AB683" s="218"/>
      <c r="AC683" s="218"/>
      <c r="AD683" s="218"/>
      <c r="AE683" s="218"/>
      <c r="AF683" s="218"/>
      <c r="AG683" s="218"/>
    </row>
    <row r="684">
      <c r="A684" s="218"/>
      <c r="B684" s="218"/>
      <c r="C684" s="240"/>
      <c r="D684" s="317"/>
      <c r="E684" s="317"/>
      <c r="F684" s="218"/>
      <c r="G684" s="218"/>
      <c r="H684" s="218"/>
      <c r="I684" s="218"/>
      <c r="J684" s="218"/>
      <c r="K684" s="218"/>
      <c r="L684" s="218"/>
      <c r="M684" s="218"/>
      <c r="N684" s="218"/>
      <c r="O684" s="218"/>
      <c r="P684" s="218"/>
      <c r="Q684" s="218"/>
      <c r="R684" s="218"/>
      <c r="S684" s="218"/>
      <c r="T684" s="218"/>
      <c r="U684" s="218"/>
      <c r="V684" s="218"/>
      <c r="W684" s="218"/>
      <c r="X684" s="218"/>
      <c r="Y684" s="218"/>
      <c r="Z684" s="218"/>
      <c r="AA684" s="218"/>
      <c r="AB684" s="218"/>
      <c r="AC684" s="218"/>
      <c r="AD684" s="218"/>
      <c r="AE684" s="218"/>
      <c r="AF684" s="218"/>
      <c r="AG684" s="218"/>
    </row>
    <row r="685">
      <c r="A685" s="218"/>
      <c r="B685" s="218"/>
      <c r="C685" s="240"/>
      <c r="D685" s="317"/>
      <c r="E685" s="317"/>
      <c r="F685" s="218"/>
      <c r="G685" s="218"/>
      <c r="H685" s="218"/>
      <c r="I685" s="218"/>
      <c r="J685" s="218"/>
      <c r="K685" s="218"/>
      <c r="L685" s="218"/>
      <c r="M685" s="218"/>
      <c r="N685" s="218"/>
      <c r="O685" s="218"/>
      <c r="P685" s="218"/>
      <c r="Q685" s="218"/>
      <c r="R685" s="218"/>
      <c r="S685" s="218"/>
      <c r="T685" s="218"/>
      <c r="U685" s="218"/>
      <c r="V685" s="218"/>
      <c r="W685" s="218"/>
      <c r="X685" s="218"/>
      <c r="Y685" s="218"/>
      <c r="Z685" s="218"/>
      <c r="AA685" s="218"/>
      <c r="AB685" s="218"/>
      <c r="AC685" s="218"/>
      <c r="AD685" s="218"/>
      <c r="AE685" s="218"/>
      <c r="AF685" s="218"/>
      <c r="AG685" s="218"/>
    </row>
    <row r="686">
      <c r="A686" s="218"/>
      <c r="B686" s="218"/>
      <c r="C686" s="240"/>
      <c r="D686" s="317"/>
      <c r="E686" s="317"/>
      <c r="F686" s="218"/>
      <c r="G686" s="218"/>
      <c r="H686" s="218"/>
      <c r="I686" s="218"/>
      <c r="J686" s="218"/>
      <c r="K686" s="218"/>
      <c r="L686" s="218"/>
      <c r="M686" s="218"/>
      <c r="N686" s="218"/>
      <c r="O686" s="218"/>
      <c r="P686" s="218"/>
      <c r="Q686" s="218"/>
      <c r="R686" s="218"/>
      <c r="S686" s="218"/>
      <c r="T686" s="218"/>
      <c r="U686" s="218"/>
      <c r="V686" s="218"/>
      <c r="W686" s="218"/>
      <c r="X686" s="218"/>
      <c r="Y686" s="218"/>
      <c r="Z686" s="218"/>
      <c r="AA686" s="218"/>
      <c r="AB686" s="218"/>
      <c r="AC686" s="218"/>
      <c r="AD686" s="218"/>
      <c r="AE686" s="218"/>
      <c r="AF686" s="218"/>
      <c r="AG686" s="218"/>
    </row>
    <row r="687">
      <c r="A687" s="218"/>
      <c r="B687" s="218"/>
      <c r="C687" s="240"/>
      <c r="D687" s="317"/>
      <c r="E687" s="317"/>
      <c r="F687" s="218"/>
      <c r="G687" s="218"/>
      <c r="H687" s="218"/>
      <c r="I687" s="218"/>
      <c r="J687" s="218"/>
      <c r="K687" s="218"/>
      <c r="L687" s="218"/>
      <c r="M687" s="218"/>
      <c r="N687" s="218"/>
      <c r="O687" s="218"/>
      <c r="P687" s="218"/>
      <c r="Q687" s="218"/>
      <c r="R687" s="218"/>
      <c r="S687" s="218"/>
      <c r="T687" s="218"/>
      <c r="U687" s="218"/>
      <c r="V687" s="218"/>
      <c r="W687" s="218"/>
      <c r="X687" s="218"/>
      <c r="Y687" s="218"/>
      <c r="Z687" s="218"/>
      <c r="AA687" s="218"/>
      <c r="AB687" s="218"/>
      <c r="AC687" s="218"/>
      <c r="AD687" s="218"/>
      <c r="AE687" s="218"/>
      <c r="AF687" s="218"/>
      <c r="AG687" s="218"/>
    </row>
    <row r="688">
      <c r="A688" s="218"/>
      <c r="B688" s="218"/>
      <c r="C688" s="240"/>
      <c r="D688" s="317"/>
      <c r="E688" s="317"/>
      <c r="F688" s="218"/>
      <c r="G688" s="218"/>
      <c r="H688" s="218"/>
      <c r="I688" s="218"/>
      <c r="J688" s="218"/>
      <c r="K688" s="218"/>
      <c r="L688" s="218"/>
      <c r="M688" s="218"/>
      <c r="N688" s="218"/>
      <c r="O688" s="218"/>
      <c r="P688" s="218"/>
      <c r="Q688" s="218"/>
      <c r="R688" s="218"/>
      <c r="S688" s="218"/>
      <c r="T688" s="218"/>
      <c r="U688" s="218"/>
      <c r="V688" s="218"/>
      <c r="W688" s="218"/>
      <c r="X688" s="218"/>
      <c r="Y688" s="218"/>
      <c r="Z688" s="218"/>
      <c r="AA688" s="218"/>
      <c r="AB688" s="218"/>
      <c r="AC688" s="218"/>
      <c r="AD688" s="218"/>
      <c r="AE688" s="218"/>
      <c r="AF688" s="218"/>
      <c r="AG688" s="218"/>
    </row>
    <row r="689">
      <c r="A689" s="218"/>
      <c r="B689" s="218"/>
      <c r="C689" s="240"/>
      <c r="D689" s="317"/>
      <c r="E689" s="317"/>
      <c r="F689" s="218"/>
      <c r="G689" s="218"/>
      <c r="H689" s="218"/>
      <c r="I689" s="218"/>
      <c r="J689" s="218"/>
      <c r="K689" s="218"/>
      <c r="L689" s="218"/>
      <c r="M689" s="218"/>
      <c r="N689" s="218"/>
      <c r="O689" s="218"/>
      <c r="P689" s="218"/>
      <c r="Q689" s="218"/>
      <c r="R689" s="218"/>
      <c r="S689" s="218"/>
      <c r="T689" s="218"/>
      <c r="U689" s="218"/>
      <c r="V689" s="218"/>
      <c r="W689" s="218"/>
      <c r="X689" s="218"/>
      <c r="Y689" s="218"/>
      <c r="Z689" s="218"/>
      <c r="AA689" s="218"/>
      <c r="AB689" s="218"/>
      <c r="AC689" s="218"/>
      <c r="AD689" s="218"/>
      <c r="AE689" s="218"/>
      <c r="AF689" s="218"/>
      <c r="AG689" s="218"/>
    </row>
    <row r="690">
      <c r="A690" s="218"/>
      <c r="B690" s="218"/>
      <c r="C690" s="240"/>
      <c r="D690" s="317"/>
      <c r="E690" s="317"/>
      <c r="F690" s="218"/>
      <c r="G690" s="218"/>
      <c r="H690" s="218"/>
      <c r="I690" s="218"/>
      <c r="J690" s="218"/>
      <c r="K690" s="218"/>
      <c r="L690" s="218"/>
      <c r="M690" s="218"/>
      <c r="N690" s="218"/>
      <c r="O690" s="218"/>
      <c r="P690" s="218"/>
      <c r="Q690" s="218"/>
      <c r="R690" s="218"/>
      <c r="S690" s="218"/>
      <c r="T690" s="218"/>
      <c r="U690" s="218"/>
      <c r="V690" s="218"/>
      <c r="W690" s="218"/>
      <c r="X690" s="218"/>
      <c r="Y690" s="218"/>
      <c r="Z690" s="218"/>
      <c r="AA690" s="218"/>
      <c r="AB690" s="218"/>
      <c r="AC690" s="218"/>
      <c r="AD690" s="218"/>
      <c r="AE690" s="218"/>
      <c r="AF690" s="218"/>
      <c r="AG690" s="218"/>
    </row>
    <row r="691">
      <c r="A691" s="218"/>
      <c r="B691" s="218"/>
      <c r="C691" s="240"/>
      <c r="D691" s="317"/>
      <c r="E691" s="317"/>
      <c r="F691" s="218"/>
      <c r="G691" s="218"/>
      <c r="H691" s="218"/>
      <c r="I691" s="218"/>
      <c r="J691" s="218"/>
      <c r="K691" s="218"/>
      <c r="L691" s="218"/>
      <c r="M691" s="218"/>
      <c r="N691" s="218"/>
      <c r="O691" s="218"/>
      <c r="P691" s="218"/>
      <c r="Q691" s="218"/>
      <c r="R691" s="218"/>
      <c r="S691" s="218"/>
      <c r="T691" s="218"/>
      <c r="U691" s="218"/>
      <c r="V691" s="218"/>
      <c r="W691" s="218"/>
      <c r="X691" s="218"/>
      <c r="Y691" s="218"/>
      <c r="Z691" s="218"/>
      <c r="AA691" s="218"/>
      <c r="AB691" s="218"/>
      <c r="AC691" s="218"/>
      <c r="AD691" s="218"/>
      <c r="AE691" s="218"/>
      <c r="AF691" s="218"/>
      <c r="AG691" s="218"/>
    </row>
    <row r="692">
      <c r="A692" s="218"/>
      <c r="B692" s="218"/>
      <c r="C692" s="240"/>
      <c r="D692" s="317"/>
      <c r="E692" s="317"/>
      <c r="F692" s="218"/>
      <c r="G692" s="218"/>
      <c r="H692" s="218"/>
      <c r="I692" s="218"/>
      <c r="J692" s="218"/>
      <c r="K692" s="218"/>
      <c r="L692" s="218"/>
      <c r="M692" s="218"/>
      <c r="N692" s="218"/>
      <c r="O692" s="218"/>
      <c r="P692" s="218"/>
      <c r="Q692" s="218"/>
      <c r="R692" s="218"/>
      <c r="S692" s="218"/>
      <c r="T692" s="218"/>
      <c r="U692" s="218"/>
      <c r="V692" s="218"/>
      <c r="W692" s="218"/>
      <c r="X692" s="218"/>
      <c r="Y692" s="218"/>
      <c r="Z692" s="218"/>
      <c r="AA692" s="218"/>
      <c r="AB692" s="218"/>
      <c r="AC692" s="218"/>
      <c r="AD692" s="218"/>
      <c r="AE692" s="218"/>
      <c r="AF692" s="218"/>
      <c r="AG692" s="218"/>
    </row>
    <row r="693">
      <c r="A693" s="218"/>
      <c r="B693" s="218"/>
      <c r="C693" s="240"/>
      <c r="D693" s="317"/>
      <c r="E693" s="317"/>
      <c r="F693" s="218"/>
      <c r="G693" s="218"/>
      <c r="H693" s="218"/>
      <c r="I693" s="218"/>
      <c r="J693" s="218"/>
      <c r="K693" s="218"/>
      <c r="L693" s="218"/>
      <c r="M693" s="218"/>
      <c r="N693" s="218"/>
      <c r="O693" s="218"/>
      <c r="P693" s="218"/>
      <c r="Q693" s="218"/>
      <c r="R693" s="218"/>
      <c r="S693" s="218"/>
      <c r="T693" s="218"/>
      <c r="U693" s="218"/>
      <c r="V693" s="218"/>
      <c r="W693" s="218"/>
      <c r="X693" s="218"/>
      <c r="Y693" s="218"/>
      <c r="Z693" s="218"/>
      <c r="AA693" s="218"/>
      <c r="AB693" s="218"/>
      <c r="AC693" s="218"/>
      <c r="AD693" s="218"/>
      <c r="AE693" s="218"/>
      <c r="AF693" s="218"/>
      <c r="AG693" s="218"/>
    </row>
    <row r="694">
      <c r="A694" s="218"/>
      <c r="B694" s="218"/>
      <c r="C694" s="240"/>
      <c r="D694" s="317"/>
      <c r="E694" s="317"/>
      <c r="F694" s="218"/>
      <c r="G694" s="218"/>
      <c r="H694" s="218"/>
      <c r="I694" s="218"/>
      <c r="J694" s="218"/>
      <c r="K694" s="218"/>
      <c r="L694" s="218"/>
      <c r="M694" s="218"/>
      <c r="N694" s="218"/>
      <c r="O694" s="218"/>
      <c r="P694" s="218"/>
      <c r="Q694" s="218"/>
      <c r="R694" s="218"/>
      <c r="S694" s="218"/>
      <c r="T694" s="218"/>
      <c r="U694" s="218"/>
      <c r="V694" s="218"/>
      <c r="W694" s="218"/>
      <c r="X694" s="218"/>
      <c r="Y694" s="218"/>
      <c r="Z694" s="218"/>
      <c r="AA694" s="218"/>
      <c r="AB694" s="218"/>
      <c r="AC694" s="218"/>
      <c r="AD694" s="218"/>
      <c r="AE694" s="218"/>
      <c r="AF694" s="218"/>
      <c r="AG694" s="218"/>
    </row>
    <row r="695">
      <c r="A695" s="218"/>
      <c r="B695" s="218"/>
      <c r="C695" s="240"/>
      <c r="D695" s="317"/>
      <c r="E695" s="317"/>
      <c r="F695" s="218"/>
      <c r="G695" s="218"/>
      <c r="H695" s="218"/>
      <c r="I695" s="218"/>
      <c r="J695" s="218"/>
      <c r="K695" s="218"/>
      <c r="L695" s="218"/>
      <c r="M695" s="218"/>
      <c r="N695" s="218"/>
      <c r="O695" s="218"/>
      <c r="P695" s="218"/>
      <c r="Q695" s="218"/>
      <c r="R695" s="218"/>
      <c r="S695" s="218"/>
      <c r="T695" s="218"/>
      <c r="U695" s="218"/>
      <c r="V695" s="218"/>
      <c r="W695" s="218"/>
      <c r="X695" s="218"/>
      <c r="Y695" s="218"/>
      <c r="Z695" s="218"/>
      <c r="AA695" s="218"/>
      <c r="AB695" s="218"/>
      <c r="AC695" s="218"/>
      <c r="AD695" s="218"/>
      <c r="AE695" s="218"/>
      <c r="AF695" s="218"/>
      <c r="AG695" s="218"/>
    </row>
    <row r="696">
      <c r="A696" s="218"/>
      <c r="B696" s="218"/>
      <c r="C696" s="240"/>
      <c r="D696" s="317"/>
      <c r="E696" s="317"/>
      <c r="F696" s="218"/>
      <c r="G696" s="218"/>
      <c r="H696" s="218"/>
      <c r="I696" s="218"/>
      <c r="J696" s="218"/>
      <c r="K696" s="218"/>
      <c r="L696" s="218"/>
      <c r="M696" s="218"/>
      <c r="N696" s="218"/>
      <c r="O696" s="218"/>
      <c r="P696" s="218"/>
      <c r="Q696" s="218"/>
      <c r="R696" s="218"/>
      <c r="S696" s="218"/>
      <c r="T696" s="218"/>
      <c r="U696" s="218"/>
      <c r="V696" s="218"/>
      <c r="W696" s="218"/>
      <c r="X696" s="218"/>
      <c r="Y696" s="218"/>
      <c r="Z696" s="218"/>
      <c r="AA696" s="218"/>
      <c r="AB696" s="218"/>
      <c r="AC696" s="218"/>
      <c r="AD696" s="218"/>
      <c r="AE696" s="218"/>
      <c r="AF696" s="218"/>
      <c r="AG696" s="218"/>
    </row>
    <row r="697">
      <c r="A697" s="218"/>
      <c r="B697" s="218"/>
      <c r="C697" s="240"/>
      <c r="D697" s="317"/>
      <c r="E697" s="317"/>
      <c r="F697" s="218"/>
      <c r="G697" s="218"/>
      <c r="H697" s="218"/>
      <c r="I697" s="218"/>
      <c r="J697" s="218"/>
      <c r="K697" s="218"/>
      <c r="L697" s="218"/>
      <c r="M697" s="218"/>
      <c r="N697" s="218"/>
      <c r="O697" s="218"/>
      <c r="P697" s="218"/>
      <c r="Q697" s="218"/>
      <c r="R697" s="218"/>
      <c r="S697" s="218"/>
      <c r="T697" s="218"/>
      <c r="U697" s="218"/>
      <c r="V697" s="218"/>
      <c r="W697" s="218"/>
      <c r="X697" s="218"/>
      <c r="Y697" s="218"/>
      <c r="Z697" s="218"/>
      <c r="AA697" s="218"/>
      <c r="AB697" s="218"/>
      <c r="AC697" s="218"/>
      <c r="AD697" s="218"/>
      <c r="AE697" s="218"/>
      <c r="AF697" s="218"/>
      <c r="AG697" s="218"/>
    </row>
    <row r="698">
      <c r="A698" s="218"/>
      <c r="B698" s="218"/>
      <c r="C698" s="240"/>
      <c r="D698" s="317"/>
      <c r="E698" s="317"/>
      <c r="F698" s="218"/>
      <c r="G698" s="218"/>
      <c r="H698" s="218"/>
      <c r="I698" s="218"/>
      <c r="J698" s="218"/>
      <c r="K698" s="218"/>
      <c r="L698" s="218"/>
      <c r="M698" s="218"/>
      <c r="N698" s="218"/>
      <c r="O698" s="218"/>
      <c r="P698" s="218"/>
      <c r="Q698" s="218"/>
      <c r="R698" s="218"/>
      <c r="S698" s="218"/>
      <c r="T698" s="218"/>
      <c r="U698" s="218"/>
      <c r="V698" s="218"/>
      <c r="W698" s="218"/>
      <c r="X698" s="218"/>
      <c r="Y698" s="218"/>
      <c r="Z698" s="218"/>
      <c r="AA698" s="218"/>
      <c r="AB698" s="218"/>
      <c r="AC698" s="218"/>
      <c r="AD698" s="218"/>
      <c r="AE698" s="218"/>
      <c r="AF698" s="218"/>
      <c r="AG698" s="218"/>
    </row>
    <row r="699">
      <c r="A699" s="218"/>
      <c r="B699" s="218"/>
      <c r="C699" s="240"/>
      <c r="D699" s="317"/>
      <c r="E699" s="317"/>
      <c r="F699" s="218"/>
      <c r="G699" s="218"/>
      <c r="H699" s="218"/>
      <c r="I699" s="218"/>
      <c r="J699" s="218"/>
      <c r="K699" s="218"/>
      <c r="L699" s="218"/>
      <c r="M699" s="218"/>
      <c r="N699" s="218"/>
      <c r="O699" s="218"/>
      <c r="P699" s="218"/>
      <c r="Q699" s="218"/>
      <c r="R699" s="218"/>
      <c r="S699" s="218"/>
      <c r="T699" s="218"/>
      <c r="U699" s="218"/>
      <c r="V699" s="218"/>
      <c r="W699" s="218"/>
      <c r="X699" s="218"/>
      <c r="Y699" s="218"/>
      <c r="Z699" s="218"/>
      <c r="AA699" s="218"/>
      <c r="AB699" s="218"/>
      <c r="AC699" s="218"/>
      <c r="AD699" s="218"/>
      <c r="AE699" s="218"/>
      <c r="AF699" s="218"/>
      <c r="AG699" s="218"/>
    </row>
    <row r="700">
      <c r="A700" s="218"/>
      <c r="B700" s="218"/>
      <c r="C700" s="240"/>
      <c r="D700" s="317"/>
      <c r="E700" s="317"/>
      <c r="F700" s="218"/>
      <c r="G700" s="218"/>
      <c r="H700" s="218"/>
      <c r="I700" s="218"/>
      <c r="J700" s="218"/>
      <c r="K700" s="218"/>
      <c r="L700" s="218"/>
      <c r="M700" s="218"/>
      <c r="N700" s="218"/>
      <c r="O700" s="218"/>
      <c r="P700" s="218"/>
      <c r="Q700" s="218"/>
      <c r="R700" s="218"/>
      <c r="S700" s="218"/>
      <c r="T700" s="218"/>
      <c r="U700" s="218"/>
      <c r="V700" s="218"/>
      <c r="W700" s="218"/>
      <c r="X700" s="218"/>
      <c r="Y700" s="218"/>
      <c r="Z700" s="218"/>
      <c r="AA700" s="218"/>
      <c r="AB700" s="218"/>
      <c r="AC700" s="218"/>
      <c r="AD700" s="218"/>
      <c r="AE700" s="218"/>
      <c r="AF700" s="218"/>
      <c r="AG700" s="218"/>
    </row>
    <row r="701">
      <c r="A701" s="218"/>
      <c r="B701" s="218"/>
      <c r="C701" s="240"/>
      <c r="D701" s="317"/>
      <c r="E701" s="317"/>
      <c r="F701" s="218"/>
      <c r="G701" s="218"/>
      <c r="H701" s="218"/>
      <c r="I701" s="218"/>
      <c r="J701" s="218"/>
      <c r="K701" s="218"/>
      <c r="L701" s="218"/>
      <c r="M701" s="218"/>
      <c r="N701" s="218"/>
      <c r="O701" s="218"/>
      <c r="P701" s="218"/>
      <c r="Q701" s="218"/>
      <c r="R701" s="218"/>
      <c r="S701" s="218"/>
      <c r="T701" s="218"/>
      <c r="U701" s="218"/>
      <c r="V701" s="218"/>
      <c r="W701" s="218"/>
      <c r="X701" s="218"/>
      <c r="Y701" s="218"/>
      <c r="Z701" s="218"/>
      <c r="AA701" s="218"/>
      <c r="AB701" s="218"/>
      <c r="AC701" s="218"/>
      <c r="AD701" s="218"/>
      <c r="AE701" s="218"/>
      <c r="AF701" s="218"/>
      <c r="AG701" s="218"/>
    </row>
    <row r="702">
      <c r="A702" s="218"/>
      <c r="B702" s="218"/>
      <c r="C702" s="240"/>
      <c r="D702" s="317"/>
      <c r="E702" s="317"/>
      <c r="F702" s="218"/>
      <c r="G702" s="218"/>
      <c r="H702" s="218"/>
      <c r="I702" s="218"/>
      <c r="J702" s="218"/>
      <c r="K702" s="218"/>
      <c r="L702" s="218"/>
      <c r="M702" s="218"/>
      <c r="N702" s="218"/>
      <c r="O702" s="218"/>
      <c r="P702" s="218"/>
      <c r="Q702" s="218"/>
      <c r="R702" s="218"/>
      <c r="S702" s="218"/>
      <c r="T702" s="218"/>
      <c r="U702" s="218"/>
      <c r="V702" s="218"/>
      <c r="W702" s="218"/>
      <c r="X702" s="218"/>
      <c r="Y702" s="218"/>
      <c r="Z702" s="218"/>
      <c r="AA702" s="218"/>
      <c r="AB702" s="218"/>
      <c r="AC702" s="218"/>
      <c r="AD702" s="218"/>
      <c r="AE702" s="218"/>
      <c r="AF702" s="218"/>
      <c r="AG702" s="218"/>
    </row>
    <row r="703">
      <c r="A703" s="218"/>
      <c r="B703" s="218"/>
      <c r="C703" s="240"/>
      <c r="D703" s="317"/>
      <c r="E703" s="317"/>
      <c r="F703" s="218"/>
      <c r="G703" s="218"/>
      <c r="H703" s="218"/>
      <c r="I703" s="218"/>
      <c r="J703" s="218"/>
      <c r="K703" s="218"/>
      <c r="L703" s="218"/>
      <c r="M703" s="218"/>
      <c r="N703" s="218"/>
      <c r="O703" s="218"/>
      <c r="P703" s="218"/>
      <c r="Q703" s="218"/>
      <c r="R703" s="218"/>
      <c r="S703" s="218"/>
      <c r="T703" s="218"/>
      <c r="U703" s="218"/>
      <c r="V703" s="218"/>
      <c r="W703" s="218"/>
      <c r="X703" s="218"/>
      <c r="Y703" s="218"/>
      <c r="Z703" s="218"/>
      <c r="AA703" s="218"/>
      <c r="AB703" s="218"/>
      <c r="AC703" s="218"/>
      <c r="AD703" s="218"/>
      <c r="AE703" s="218"/>
      <c r="AF703" s="218"/>
      <c r="AG703" s="218"/>
    </row>
    <row r="704">
      <c r="A704" s="218"/>
      <c r="B704" s="218"/>
      <c r="C704" s="240"/>
      <c r="D704" s="317"/>
      <c r="E704" s="317"/>
      <c r="F704" s="218"/>
      <c r="G704" s="218"/>
      <c r="H704" s="218"/>
      <c r="I704" s="218"/>
      <c r="J704" s="218"/>
      <c r="K704" s="218"/>
      <c r="L704" s="218"/>
      <c r="M704" s="218"/>
      <c r="N704" s="218"/>
      <c r="O704" s="218"/>
      <c r="P704" s="218"/>
      <c r="Q704" s="218"/>
      <c r="R704" s="218"/>
      <c r="S704" s="218"/>
      <c r="T704" s="218"/>
      <c r="U704" s="218"/>
      <c r="V704" s="218"/>
      <c r="W704" s="218"/>
      <c r="X704" s="218"/>
      <c r="Y704" s="218"/>
      <c r="Z704" s="218"/>
      <c r="AA704" s="218"/>
      <c r="AB704" s="218"/>
      <c r="AC704" s="218"/>
      <c r="AD704" s="218"/>
      <c r="AE704" s="218"/>
      <c r="AF704" s="218"/>
      <c r="AG704" s="218"/>
    </row>
    <row r="705">
      <c r="A705" s="218"/>
      <c r="B705" s="218"/>
      <c r="C705" s="240"/>
      <c r="D705" s="317"/>
      <c r="E705" s="317"/>
      <c r="F705" s="218"/>
      <c r="G705" s="218"/>
      <c r="H705" s="218"/>
      <c r="I705" s="218"/>
      <c r="J705" s="218"/>
      <c r="K705" s="218"/>
      <c r="L705" s="218"/>
      <c r="M705" s="218"/>
      <c r="N705" s="218"/>
      <c r="O705" s="218"/>
      <c r="P705" s="218"/>
      <c r="Q705" s="218"/>
      <c r="R705" s="218"/>
      <c r="S705" s="218"/>
      <c r="T705" s="218"/>
      <c r="U705" s="218"/>
      <c r="V705" s="218"/>
      <c r="W705" s="218"/>
      <c r="X705" s="218"/>
      <c r="Y705" s="218"/>
      <c r="Z705" s="218"/>
      <c r="AA705" s="218"/>
      <c r="AB705" s="218"/>
      <c r="AC705" s="218"/>
      <c r="AD705" s="218"/>
      <c r="AE705" s="218"/>
      <c r="AF705" s="218"/>
      <c r="AG705" s="218"/>
    </row>
    <row r="706">
      <c r="A706" s="218"/>
      <c r="B706" s="218"/>
      <c r="C706" s="240"/>
      <c r="D706" s="317"/>
      <c r="E706" s="317"/>
      <c r="F706" s="218"/>
      <c r="G706" s="218"/>
      <c r="H706" s="218"/>
      <c r="I706" s="218"/>
      <c r="J706" s="218"/>
      <c r="K706" s="218"/>
      <c r="L706" s="218"/>
      <c r="M706" s="218"/>
      <c r="N706" s="218"/>
      <c r="O706" s="218"/>
      <c r="P706" s="218"/>
      <c r="Q706" s="218"/>
      <c r="R706" s="218"/>
      <c r="S706" s="218"/>
      <c r="T706" s="218"/>
      <c r="U706" s="218"/>
      <c r="V706" s="218"/>
      <c r="W706" s="218"/>
      <c r="X706" s="218"/>
      <c r="Y706" s="218"/>
      <c r="Z706" s="218"/>
      <c r="AA706" s="218"/>
      <c r="AB706" s="218"/>
      <c r="AC706" s="218"/>
      <c r="AD706" s="218"/>
      <c r="AE706" s="218"/>
      <c r="AF706" s="218"/>
      <c r="AG706" s="218"/>
    </row>
    <row r="707">
      <c r="A707" s="218"/>
      <c r="B707" s="218"/>
      <c r="C707" s="240"/>
      <c r="D707" s="317"/>
      <c r="E707" s="317"/>
      <c r="F707" s="218"/>
      <c r="G707" s="218"/>
      <c r="H707" s="218"/>
      <c r="I707" s="218"/>
      <c r="J707" s="218"/>
      <c r="K707" s="218"/>
      <c r="L707" s="218"/>
      <c r="M707" s="218"/>
      <c r="N707" s="218"/>
      <c r="O707" s="218"/>
      <c r="P707" s="218"/>
      <c r="Q707" s="218"/>
      <c r="R707" s="218"/>
      <c r="S707" s="218"/>
      <c r="T707" s="218"/>
      <c r="U707" s="218"/>
      <c r="V707" s="218"/>
      <c r="W707" s="218"/>
      <c r="X707" s="218"/>
      <c r="Y707" s="218"/>
      <c r="Z707" s="218"/>
      <c r="AA707" s="218"/>
      <c r="AB707" s="218"/>
      <c r="AC707" s="218"/>
      <c r="AD707" s="218"/>
      <c r="AE707" s="218"/>
      <c r="AF707" s="218"/>
      <c r="AG707" s="218"/>
    </row>
    <row r="708">
      <c r="A708" s="218"/>
      <c r="B708" s="218"/>
      <c r="C708" s="240"/>
      <c r="D708" s="317"/>
      <c r="E708" s="317"/>
      <c r="F708" s="218"/>
      <c r="G708" s="218"/>
      <c r="H708" s="218"/>
      <c r="I708" s="218"/>
      <c r="J708" s="218"/>
      <c r="K708" s="218"/>
      <c r="L708" s="218"/>
      <c r="M708" s="218"/>
      <c r="N708" s="218"/>
      <c r="O708" s="218"/>
      <c r="P708" s="218"/>
      <c r="Q708" s="218"/>
      <c r="R708" s="218"/>
      <c r="S708" s="218"/>
      <c r="T708" s="218"/>
      <c r="U708" s="218"/>
      <c r="V708" s="218"/>
      <c r="W708" s="218"/>
      <c r="X708" s="218"/>
      <c r="Y708" s="218"/>
      <c r="Z708" s="218"/>
      <c r="AA708" s="218"/>
      <c r="AB708" s="218"/>
      <c r="AC708" s="218"/>
      <c r="AD708" s="218"/>
      <c r="AE708" s="218"/>
      <c r="AF708" s="218"/>
      <c r="AG708" s="218"/>
    </row>
    <row r="709">
      <c r="A709" s="218"/>
      <c r="B709" s="218"/>
      <c r="C709" s="240"/>
      <c r="D709" s="317"/>
      <c r="E709" s="317"/>
      <c r="F709" s="218"/>
      <c r="G709" s="218"/>
      <c r="H709" s="218"/>
      <c r="I709" s="218"/>
      <c r="J709" s="218"/>
      <c r="K709" s="218"/>
      <c r="L709" s="218"/>
      <c r="M709" s="218"/>
      <c r="N709" s="218"/>
      <c r="O709" s="218"/>
      <c r="P709" s="218"/>
      <c r="Q709" s="218"/>
      <c r="R709" s="218"/>
      <c r="S709" s="218"/>
      <c r="T709" s="218"/>
      <c r="U709" s="218"/>
      <c r="V709" s="218"/>
      <c r="W709" s="218"/>
      <c r="X709" s="218"/>
      <c r="Y709" s="218"/>
      <c r="Z709" s="218"/>
      <c r="AA709" s="218"/>
      <c r="AB709" s="218"/>
      <c r="AC709" s="218"/>
      <c r="AD709" s="218"/>
      <c r="AE709" s="218"/>
      <c r="AF709" s="218"/>
      <c r="AG709" s="218"/>
    </row>
    <row r="710">
      <c r="A710" s="218"/>
      <c r="B710" s="218"/>
      <c r="C710" s="240"/>
      <c r="D710" s="317"/>
      <c r="E710" s="317"/>
      <c r="F710" s="218"/>
      <c r="G710" s="218"/>
      <c r="H710" s="218"/>
      <c r="I710" s="218"/>
      <c r="J710" s="218"/>
      <c r="K710" s="218"/>
      <c r="L710" s="218"/>
      <c r="M710" s="218"/>
      <c r="N710" s="218"/>
      <c r="O710" s="218"/>
      <c r="P710" s="218"/>
      <c r="Q710" s="218"/>
      <c r="R710" s="218"/>
      <c r="S710" s="218"/>
      <c r="T710" s="218"/>
      <c r="U710" s="218"/>
      <c r="V710" s="218"/>
      <c r="W710" s="218"/>
      <c r="X710" s="218"/>
      <c r="Y710" s="218"/>
      <c r="Z710" s="218"/>
      <c r="AA710" s="218"/>
      <c r="AB710" s="218"/>
      <c r="AC710" s="218"/>
      <c r="AD710" s="218"/>
      <c r="AE710" s="218"/>
      <c r="AF710" s="218"/>
      <c r="AG710" s="218"/>
    </row>
    <row r="711">
      <c r="A711" s="218"/>
      <c r="B711" s="218"/>
      <c r="C711" s="240"/>
      <c r="D711" s="317"/>
      <c r="E711" s="317"/>
      <c r="F711" s="218"/>
      <c r="G711" s="218"/>
      <c r="H711" s="218"/>
      <c r="I711" s="218"/>
      <c r="J711" s="218"/>
      <c r="K711" s="218"/>
      <c r="L711" s="218"/>
      <c r="M711" s="218"/>
      <c r="N711" s="218"/>
      <c r="O711" s="218"/>
      <c r="P711" s="218"/>
      <c r="Q711" s="218"/>
      <c r="R711" s="218"/>
      <c r="S711" s="218"/>
      <c r="T711" s="218"/>
      <c r="U711" s="218"/>
      <c r="V711" s="218"/>
      <c r="W711" s="218"/>
      <c r="X711" s="218"/>
      <c r="Y711" s="218"/>
      <c r="Z711" s="218"/>
      <c r="AA711" s="218"/>
      <c r="AB711" s="218"/>
      <c r="AC711" s="218"/>
      <c r="AD711" s="218"/>
      <c r="AE711" s="218"/>
      <c r="AF711" s="218"/>
      <c r="AG711" s="218"/>
    </row>
    <row r="712">
      <c r="A712" s="218"/>
      <c r="B712" s="218"/>
      <c r="C712" s="240"/>
      <c r="D712" s="317"/>
      <c r="E712" s="317"/>
      <c r="F712" s="218"/>
      <c r="G712" s="218"/>
      <c r="H712" s="218"/>
      <c r="I712" s="218"/>
      <c r="J712" s="218"/>
      <c r="K712" s="218"/>
      <c r="L712" s="218"/>
      <c r="M712" s="218"/>
      <c r="N712" s="218"/>
      <c r="O712" s="218"/>
      <c r="P712" s="218"/>
      <c r="Q712" s="218"/>
      <c r="R712" s="218"/>
      <c r="S712" s="218"/>
      <c r="T712" s="218"/>
      <c r="U712" s="218"/>
      <c r="V712" s="218"/>
      <c r="W712" s="218"/>
      <c r="X712" s="218"/>
      <c r="Y712" s="218"/>
      <c r="Z712" s="218"/>
      <c r="AA712" s="218"/>
      <c r="AB712" s="218"/>
      <c r="AC712" s="218"/>
      <c r="AD712" s="218"/>
      <c r="AE712" s="218"/>
      <c r="AF712" s="218"/>
      <c r="AG712" s="218"/>
    </row>
    <row r="713">
      <c r="A713" s="218"/>
      <c r="B713" s="218"/>
      <c r="C713" s="240"/>
      <c r="D713" s="317"/>
      <c r="E713" s="317"/>
      <c r="F713" s="218"/>
      <c r="G713" s="218"/>
      <c r="H713" s="218"/>
      <c r="I713" s="218"/>
      <c r="J713" s="218"/>
      <c r="K713" s="218"/>
      <c r="L713" s="218"/>
      <c r="M713" s="218"/>
      <c r="N713" s="218"/>
      <c r="O713" s="218"/>
      <c r="P713" s="218"/>
      <c r="Q713" s="218"/>
      <c r="R713" s="218"/>
      <c r="S713" s="218"/>
      <c r="T713" s="218"/>
      <c r="U713" s="218"/>
      <c r="V713" s="218"/>
      <c r="W713" s="218"/>
      <c r="X713" s="218"/>
      <c r="Y713" s="218"/>
      <c r="Z713" s="218"/>
      <c r="AA713" s="218"/>
      <c r="AB713" s="218"/>
      <c r="AC713" s="218"/>
      <c r="AD713" s="218"/>
      <c r="AE713" s="218"/>
      <c r="AF713" s="218"/>
      <c r="AG713" s="218"/>
    </row>
    <row r="714">
      <c r="A714" s="218"/>
      <c r="B714" s="218"/>
      <c r="C714" s="240"/>
      <c r="D714" s="317"/>
      <c r="E714" s="317"/>
      <c r="F714" s="218"/>
      <c r="G714" s="218"/>
      <c r="H714" s="218"/>
      <c r="I714" s="218"/>
      <c r="J714" s="218"/>
      <c r="K714" s="218"/>
      <c r="L714" s="218"/>
      <c r="M714" s="218"/>
      <c r="N714" s="218"/>
      <c r="O714" s="218"/>
      <c r="P714" s="218"/>
      <c r="Q714" s="218"/>
      <c r="R714" s="218"/>
      <c r="S714" s="218"/>
      <c r="T714" s="218"/>
      <c r="U714" s="218"/>
      <c r="V714" s="218"/>
      <c r="W714" s="218"/>
      <c r="X714" s="218"/>
      <c r="Y714" s="218"/>
      <c r="Z714" s="218"/>
      <c r="AA714" s="218"/>
      <c r="AB714" s="218"/>
      <c r="AC714" s="218"/>
      <c r="AD714" s="218"/>
      <c r="AE714" s="218"/>
      <c r="AF714" s="218"/>
      <c r="AG714" s="218"/>
    </row>
    <row r="715">
      <c r="A715" s="218"/>
      <c r="B715" s="218"/>
      <c r="C715" s="240"/>
      <c r="D715" s="317"/>
      <c r="E715" s="317"/>
      <c r="F715" s="218"/>
      <c r="G715" s="218"/>
      <c r="H715" s="218"/>
      <c r="I715" s="218"/>
      <c r="J715" s="218"/>
      <c r="K715" s="218"/>
      <c r="L715" s="218"/>
      <c r="M715" s="218"/>
      <c r="N715" s="218"/>
      <c r="O715" s="218"/>
      <c r="P715" s="218"/>
      <c r="Q715" s="218"/>
      <c r="R715" s="218"/>
      <c r="S715" s="218"/>
      <c r="T715" s="218"/>
      <c r="U715" s="218"/>
      <c r="V715" s="218"/>
      <c r="W715" s="218"/>
      <c r="X715" s="218"/>
      <c r="Y715" s="218"/>
      <c r="Z715" s="218"/>
      <c r="AA715" s="218"/>
      <c r="AB715" s="218"/>
      <c r="AC715" s="218"/>
      <c r="AD715" s="218"/>
      <c r="AE715" s="218"/>
      <c r="AF715" s="218"/>
      <c r="AG715" s="218"/>
    </row>
    <row r="716">
      <c r="A716" s="218"/>
      <c r="B716" s="218"/>
      <c r="C716" s="240"/>
      <c r="D716" s="317"/>
      <c r="E716" s="317"/>
      <c r="F716" s="218"/>
      <c r="G716" s="218"/>
      <c r="H716" s="218"/>
      <c r="I716" s="218"/>
      <c r="J716" s="218"/>
      <c r="K716" s="218"/>
      <c r="L716" s="218"/>
      <c r="M716" s="218"/>
      <c r="N716" s="218"/>
      <c r="O716" s="218"/>
      <c r="P716" s="218"/>
      <c r="Q716" s="218"/>
      <c r="R716" s="218"/>
      <c r="S716" s="218"/>
      <c r="T716" s="218"/>
      <c r="U716" s="218"/>
      <c r="V716" s="218"/>
      <c r="W716" s="218"/>
      <c r="X716" s="218"/>
      <c r="Y716" s="218"/>
      <c r="Z716" s="218"/>
      <c r="AA716" s="218"/>
      <c r="AB716" s="218"/>
      <c r="AC716" s="218"/>
      <c r="AD716" s="218"/>
      <c r="AE716" s="218"/>
      <c r="AF716" s="218"/>
      <c r="AG716" s="218"/>
    </row>
    <row r="717">
      <c r="A717" s="218"/>
      <c r="B717" s="218"/>
      <c r="C717" s="240"/>
      <c r="D717" s="317"/>
      <c r="E717" s="317"/>
      <c r="F717" s="218"/>
      <c r="G717" s="218"/>
      <c r="H717" s="218"/>
      <c r="I717" s="218"/>
      <c r="J717" s="218"/>
      <c r="K717" s="218"/>
      <c r="L717" s="218"/>
      <c r="M717" s="218"/>
      <c r="N717" s="218"/>
      <c r="O717" s="218"/>
      <c r="P717" s="218"/>
      <c r="Q717" s="218"/>
      <c r="R717" s="218"/>
      <c r="S717" s="218"/>
      <c r="T717" s="218"/>
      <c r="U717" s="218"/>
      <c r="V717" s="218"/>
      <c r="W717" s="218"/>
      <c r="X717" s="218"/>
      <c r="Y717" s="218"/>
      <c r="Z717" s="218"/>
      <c r="AA717" s="218"/>
      <c r="AB717" s="218"/>
      <c r="AC717" s="218"/>
      <c r="AD717" s="218"/>
      <c r="AE717" s="218"/>
      <c r="AF717" s="218"/>
      <c r="AG717" s="218"/>
    </row>
    <row r="718">
      <c r="A718" s="218"/>
      <c r="B718" s="218"/>
      <c r="C718" s="240"/>
      <c r="D718" s="317"/>
      <c r="E718" s="317"/>
      <c r="F718" s="218"/>
      <c r="G718" s="218"/>
      <c r="H718" s="218"/>
      <c r="I718" s="218"/>
      <c r="J718" s="218"/>
      <c r="K718" s="218"/>
      <c r="L718" s="218"/>
      <c r="M718" s="218"/>
      <c r="N718" s="218"/>
      <c r="O718" s="218"/>
      <c r="P718" s="218"/>
      <c r="Q718" s="218"/>
      <c r="R718" s="218"/>
      <c r="S718" s="218"/>
      <c r="T718" s="218"/>
      <c r="U718" s="218"/>
      <c r="V718" s="218"/>
      <c r="W718" s="218"/>
      <c r="X718" s="218"/>
      <c r="Y718" s="218"/>
      <c r="Z718" s="218"/>
      <c r="AA718" s="218"/>
      <c r="AB718" s="218"/>
      <c r="AC718" s="218"/>
      <c r="AD718" s="218"/>
      <c r="AE718" s="218"/>
      <c r="AF718" s="218"/>
      <c r="AG718" s="218"/>
    </row>
    <row r="719">
      <c r="A719" s="218"/>
      <c r="B719" s="218"/>
      <c r="C719" s="240"/>
      <c r="D719" s="317"/>
      <c r="E719" s="317"/>
      <c r="F719" s="218"/>
      <c r="G719" s="218"/>
      <c r="H719" s="218"/>
      <c r="I719" s="218"/>
      <c r="J719" s="218"/>
      <c r="K719" s="218"/>
      <c r="L719" s="218"/>
      <c r="M719" s="218"/>
      <c r="N719" s="218"/>
      <c r="O719" s="218"/>
      <c r="P719" s="218"/>
      <c r="Q719" s="218"/>
      <c r="R719" s="218"/>
      <c r="S719" s="218"/>
      <c r="T719" s="218"/>
      <c r="U719" s="218"/>
      <c r="V719" s="218"/>
      <c r="W719" s="218"/>
      <c r="X719" s="218"/>
      <c r="Y719" s="218"/>
      <c r="Z719" s="218"/>
      <c r="AA719" s="218"/>
      <c r="AB719" s="218"/>
      <c r="AC719" s="218"/>
      <c r="AD719" s="218"/>
      <c r="AE719" s="218"/>
      <c r="AF719" s="218"/>
      <c r="AG719" s="218"/>
    </row>
    <row r="720">
      <c r="A720" s="218"/>
      <c r="B720" s="218"/>
      <c r="C720" s="240"/>
      <c r="D720" s="317"/>
      <c r="E720" s="317"/>
      <c r="F720" s="218"/>
      <c r="G720" s="218"/>
      <c r="H720" s="218"/>
      <c r="I720" s="218"/>
      <c r="J720" s="218"/>
      <c r="K720" s="218"/>
      <c r="L720" s="218"/>
      <c r="M720" s="218"/>
      <c r="N720" s="218"/>
      <c r="O720" s="218"/>
      <c r="P720" s="218"/>
      <c r="Q720" s="218"/>
      <c r="R720" s="218"/>
      <c r="S720" s="218"/>
      <c r="T720" s="218"/>
      <c r="U720" s="218"/>
      <c r="V720" s="218"/>
      <c r="W720" s="218"/>
      <c r="X720" s="218"/>
      <c r="Y720" s="218"/>
      <c r="Z720" s="218"/>
      <c r="AA720" s="218"/>
      <c r="AB720" s="218"/>
      <c r="AC720" s="218"/>
      <c r="AD720" s="218"/>
      <c r="AE720" s="218"/>
      <c r="AF720" s="218"/>
      <c r="AG720" s="218"/>
    </row>
    <row r="721">
      <c r="A721" s="218"/>
      <c r="B721" s="218"/>
      <c r="C721" s="240"/>
      <c r="D721" s="317"/>
      <c r="E721" s="317"/>
      <c r="F721" s="218"/>
      <c r="G721" s="218"/>
      <c r="H721" s="218"/>
      <c r="I721" s="218"/>
      <c r="J721" s="218"/>
      <c r="K721" s="218"/>
      <c r="L721" s="218"/>
      <c r="M721" s="218"/>
      <c r="N721" s="218"/>
      <c r="O721" s="218"/>
      <c r="P721" s="218"/>
      <c r="Q721" s="218"/>
      <c r="R721" s="218"/>
      <c r="S721" s="218"/>
      <c r="T721" s="218"/>
      <c r="U721" s="218"/>
      <c r="V721" s="218"/>
      <c r="W721" s="218"/>
      <c r="X721" s="218"/>
      <c r="Y721" s="218"/>
      <c r="Z721" s="218"/>
      <c r="AA721" s="218"/>
      <c r="AB721" s="218"/>
      <c r="AC721" s="218"/>
      <c r="AD721" s="218"/>
      <c r="AE721" s="218"/>
      <c r="AF721" s="218"/>
      <c r="AG721" s="218"/>
    </row>
    <row r="722">
      <c r="A722" s="218"/>
      <c r="B722" s="218"/>
      <c r="C722" s="240"/>
      <c r="D722" s="317"/>
      <c r="E722" s="317"/>
      <c r="F722" s="218"/>
      <c r="G722" s="218"/>
      <c r="H722" s="218"/>
      <c r="I722" s="218"/>
      <c r="J722" s="218"/>
      <c r="K722" s="218"/>
      <c r="L722" s="218"/>
      <c r="M722" s="218"/>
      <c r="N722" s="218"/>
      <c r="O722" s="218"/>
      <c r="P722" s="218"/>
      <c r="Q722" s="218"/>
      <c r="R722" s="218"/>
      <c r="S722" s="218"/>
      <c r="T722" s="218"/>
      <c r="U722" s="218"/>
      <c r="V722" s="218"/>
      <c r="W722" s="218"/>
      <c r="X722" s="218"/>
      <c r="Y722" s="218"/>
      <c r="Z722" s="218"/>
      <c r="AA722" s="218"/>
      <c r="AB722" s="218"/>
      <c r="AC722" s="218"/>
      <c r="AD722" s="218"/>
      <c r="AE722" s="218"/>
      <c r="AF722" s="218"/>
      <c r="AG722" s="218"/>
    </row>
    <row r="723">
      <c r="A723" s="218"/>
      <c r="B723" s="218"/>
      <c r="C723" s="240"/>
      <c r="D723" s="317"/>
      <c r="E723" s="317"/>
      <c r="F723" s="218"/>
      <c r="G723" s="218"/>
      <c r="H723" s="218"/>
      <c r="I723" s="218"/>
      <c r="J723" s="218"/>
      <c r="K723" s="218"/>
      <c r="L723" s="218"/>
      <c r="M723" s="218"/>
      <c r="N723" s="218"/>
      <c r="O723" s="218"/>
      <c r="P723" s="218"/>
      <c r="Q723" s="218"/>
      <c r="R723" s="218"/>
      <c r="S723" s="218"/>
      <c r="T723" s="218"/>
      <c r="U723" s="218"/>
      <c r="V723" s="218"/>
      <c r="W723" s="218"/>
      <c r="X723" s="218"/>
      <c r="Y723" s="218"/>
      <c r="Z723" s="218"/>
      <c r="AA723" s="218"/>
      <c r="AB723" s="218"/>
      <c r="AC723" s="218"/>
      <c r="AD723" s="218"/>
      <c r="AE723" s="218"/>
      <c r="AF723" s="218"/>
      <c r="AG723" s="218"/>
    </row>
    <row r="724">
      <c r="A724" s="218"/>
      <c r="B724" s="218"/>
      <c r="C724" s="240"/>
      <c r="D724" s="317"/>
      <c r="E724" s="317"/>
      <c r="F724" s="218"/>
      <c r="G724" s="218"/>
      <c r="H724" s="218"/>
      <c r="I724" s="218"/>
      <c r="J724" s="218"/>
      <c r="K724" s="218"/>
      <c r="L724" s="218"/>
      <c r="M724" s="218"/>
      <c r="N724" s="218"/>
      <c r="O724" s="218"/>
      <c r="P724" s="218"/>
      <c r="Q724" s="218"/>
      <c r="R724" s="218"/>
      <c r="S724" s="218"/>
      <c r="T724" s="218"/>
      <c r="U724" s="218"/>
      <c r="V724" s="218"/>
      <c r="W724" s="218"/>
      <c r="X724" s="218"/>
      <c r="Y724" s="218"/>
      <c r="Z724" s="218"/>
      <c r="AA724" s="218"/>
      <c r="AB724" s="218"/>
      <c r="AC724" s="218"/>
      <c r="AD724" s="218"/>
      <c r="AE724" s="218"/>
      <c r="AF724" s="218"/>
      <c r="AG724" s="218"/>
    </row>
    <row r="725">
      <c r="A725" s="218"/>
      <c r="B725" s="218"/>
      <c r="C725" s="240"/>
      <c r="D725" s="317"/>
      <c r="E725" s="317"/>
      <c r="F725" s="218"/>
      <c r="G725" s="218"/>
      <c r="H725" s="218"/>
      <c r="I725" s="218"/>
      <c r="J725" s="218"/>
      <c r="K725" s="218"/>
      <c r="L725" s="218"/>
      <c r="M725" s="218"/>
      <c r="N725" s="218"/>
      <c r="O725" s="218"/>
      <c r="P725" s="218"/>
      <c r="Q725" s="218"/>
      <c r="R725" s="218"/>
      <c r="S725" s="218"/>
      <c r="T725" s="218"/>
      <c r="U725" s="218"/>
      <c r="V725" s="218"/>
      <c r="W725" s="218"/>
      <c r="X725" s="218"/>
      <c r="Y725" s="218"/>
      <c r="Z725" s="218"/>
      <c r="AA725" s="218"/>
      <c r="AB725" s="218"/>
      <c r="AC725" s="218"/>
      <c r="AD725" s="218"/>
      <c r="AE725" s="218"/>
      <c r="AF725" s="218"/>
      <c r="AG725" s="218"/>
    </row>
    <row r="726">
      <c r="A726" s="218"/>
      <c r="B726" s="218"/>
      <c r="C726" s="240"/>
      <c r="D726" s="317"/>
      <c r="E726" s="317"/>
      <c r="F726" s="218"/>
      <c r="G726" s="218"/>
      <c r="H726" s="218"/>
      <c r="I726" s="218"/>
      <c r="J726" s="218"/>
      <c r="K726" s="218"/>
      <c r="L726" s="218"/>
      <c r="M726" s="218"/>
      <c r="N726" s="218"/>
      <c r="O726" s="218"/>
      <c r="P726" s="218"/>
      <c r="Q726" s="218"/>
      <c r="R726" s="218"/>
      <c r="S726" s="218"/>
      <c r="T726" s="218"/>
      <c r="U726" s="218"/>
      <c r="V726" s="218"/>
      <c r="W726" s="218"/>
      <c r="X726" s="218"/>
      <c r="Y726" s="218"/>
      <c r="Z726" s="218"/>
      <c r="AA726" s="218"/>
      <c r="AB726" s="218"/>
      <c r="AC726" s="218"/>
      <c r="AD726" s="218"/>
      <c r="AE726" s="218"/>
      <c r="AF726" s="218"/>
      <c r="AG726" s="218"/>
    </row>
    <row r="727">
      <c r="A727" s="218"/>
      <c r="B727" s="218"/>
      <c r="C727" s="240"/>
      <c r="D727" s="317"/>
      <c r="E727" s="317"/>
      <c r="F727" s="218"/>
      <c r="G727" s="218"/>
      <c r="H727" s="218"/>
      <c r="I727" s="218"/>
      <c r="J727" s="218"/>
      <c r="K727" s="218"/>
      <c r="L727" s="218"/>
      <c r="M727" s="218"/>
      <c r="N727" s="218"/>
      <c r="O727" s="218"/>
      <c r="P727" s="218"/>
      <c r="Q727" s="218"/>
      <c r="R727" s="218"/>
      <c r="S727" s="218"/>
      <c r="T727" s="218"/>
      <c r="U727" s="218"/>
      <c r="V727" s="218"/>
      <c r="W727" s="218"/>
      <c r="X727" s="218"/>
      <c r="Y727" s="218"/>
      <c r="Z727" s="218"/>
      <c r="AA727" s="218"/>
      <c r="AB727" s="218"/>
      <c r="AC727" s="218"/>
      <c r="AD727" s="218"/>
      <c r="AE727" s="218"/>
      <c r="AF727" s="218"/>
      <c r="AG727" s="218"/>
    </row>
    <row r="728">
      <c r="A728" s="218"/>
      <c r="B728" s="218"/>
      <c r="C728" s="240"/>
      <c r="D728" s="317"/>
      <c r="E728" s="317"/>
      <c r="F728" s="218"/>
      <c r="G728" s="218"/>
      <c r="H728" s="218"/>
      <c r="I728" s="218"/>
      <c r="J728" s="218"/>
      <c r="K728" s="218"/>
      <c r="L728" s="218"/>
      <c r="M728" s="218"/>
      <c r="N728" s="218"/>
      <c r="O728" s="218"/>
      <c r="P728" s="218"/>
      <c r="Q728" s="218"/>
      <c r="R728" s="218"/>
      <c r="S728" s="218"/>
      <c r="T728" s="218"/>
      <c r="U728" s="218"/>
      <c r="V728" s="218"/>
      <c r="W728" s="218"/>
      <c r="X728" s="218"/>
      <c r="Y728" s="218"/>
      <c r="Z728" s="218"/>
      <c r="AA728" s="218"/>
      <c r="AB728" s="218"/>
      <c r="AC728" s="218"/>
      <c r="AD728" s="218"/>
      <c r="AE728" s="218"/>
      <c r="AF728" s="218"/>
      <c r="AG728" s="218"/>
    </row>
    <row r="729">
      <c r="A729" s="218"/>
      <c r="B729" s="218"/>
      <c r="C729" s="240"/>
      <c r="D729" s="317"/>
      <c r="E729" s="317"/>
      <c r="F729" s="218"/>
      <c r="G729" s="218"/>
      <c r="H729" s="218"/>
      <c r="I729" s="218"/>
      <c r="J729" s="218"/>
      <c r="K729" s="218"/>
      <c r="L729" s="218"/>
      <c r="M729" s="218"/>
      <c r="N729" s="218"/>
      <c r="O729" s="218"/>
      <c r="P729" s="218"/>
      <c r="Q729" s="218"/>
      <c r="R729" s="218"/>
      <c r="S729" s="218"/>
      <c r="T729" s="218"/>
      <c r="U729" s="218"/>
      <c r="V729" s="218"/>
      <c r="W729" s="218"/>
      <c r="X729" s="218"/>
      <c r="Y729" s="218"/>
      <c r="Z729" s="218"/>
      <c r="AA729" s="218"/>
      <c r="AB729" s="218"/>
      <c r="AC729" s="218"/>
      <c r="AD729" s="218"/>
      <c r="AE729" s="218"/>
      <c r="AF729" s="218"/>
      <c r="AG729" s="218"/>
    </row>
    <row r="730">
      <c r="A730" s="218"/>
      <c r="B730" s="218"/>
      <c r="C730" s="240"/>
      <c r="D730" s="317"/>
      <c r="E730" s="317"/>
      <c r="F730" s="218"/>
      <c r="G730" s="218"/>
      <c r="H730" s="218"/>
      <c r="I730" s="218"/>
      <c r="J730" s="218"/>
      <c r="K730" s="218"/>
      <c r="L730" s="218"/>
      <c r="M730" s="218"/>
      <c r="N730" s="218"/>
      <c r="O730" s="218"/>
      <c r="P730" s="218"/>
      <c r="Q730" s="218"/>
      <c r="R730" s="218"/>
      <c r="S730" s="218"/>
      <c r="T730" s="218"/>
      <c r="U730" s="218"/>
      <c r="V730" s="218"/>
      <c r="W730" s="218"/>
      <c r="X730" s="218"/>
      <c r="Y730" s="218"/>
      <c r="Z730" s="218"/>
      <c r="AA730" s="218"/>
      <c r="AB730" s="218"/>
      <c r="AC730" s="218"/>
      <c r="AD730" s="218"/>
      <c r="AE730" s="218"/>
      <c r="AF730" s="218"/>
      <c r="AG730" s="218"/>
    </row>
    <row r="731">
      <c r="A731" s="218"/>
      <c r="B731" s="218"/>
      <c r="C731" s="240"/>
      <c r="D731" s="317"/>
      <c r="E731" s="317"/>
      <c r="F731" s="218"/>
      <c r="G731" s="218"/>
      <c r="H731" s="218"/>
      <c r="I731" s="218"/>
      <c r="J731" s="218"/>
      <c r="K731" s="218"/>
      <c r="L731" s="218"/>
      <c r="M731" s="218"/>
      <c r="N731" s="218"/>
      <c r="O731" s="218"/>
      <c r="P731" s="218"/>
      <c r="Q731" s="218"/>
      <c r="R731" s="218"/>
      <c r="S731" s="218"/>
      <c r="T731" s="218"/>
      <c r="U731" s="218"/>
      <c r="V731" s="218"/>
      <c r="W731" s="218"/>
      <c r="X731" s="218"/>
      <c r="Y731" s="218"/>
      <c r="Z731" s="218"/>
      <c r="AA731" s="218"/>
      <c r="AB731" s="218"/>
      <c r="AC731" s="218"/>
      <c r="AD731" s="218"/>
      <c r="AE731" s="218"/>
      <c r="AF731" s="218"/>
      <c r="AG731" s="218"/>
    </row>
    <row r="732">
      <c r="A732" s="218"/>
      <c r="B732" s="218"/>
      <c r="C732" s="240"/>
      <c r="D732" s="317"/>
      <c r="E732" s="317"/>
      <c r="F732" s="218"/>
      <c r="G732" s="218"/>
      <c r="H732" s="218"/>
      <c r="I732" s="218"/>
      <c r="J732" s="218"/>
      <c r="K732" s="218"/>
      <c r="L732" s="218"/>
      <c r="M732" s="218"/>
      <c r="N732" s="218"/>
      <c r="O732" s="218"/>
      <c r="P732" s="218"/>
      <c r="Q732" s="218"/>
      <c r="R732" s="218"/>
      <c r="S732" s="218"/>
      <c r="T732" s="218"/>
      <c r="U732" s="218"/>
      <c r="V732" s="218"/>
      <c r="W732" s="218"/>
      <c r="X732" s="218"/>
      <c r="Y732" s="218"/>
      <c r="Z732" s="218"/>
      <c r="AA732" s="218"/>
      <c r="AB732" s="218"/>
      <c r="AC732" s="218"/>
      <c r="AD732" s="218"/>
      <c r="AE732" s="218"/>
      <c r="AF732" s="218"/>
      <c r="AG732" s="218"/>
    </row>
    <row r="733">
      <c r="A733" s="218"/>
      <c r="B733" s="218"/>
      <c r="C733" s="240"/>
      <c r="D733" s="317"/>
      <c r="E733" s="317"/>
      <c r="F733" s="218"/>
      <c r="G733" s="218"/>
      <c r="H733" s="218"/>
      <c r="I733" s="218"/>
      <c r="J733" s="218"/>
      <c r="K733" s="218"/>
      <c r="L733" s="218"/>
      <c r="M733" s="218"/>
      <c r="N733" s="218"/>
      <c r="O733" s="218"/>
      <c r="P733" s="218"/>
      <c r="Q733" s="218"/>
      <c r="R733" s="218"/>
      <c r="S733" s="218"/>
      <c r="T733" s="218"/>
      <c r="U733" s="218"/>
      <c r="V733" s="218"/>
      <c r="W733" s="218"/>
      <c r="X733" s="218"/>
      <c r="Y733" s="218"/>
      <c r="Z733" s="218"/>
      <c r="AA733" s="218"/>
      <c r="AB733" s="218"/>
      <c r="AC733" s="218"/>
      <c r="AD733" s="218"/>
      <c r="AE733" s="218"/>
      <c r="AF733" s="218"/>
      <c r="AG733" s="218"/>
    </row>
    <row r="734">
      <c r="A734" s="218"/>
      <c r="B734" s="218"/>
      <c r="C734" s="240"/>
      <c r="D734" s="317"/>
      <c r="E734" s="317"/>
      <c r="F734" s="218"/>
      <c r="G734" s="218"/>
      <c r="H734" s="218"/>
      <c r="I734" s="218"/>
      <c r="J734" s="218"/>
      <c r="K734" s="218"/>
      <c r="L734" s="218"/>
      <c r="M734" s="218"/>
      <c r="N734" s="218"/>
      <c r="O734" s="218"/>
      <c r="P734" s="218"/>
      <c r="Q734" s="218"/>
      <c r="R734" s="218"/>
      <c r="S734" s="218"/>
      <c r="T734" s="218"/>
      <c r="U734" s="218"/>
      <c r="V734" s="218"/>
      <c r="W734" s="218"/>
      <c r="X734" s="218"/>
      <c r="Y734" s="218"/>
      <c r="Z734" s="218"/>
      <c r="AA734" s="218"/>
      <c r="AB734" s="218"/>
      <c r="AC734" s="218"/>
      <c r="AD734" s="218"/>
      <c r="AE734" s="218"/>
      <c r="AF734" s="218"/>
      <c r="AG734" s="218"/>
    </row>
    <row r="735">
      <c r="A735" s="218"/>
      <c r="B735" s="218"/>
      <c r="C735" s="240"/>
      <c r="D735" s="317"/>
      <c r="E735" s="317"/>
      <c r="F735" s="218"/>
      <c r="G735" s="218"/>
      <c r="H735" s="218"/>
      <c r="I735" s="218"/>
      <c r="J735" s="218"/>
      <c r="K735" s="218"/>
      <c r="L735" s="218"/>
      <c r="M735" s="218"/>
      <c r="N735" s="218"/>
      <c r="O735" s="218"/>
      <c r="P735" s="218"/>
      <c r="Q735" s="218"/>
      <c r="R735" s="218"/>
      <c r="S735" s="218"/>
      <c r="T735" s="218"/>
      <c r="U735" s="218"/>
      <c r="V735" s="218"/>
      <c r="W735" s="218"/>
      <c r="X735" s="218"/>
      <c r="Y735" s="218"/>
      <c r="Z735" s="218"/>
      <c r="AA735" s="218"/>
      <c r="AB735" s="218"/>
      <c r="AC735" s="218"/>
      <c r="AD735" s="218"/>
      <c r="AE735" s="218"/>
      <c r="AF735" s="218"/>
      <c r="AG735" s="218"/>
    </row>
    <row r="736">
      <c r="A736" s="218"/>
      <c r="B736" s="218"/>
      <c r="C736" s="240"/>
      <c r="D736" s="317"/>
      <c r="E736" s="317"/>
      <c r="F736" s="218"/>
      <c r="G736" s="218"/>
      <c r="H736" s="218"/>
      <c r="I736" s="218"/>
      <c r="J736" s="218"/>
      <c r="K736" s="218"/>
      <c r="L736" s="218"/>
      <c r="M736" s="218"/>
      <c r="N736" s="218"/>
      <c r="O736" s="218"/>
      <c r="P736" s="218"/>
      <c r="Q736" s="218"/>
      <c r="R736" s="218"/>
      <c r="S736" s="218"/>
      <c r="T736" s="218"/>
      <c r="U736" s="218"/>
      <c r="V736" s="218"/>
      <c r="W736" s="218"/>
      <c r="X736" s="218"/>
      <c r="Y736" s="218"/>
      <c r="Z736" s="218"/>
      <c r="AA736" s="218"/>
      <c r="AB736" s="218"/>
      <c r="AC736" s="218"/>
      <c r="AD736" s="218"/>
      <c r="AE736" s="218"/>
      <c r="AF736" s="218"/>
      <c r="AG736" s="218"/>
    </row>
    <row r="737">
      <c r="A737" s="218"/>
      <c r="B737" s="218"/>
      <c r="C737" s="240"/>
      <c r="D737" s="317"/>
      <c r="E737" s="317"/>
      <c r="F737" s="218"/>
      <c r="G737" s="218"/>
      <c r="H737" s="218"/>
      <c r="I737" s="218"/>
      <c r="J737" s="218"/>
      <c r="K737" s="218"/>
      <c r="L737" s="218"/>
      <c r="M737" s="218"/>
      <c r="N737" s="218"/>
      <c r="O737" s="218"/>
      <c r="P737" s="218"/>
      <c r="Q737" s="218"/>
      <c r="R737" s="218"/>
      <c r="S737" s="218"/>
      <c r="T737" s="218"/>
      <c r="U737" s="218"/>
      <c r="V737" s="218"/>
      <c r="W737" s="218"/>
      <c r="X737" s="218"/>
      <c r="Y737" s="218"/>
      <c r="Z737" s="218"/>
      <c r="AA737" s="218"/>
      <c r="AB737" s="218"/>
      <c r="AC737" s="218"/>
      <c r="AD737" s="218"/>
      <c r="AE737" s="218"/>
      <c r="AF737" s="218"/>
      <c r="AG737" s="218"/>
    </row>
    <row r="738">
      <c r="A738" s="218"/>
      <c r="B738" s="218"/>
      <c r="C738" s="240"/>
      <c r="D738" s="317"/>
      <c r="E738" s="317"/>
      <c r="F738" s="218"/>
      <c r="G738" s="218"/>
      <c r="H738" s="218"/>
      <c r="I738" s="218"/>
      <c r="J738" s="218"/>
      <c r="K738" s="218"/>
      <c r="L738" s="218"/>
      <c r="M738" s="218"/>
      <c r="N738" s="218"/>
      <c r="O738" s="218"/>
      <c r="P738" s="218"/>
      <c r="Q738" s="218"/>
      <c r="R738" s="218"/>
      <c r="S738" s="218"/>
      <c r="T738" s="218"/>
      <c r="U738" s="218"/>
      <c r="V738" s="218"/>
      <c r="W738" s="218"/>
      <c r="X738" s="218"/>
      <c r="Y738" s="218"/>
      <c r="Z738" s="218"/>
      <c r="AA738" s="218"/>
      <c r="AB738" s="218"/>
      <c r="AC738" s="218"/>
      <c r="AD738" s="218"/>
      <c r="AE738" s="218"/>
      <c r="AF738" s="218"/>
      <c r="AG738" s="218"/>
    </row>
    <row r="739">
      <c r="A739" s="218"/>
      <c r="B739" s="218"/>
      <c r="C739" s="240"/>
      <c r="D739" s="317"/>
      <c r="E739" s="317"/>
      <c r="F739" s="218"/>
      <c r="G739" s="218"/>
      <c r="H739" s="218"/>
      <c r="I739" s="218"/>
      <c r="J739" s="218"/>
      <c r="K739" s="218"/>
      <c r="L739" s="218"/>
      <c r="M739" s="218"/>
      <c r="N739" s="218"/>
      <c r="O739" s="218"/>
      <c r="P739" s="218"/>
      <c r="Q739" s="218"/>
      <c r="R739" s="218"/>
      <c r="S739" s="218"/>
      <c r="T739" s="218"/>
      <c r="U739" s="218"/>
      <c r="V739" s="218"/>
      <c r="W739" s="218"/>
      <c r="X739" s="218"/>
      <c r="Y739" s="218"/>
      <c r="Z739" s="218"/>
      <c r="AA739" s="218"/>
      <c r="AB739" s="218"/>
      <c r="AC739" s="218"/>
      <c r="AD739" s="218"/>
      <c r="AE739" s="218"/>
      <c r="AF739" s="218"/>
      <c r="AG739" s="218"/>
    </row>
    <row r="740">
      <c r="A740" s="218"/>
      <c r="B740" s="218"/>
      <c r="C740" s="240"/>
      <c r="D740" s="317"/>
      <c r="E740" s="317"/>
      <c r="F740" s="218"/>
      <c r="G740" s="218"/>
      <c r="H740" s="218"/>
      <c r="I740" s="218"/>
      <c r="J740" s="218"/>
      <c r="K740" s="218"/>
      <c r="L740" s="218"/>
      <c r="M740" s="218"/>
      <c r="N740" s="218"/>
      <c r="O740" s="218"/>
      <c r="P740" s="218"/>
      <c r="Q740" s="218"/>
      <c r="R740" s="218"/>
      <c r="S740" s="218"/>
      <c r="T740" s="218"/>
      <c r="U740" s="218"/>
      <c r="V740" s="218"/>
      <c r="W740" s="218"/>
      <c r="X740" s="218"/>
      <c r="Y740" s="218"/>
      <c r="Z740" s="218"/>
      <c r="AA740" s="218"/>
      <c r="AB740" s="218"/>
      <c r="AC740" s="218"/>
      <c r="AD740" s="218"/>
      <c r="AE740" s="218"/>
      <c r="AF740" s="218"/>
      <c r="AG740" s="218"/>
    </row>
    <row r="741">
      <c r="A741" s="218"/>
      <c r="B741" s="218"/>
      <c r="C741" s="240"/>
      <c r="D741" s="317"/>
      <c r="E741" s="317"/>
      <c r="F741" s="218"/>
      <c r="G741" s="218"/>
      <c r="H741" s="218"/>
      <c r="I741" s="218"/>
      <c r="J741" s="218"/>
      <c r="K741" s="218"/>
      <c r="L741" s="218"/>
      <c r="M741" s="218"/>
      <c r="N741" s="218"/>
      <c r="O741" s="218"/>
      <c r="P741" s="218"/>
      <c r="Q741" s="218"/>
      <c r="R741" s="218"/>
      <c r="S741" s="218"/>
      <c r="T741" s="218"/>
      <c r="U741" s="218"/>
      <c r="V741" s="218"/>
      <c r="W741" s="218"/>
      <c r="X741" s="218"/>
      <c r="Y741" s="218"/>
      <c r="Z741" s="218"/>
      <c r="AA741" s="218"/>
      <c r="AB741" s="218"/>
      <c r="AC741" s="218"/>
      <c r="AD741" s="218"/>
      <c r="AE741" s="218"/>
      <c r="AF741" s="218"/>
      <c r="AG741" s="218"/>
    </row>
    <row r="742">
      <c r="A742" s="218"/>
      <c r="B742" s="218"/>
      <c r="C742" s="240"/>
      <c r="D742" s="317"/>
      <c r="E742" s="317"/>
      <c r="F742" s="218"/>
      <c r="G742" s="218"/>
      <c r="H742" s="218"/>
      <c r="I742" s="218"/>
      <c r="J742" s="218"/>
      <c r="K742" s="218"/>
      <c r="L742" s="218"/>
      <c r="M742" s="218"/>
      <c r="N742" s="218"/>
      <c r="O742" s="218"/>
      <c r="P742" s="218"/>
      <c r="Q742" s="218"/>
      <c r="R742" s="218"/>
      <c r="S742" s="218"/>
      <c r="T742" s="218"/>
      <c r="U742" s="218"/>
      <c r="V742" s="218"/>
      <c r="W742" s="218"/>
      <c r="X742" s="218"/>
      <c r="Y742" s="218"/>
      <c r="Z742" s="218"/>
      <c r="AA742" s="218"/>
      <c r="AB742" s="218"/>
      <c r="AC742" s="218"/>
      <c r="AD742" s="218"/>
      <c r="AE742" s="218"/>
      <c r="AF742" s="218"/>
      <c r="AG742" s="218"/>
    </row>
    <row r="743">
      <c r="A743" s="218"/>
      <c r="B743" s="218"/>
      <c r="C743" s="240"/>
      <c r="D743" s="317"/>
      <c r="E743" s="317"/>
      <c r="F743" s="218"/>
      <c r="G743" s="218"/>
      <c r="H743" s="218"/>
      <c r="I743" s="218"/>
      <c r="J743" s="218"/>
      <c r="K743" s="218"/>
      <c r="L743" s="218"/>
      <c r="M743" s="218"/>
      <c r="N743" s="218"/>
      <c r="O743" s="218"/>
      <c r="P743" s="218"/>
      <c r="Q743" s="218"/>
      <c r="R743" s="218"/>
      <c r="S743" s="218"/>
      <c r="T743" s="218"/>
      <c r="U743" s="218"/>
      <c r="V743" s="218"/>
      <c r="W743" s="218"/>
      <c r="X743" s="218"/>
      <c r="Y743" s="218"/>
      <c r="Z743" s="218"/>
      <c r="AA743" s="218"/>
      <c r="AB743" s="218"/>
      <c r="AC743" s="218"/>
      <c r="AD743" s="218"/>
      <c r="AE743" s="218"/>
      <c r="AF743" s="218"/>
      <c r="AG743" s="218"/>
    </row>
    <row r="744">
      <c r="A744" s="218"/>
      <c r="B744" s="218"/>
      <c r="C744" s="240"/>
      <c r="D744" s="317"/>
      <c r="E744" s="317"/>
      <c r="F744" s="218"/>
      <c r="G744" s="218"/>
      <c r="H744" s="218"/>
      <c r="I744" s="218"/>
      <c r="J744" s="218"/>
      <c r="K744" s="218"/>
      <c r="L744" s="218"/>
      <c r="M744" s="218"/>
      <c r="N744" s="218"/>
      <c r="O744" s="218"/>
      <c r="P744" s="218"/>
      <c r="Q744" s="218"/>
      <c r="R744" s="218"/>
      <c r="S744" s="218"/>
      <c r="T744" s="218"/>
      <c r="U744" s="218"/>
      <c r="V744" s="218"/>
      <c r="W744" s="218"/>
      <c r="X744" s="218"/>
      <c r="Y744" s="218"/>
      <c r="Z744" s="218"/>
      <c r="AA744" s="218"/>
      <c r="AB744" s="218"/>
      <c r="AC744" s="218"/>
      <c r="AD744" s="218"/>
      <c r="AE744" s="218"/>
      <c r="AF744" s="218"/>
      <c r="AG744" s="218"/>
    </row>
    <row r="745">
      <c r="A745" s="218"/>
      <c r="B745" s="218"/>
      <c r="C745" s="240"/>
      <c r="D745" s="317"/>
      <c r="E745" s="317"/>
      <c r="F745" s="218"/>
      <c r="G745" s="218"/>
      <c r="H745" s="218"/>
      <c r="I745" s="218"/>
      <c r="J745" s="218"/>
      <c r="K745" s="218"/>
      <c r="L745" s="218"/>
      <c r="M745" s="218"/>
      <c r="N745" s="218"/>
      <c r="O745" s="218"/>
      <c r="P745" s="218"/>
      <c r="Q745" s="218"/>
      <c r="R745" s="218"/>
      <c r="S745" s="218"/>
      <c r="T745" s="218"/>
      <c r="U745" s="218"/>
      <c r="V745" s="218"/>
      <c r="W745" s="218"/>
      <c r="X745" s="218"/>
      <c r="Y745" s="218"/>
      <c r="Z745" s="218"/>
      <c r="AA745" s="218"/>
      <c r="AB745" s="218"/>
      <c r="AC745" s="218"/>
      <c r="AD745" s="218"/>
      <c r="AE745" s="218"/>
      <c r="AF745" s="218"/>
      <c r="AG745" s="218"/>
    </row>
    <row r="746">
      <c r="A746" s="218"/>
      <c r="B746" s="218"/>
      <c r="C746" s="240"/>
      <c r="D746" s="317"/>
      <c r="E746" s="317"/>
      <c r="F746" s="218"/>
      <c r="G746" s="218"/>
      <c r="H746" s="218"/>
      <c r="I746" s="218"/>
      <c r="J746" s="218"/>
      <c r="K746" s="218"/>
      <c r="L746" s="218"/>
      <c r="M746" s="218"/>
      <c r="N746" s="218"/>
      <c r="O746" s="218"/>
      <c r="P746" s="218"/>
      <c r="Q746" s="218"/>
      <c r="R746" s="218"/>
      <c r="S746" s="218"/>
      <c r="T746" s="218"/>
      <c r="U746" s="218"/>
      <c r="V746" s="218"/>
      <c r="W746" s="218"/>
      <c r="X746" s="218"/>
      <c r="Y746" s="218"/>
      <c r="Z746" s="218"/>
      <c r="AA746" s="218"/>
      <c r="AB746" s="218"/>
      <c r="AC746" s="218"/>
      <c r="AD746" s="218"/>
      <c r="AE746" s="218"/>
      <c r="AF746" s="218"/>
      <c r="AG746" s="218"/>
    </row>
    <row r="747">
      <c r="A747" s="218"/>
      <c r="B747" s="218"/>
      <c r="C747" s="240"/>
      <c r="D747" s="317"/>
      <c r="E747" s="317"/>
      <c r="F747" s="218"/>
      <c r="G747" s="218"/>
      <c r="H747" s="218"/>
      <c r="I747" s="218"/>
      <c r="J747" s="218"/>
      <c r="K747" s="218"/>
      <c r="L747" s="218"/>
      <c r="M747" s="218"/>
      <c r="N747" s="218"/>
      <c r="O747" s="218"/>
      <c r="P747" s="218"/>
      <c r="Q747" s="218"/>
      <c r="R747" s="218"/>
      <c r="S747" s="218"/>
      <c r="T747" s="218"/>
      <c r="U747" s="218"/>
      <c r="V747" s="218"/>
      <c r="W747" s="218"/>
      <c r="X747" s="218"/>
      <c r="Y747" s="218"/>
      <c r="Z747" s="218"/>
      <c r="AA747" s="218"/>
      <c r="AB747" s="218"/>
      <c r="AC747" s="218"/>
      <c r="AD747" s="218"/>
      <c r="AE747" s="218"/>
      <c r="AF747" s="218"/>
      <c r="AG747" s="218"/>
    </row>
    <row r="748">
      <c r="A748" s="218"/>
      <c r="B748" s="218"/>
      <c r="C748" s="240"/>
      <c r="D748" s="317"/>
      <c r="E748" s="317"/>
      <c r="F748" s="218"/>
      <c r="G748" s="218"/>
      <c r="H748" s="218"/>
      <c r="I748" s="218"/>
      <c r="J748" s="218"/>
      <c r="K748" s="218"/>
      <c r="L748" s="218"/>
      <c r="M748" s="218"/>
      <c r="N748" s="218"/>
      <c r="O748" s="218"/>
      <c r="P748" s="218"/>
      <c r="Q748" s="218"/>
      <c r="R748" s="218"/>
      <c r="S748" s="218"/>
      <c r="T748" s="218"/>
      <c r="U748" s="218"/>
      <c r="V748" s="218"/>
      <c r="W748" s="218"/>
      <c r="X748" s="218"/>
      <c r="Y748" s="218"/>
      <c r="Z748" s="218"/>
      <c r="AA748" s="218"/>
      <c r="AB748" s="218"/>
      <c r="AC748" s="218"/>
      <c r="AD748" s="218"/>
      <c r="AE748" s="218"/>
      <c r="AF748" s="218"/>
      <c r="AG748" s="218"/>
    </row>
    <row r="749">
      <c r="A749" s="218"/>
      <c r="B749" s="218"/>
      <c r="C749" s="240"/>
      <c r="D749" s="317"/>
      <c r="E749" s="317"/>
      <c r="F749" s="218"/>
      <c r="G749" s="218"/>
      <c r="H749" s="218"/>
      <c r="I749" s="218"/>
      <c r="J749" s="218"/>
      <c r="K749" s="218"/>
      <c r="L749" s="218"/>
      <c r="M749" s="218"/>
      <c r="N749" s="218"/>
      <c r="O749" s="218"/>
      <c r="P749" s="218"/>
      <c r="Q749" s="218"/>
      <c r="R749" s="218"/>
      <c r="S749" s="218"/>
      <c r="T749" s="218"/>
      <c r="U749" s="218"/>
      <c r="V749" s="218"/>
      <c r="W749" s="218"/>
      <c r="X749" s="218"/>
      <c r="Y749" s="218"/>
      <c r="Z749" s="218"/>
      <c r="AA749" s="218"/>
      <c r="AB749" s="218"/>
      <c r="AC749" s="218"/>
      <c r="AD749" s="218"/>
      <c r="AE749" s="218"/>
      <c r="AF749" s="218"/>
      <c r="AG749" s="218"/>
    </row>
    <row r="750">
      <c r="A750" s="218"/>
      <c r="B750" s="218"/>
      <c r="C750" s="240"/>
      <c r="D750" s="317"/>
      <c r="E750" s="317"/>
      <c r="F750" s="218"/>
      <c r="G750" s="218"/>
      <c r="H750" s="218"/>
      <c r="I750" s="218"/>
      <c r="J750" s="218"/>
      <c r="K750" s="218"/>
      <c r="L750" s="218"/>
      <c r="M750" s="218"/>
      <c r="N750" s="218"/>
      <c r="O750" s="218"/>
      <c r="P750" s="218"/>
      <c r="Q750" s="218"/>
      <c r="R750" s="218"/>
      <c r="S750" s="218"/>
      <c r="T750" s="218"/>
      <c r="U750" s="218"/>
      <c r="V750" s="218"/>
      <c r="W750" s="218"/>
      <c r="X750" s="218"/>
      <c r="Y750" s="218"/>
      <c r="Z750" s="218"/>
      <c r="AA750" s="218"/>
      <c r="AB750" s="218"/>
      <c r="AC750" s="218"/>
      <c r="AD750" s="218"/>
      <c r="AE750" s="218"/>
      <c r="AF750" s="218"/>
      <c r="AG750" s="218"/>
    </row>
    <row r="751">
      <c r="A751" s="218"/>
      <c r="B751" s="218"/>
      <c r="C751" s="240"/>
      <c r="D751" s="317"/>
      <c r="E751" s="317"/>
      <c r="F751" s="218"/>
      <c r="G751" s="218"/>
      <c r="H751" s="218"/>
      <c r="I751" s="218"/>
      <c r="J751" s="218"/>
      <c r="K751" s="218"/>
      <c r="L751" s="218"/>
      <c r="M751" s="218"/>
      <c r="N751" s="218"/>
      <c r="O751" s="218"/>
      <c r="P751" s="218"/>
      <c r="Q751" s="218"/>
      <c r="R751" s="218"/>
      <c r="S751" s="218"/>
      <c r="T751" s="218"/>
      <c r="U751" s="218"/>
      <c r="V751" s="218"/>
      <c r="W751" s="218"/>
      <c r="X751" s="218"/>
      <c r="Y751" s="218"/>
      <c r="Z751" s="218"/>
      <c r="AA751" s="218"/>
      <c r="AB751" s="218"/>
      <c r="AC751" s="218"/>
      <c r="AD751" s="218"/>
      <c r="AE751" s="218"/>
      <c r="AF751" s="218"/>
      <c r="AG751" s="218"/>
    </row>
    <row r="752">
      <c r="A752" s="218"/>
      <c r="B752" s="218"/>
      <c r="C752" s="240"/>
      <c r="D752" s="317"/>
      <c r="E752" s="317"/>
      <c r="F752" s="218"/>
      <c r="G752" s="218"/>
      <c r="H752" s="218"/>
      <c r="I752" s="218"/>
      <c r="J752" s="218"/>
      <c r="K752" s="218"/>
      <c r="L752" s="218"/>
      <c r="M752" s="218"/>
      <c r="N752" s="218"/>
      <c r="O752" s="218"/>
      <c r="P752" s="218"/>
      <c r="Q752" s="218"/>
      <c r="R752" s="218"/>
      <c r="S752" s="218"/>
      <c r="T752" s="218"/>
      <c r="U752" s="218"/>
      <c r="V752" s="218"/>
      <c r="W752" s="218"/>
      <c r="X752" s="218"/>
      <c r="Y752" s="218"/>
      <c r="Z752" s="218"/>
      <c r="AA752" s="218"/>
      <c r="AB752" s="218"/>
      <c r="AC752" s="218"/>
      <c r="AD752" s="218"/>
      <c r="AE752" s="218"/>
      <c r="AF752" s="218"/>
      <c r="AG752" s="218"/>
    </row>
    <row r="753">
      <c r="A753" s="218"/>
      <c r="B753" s="218"/>
      <c r="C753" s="240"/>
      <c r="D753" s="317"/>
      <c r="E753" s="317"/>
      <c r="F753" s="218"/>
      <c r="G753" s="218"/>
      <c r="H753" s="218"/>
      <c r="I753" s="218"/>
      <c r="J753" s="218"/>
      <c r="K753" s="218"/>
      <c r="L753" s="218"/>
      <c r="M753" s="218"/>
      <c r="N753" s="218"/>
      <c r="O753" s="218"/>
      <c r="P753" s="218"/>
      <c r="Q753" s="218"/>
      <c r="R753" s="218"/>
      <c r="S753" s="218"/>
      <c r="T753" s="218"/>
      <c r="U753" s="218"/>
      <c r="V753" s="218"/>
      <c r="W753" s="218"/>
      <c r="X753" s="218"/>
      <c r="Y753" s="218"/>
      <c r="Z753" s="218"/>
      <c r="AA753" s="218"/>
      <c r="AB753" s="218"/>
      <c r="AC753" s="218"/>
      <c r="AD753" s="218"/>
      <c r="AE753" s="218"/>
      <c r="AF753" s="218"/>
      <c r="AG753" s="218"/>
    </row>
    <row r="754">
      <c r="A754" s="218"/>
      <c r="B754" s="218"/>
      <c r="C754" s="240"/>
      <c r="D754" s="317"/>
      <c r="E754" s="317"/>
      <c r="F754" s="218"/>
      <c r="G754" s="218"/>
      <c r="H754" s="218"/>
      <c r="I754" s="218"/>
      <c r="J754" s="218"/>
      <c r="K754" s="218"/>
      <c r="L754" s="218"/>
      <c r="M754" s="218"/>
      <c r="N754" s="218"/>
      <c r="O754" s="218"/>
      <c r="P754" s="218"/>
      <c r="Q754" s="218"/>
      <c r="R754" s="218"/>
      <c r="S754" s="218"/>
      <c r="T754" s="218"/>
      <c r="U754" s="218"/>
      <c r="V754" s="218"/>
      <c r="W754" s="218"/>
      <c r="X754" s="218"/>
      <c r="Y754" s="218"/>
      <c r="Z754" s="218"/>
      <c r="AA754" s="218"/>
      <c r="AB754" s="218"/>
      <c r="AC754" s="218"/>
      <c r="AD754" s="218"/>
      <c r="AE754" s="218"/>
      <c r="AF754" s="218"/>
      <c r="AG754" s="218"/>
    </row>
    <row r="755">
      <c r="A755" s="218"/>
      <c r="B755" s="218"/>
      <c r="C755" s="240"/>
      <c r="D755" s="317"/>
      <c r="E755" s="317"/>
      <c r="F755" s="218"/>
      <c r="G755" s="218"/>
      <c r="H755" s="218"/>
      <c r="I755" s="218"/>
      <c r="J755" s="218"/>
      <c r="K755" s="218"/>
      <c r="L755" s="218"/>
      <c r="M755" s="218"/>
      <c r="N755" s="218"/>
      <c r="O755" s="218"/>
      <c r="P755" s="218"/>
      <c r="Q755" s="218"/>
      <c r="R755" s="218"/>
      <c r="S755" s="218"/>
      <c r="T755" s="218"/>
      <c r="U755" s="218"/>
      <c r="V755" s="218"/>
      <c r="W755" s="218"/>
      <c r="X755" s="218"/>
      <c r="Y755" s="218"/>
      <c r="Z755" s="218"/>
      <c r="AA755" s="218"/>
      <c r="AB755" s="218"/>
      <c r="AC755" s="218"/>
      <c r="AD755" s="218"/>
      <c r="AE755" s="218"/>
      <c r="AF755" s="218"/>
      <c r="AG755" s="218"/>
    </row>
    <row r="756">
      <c r="A756" s="218"/>
      <c r="B756" s="218"/>
      <c r="C756" s="240"/>
      <c r="D756" s="317"/>
      <c r="E756" s="317"/>
      <c r="F756" s="218"/>
      <c r="G756" s="218"/>
      <c r="H756" s="218"/>
      <c r="I756" s="218"/>
      <c r="J756" s="218"/>
      <c r="K756" s="218"/>
      <c r="L756" s="218"/>
      <c r="M756" s="218"/>
      <c r="N756" s="218"/>
      <c r="O756" s="218"/>
      <c r="P756" s="218"/>
      <c r="Q756" s="218"/>
      <c r="R756" s="218"/>
      <c r="S756" s="218"/>
      <c r="T756" s="218"/>
      <c r="U756" s="218"/>
      <c r="V756" s="218"/>
      <c r="W756" s="218"/>
      <c r="X756" s="218"/>
      <c r="Y756" s="218"/>
      <c r="Z756" s="218"/>
      <c r="AA756" s="218"/>
      <c r="AB756" s="218"/>
      <c r="AC756" s="218"/>
      <c r="AD756" s="218"/>
      <c r="AE756" s="218"/>
      <c r="AF756" s="218"/>
      <c r="AG756" s="218"/>
    </row>
    <row r="757">
      <c r="A757" s="218"/>
      <c r="B757" s="218"/>
      <c r="C757" s="240"/>
      <c r="D757" s="317"/>
      <c r="E757" s="317"/>
      <c r="F757" s="218"/>
      <c r="G757" s="218"/>
      <c r="H757" s="218"/>
      <c r="I757" s="218"/>
      <c r="J757" s="218"/>
      <c r="K757" s="218"/>
      <c r="L757" s="218"/>
      <c r="M757" s="218"/>
      <c r="N757" s="218"/>
      <c r="O757" s="218"/>
      <c r="P757" s="218"/>
      <c r="Q757" s="218"/>
      <c r="R757" s="218"/>
      <c r="S757" s="218"/>
      <c r="T757" s="218"/>
      <c r="U757" s="218"/>
      <c r="V757" s="218"/>
      <c r="W757" s="218"/>
      <c r="X757" s="218"/>
      <c r="Y757" s="218"/>
      <c r="Z757" s="218"/>
      <c r="AA757" s="218"/>
      <c r="AB757" s="218"/>
      <c r="AC757" s="218"/>
      <c r="AD757" s="218"/>
      <c r="AE757" s="218"/>
      <c r="AF757" s="218"/>
      <c r="AG757" s="218"/>
    </row>
    <row r="758">
      <c r="A758" s="218"/>
      <c r="B758" s="218"/>
      <c r="C758" s="240"/>
      <c r="D758" s="317"/>
      <c r="E758" s="317"/>
      <c r="F758" s="218"/>
      <c r="G758" s="218"/>
      <c r="H758" s="218"/>
      <c r="I758" s="218"/>
      <c r="J758" s="218"/>
      <c r="K758" s="218"/>
      <c r="L758" s="218"/>
      <c r="M758" s="218"/>
      <c r="N758" s="218"/>
      <c r="O758" s="218"/>
      <c r="P758" s="218"/>
      <c r="Q758" s="218"/>
      <c r="R758" s="218"/>
      <c r="S758" s="218"/>
      <c r="T758" s="218"/>
      <c r="U758" s="218"/>
      <c r="V758" s="218"/>
      <c r="W758" s="218"/>
      <c r="X758" s="218"/>
      <c r="Y758" s="218"/>
      <c r="Z758" s="218"/>
      <c r="AA758" s="218"/>
      <c r="AB758" s="218"/>
      <c r="AC758" s="218"/>
      <c r="AD758" s="218"/>
      <c r="AE758" s="218"/>
      <c r="AF758" s="218"/>
      <c r="AG758" s="218"/>
    </row>
    <row r="759">
      <c r="A759" s="218"/>
      <c r="B759" s="218"/>
      <c r="C759" s="240"/>
      <c r="D759" s="317"/>
      <c r="E759" s="317"/>
      <c r="F759" s="218"/>
      <c r="G759" s="218"/>
      <c r="H759" s="218"/>
      <c r="I759" s="218"/>
      <c r="J759" s="218"/>
      <c r="K759" s="218"/>
      <c r="L759" s="218"/>
      <c r="M759" s="218"/>
      <c r="N759" s="218"/>
      <c r="O759" s="218"/>
      <c r="P759" s="218"/>
      <c r="Q759" s="218"/>
      <c r="R759" s="218"/>
      <c r="S759" s="218"/>
      <c r="T759" s="218"/>
      <c r="U759" s="218"/>
      <c r="V759" s="218"/>
      <c r="W759" s="218"/>
      <c r="X759" s="218"/>
      <c r="Y759" s="218"/>
      <c r="Z759" s="218"/>
      <c r="AA759" s="218"/>
      <c r="AB759" s="218"/>
      <c r="AC759" s="218"/>
      <c r="AD759" s="218"/>
      <c r="AE759" s="218"/>
      <c r="AF759" s="218"/>
      <c r="AG759" s="218"/>
    </row>
    <row r="760">
      <c r="A760" s="218"/>
      <c r="B760" s="218"/>
      <c r="C760" s="240"/>
      <c r="D760" s="317"/>
      <c r="E760" s="317"/>
      <c r="F760" s="218"/>
      <c r="G760" s="218"/>
      <c r="H760" s="218"/>
      <c r="I760" s="218"/>
      <c r="J760" s="218"/>
      <c r="K760" s="218"/>
      <c r="L760" s="218"/>
      <c r="M760" s="218"/>
      <c r="N760" s="218"/>
      <c r="O760" s="218"/>
      <c r="P760" s="218"/>
      <c r="Q760" s="218"/>
      <c r="R760" s="218"/>
      <c r="S760" s="218"/>
      <c r="T760" s="218"/>
      <c r="U760" s="218"/>
      <c r="V760" s="218"/>
      <c r="W760" s="218"/>
      <c r="X760" s="218"/>
      <c r="Y760" s="218"/>
      <c r="Z760" s="218"/>
      <c r="AA760" s="218"/>
      <c r="AB760" s="218"/>
      <c r="AC760" s="218"/>
      <c r="AD760" s="218"/>
      <c r="AE760" s="218"/>
      <c r="AF760" s="218"/>
      <c r="AG760" s="218"/>
    </row>
    <row r="761">
      <c r="A761" s="218"/>
      <c r="B761" s="218"/>
      <c r="C761" s="240"/>
      <c r="D761" s="317"/>
      <c r="E761" s="317"/>
      <c r="F761" s="218"/>
      <c r="G761" s="218"/>
      <c r="H761" s="218"/>
      <c r="I761" s="218"/>
      <c r="J761" s="218"/>
      <c r="K761" s="218"/>
      <c r="L761" s="218"/>
      <c r="M761" s="218"/>
      <c r="N761" s="218"/>
      <c r="O761" s="218"/>
      <c r="P761" s="218"/>
      <c r="Q761" s="218"/>
      <c r="R761" s="218"/>
      <c r="S761" s="218"/>
      <c r="T761" s="218"/>
      <c r="U761" s="218"/>
      <c r="V761" s="218"/>
      <c r="W761" s="218"/>
      <c r="X761" s="218"/>
      <c r="Y761" s="218"/>
      <c r="Z761" s="218"/>
      <c r="AA761" s="218"/>
      <c r="AB761" s="218"/>
      <c r="AC761" s="218"/>
      <c r="AD761" s="218"/>
      <c r="AE761" s="218"/>
      <c r="AF761" s="218"/>
      <c r="AG761" s="218"/>
    </row>
    <row r="762">
      <c r="A762" s="218"/>
      <c r="B762" s="218"/>
      <c r="C762" s="240"/>
      <c r="D762" s="317"/>
      <c r="E762" s="317"/>
      <c r="F762" s="218"/>
      <c r="G762" s="218"/>
      <c r="H762" s="218"/>
      <c r="I762" s="218"/>
      <c r="J762" s="218"/>
      <c r="K762" s="218"/>
      <c r="L762" s="218"/>
      <c r="M762" s="218"/>
      <c r="N762" s="218"/>
      <c r="O762" s="218"/>
      <c r="P762" s="218"/>
      <c r="Q762" s="218"/>
      <c r="R762" s="218"/>
      <c r="S762" s="218"/>
      <c r="T762" s="218"/>
      <c r="U762" s="218"/>
      <c r="V762" s="218"/>
      <c r="W762" s="218"/>
      <c r="X762" s="218"/>
      <c r="Y762" s="218"/>
      <c r="Z762" s="218"/>
      <c r="AA762" s="218"/>
      <c r="AB762" s="218"/>
      <c r="AC762" s="218"/>
      <c r="AD762" s="218"/>
      <c r="AE762" s="218"/>
      <c r="AF762" s="218"/>
      <c r="AG762" s="218"/>
    </row>
    <row r="763">
      <c r="A763" s="218"/>
      <c r="B763" s="218"/>
      <c r="C763" s="240"/>
      <c r="D763" s="317"/>
      <c r="E763" s="317"/>
      <c r="F763" s="218"/>
      <c r="G763" s="218"/>
      <c r="H763" s="218"/>
      <c r="I763" s="218"/>
      <c r="J763" s="218"/>
      <c r="K763" s="218"/>
      <c r="L763" s="218"/>
      <c r="M763" s="218"/>
      <c r="N763" s="218"/>
      <c r="O763" s="218"/>
      <c r="P763" s="218"/>
      <c r="Q763" s="218"/>
      <c r="R763" s="218"/>
      <c r="S763" s="218"/>
      <c r="T763" s="218"/>
      <c r="U763" s="218"/>
      <c r="V763" s="218"/>
      <c r="W763" s="218"/>
      <c r="X763" s="218"/>
      <c r="Y763" s="218"/>
      <c r="Z763" s="218"/>
      <c r="AA763" s="218"/>
      <c r="AB763" s="218"/>
      <c r="AC763" s="218"/>
      <c r="AD763" s="218"/>
      <c r="AE763" s="218"/>
      <c r="AF763" s="218"/>
      <c r="AG763" s="218"/>
    </row>
    <row r="764">
      <c r="A764" s="218"/>
      <c r="B764" s="218"/>
      <c r="C764" s="240"/>
      <c r="D764" s="317"/>
      <c r="E764" s="317"/>
      <c r="F764" s="218"/>
      <c r="G764" s="218"/>
      <c r="H764" s="218"/>
      <c r="I764" s="218"/>
      <c r="J764" s="218"/>
      <c r="K764" s="218"/>
      <c r="L764" s="218"/>
      <c r="M764" s="218"/>
      <c r="N764" s="218"/>
      <c r="O764" s="218"/>
      <c r="P764" s="218"/>
      <c r="Q764" s="218"/>
      <c r="R764" s="218"/>
      <c r="S764" s="218"/>
      <c r="T764" s="218"/>
      <c r="U764" s="218"/>
      <c r="V764" s="218"/>
      <c r="W764" s="218"/>
      <c r="X764" s="218"/>
      <c r="Y764" s="218"/>
      <c r="Z764" s="218"/>
      <c r="AA764" s="218"/>
      <c r="AB764" s="218"/>
      <c r="AC764" s="218"/>
      <c r="AD764" s="218"/>
      <c r="AE764" s="218"/>
      <c r="AF764" s="218"/>
      <c r="AG764" s="218"/>
    </row>
    <row r="765">
      <c r="A765" s="218"/>
      <c r="B765" s="218"/>
      <c r="C765" s="240"/>
      <c r="D765" s="317"/>
      <c r="E765" s="317"/>
      <c r="F765" s="218"/>
      <c r="G765" s="218"/>
      <c r="H765" s="218"/>
      <c r="I765" s="218"/>
      <c r="J765" s="218"/>
      <c r="K765" s="218"/>
      <c r="L765" s="218"/>
      <c r="M765" s="218"/>
      <c r="N765" s="218"/>
      <c r="O765" s="218"/>
      <c r="P765" s="218"/>
      <c r="Q765" s="218"/>
      <c r="R765" s="218"/>
      <c r="S765" s="218"/>
      <c r="T765" s="218"/>
      <c r="U765" s="218"/>
      <c r="V765" s="218"/>
      <c r="W765" s="218"/>
      <c r="X765" s="218"/>
      <c r="Y765" s="218"/>
      <c r="Z765" s="218"/>
      <c r="AA765" s="218"/>
      <c r="AB765" s="218"/>
      <c r="AC765" s="218"/>
      <c r="AD765" s="218"/>
      <c r="AE765" s="218"/>
      <c r="AF765" s="218"/>
      <c r="AG765" s="218"/>
    </row>
    <row r="766">
      <c r="A766" s="218"/>
      <c r="B766" s="218"/>
      <c r="C766" s="240"/>
      <c r="D766" s="317"/>
      <c r="E766" s="317"/>
      <c r="F766" s="218"/>
      <c r="G766" s="218"/>
      <c r="H766" s="218"/>
      <c r="I766" s="218"/>
      <c r="J766" s="218"/>
      <c r="K766" s="218"/>
      <c r="L766" s="218"/>
      <c r="M766" s="218"/>
      <c r="N766" s="218"/>
      <c r="O766" s="218"/>
      <c r="P766" s="218"/>
      <c r="Q766" s="218"/>
      <c r="R766" s="218"/>
      <c r="S766" s="218"/>
      <c r="T766" s="218"/>
      <c r="U766" s="218"/>
      <c r="V766" s="218"/>
      <c r="W766" s="218"/>
      <c r="X766" s="218"/>
      <c r="Y766" s="218"/>
      <c r="Z766" s="218"/>
      <c r="AA766" s="218"/>
      <c r="AB766" s="218"/>
      <c r="AC766" s="218"/>
      <c r="AD766" s="218"/>
      <c r="AE766" s="218"/>
      <c r="AF766" s="218"/>
      <c r="AG766" s="218"/>
    </row>
    <row r="767">
      <c r="A767" s="218"/>
      <c r="B767" s="218"/>
      <c r="C767" s="240"/>
      <c r="D767" s="317"/>
      <c r="E767" s="317"/>
      <c r="F767" s="218"/>
      <c r="G767" s="218"/>
      <c r="H767" s="218"/>
      <c r="I767" s="218"/>
      <c r="J767" s="218"/>
      <c r="K767" s="218"/>
      <c r="L767" s="218"/>
      <c r="M767" s="218"/>
      <c r="N767" s="218"/>
      <c r="O767" s="218"/>
      <c r="P767" s="218"/>
      <c r="Q767" s="218"/>
      <c r="R767" s="218"/>
      <c r="S767" s="218"/>
      <c r="T767" s="218"/>
      <c r="U767" s="218"/>
      <c r="V767" s="218"/>
      <c r="W767" s="218"/>
      <c r="X767" s="218"/>
      <c r="Y767" s="218"/>
      <c r="Z767" s="218"/>
      <c r="AA767" s="218"/>
      <c r="AB767" s="218"/>
      <c r="AC767" s="218"/>
      <c r="AD767" s="218"/>
      <c r="AE767" s="218"/>
      <c r="AF767" s="218"/>
      <c r="AG767" s="218"/>
    </row>
    <row r="768">
      <c r="A768" s="218"/>
      <c r="B768" s="218"/>
      <c r="C768" s="240"/>
      <c r="D768" s="317"/>
      <c r="E768" s="317"/>
      <c r="F768" s="218"/>
      <c r="G768" s="218"/>
      <c r="H768" s="218"/>
      <c r="I768" s="218"/>
      <c r="J768" s="218"/>
      <c r="K768" s="218"/>
      <c r="L768" s="218"/>
      <c r="M768" s="218"/>
      <c r="N768" s="218"/>
      <c r="O768" s="218"/>
      <c r="P768" s="218"/>
      <c r="Q768" s="218"/>
      <c r="R768" s="218"/>
      <c r="S768" s="218"/>
      <c r="T768" s="218"/>
      <c r="U768" s="218"/>
      <c r="V768" s="218"/>
      <c r="W768" s="218"/>
      <c r="X768" s="218"/>
      <c r="Y768" s="218"/>
      <c r="Z768" s="218"/>
      <c r="AA768" s="218"/>
      <c r="AB768" s="218"/>
      <c r="AC768" s="218"/>
      <c r="AD768" s="218"/>
      <c r="AE768" s="218"/>
      <c r="AF768" s="218"/>
      <c r="AG768" s="218"/>
    </row>
    <row r="769">
      <c r="A769" s="218"/>
      <c r="B769" s="218"/>
      <c r="C769" s="240"/>
      <c r="D769" s="317"/>
      <c r="E769" s="317"/>
      <c r="F769" s="218"/>
      <c r="G769" s="218"/>
      <c r="H769" s="218"/>
      <c r="I769" s="218"/>
      <c r="J769" s="218"/>
      <c r="K769" s="218"/>
      <c r="L769" s="218"/>
      <c r="M769" s="218"/>
      <c r="N769" s="218"/>
      <c r="O769" s="218"/>
      <c r="P769" s="218"/>
      <c r="Q769" s="218"/>
      <c r="R769" s="218"/>
      <c r="S769" s="218"/>
      <c r="T769" s="218"/>
      <c r="U769" s="218"/>
      <c r="V769" s="218"/>
      <c r="W769" s="218"/>
      <c r="X769" s="218"/>
      <c r="Y769" s="218"/>
      <c r="Z769" s="218"/>
      <c r="AA769" s="218"/>
      <c r="AB769" s="218"/>
      <c r="AC769" s="218"/>
      <c r="AD769" s="218"/>
      <c r="AE769" s="218"/>
      <c r="AF769" s="218"/>
      <c r="AG769" s="218"/>
    </row>
    <row r="770">
      <c r="A770" s="218"/>
      <c r="B770" s="218"/>
      <c r="C770" s="240"/>
      <c r="D770" s="317"/>
      <c r="E770" s="317"/>
      <c r="F770" s="218"/>
      <c r="G770" s="218"/>
      <c r="H770" s="218"/>
      <c r="I770" s="218"/>
      <c r="J770" s="218"/>
      <c r="K770" s="218"/>
      <c r="L770" s="218"/>
      <c r="M770" s="218"/>
      <c r="N770" s="218"/>
      <c r="O770" s="218"/>
      <c r="P770" s="218"/>
      <c r="Q770" s="218"/>
      <c r="R770" s="218"/>
      <c r="S770" s="218"/>
      <c r="T770" s="218"/>
      <c r="U770" s="218"/>
      <c r="V770" s="218"/>
      <c r="W770" s="218"/>
      <c r="X770" s="218"/>
      <c r="Y770" s="218"/>
      <c r="Z770" s="218"/>
      <c r="AA770" s="218"/>
      <c r="AB770" s="218"/>
      <c r="AC770" s="218"/>
      <c r="AD770" s="218"/>
      <c r="AE770" s="218"/>
      <c r="AF770" s="218"/>
      <c r="AG770" s="218"/>
    </row>
    <row r="771">
      <c r="A771" s="218"/>
      <c r="B771" s="218"/>
      <c r="C771" s="240"/>
      <c r="D771" s="317"/>
      <c r="E771" s="317"/>
      <c r="F771" s="218"/>
      <c r="G771" s="218"/>
      <c r="H771" s="218"/>
      <c r="I771" s="218"/>
      <c r="J771" s="218"/>
      <c r="K771" s="218"/>
      <c r="L771" s="218"/>
      <c r="M771" s="218"/>
      <c r="N771" s="218"/>
      <c r="O771" s="218"/>
      <c r="P771" s="218"/>
      <c r="Q771" s="218"/>
      <c r="R771" s="218"/>
      <c r="S771" s="218"/>
      <c r="T771" s="218"/>
      <c r="U771" s="218"/>
      <c r="V771" s="218"/>
      <c r="W771" s="218"/>
      <c r="X771" s="218"/>
      <c r="Y771" s="218"/>
      <c r="Z771" s="218"/>
      <c r="AA771" s="218"/>
      <c r="AB771" s="218"/>
      <c r="AC771" s="218"/>
      <c r="AD771" s="218"/>
      <c r="AE771" s="218"/>
      <c r="AF771" s="218"/>
      <c r="AG771" s="218"/>
    </row>
    <row r="772">
      <c r="A772" s="218"/>
      <c r="B772" s="218"/>
      <c r="C772" s="240"/>
      <c r="D772" s="317"/>
      <c r="E772" s="317"/>
      <c r="F772" s="218"/>
      <c r="G772" s="218"/>
      <c r="H772" s="218"/>
      <c r="I772" s="218"/>
      <c r="J772" s="218"/>
      <c r="K772" s="218"/>
      <c r="L772" s="218"/>
      <c r="M772" s="218"/>
      <c r="N772" s="218"/>
      <c r="O772" s="218"/>
      <c r="P772" s="218"/>
      <c r="Q772" s="218"/>
      <c r="R772" s="218"/>
      <c r="S772" s="218"/>
      <c r="T772" s="218"/>
      <c r="U772" s="218"/>
      <c r="V772" s="218"/>
      <c r="W772" s="218"/>
      <c r="X772" s="218"/>
      <c r="Y772" s="218"/>
      <c r="Z772" s="218"/>
      <c r="AA772" s="218"/>
      <c r="AB772" s="218"/>
      <c r="AC772" s="218"/>
      <c r="AD772" s="218"/>
      <c r="AE772" s="218"/>
      <c r="AF772" s="218"/>
      <c r="AG772" s="218"/>
    </row>
    <row r="773">
      <c r="A773" s="218"/>
      <c r="B773" s="218"/>
      <c r="C773" s="240"/>
      <c r="D773" s="317"/>
      <c r="E773" s="317"/>
      <c r="F773" s="218"/>
      <c r="G773" s="218"/>
      <c r="H773" s="218"/>
      <c r="I773" s="218"/>
      <c r="J773" s="218"/>
      <c r="K773" s="218"/>
      <c r="L773" s="218"/>
      <c r="M773" s="218"/>
      <c r="N773" s="218"/>
      <c r="O773" s="218"/>
      <c r="P773" s="218"/>
      <c r="Q773" s="218"/>
      <c r="R773" s="218"/>
      <c r="S773" s="218"/>
      <c r="T773" s="218"/>
      <c r="U773" s="218"/>
      <c r="V773" s="218"/>
      <c r="W773" s="218"/>
      <c r="X773" s="218"/>
      <c r="Y773" s="218"/>
      <c r="Z773" s="218"/>
      <c r="AA773" s="218"/>
      <c r="AB773" s="218"/>
      <c r="AC773" s="218"/>
      <c r="AD773" s="218"/>
      <c r="AE773" s="218"/>
      <c r="AF773" s="218"/>
      <c r="AG773" s="218"/>
    </row>
    <row r="774">
      <c r="A774" s="218"/>
      <c r="B774" s="218"/>
      <c r="C774" s="240"/>
      <c r="D774" s="317"/>
      <c r="E774" s="317"/>
      <c r="F774" s="218"/>
      <c r="G774" s="218"/>
      <c r="H774" s="218"/>
      <c r="I774" s="218"/>
      <c r="J774" s="218"/>
      <c r="K774" s="218"/>
      <c r="L774" s="218"/>
      <c r="M774" s="218"/>
      <c r="N774" s="218"/>
      <c r="O774" s="218"/>
      <c r="P774" s="218"/>
      <c r="Q774" s="218"/>
      <c r="R774" s="218"/>
      <c r="S774" s="218"/>
      <c r="T774" s="218"/>
      <c r="U774" s="218"/>
      <c r="V774" s="218"/>
      <c r="W774" s="218"/>
      <c r="X774" s="218"/>
      <c r="Y774" s="218"/>
      <c r="Z774" s="218"/>
      <c r="AA774" s="218"/>
      <c r="AB774" s="218"/>
      <c r="AC774" s="218"/>
      <c r="AD774" s="218"/>
      <c r="AE774" s="218"/>
      <c r="AF774" s="218"/>
      <c r="AG774" s="218"/>
    </row>
    <row r="775">
      <c r="A775" s="218"/>
      <c r="B775" s="218"/>
      <c r="C775" s="240"/>
      <c r="D775" s="317"/>
      <c r="E775" s="317"/>
      <c r="F775" s="218"/>
      <c r="G775" s="218"/>
      <c r="H775" s="218"/>
      <c r="I775" s="218"/>
      <c r="J775" s="218"/>
      <c r="K775" s="218"/>
      <c r="L775" s="218"/>
      <c r="M775" s="218"/>
      <c r="N775" s="218"/>
      <c r="O775" s="218"/>
      <c r="P775" s="218"/>
      <c r="Q775" s="218"/>
      <c r="R775" s="218"/>
      <c r="S775" s="218"/>
      <c r="T775" s="218"/>
      <c r="U775" s="218"/>
      <c r="V775" s="218"/>
      <c r="W775" s="218"/>
      <c r="X775" s="218"/>
      <c r="Y775" s="218"/>
      <c r="Z775" s="218"/>
      <c r="AA775" s="218"/>
      <c r="AB775" s="218"/>
      <c r="AC775" s="218"/>
      <c r="AD775" s="218"/>
      <c r="AE775" s="218"/>
      <c r="AF775" s="218"/>
      <c r="AG775" s="218"/>
    </row>
    <row r="776">
      <c r="A776" s="218"/>
      <c r="B776" s="218"/>
      <c r="C776" s="240"/>
      <c r="D776" s="317"/>
      <c r="E776" s="317"/>
      <c r="F776" s="218"/>
      <c r="G776" s="218"/>
      <c r="H776" s="218"/>
      <c r="I776" s="218"/>
      <c r="J776" s="218"/>
      <c r="K776" s="218"/>
      <c r="L776" s="218"/>
      <c r="M776" s="218"/>
      <c r="N776" s="218"/>
      <c r="O776" s="218"/>
      <c r="P776" s="218"/>
      <c r="Q776" s="218"/>
      <c r="R776" s="218"/>
      <c r="S776" s="218"/>
      <c r="T776" s="218"/>
      <c r="U776" s="218"/>
      <c r="V776" s="218"/>
      <c r="W776" s="218"/>
      <c r="X776" s="218"/>
      <c r="Y776" s="218"/>
      <c r="Z776" s="218"/>
      <c r="AA776" s="218"/>
      <c r="AB776" s="218"/>
      <c r="AC776" s="218"/>
      <c r="AD776" s="218"/>
      <c r="AE776" s="218"/>
      <c r="AF776" s="218"/>
      <c r="AG776" s="218"/>
    </row>
    <row r="777">
      <c r="A777" s="218"/>
      <c r="B777" s="218"/>
      <c r="C777" s="240"/>
      <c r="D777" s="317"/>
      <c r="E777" s="317"/>
      <c r="F777" s="218"/>
      <c r="G777" s="218"/>
      <c r="H777" s="218"/>
      <c r="I777" s="218"/>
      <c r="J777" s="218"/>
      <c r="K777" s="218"/>
      <c r="L777" s="218"/>
      <c r="M777" s="218"/>
      <c r="N777" s="218"/>
      <c r="O777" s="218"/>
      <c r="P777" s="218"/>
      <c r="Q777" s="218"/>
      <c r="R777" s="218"/>
      <c r="S777" s="218"/>
      <c r="T777" s="218"/>
      <c r="U777" s="218"/>
      <c r="V777" s="218"/>
      <c r="W777" s="218"/>
      <c r="X777" s="218"/>
      <c r="Y777" s="218"/>
      <c r="Z777" s="218"/>
      <c r="AA777" s="218"/>
      <c r="AB777" s="218"/>
      <c r="AC777" s="218"/>
      <c r="AD777" s="218"/>
      <c r="AE777" s="218"/>
      <c r="AF777" s="218"/>
      <c r="AG777" s="218"/>
    </row>
    <row r="778">
      <c r="A778" s="218"/>
      <c r="B778" s="218"/>
      <c r="C778" s="240"/>
      <c r="D778" s="317"/>
      <c r="E778" s="317"/>
      <c r="F778" s="218"/>
      <c r="G778" s="218"/>
      <c r="H778" s="218"/>
      <c r="I778" s="218"/>
      <c r="J778" s="218"/>
      <c r="K778" s="218"/>
      <c r="L778" s="218"/>
      <c r="M778" s="218"/>
      <c r="N778" s="218"/>
      <c r="O778" s="218"/>
      <c r="P778" s="218"/>
      <c r="Q778" s="218"/>
      <c r="R778" s="218"/>
      <c r="S778" s="218"/>
      <c r="T778" s="218"/>
      <c r="U778" s="218"/>
      <c r="V778" s="218"/>
      <c r="W778" s="218"/>
      <c r="X778" s="218"/>
      <c r="Y778" s="218"/>
      <c r="Z778" s="218"/>
      <c r="AA778" s="218"/>
      <c r="AB778" s="218"/>
      <c r="AC778" s="218"/>
      <c r="AD778" s="218"/>
      <c r="AE778" s="218"/>
      <c r="AF778" s="218"/>
      <c r="AG778" s="218"/>
    </row>
    <row r="779">
      <c r="A779" s="218"/>
      <c r="B779" s="218"/>
      <c r="C779" s="240"/>
      <c r="D779" s="317"/>
      <c r="E779" s="317"/>
      <c r="F779" s="218"/>
      <c r="G779" s="218"/>
      <c r="H779" s="218"/>
      <c r="I779" s="218"/>
      <c r="J779" s="218"/>
      <c r="K779" s="218"/>
      <c r="L779" s="218"/>
      <c r="M779" s="218"/>
      <c r="N779" s="218"/>
      <c r="O779" s="218"/>
      <c r="P779" s="218"/>
      <c r="Q779" s="218"/>
      <c r="R779" s="218"/>
      <c r="S779" s="218"/>
      <c r="T779" s="218"/>
      <c r="U779" s="218"/>
      <c r="V779" s="218"/>
      <c r="W779" s="218"/>
      <c r="X779" s="218"/>
      <c r="Y779" s="218"/>
      <c r="Z779" s="218"/>
      <c r="AA779" s="218"/>
      <c r="AB779" s="218"/>
      <c r="AC779" s="218"/>
      <c r="AD779" s="218"/>
      <c r="AE779" s="218"/>
      <c r="AF779" s="218"/>
      <c r="AG779" s="218"/>
    </row>
    <row r="780">
      <c r="A780" s="218"/>
      <c r="B780" s="218"/>
      <c r="C780" s="240"/>
      <c r="D780" s="317"/>
      <c r="E780" s="317"/>
      <c r="F780" s="218"/>
      <c r="G780" s="218"/>
      <c r="H780" s="218"/>
      <c r="I780" s="218"/>
      <c r="J780" s="218"/>
      <c r="K780" s="218"/>
      <c r="L780" s="218"/>
      <c r="M780" s="218"/>
      <c r="N780" s="218"/>
      <c r="O780" s="218"/>
      <c r="P780" s="218"/>
      <c r="Q780" s="218"/>
      <c r="R780" s="218"/>
      <c r="S780" s="218"/>
      <c r="T780" s="218"/>
      <c r="U780" s="218"/>
      <c r="V780" s="218"/>
      <c r="W780" s="218"/>
      <c r="X780" s="218"/>
      <c r="Y780" s="218"/>
      <c r="Z780" s="218"/>
      <c r="AA780" s="218"/>
      <c r="AB780" s="218"/>
      <c r="AC780" s="218"/>
      <c r="AD780" s="218"/>
      <c r="AE780" s="218"/>
      <c r="AF780" s="218"/>
      <c r="AG780" s="218"/>
    </row>
    <row r="781">
      <c r="A781" s="218"/>
      <c r="B781" s="218"/>
      <c r="C781" s="240"/>
      <c r="D781" s="317"/>
      <c r="E781" s="317"/>
      <c r="F781" s="218"/>
      <c r="G781" s="218"/>
      <c r="H781" s="218"/>
      <c r="I781" s="218"/>
      <c r="J781" s="218"/>
      <c r="K781" s="218"/>
      <c r="L781" s="218"/>
      <c r="M781" s="218"/>
      <c r="N781" s="218"/>
      <c r="O781" s="218"/>
      <c r="P781" s="218"/>
      <c r="Q781" s="218"/>
      <c r="R781" s="218"/>
      <c r="S781" s="218"/>
      <c r="T781" s="218"/>
      <c r="U781" s="218"/>
      <c r="V781" s="218"/>
      <c r="W781" s="218"/>
      <c r="X781" s="218"/>
      <c r="Y781" s="218"/>
      <c r="Z781" s="218"/>
      <c r="AA781" s="218"/>
      <c r="AB781" s="218"/>
      <c r="AC781" s="218"/>
      <c r="AD781" s="218"/>
      <c r="AE781" s="218"/>
      <c r="AF781" s="218"/>
      <c r="AG781" s="218"/>
    </row>
    <row r="782">
      <c r="A782" s="218"/>
      <c r="B782" s="218"/>
      <c r="C782" s="240"/>
      <c r="D782" s="317"/>
      <c r="E782" s="317"/>
      <c r="F782" s="218"/>
      <c r="G782" s="218"/>
      <c r="H782" s="218"/>
      <c r="I782" s="218"/>
      <c r="J782" s="218"/>
      <c r="K782" s="218"/>
      <c r="L782" s="218"/>
      <c r="M782" s="218"/>
      <c r="N782" s="218"/>
      <c r="O782" s="218"/>
      <c r="P782" s="218"/>
      <c r="Q782" s="218"/>
      <c r="R782" s="218"/>
      <c r="S782" s="218"/>
      <c r="T782" s="218"/>
      <c r="U782" s="218"/>
      <c r="V782" s="218"/>
      <c r="W782" s="218"/>
      <c r="X782" s="218"/>
      <c r="Y782" s="218"/>
      <c r="Z782" s="218"/>
      <c r="AA782" s="218"/>
      <c r="AB782" s="218"/>
      <c r="AC782" s="218"/>
      <c r="AD782" s="218"/>
      <c r="AE782" s="218"/>
      <c r="AF782" s="218"/>
      <c r="AG782" s="218"/>
    </row>
    <row r="783">
      <c r="A783" s="218"/>
      <c r="B783" s="218"/>
      <c r="C783" s="240"/>
      <c r="D783" s="317"/>
      <c r="E783" s="317"/>
      <c r="F783" s="218"/>
      <c r="G783" s="218"/>
      <c r="H783" s="218"/>
      <c r="I783" s="218"/>
      <c r="J783" s="218"/>
      <c r="K783" s="218"/>
      <c r="L783" s="218"/>
      <c r="M783" s="218"/>
      <c r="N783" s="218"/>
      <c r="O783" s="218"/>
      <c r="P783" s="218"/>
      <c r="Q783" s="218"/>
      <c r="R783" s="218"/>
      <c r="S783" s="218"/>
      <c r="T783" s="218"/>
      <c r="U783" s="218"/>
      <c r="V783" s="218"/>
      <c r="W783" s="218"/>
      <c r="X783" s="218"/>
      <c r="Y783" s="218"/>
      <c r="Z783" s="218"/>
      <c r="AA783" s="218"/>
      <c r="AB783" s="218"/>
      <c r="AC783" s="218"/>
      <c r="AD783" s="218"/>
      <c r="AE783" s="218"/>
      <c r="AF783" s="218"/>
      <c r="AG783" s="218"/>
    </row>
    <row r="784">
      <c r="A784" s="218"/>
      <c r="B784" s="218"/>
      <c r="C784" s="240"/>
      <c r="D784" s="317"/>
      <c r="E784" s="317"/>
      <c r="F784" s="218"/>
      <c r="G784" s="218"/>
      <c r="H784" s="218"/>
      <c r="I784" s="218"/>
      <c r="J784" s="218"/>
      <c r="K784" s="218"/>
      <c r="L784" s="218"/>
      <c r="M784" s="218"/>
      <c r="N784" s="218"/>
      <c r="O784" s="218"/>
      <c r="P784" s="218"/>
      <c r="Q784" s="218"/>
      <c r="R784" s="218"/>
      <c r="S784" s="218"/>
      <c r="T784" s="218"/>
      <c r="U784" s="218"/>
      <c r="V784" s="218"/>
      <c r="W784" s="218"/>
      <c r="X784" s="218"/>
      <c r="Y784" s="218"/>
      <c r="Z784" s="218"/>
      <c r="AA784" s="218"/>
      <c r="AB784" s="218"/>
      <c r="AC784" s="218"/>
      <c r="AD784" s="218"/>
      <c r="AE784" s="218"/>
      <c r="AF784" s="218"/>
      <c r="AG784" s="218"/>
    </row>
    <row r="785">
      <c r="A785" s="218"/>
      <c r="B785" s="218"/>
      <c r="C785" s="240"/>
      <c r="D785" s="317"/>
      <c r="E785" s="317"/>
      <c r="F785" s="218"/>
      <c r="G785" s="218"/>
      <c r="H785" s="218"/>
      <c r="I785" s="218"/>
      <c r="J785" s="218"/>
      <c r="K785" s="218"/>
      <c r="L785" s="218"/>
      <c r="M785" s="218"/>
      <c r="N785" s="218"/>
      <c r="O785" s="218"/>
      <c r="P785" s="218"/>
      <c r="Q785" s="218"/>
      <c r="R785" s="218"/>
      <c r="S785" s="218"/>
      <c r="T785" s="218"/>
      <c r="U785" s="218"/>
      <c r="V785" s="218"/>
      <c r="W785" s="218"/>
      <c r="X785" s="218"/>
      <c r="Y785" s="218"/>
      <c r="Z785" s="218"/>
      <c r="AA785" s="218"/>
      <c r="AB785" s="218"/>
      <c r="AC785" s="218"/>
      <c r="AD785" s="218"/>
      <c r="AE785" s="218"/>
      <c r="AF785" s="218"/>
      <c r="AG785" s="218"/>
    </row>
    <row r="786">
      <c r="A786" s="218"/>
      <c r="B786" s="218"/>
      <c r="C786" s="240"/>
      <c r="D786" s="317"/>
      <c r="E786" s="317"/>
      <c r="F786" s="218"/>
      <c r="G786" s="218"/>
      <c r="H786" s="218"/>
      <c r="I786" s="218"/>
      <c r="J786" s="218"/>
      <c r="K786" s="218"/>
      <c r="L786" s="218"/>
      <c r="M786" s="218"/>
      <c r="N786" s="218"/>
      <c r="O786" s="218"/>
      <c r="P786" s="218"/>
      <c r="Q786" s="218"/>
      <c r="R786" s="218"/>
      <c r="S786" s="218"/>
      <c r="T786" s="218"/>
      <c r="U786" s="218"/>
      <c r="V786" s="218"/>
      <c r="W786" s="218"/>
      <c r="X786" s="218"/>
      <c r="Y786" s="218"/>
      <c r="Z786" s="218"/>
      <c r="AA786" s="218"/>
      <c r="AB786" s="218"/>
      <c r="AC786" s="218"/>
      <c r="AD786" s="218"/>
      <c r="AE786" s="218"/>
      <c r="AF786" s="218"/>
      <c r="AG786" s="218"/>
    </row>
    <row r="787">
      <c r="A787" s="218"/>
      <c r="B787" s="218"/>
      <c r="C787" s="240"/>
      <c r="D787" s="317"/>
      <c r="E787" s="317"/>
      <c r="F787" s="218"/>
      <c r="G787" s="218"/>
      <c r="H787" s="218"/>
      <c r="I787" s="218"/>
      <c r="J787" s="218"/>
      <c r="K787" s="218"/>
      <c r="L787" s="218"/>
      <c r="M787" s="218"/>
      <c r="N787" s="218"/>
      <c r="O787" s="218"/>
      <c r="P787" s="218"/>
      <c r="Q787" s="218"/>
      <c r="R787" s="218"/>
      <c r="S787" s="218"/>
      <c r="T787" s="218"/>
      <c r="U787" s="218"/>
      <c r="V787" s="218"/>
      <c r="W787" s="218"/>
      <c r="X787" s="218"/>
      <c r="Y787" s="218"/>
      <c r="Z787" s="218"/>
      <c r="AA787" s="218"/>
      <c r="AB787" s="218"/>
      <c r="AC787" s="218"/>
      <c r="AD787" s="218"/>
      <c r="AE787" s="218"/>
      <c r="AF787" s="218"/>
      <c r="AG787" s="218"/>
    </row>
    <row r="788">
      <c r="A788" s="218"/>
      <c r="B788" s="218"/>
      <c r="C788" s="240"/>
      <c r="D788" s="317"/>
      <c r="E788" s="317"/>
      <c r="F788" s="218"/>
      <c r="G788" s="218"/>
      <c r="H788" s="218"/>
      <c r="I788" s="218"/>
      <c r="J788" s="218"/>
      <c r="K788" s="218"/>
      <c r="L788" s="218"/>
      <c r="M788" s="218"/>
      <c r="N788" s="218"/>
      <c r="O788" s="218"/>
      <c r="P788" s="218"/>
      <c r="Q788" s="218"/>
      <c r="R788" s="218"/>
      <c r="S788" s="218"/>
      <c r="T788" s="218"/>
      <c r="U788" s="218"/>
      <c r="V788" s="218"/>
      <c r="W788" s="218"/>
      <c r="X788" s="218"/>
      <c r="Y788" s="218"/>
      <c r="Z788" s="218"/>
      <c r="AA788" s="218"/>
      <c r="AB788" s="218"/>
      <c r="AC788" s="218"/>
      <c r="AD788" s="218"/>
      <c r="AE788" s="218"/>
      <c r="AF788" s="218"/>
      <c r="AG788" s="218"/>
    </row>
    <row r="789">
      <c r="A789" s="218"/>
      <c r="B789" s="218"/>
      <c r="C789" s="240"/>
      <c r="D789" s="317"/>
      <c r="E789" s="317"/>
      <c r="F789" s="218"/>
      <c r="G789" s="218"/>
      <c r="H789" s="218"/>
      <c r="I789" s="218"/>
      <c r="J789" s="218"/>
      <c r="K789" s="218"/>
      <c r="L789" s="218"/>
      <c r="M789" s="218"/>
      <c r="N789" s="218"/>
      <c r="O789" s="218"/>
      <c r="P789" s="218"/>
      <c r="Q789" s="218"/>
      <c r="R789" s="218"/>
      <c r="S789" s="218"/>
      <c r="T789" s="218"/>
      <c r="U789" s="218"/>
      <c r="V789" s="218"/>
      <c r="W789" s="218"/>
      <c r="X789" s="218"/>
      <c r="Y789" s="218"/>
      <c r="Z789" s="218"/>
      <c r="AA789" s="218"/>
      <c r="AB789" s="218"/>
      <c r="AC789" s="218"/>
      <c r="AD789" s="218"/>
      <c r="AE789" s="218"/>
      <c r="AF789" s="218"/>
      <c r="AG789" s="218"/>
    </row>
    <row r="790">
      <c r="A790" s="218"/>
      <c r="B790" s="218"/>
      <c r="C790" s="240"/>
      <c r="D790" s="317"/>
      <c r="E790" s="317"/>
      <c r="F790" s="218"/>
      <c r="G790" s="218"/>
      <c r="H790" s="218"/>
      <c r="I790" s="218"/>
      <c r="J790" s="218"/>
      <c r="K790" s="218"/>
      <c r="L790" s="218"/>
      <c r="M790" s="218"/>
      <c r="N790" s="218"/>
      <c r="O790" s="218"/>
      <c r="P790" s="218"/>
      <c r="Q790" s="218"/>
      <c r="R790" s="218"/>
      <c r="S790" s="218"/>
      <c r="T790" s="218"/>
      <c r="U790" s="218"/>
      <c r="V790" s="218"/>
      <c r="W790" s="218"/>
      <c r="X790" s="218"/>
      <c r="Y790" s="218"/>
      <c r="Z790" s="218"/>
      <c r="AA790" s="218"/>
      <c r="AB790" s="218"/>
      <c r="AC790" s="218"/>
      <c r="AD790" s="218"/>
      <c r="AE790" s="218"/>
      <c r="AF790" s="218"/>
      <c r="AG790" s="218"/>
    </row>
    <row r="791">
      <c r="A791" s="218"/>
      <c r="B791" s="218"/>
      <c r="C791" s="240"/>
      <c r="D791" s="317"/>
      <c r="E791" s="317"/>
      <c r="F791" s="218"/>
      <c r="G791" s="218"/>
      <c r="H791" s="218"/>
      <c r="I791" s="218"/>
      <c r="J791" s="218"/>
      <c r="K791" s="218"/>
      <c r="L791" s="218"/>
      <c r="M791" s="218"/>
      <c r="N791" s="218"/>
      <c r="O791" s="218"/>
      <c r="P791" s="218"/>
      <c r="Q791" s="218"/>
      <c r="R791" s="218"/>
      <c r="S791" s="218"/>
      <c r="T791" s="218"/>
      <c r="U791" s="218"/>
      <c r="V791" s="218"/>
      <c r="W791" s="218"/>
      <c r="X791" s="218"/>
      <c r="Y791" s="218"/>
      <c r="Z791" s="218"/>
      <c r="AA791" s="218"/>
      <c r="AB791" s="218"/>
      <c r="AC791" s="218"/>
      <c r="AD791" s="218"/>
      <c r="AE791" s="218"/>
      <c r="AF791" s="218"/>
      <c r="AG791" s="218"/>
    </row>
    <row r="792">
      <c r="A792" s="218"/>
      <c r="B792" s="218"/>
      <c r="C792" s="240"/>
      <c r="D792" s="317"/>
      <c r="E792" s="317"/>
      <c r="F792" s="218"/>
      <c r="G792" s="218"/>
      <c r="H792" s="218"/>
      <c r="I792" s="218"/>
      <c r="J792" s="218"/>
      <c r="K792" s="218"/>
      <c r="L792" s="218"/>
      <c r="M792" s="218"/>
      <c r="N792" s="218"/>
      <c r="O792" s="218"/>
      <c r="P792" s="218"/>
      <c r="Q792" s="218"/>
      <c r="R792" s="218"/>
      <c r="S792" s="218"/>
      <c r="T792" s="218"/>
      <c r="U792" s="218"/>
      <c r="V792" s="218"/>
      <c r="W792" s="218"/>
      <c r="X792" s="218"/>
      <c r="Y792" s="218"/>
      <c r="Z792" s="218"/>
      <c r="AA792" s="218"/>
      <c r="AB792" s="218"/>
      <c r="AC792" s="218"/>
      <c r="AD792" s="218"/>
      <c r="AE792" s="218"/>
      <c r="AF792" s="218"/>
      <c r="AG792" s="218"/>
    </row>
    <row r="793">
      <c r="A793" s="218"/>
      <c r="B793" s="218"/>
      <c r="C793" s="240"/>
      <c r="D793" s="317"/>
      <c r="E793" s="317"/>
      <c r="F793" s="218"/>
      <c r="G793" s="218"/>
      <c r="H793" s="218"/>
      <c r="I793" s="218"/>
      <c r="J793" s="218"/>
      <c r="K793" s="218"/>
      <c r="L793" s="218"/>
      <c r="M793" s="218"/>
      <c r="N793" s="218"/>
      <c r="O793" s="218"/>
      <c r="P793" s="218"/>
      <c r="Q793" s="218"/>
      <c r="R793" s="218"/>
      <c r="S793" s="218"/>
      <c r="T793" s="218"/>
      <c r="U793" s="218"/>
      <c r="V793" s="218"/>
      <c r="W793" s="218"/>
      <c r="X793" s="218"/>
      <c r="Y793" s="218"/>
      <c r="Z793" s="218"/>
      <c r="AA793" s="218"/>
      <c r="AB793" s="218"/>
      <c r="AC793" s="218"/>
      <c r="AD793" s="218"/>
      <c r="AE793" s="218"/>
      <c r="AF793" s="218"/>
      <c r="AG793" s="218"/>
    </row>
    <row r="794">
      <c r="A794" s="218"/>
      <c r="B794" s="218"/>
      <c r="C794" s="240"/>
      <c r="D794" s="317"/>
      <c r="E794" s="317"/>
      <c r="F794" s="218"/>
      <c r="G794" s="218"/>
      <c r="H794" s="218"/>
      <c r="I794" s="218"/>
      <c r="J794" s="218"/>
      <c r="K794" s="218"/>
      <c r="L794" s="218"/>
      <c r="M794" s="218"/>
      <c r="N794" s="218"/>
      <c r="O794" s="218"/>
      <c r="P794" s="218"/>
      <c r="Q794" s="218"/>
      <c r="R794" s="218"/>
      <c r="S794" s="218"/>
      <c r="T794" s="218"/>
      <c r="U794" s="218"/>
      <c r="V794" s="218"/>
      <c r="W794" s="218"/>
      <c r="X794" s="218"/>
      <c r="Y794" s="218"/>
      <c r="Z794" s="218"/>
      <c r="AA794" s="218"/>
      <c r="AB794" s="218"/>
      <c r="AC794" s="218"/>
      <c r="AD794" s="218"/>
      <c r="AE794" s="218"/>
      <c r="AF794" s="218"/>
      <c r="AG794" s="218"/>
    </row>
    <row r="795">
      <c r="A795" s="218"/>
      <c r="B795" s="218"/>
      <c r="C795" s="240"/>
      <c r="D795" s="317"/>
      <c r="E795" s="317"/>
      <c r="F795" s="218"/>
      <c r="G795" s="218"/>
      <c r="H795" s="218"/>
      <c r="I795" s="218"/>
      <c r="J795" s="218"/>
      <c r="K795" s="218"/>
      <c r="L795" s="218"/>
      <c r="M795" s="218"/>
      <c r="N795" s="218"/>
      <c r="O795" s="218"/>
      <c r="P795" s="218"/>
      <c r="Q795" s="218"/>
      <c r="R795" s="218"/>
      <c r="S795" s="218"/>
      <c r="T795" s="218"/>
      <c r="U795" s="218"/>
      <c r="V795" s="218"/>
      <c r="W795" s="218"/>
      <c r="X795" s="218"/>
      <c r="Y795" s="218"/>
      <c r="Z795" s="218"/>
      <c r="AA795" s="218"/>
      <c r="AB795" s="218"/>
      <c r="AC795" s="218"/>
      <c r="AD795" s="218"/>
      <c r="AE795" s="218"/>
      <c r="AF795" s="218"/>
      <c r="AG795" s="218"/>
    </row>
    <row r="796">
      <c r="A796" s="218"/>
      <c r="B796" s="218"/>
      <c r="C796" s="240"/>
      <c r="D796" s="317"/>
      <c r="E796" s="317"/>
      <c r="F796" s="218"/>
      <c r="G796" s="218"/>
      <c r="H796" s="218"/>
      <c r="I796" s="218"/>
      <c r="J796" s="218"/>
      <c r="K796" s="218"/>
      <c r="L796" s="218"/>
      <c r="M796" s="218"/>
      <c r="N796" s="218"/>
      <c r="O796" s="218"/>
      <c r="P796" s="218"/>
      <c r="Q796" s="218"/>
      <c r="R796" s="218"/>
      <c r="S796" s="218"/>
      <c r="T796" s="218"/>
      <c r="U796" s="218"/>
      <c r="V796" s="218"/>
      <c r="W796" s="218"/>
      <c r="X796" s="218"/>
      <c r="Y796" s="218"/>
      <c r="Z796" s="218"/>
      <c r="AA796" s="218"/>
      <c r="AB796" s="218"/>
      <c r="AC796" s="218"/>
      <c r="AD796" s="218"/>
      <c r="AE796" s="218"/>
      <c r="AF796" s="218"/>
      <c r="AG796" s="218"/>
    </row>
    <row r="797">
      <c r="A797" s="218"/>
      <c r="B797" s="218"/>
      <c r="C797" s="240"/>
      <c r="D797" s="317"/>
      <c r="E797" s="317"/>
      <c r="F797" s="218"/>
      <c r="G797" s="218"/>
      <c r="H797" s="218"/>
      <c r="I797" s="218"/>
      <c r="J797" s="218"/>
      <c r="K797" s="218"/>
      <c r="L797" s="218"/>
      <c r="M797" s="218"/>
      <c r="N797" s="218"/>
      <c r="O797" s="218"/>
      <c r="P797" s="218"/>
      <c r="Q797" s="218"/>
      <c r="R797" s="218"/>
      <c r="S797" s="218"/>
      <c r="T797" s="218"/>
      <c r="U797" s="218"/>
      <c r="V797" s="218"/>
      <c r="W797" s="218"/>
      <c r="X797" s="218"/>
      <c r="Y797" s="218"/>
      <c r="Z797" s="218"/>
      <c r="AA797" s="218"/>
      <c r="AB797" s="218"/>
      <c r="AC797" s="218"/>
      <c r="AD797" s="218"/>
      <c r="AE797" s="218"/>
      <c r="AF797" s="218"/>
      <c r="AG797" s="218"/>
    </row>
    <row r="798">
      <c r="A798" s="218"/>
      <c r="B798" s="218"/>
      <c r="C798" s="240"/>
      <c r="D798" s="317"/>
      <c r="E798" s="317"/>
      <c r="F798" s="218"/>
      <c r="G798" s="218"/>
      <c r="H798" s="218"/>
      <c r="I798" s="218"/>
      <c r="J798" s="218"/>
      <c r="K798" s="218"/>
      <c r="L798" s="218"/>
      <c r="M798" s="218"/>
      <c r="N798" s="218"/>
      <c r="O798" s="218"/>
      <c r="P798" s="218"/>
      <c r="Q798" s="218"/>
      <c r="R798" s="218"/>
      <c r="S798" s="218"/>
      <c r="T798" s="218"/>
      <c r="U798" s="218"/>
      <c r="V798" s="218"/>
      <c r="W798" s="218"/>
      <c r="X798" s="218"/>
      <c r="Y798" s="218"/>
      <c r="Z798" s="218"/>
      <c r="AA798" s="218"/>
      <c r="AB798" s="218"/>
      <c r="AC798" s="218"/>
      <c r="AD798" s="218"/>
      <c r="AE798" s="218"/>
      <c r="AF798" s="218"/>
      <c r="AG798" s="218"/>
    </row>
    <row r="799">
      <c r="A799" s="218"/>
      <c r="B799" s="218"/>
      <c r="C799" s="240"/>
      <c r="D799" s="317"/>
      <c r="E799" s="317"/>
      <c r="F799" s="218"/>
      <c r="G799" s="218"/>
      <c r="H799" s="218"/>
      <c r="I799" s="218"/>
      <c r="J799" s="218"/>
      <c r="K799" s="218"/>
      <c r="L799" s="218"/>
      <c r="M799" s="218"/>
      <c r="N799" s="218"/>
      <c r="O799" s="218"/>
      <c r="P799" s="218"/>
      <c r="Q799" s="218"/>
      <c r="R799" s="218"/>
      <c r="S799" s="218"/>
      <c r="T799" s="218"/>
      <c r="U799" s="218"/>
      <c r="V799" s="218"/>
      <c r="W799" s="218"/>
      <c r="X799" s="218"/>
      <c r="Y799" s="218"/>
      <c r="Z799" s="218"/>
      <c r="AA799" s="218"/>
      <c r="AB799" s="218"/>
      <c r="AC799" s="218"/>
      <c r="AD799" s="218"/>
      <c r="AE799" s="218"/>
      <c r="AF799" s="218"/>
      <c r="AG799" s="218"/>
    </row>
    <row r="800">
      <c r="A800" s="218"/>
      <c r="B800" s="218"/>
      <c r="C800" s="240"/>
      <c r="D800" s="317"/>
      <c r="E800" s="317"/>
      <c r="F800" s="218"/>
      <c r="G800" s="218"/>
      <c r="H800" s="218"/>
      <c r="I800" s="218"/>
      <c r="J800" s="218"/>
      <c r="K800" s="218"/>
      <c r="L800" s="218"/>
      <c r="M800" s="218"/>
      <c r="N800" s="218"/>
      <c r="O800" s="218"/>
      <c r="P800" s="218"/>
      <c r="Q800" s="218"/>
      <c r="R800" s="218"/>
      <c r="S800" s="218"/>
      <c r="T800" s="218"/>
      <c r="U800" s="218"/>
      <c r="V800" s="218"/>
      <c r="W800" s="218"/>
      <c r="X800" s="218"/>
      <c r="Y800" s="218"/>
      <c r="Z800" s="218"/>
      <c r="AA800" s="218"/>
      <c r="AB800" s="218"/>
      <c r="AC800" s="218"/>
      <c r="AD800" s="218"/>
      <c r="AE800" s="218"/>
      <c r="AF800" s="218"/>
      <c r="AG800" s="218"/>
    </row>
    <row r="801">
      <c r="A801" s="218"/>
      <c r="B801" s="218"/>
      <c r="C801" s="240"/>
      <c r="D801" s="317"/>
      <c r="E801" s="317"/>
      <c r="F801" s="218"/>
      <c r="G801" s="218"/>
      <c r="H801" s="218"/>
      <c r="I801" s="218"/>
      <c r="J801" s="218"/>
      <c r="K801" s="218"/>
      <c r="L801" s="218"/>
      <c r="M801" s="218"/>
      <c r="N801" s="218"/>
      <c r="O801" s="218"/>
      <c r="P801" s="218"/>
      <c r="Q801" s="218"/>
      <c r="R801" s="218"/>
      <c r="S801" s="218"/>
      <c r="T801" s="218"/>
      <c r="U801" s="218"/>
      <c r="V801" s="218"/>
      <c r="W801" s="218"/>
      <c r="X801" s="218"/>
      <c r="Y801" s="218"/>
      <c r="Z801" s="218"/>
      <c r="AA801" s="218"/>
      <c r="AB801" s="218"/>
      <c r="AC801" s="218"/>
      <c r="AD801" s="218"/>
      <c r="AE801" s="218"/>
      <c r="AF801" s="218"/>
      <c r="AG801" s="218"/>
    </row>
    <row r="802">
      <c r="A802" s="218"/>
      <c r="B802" s="218"/>
      <c r="C802" s="240"/>
      <c r="D802" s="317"/>
      <c r="E802" s="317"/>
      <c r="F802" s="218"/>
      <c r="G802" s="218"/>
      <c r="H802" s="218"/>
      <c r="I802" s="218"/>
      <c r="J802" s="218"/>
      <c r="K802" s="218"/>
      <c r="L802" s="218"/>
      <c r="M802" s="218"/>
      <c r="N802" s="218"/>
      <c r="O802" s="218"/>
      <c r="P802" s="218"/>
      <c r="Q802" s="218"/>
      <c r="R802" s="218"/>
      <c r="S802" s="218"/>
      <c r="T802" s="218"/>
      <c r="U802" s="218"/>
      <c r="V802" s="218"/>
      <c r="W802" s="218"/>
      <c r="X802" s="218"/>
      <c r="Y802" s="218"/>
      <c r="Z802" s="218"/>
      <c r="AA802" s="218"/>
      <c r="AB802" s="218"/>
      <c r="AC802" s="218"/>
      <c r="AD802" s="218"/>
      <c r="AE802" s="218"/>
      <c r="AF802" s="218"/>
      <c r="AG802" s="218"/>
    </row>
    <row r="803">
      <c r="A803" s="218"/>
      <c r="B803" s="218"/>
      <c r="C803" s="240"/>
      <c r="D803" s="317"/>
      <c r="E803" s="317"/>
      <c r="F803" s="218"/>
      <c r="G803" s="218"/>
      <c r="H803" s="218"/>
      <c r="I803" s="218"/>
      <c r="J803" s="218"/>
      <c r="K803" s="218"/>
      <c r="L803" s="218"/>
      <c r="M803" s="218"/>
      <c r="N803" s="218"/>
      <c r="O803" s="218"/>
      <c r="P803" s="218"/>
      <c r="Q803" s="218"/>
      <c r="R803" s="218"/>
      <c r="S803" s="218"/>
      <c r="T803" s="218"/>
      <c r="U803" s="218"/>
      <c r="V803" s="218"/>
      <c r="W803" s="218"/>
      <c r="X803" s="218"/>
      <c r="Y803" s="218"/>
      <c r="Z803" s="218"/>
      <c r="AA803" s="218"/>
      <c r="AB803" s="218"/>
      <c r="AC803" s="218"/>
      <c r="AD803" s="218"/>
      <c r="AE803" s="218"/>
      <c r="AF803" s="218"/>
      <c r="AG803" s="218"/>
    </row>
    <row r="804">
      <c r="A804" s="218"/>
      <c r="B804" s="218"/>
      <c r="C804" s="240"/>
      <c r="D804" s="317"/>
      <c r="E804" s="317"/>
      <c r="F804" s="218"/>
      <c r="G804" s="218"/>
      <c r="H804" s="218"/>
      <c r="I804" s="218"/>
      <c r="J804" s="218"/>
      <c r="K804" s="218"/>
      <c r="L804" s="218"/>
      <c r="M804" s="218"/>
      <c r="N804" s="218"/>
      <c r="O804" s="218"/>
      <c r="P804" s="218"/>
      <c r="Q804" s="218"/>
      <c r="R804" s="218"/>
      <c r="S804" s="218"/>
      <c r="T804" s="218"/>
      <c r="U804" s="218"/>
      <c r="V804" s="218"/>
      <c r="W804" s="218"/>
      <c r="X804" s="218"/>
      <c r="Y804" s="218"/>
      <c r="Z804" s="218"/>
      <c r="AA804" s="218"/>
      <c r="AB804" s="218"/>
      <c r="AC804" s="218"/>
      <c r="AD804" s="218"/>
      <c r="AE804" s="218"/>
      <c r="AF804" s="218"/>
      <c r="AG804" s="218"/>
    </row>
    <row r="805">
      <c r="A805" s="218"/>
      <c r="B805" s="218"/>
      <c r="C805" s="240"/>
      <c r="D805" s="317"/>
      <c r="E805" s="317"/>
      <c r="F805" s="218"/>
      <c r="G805" s="218"/>
      <c r="H805" s="218"/>
      <c r="I805" s="218"/>
      <c r="J805" s="218"/>
      <c r="K805" s="218"/>
      <c r="L805" s="218"/>
      <c r="M805" s="218"/>
      <c r="N805" s="218"/>
      <c r="O805" s="218"/>
      <c r="P805" s="218"/>
      <c r="Q805" s="218"/>
      <c r="R805" s="218"/>
      <c r="S805" s="218"/>
      <c r="T805" s="218"/>
      <c r="U805" s="218"/>
      <c r="V805" s="218"/>
      <c r="W805" s="218"/>
      <c r="X805" s="218"/>
      <c r="Y805" s="218"/>
      <c r="Z805" s="218"/>
      <c r="AA805" s="218"/>
      <c r="AB805" s="218"/>
      <c r="AC805" s="218"/>
      <c r="AD805" s="218"/>
      <c r="AE805" s="218"/>
      <c r="AF805" s="218"/>
      <c r="AG805" s="218"/>
    </row>
    <row r="806">
      <c r="A806" s="218"/>
      <c r="B806" s="218"/>
      <c r="C806" s="240"/>
      <c r="D806" s="317"/>
      <c r="E806" s="317"/>
      <c r="F806" s="218"/>
      <c r="G806" s="218"/>
      <c r="H806" s="218"/>
      <c r="I806" s="218"/>
      <c r="J806" s="218"/>
      <c r="K806" s="218"/>
      <c r="L806" s="218"/>
      <c r="M806" s="218"/>
      <c r="N806" s="218"/>
      <c r="O806" s="218"/>
      <c r="P806" s="218"/>
      <c r="Q806" s="218"/>
      <c r="R806" s="218"/>
      <c r="S806" s="218"/>
      <c r="T806" s="218"/>
      <c r="U806" s="218"/>
      <c r="V806" s="218"/>
      <c r="W806" s="218"/>
      <c r="X806" s="218"/>
      <c r="Y806" s="218"/>
      <c r="Z806" s="218"/>
      <c r="AA806" s="218"/>
      <c r="AB806" s="218"/>
      <c r="AC806" s="218"/>
      <c r="AD806" s="218"/>
      <c r="AE806" s="218"/>
      <c r="AF806" s="218"/>
      <c r="AG806" s="218"/>
    </row>
    <row r="807">
      <c r="A807" s="218"/>
      <c r="B807" s="218"/>
      <c r="C807" s="240"/>
      <c r="D807" s="317"/>
      <c r="E807" s="317"/>
      <c r="F807" s="218"/>
      <c r="G807" s="218"/>
      <c r="H807" s="218"/>
      <c r="I807" s="218"/>
      <c r="J807" s="218"/>
      <c r="K807" s="218"/>
      <c r="L807" s="218"/>
      <c r="M807" s="218"/>
      <c r="N807" s="218"/>
      <c r="O807" s="218"/>
      <c r="P807" s="218"/>
      <c r="Q807" s="218"/>
      <c r="R807" s="218"/>
      <c r="S807" s="218"/>
      <c r="T807" s="218"/>
      <c r="U807" s="218"/>
      <c r="V807" s="218"/>
      <c r="W807" s="218"/>
      <c r="X807" s="218"/>
      <c r="Y807" s="218"/>
      <c r="Z807" s="218"/>
      <c r="AA807" s="218"/>
      <c r="AB807" s="218"/>
      <c r="AC807" s="218"/>
      <c r="AD807" s="218"/>
      <c r="AE807" s="218"/>
      <c r="AF807" s="218"/>
      <c r="AG807" s="218"/>
    </row>
    <row r="808">
      <c r="A808" s="218"/>
      <c r="B808" s="218"/>
      <c r="C808" s="240"/>
      <c r="D808" s="317"/>
      <c r="E808" s="317"/>
      <c r="F808" s="218"/>
      <c r="G808" s="218"/>
      <c r="H808" s="218"/>
      <c r="I808" s="218"/>
      <c r="J808" s="218"/>
      <c r="K808" s="218"/>
      <c r="L808" s="218"/>
      <c r="M808" s="218"/>
      <c r="N808" s="218"/>
      <c r="O808" s="218"/>
      <c r="P808" s="218"/>
      <c r="Q808" s="218"/>
      <c r="R808" s="218"/>
      <c r="S808" s="218"/>
      <c r="T808" s="218"/>
      <c r="U808" s="218"/>
      <c r="V808" s="218"/>
      <c r="W808" s="218"/>
      <c r="X808" s="218"/>
      <c r="Y808" s="218"/>
      <c r="Z808" s="218"/>
      <c r="AA808" s="218"/>
      <c r="AB808" s="218"/>
      <c r="AC808" s="218"/>
      <c r="AD808" s="218"/>
      <c r="AE808" s="218"/>
      <c r="AF808" s="218"/>
      <c r="AG808" s="218"/>
    </row>
    <row r="809">
      <c r="A809" s="218"/>
      <c r="B809" s="218"/>
      <c r="C809" s="240"/>
      <c r="D809" s="317"/>
      <c r="E809" s="317"/>
      <c r="F809" s="218"/>
      <c r="G809" s="218"/>
      <c r="H809" s="218"/>
      <c r="I809" s="218"/>
      <c r="J809" s="218"/>
      <c r="K809" s="218"/>
      <c r="L809" s="218"/>
      <c r="M809" s="218"/>
      <c r="N809" s="218"/>
      <c r="O809" s="218"/>
      <c r="P809" s="218"/>
      <c r="Q809" s="218"/>
      <c r="R809" s="218"/>
      <c r="S809" s="218"/>
      <c r="T809" s="218"/>
      <c r="U809" s="218"/>
      <c r="V809" s="218"/>
      <c r="W809" s="218"/>
      <c r="X809" s="218"/>
      <c r="Y809" s="218"/>
      <c r="Z809" s="218"/>
      <c r="AA809" s="218"/>
      <c r="AB809" s="218"/>
      <c r="AC809" s="218"/>
      <c r="AD809" s="218"/>
      <c r="AE809" s="218"/>
      <c r="AF809" s="218"/>
      <c r="AG809" s="218"/>
    </row>
    <row r="810">
      <c r="A810" s="218"/>
      <c r="B810" s="218"/>
      <c r="C810" s="240"/>
      <c r="D810" s="317"/>
      <c r="E810" s="317"/>
      <c r="F810" s="218"/>
      <c r="G810" s="218"/>
      <c r="H810" s="218"/>
      <c r="I810" s="218"/>
      <c r="J810" s="218"/>
      <c r="K810" s="218"/>
      <c r="L810" s="218"/>
      <c r="M810" s="218"/>
      <c r="N810" s="218"/>
      <c r="O810" s="218"/>
      <c r="P810" s="218"/>
      <c r="Q810" s="218"/>
      <c r="R810" s="218"/>
      <c r="S810" s="218"/>
      <c r="T810" s="218"/>
      <c r="U810" s="218"/>
      <c r="V810" s="218"/>
      <c r="W810" s="218"/>
      <c r="X810" s="218"/>
      <c r="Y810" s="218"/>
      <c r="Z810" s="218"/>
      <c r="AA810" s="218"/>
      <c r="AB810" s="218"/>
      <c r="AC810" s="218"/>
      <c r="AD810" s="218"/>
      <c r="AE810" s="218"/>
      <c r="AF810" s="218"/>
      <c r="AG810" s="218"/>
    </row>
    <row r="811">
      <c r="A811" s="218"/>
      <c r="B811" s="218"/>
      <c r="C811" s="240"/>
      <c r="D811" s="317"/>
      <c r="E811" s="317"/>
      <c r="F811" s="218"/>
      <c r="G811" s="218"/>
      <c r="H811" s="218"/>
      <c r="I811" s="218"/>
      <c r="J811" s="218"/>
      <c r="K811" s="218"/>
      <c r="L811" s="218"/>
      <c r="M811" s="218"/>
      <c r="N811" s="218"/>
      <c r="O811" s="218"/>
      <c r="P811" s="218"/>
      <c r="Q811" s="218"/>
      <c r="R811" s="218"/>
      <c r="S811" s="218"/>
      <c r="T811" s="218"/>
      <c r="U811" s="218"/>
      <c r="V811" s="218"/>
      <c r="W811" s="218"/>
      <c r="X811" s="218"/>
      <c r="Y811" s="218"/>
      <c r="Z811" s="218"/>
      <c r="AA811" s="218"/>
      <c r="AB811" s="218"/>
      <c r="AC811" s="218"/>
      <c r="AD811" s="218"/>
      <c r="AE811" s="218"/>
      <c r="AF811" s="218"/>
      <c r="AG811" s="218"/>
    </row>
    <row r="812">
      <c r="A812" s="218"/>
      <c r="B812" s="218"/>
      <c r="C812" s="240"/>
      <c r="D812" s="317"/>
      <c r="E812" s="317"/>
      <c r="F812" s="218"/>
      <c r="G812" s="218"/>
      <c r="H812" s="218"/>
      <c r="I812" s="218"/>
      <c r="J812" s="218"/>
      <c r="K812" s="218"/>
      <c r="L812" s="218"/>
      <c r="M812" s="218"/>
      <c r="N812" s="218"/>
      <c r="O812" s="218"/>
      <c r="P812" s="218"/>
      <c r="Q812" s="218"/>
      <c r="R812" s="218"/>
      <c r="S812" s="218"/>
      <c r="T812" s="218"/>
      <c r="U812" s="218"/>
      <c r="V812" s="218"/>
      <c r="W812" s="218"/>
      <c r="X812" s="218"/>
      <c r="Y812" s="218"/>
      <c r="Z812" s="218"/>
      <c r="AA812" s="218"/>
      <c r="AB812" s="218"/>
      <c r="AC812" s="218"/>
      <c r="AD812" s="218"/>
      <c r="AE812" s="218"/>
      <c r="AF812" s="218"/>
      <c r="AG812" s="218"/>
    </row>
    <row r="813">
      <c r="A813" s="218"/>
      <c r="B813" s="218"/>
      <c r="C813" s="240"/>
      <c r="D813" s="317"/>
      <c r="E813" s="317"/>
      <c r="F813" s="218"/>
      <c r="G813" s="218"/>
      <c r="H813" s="218"/>
      <c r="I813" s="218"/>
      <c r="J813" s="218"/>
      <c r="K813" s="218"/>
      <c r="L813" s="218"/>
      <c r="M813" s="218"/>
      <c r="N813" s="218"/>
      <c r="O813" s="218"/>
      <c r="P813" s="218"/>
      <c r="Q813" s="218"/>
      <c r="R813" s="218"/>
      <c r="S813" s="218"/>
      <c r="T813" s="218"/>
      <c r="U813" s="218"/>
      <c r="V813" s="218"/>
      <c r="W813" s="218"/>
      <c r="X813" s="218"/>
      <c r="Y813" s="218"/>
      <c r="Z813" s="218"/>
      <c r="AA813" s="218"/>
      <c r="AB813" s="218"/>
      <c r="AC813" s="218"/>
      <c r="AD813" s="218"/>
      <c r="AE813" s="218"/>
      <c r="AF813" s="218"/>
      <c r="AG813" s="218"/>
    </row>
    <row r="814">
      <c r="A814" s="218"/>
      <c r="B814" s="218"/>
      <c r="C814" s="240"/>
      <c r="D814" s="317"/>
      <c r="E814" s="317"/>
      <c r="F814" s="218"/>
      <c r="G814" s="218"/>
      <c r="H814" s="218"/>
      <c r="I814" s="218"/>
      <c r="J814" s="218"/>
      <c r="K814" s="218"/>
      <c r="L814" s="218"/>
      <c r="M814" s="218"/>
      <c r="N814" s="218"/>
      <c r="O814" s="218"/>
      <c r="P814" s="218"/>
      <c r="Q814" s="218"/>
      <c r="R814" s="218"/>
      <c r="S814" s="218"/>
      <c r="T814" s="218"/>
      <c r="U814" s="218"/>
      <c r="V814" s="218"/>
      <c r="W814" s="218"/>
      <c r="X814" s="218"/>
      <c r="Y814" s="218"/>
      <c r="Z814" s="218"/>
      <c r="AA814" s="218"/>
      <c r="AB814" s="218"/>
      <c r="AC814" s="218"/>
      <c r="AD814" s="218"/>
      <c r="AE814" s="218"/>
      <c r="AF814" s="218"/>
      <c r="AG814" s="218"/>
    </row>
    <row r="815">
      <c r="A815" s="218"/>
      <c r="B815" s="218"/>
      <c r="C815" s="240"/>
      <c r="D815" s="317"/>
      <c r="E815" s="317"/>
      <c r="F815" s="218"/>
      <c r="G815" s="218"/>
      <c r="H815" s="218"/>
      <c r="I815" s="218"/>
      <c r="J815" s="218"/>
      <c r="K815" s="218"/>
      <c r="L815" s="218"/>
      <c r="M815" s="218"/>
      <c r="N815" s="218"/>
      <c r="O815" s="218"/>
      <c r="P815" s="218"/>
      <c r="Q815" s="218"/>
      <c r="R815" s="218"/>
      <c r="S815" s="218"/>
      <c r="T815" s="218"/>
      <c r="U815" s="218"/>
      <c r="V815" s="218"/>
      <c r="W815" s="218"/>
      <c r="X815" s="218"/>
      <c r="Y815" s="218"/>
      <c r="Z815" s="218"/>
      <c r="AA815" s="218"/>
      <c r="AB815" s="218"/>
      <c r="AC815" s="218"/>
      <c r="AD815" s="218"/>
      <c r="AE815" s="218"/>
      <c r="AF815" s="218"/>
      <c r="AG815" s="218"/>
    </row>
    <row r="816">
      <c r="A816" s="218"/>
      <c r="B816" s="218"/>
      <c r="C816" s="240"/>
      <c r="D816" s="317"/>
      <c r="E816" s="317"/>
      <c r="F816" s="218"/>
      <c r="G816" s="218"/>
      <c r="H816" s="218"/>
      <c r="I816" s="218"/>
      <c r="J816" s="218"/>
      <c r="K816" s="218"/>
      <c r="L816" s="218"/>
      <c r="M816" s="218"/>
      <c r="N816" s="218"/>
      <c r="O816" s="218"/>
      <c r="P816" s="218"/>
      <c r="Q816" s="218"/>
      <c r="R816" s="218"/>
      <c r="S816" s="218"/>
      <c r="T816" s="218"/>
      <c r="U816" s="218"/>
      <c r="V816" s="218"/>
      <c r="W816" s="218"/>
      <c r="X816" s="218"/>
      <c r="Y816" s="218"/>
      <c r="Z816" s="218"/>
      <c r="AA816" s="218"/>
      <c r="AB816" s="218"/>
      <c r="AC816" s="218"/>
      <c r="AD816" s="218"/>
      <c r="AE816" s="218"/>
      <c r="AF816" s="218"/>
      <c r="AG816" s="218"/>
    </row>
    <row r="817">
      <c r="A817" s="218"/>
      <c r="B817" s="218"/>
      <c r="C817" s="240"/>
      <c r="D817" s="317"/>
      <c r="E817" s="317"/>
      <c r="F817" s="218"/>
      <c r="G817" s="218"/>
      <c r="H817" s="218"/>
      <c r="I817" s="218"/>
      <c r="J817" s="218"/>
      <c r="K817" s="218"/>
      <c r="L817" s="218"/>
      <c r="M817" s="218"/>
      <c r="N817" s="218"/>
      <c r="O817" s="218"/>
      <c r="P817" s="218"/>
      <c r="Q817" s="218"/>
      <c r="R817" s="218"/>
      <c r="S817" s="218"/>
      <c r="T817" s="218"/>
      <c r="U817" s="218"/>
      <c r="V817" s="218"/>
      <c r="W817" s="218"/>
      <c r="X817" s="218"/>
      <c r="Y817" s="218"/>
      <c r="Z817" s="218"/>
      <c r="AA817" s="218"/>
      <c r="AB817" s="218"/>
      <c r="AC817" s="218"/>
      <c r="AD817" s="218"/>
      <c r="AE817" s="218"/>
      <c r="AF817" s="218"/>
      <c r="AG817" s="218"/>
    </row>
    <row r="818">
      <c r="A818" s="218"/>
      <c r="B818" s="218"/>
      <c r="C818" s="240"/>
      <c r="D818" s="317"/>
      <c r="E818" s="317"/>
      <c r="F818" s="218"/>
      <c r="G818" s="218"/>
      <c r="H818" s="218"/>
      <c r="I818" s="218"/>
      <c r="J818" s="218"/>
      <c r="K818" s="218"/>
      <c r="L818" s="218"/>
      <c r="M818" s="218"/>
      <c r="N818" s="218"/>
      <c r="O818" s="218"/>
      <c r="P818" s="218"/>
      <c r="Q818" s="218"/>
      <c r="R818" s="218"/>
      <c r="S818" s="218"/>
      <c r="T818" s="218"/>
      <c r="U818" s="218"/>
      <c r="V818" s="218"/>
      <c r="W818" s="218"/>
      <c r="X818" s="218"/>
      <c r="Y818" s="218"/>
      <c r="Z818" s="218"/>
      <c r="AA818" s="218"/>
      <c r="AB818" s="218"/>
      <c r="AC818" s="218"/>
      <c r="AD818" s="218"/>
      <c r="AE818" s="218"/>
      <c r="AF818" s="218"/>
      <c r="AG818" s="218"/>
    </row>
    <row r="819">
      <c r="A819" s="218"/>
      <c r="B819" s="218"/>
      <c r="C819" s="240"/>
      <c r="D819" s="317"/>
      <c r="E819" s="317"/>
      <c r="F819" s="218"/>
      <c r="G819" s="218"/>
      <c r="H819" s="218"/>
      <c r="I819" s="218"/>
      <c r="J819" s="218"/>
      <c r="K819" s="218"/>
      <c r="L819" s="218"/>
      <c r="M819" s="218"/>
      <c r="N819" s="218"/>
      <c r="O819" s="218"/>
      <c r="P819" s="218"/>
      <c r="Q819" s="218"/>
      <c r="R819" s="218"/>
      <c r="S819" s="218"/>
      <c r="T819" s="218"/>
      <c r="U819" s="218"/>
      <c r="V819" s="218"/>
      <c r="W819" s="218"/>
      <c r="X819" s="218"/>
      <c r="Y819" s="218"/>
      <c r="Z819" s="218"/>
      <c r="AA819" s="218"/>
      <c r="AB819" s="218"/>
      <c r="AC819" s="218"/>
      <c r="AD819" s="218"/>
      <c r="AE819" s="218"/>
      <c r="AF819" s="218"/>
      <c r="AG819" s="218"/>
    </row>
    <row r="820">
      <c r="A820" s="218"/>
      <c r="B820" s="218"/>
      <c r="C820" s="240"/>
      <c r="D820" s="317"/>
      <c r="E820" s="317"/>
      <c r="F820" s="218"/>
      <c r="G820" s="218"/>
      <c r="H820" s="218"/>
      <c r="I820" s="218"/>
      <c r="J820" s="218"/>
      <c r="K820" s="218"/>
      <c r="L820" s="218"/>
      <c r="M820" s="218"/>
      <c r="N820" s="218"/>
      <c r="O820" s="218"/>
      <c r="P820" s="218"/>
      <c r="Q820" s="218"/>
      <c r="R820" s="218"/>
      <c r="S820" s="218"/>
      <c r="T820" s="218"/>
      <c r="U820" s="218"/>
      <c r="V820" s="218"/>
      <c r="W820" s="218"/>
      <c r="X820" s="218"/>
      <c r="Y820" s="218"/>
      <c r="Z820" s="218"/>
      <c r="AA820" s="218"/>
      <c r="AB820" s="218"/>
      <c r="AC820" s="218"/>
      <c r="AD820" s="218"/>
      <c r="AE820" s="218"/>
      <c r="AF820" s="218"/>
      <c r="AG820" s="218"/>
    </row>
    <row r="821">
      <c r="A821" s="218"/>
      <c r="B821" s="218"/>
      <c r="C821" s="240"/>
      <c r="D821" s="317"/>
      <c r="E821" s="317"/>
      <c r="F821" s="218"/>
      <c r="G821" s="218"/>
      <c r="H821" s="218"/>
      <c r="I821" s="218"/>
      <c r="J821" s="218"/>
      <c r="K821" s="218"/>
      <c r="L821" s="218"/>
      <c r="M821" s="218"/>
      <c r="N821" s="218"/>
      <c r="O821" s="218"/>
      <c r="P821" s="218"/>
      <c r="Q821" s="218"/>
      <c r="R821" s="218"/>
      <c r="S821" s="218"/>
      <c r="T821" s="218"/>
      <c r="U821" s="218"/>
      <c r="V821" s="218"/>
      <c r="W821" s="218"/>
      <c r="X821" s="218"/>
      <c r="Y821" s="218"/>
      <c r="Z821" s="218"/>
      <c r="AA821" s="218"/>
      <c r="AB821" s="218"/>
      <c r="AC821" s="218"/>
      <c r="AD821" s="218"/>
      <c r="AE821" s="218"/>
      <c r="AF821" s="218"/>
      <c r="AG821" s="218"/>
    </row>
    <row r="822">
      <c r="A822" s="218"/>
      <c r="B822" s="218"/>
      <c r="C822" s="240"/>
      <c r="D822" s="317"/>
      <c r="E822" s="317"/>
      <c r="F822" s="218"/>
      <c r="G822" s="218"/>
      <c r="H822" s="218"/>
      <c r="I822" s="218"/>
      <c r="J822" s="218"/>
      <c r="K822" s="218"/>
      <c r="L822" s="218"/>
      <c r="M822" s="218"/>
      <c r="N822" s="218"/>
      <c r="O822" s="218"/>
      <c r="P822" s="218"/>
      <c r="Q822" s="218"/>
      <c r="R822" s="218"/>
      <c r="S822" s="218"/>
      <c r="T822" s="218"/>
      <c r="U822" s="218"/>
      <c r="V822" s="218"/>
      <c r="W822" s="218"/>
      <c r="X822" s="218"/>
      <c r="Y822" s="218"/>
      <c r="Z822" s="218"/>
      <c r="AA822" s="218"/>
      <c r="AB822" s="218"/>
      <c r="AC822" s="218"/>
      <c r="AD822" s="218"/>
      <c r="AE822" s="218"/>
      <c r="AF822" s="218"/>
      <c r="AG822" s="218"/>
    </row>
    <row r="823">
      <c r="A823" s="218"/>
      <c r="B823" s="218"/>
      <c r="C823" s="240"/>
      <c r="D823" s="317"/>
      <c r="E823" s="317"/>
      <c r="F823" s="218"/>
      <c r="G823" s="218"/>
      <c r="H823" s="218"/>
      <c r="I823" s="218"/>
      <c r="J823" s="218"/>
      <c r="K823" s="218"/>
      <c r="L823" s="218"/>
      <c r="M823" s="218"/>
      <c r="N823" s="218"/>
      <c r="O823" s="218"/>
      <c r="P823" s="218"/>
      <c r="Q823" s="218"/>
      <c r="R823" s="218"/>
      <c r="S823" s="218"/>
      <c r="T823" s="218"/>
      <c r="U823" s="218"/>
      <c r="V823" s="218"/>
      <c r="W823" s="218"/>
      <c r="X823" s="218"/>
      <c r="Y823" s="218"/>
      <c r="Z823" s="218"/>
      <c r="AA823" s="218"/>
      <c r="AB823" s="218"/>
      <c r="AC823" s="218"/>
      <c r="AD823" s="218"/>
      <c r="AE823" s="218"/>
      <c r="AF823" s="218"/>
      <c r="AG823" s="218"/>
    </row>
    <row r="824">
      <c r="A824" s="218"/>
      <c r="B824" s="218"/>
      <c r="C824" s="240"/>
      <c r="D824" s="317"/>
      <c r="E824" s="317"/>
      <c r="F824" s="218"/>
      <c r="G824" s="218"/>
      <c r="H824" s="218"/>
      <c r="I824" s="218"/>
      <c r="J824" s="218"/>
      <c r="K824" s="218"/>
      <c r="L824" s="218"/>
      <c r="M824" s="218"/>
      <c r="N824" s="218"/>
      <c r="O824" s="218"/>
      <c r="P824" s="218"/>
      <c r="Q824" s="218"/>
      <c r="R824" s="218"/>
      <c r="S824" s="218"/>
      <c r="T824" s="218"/>
      <c r="U824" s="218"/>
      <c r="V824" s="218"/>
      <c r="W824" s="218"/>
      <c r="X824" s="218"/>
      <c r="Y824" s="218"/>
      <c r="Z824" s="218"/>
      <c r="AA824" s="218"/>
      <c r="AB824" s="218"/>
      <c r="AC824" s="218"/>
      <c r="AD824" s="218"/>
      <c r="AE824" s="218"/>
      <c r="AF824" s="218"/>
      <c r="AG824" s="218"/>
    </row>
    <row r="825">
      <c r="A825" s="218"/>
      <c r="B825" s="218"/>
      <c r="C825" s="240"/>
      <c r="D825" s="317"/>
      <c r="E825" s="317"/>
      <c r="F825" s="218"/>
      <c r="G825" s="218"/>
      <c r="H825" s="218"/>
      <c r="I825" s="218"/>
      <c r="J825" s="218"/>
      <c r="K825" s="218"/>
      <c r="L825" s="218"/>
      <c r="M825" s="218"/>
      <c r="N825" s="218"/>
      <c r="O825" s="218"/>
      <c r="P825" s="218"/>
      <c r="Q825" s="218"/>
      <c r="R825" s="218"/>
      <c r="S825" s="218"/>
      <c r="T825" s="218"/>
      <c r="U825" s="218"/>
      <c r="V825" s="218"/>
      <c r="W825" s="218"/>
      <c r="X825" s="218"/>
      <c r="Y825" s="218"/>
      <c r="Z825" s="218"/>
      <c r="AA825" s="218"/>
      <c r="AB825" s="218"/>
      <c r="AC825" s="218"/>
      <c r="AD825" s="218"/>
      <c r="AE825" s="218"/>
      <c r="AF825" s="218"/>
      <c r="AG825" s="218"/>
    </row>
    <row r="826">
      <c r="A826" s="218"/>
      <c r="B826" s="218"/>
      <c r="C826" s="240"/>
      <c r="D826" s="317"/>
      <c r="E826" s="317"/>
      <c r="F826" s="218"/>
      <c r="G826" s="218"/>
      <c r="H826" s="218"/>
      <c r="I826" s="218"/>
      <c r="J826" s="218"/>
      <c r="K826" s="218"/>
      <c r="L826" s="218"/>
      <c r="M826" s="218"/>
      <c r="N826" s="218"/>
      <c r="O826" s="218"/>
      <c r="P826" s="218"/>
      <c r="Q826" s="218"/>
      <c r="R826" s="218"/>
      <c r="S826" s="218"/>
      <c r="T826" s="218"/>
      <c r="U826" s="218"/>
      <c r="V826" s="218"/>
      <c r="W826" s="218"/>
      <c r="X826" s="218"/>
      <c r="Y826" s="218"/>
      <c r="Z826" s="218"/>
      <c r="AA826" s="218"/>
      <c r="AB826" s="218"/>
      <c r="AC826" s="218"/>
      <c r="AD826" s="218"/>
      <c r="AE826" s="218"/>
      <c r="AF826" s="218"/>
      <c r="AG826" s="218"/>
    </row>
    <row r="827">
      <c r="A827" s="218"/>
      <c r="B827" s="218"/>
      <c r="C827" s="240"/>
      <c r="D827" s="317"/>
      <c r="E827" s="317"/>
      <c r="F827" s="218"/>
      <c r="G827" s="218"/>
      <c r="H827" s="218"/>
      <c r="I827" s="218"/>
      <c r="J827" s="218"/>
      <c r="K827" s="218"/>
      <c r="L827" s="218"/>
      <c r="M827" s="218"/>
      <c r="N827" s="218"/>
      <c r="O827" s="218"/>
      <c r="P827" s="218"/>
      <c r="Q827" s="218"/>
      <c r="R827" s="218"/>
      <c r="S827" s="218"/>
      <c r="T827" s="218"/>
      <c r="U827" s="218"/>
      <c r="V827" s="218"/>
      <c r="W827" s="218"/>
      <c r="X827" s="218"/>
      <c r="Y827" s="218"/>
      <c r="Z827" s="218"/>
      <c r="AA827" s="218"/>
      <c r="AB827" s="218"/>
      <c r="AC827" s="218"/>
      <c r="AD827" s="218"/>
      <c r="AE827" s="218"/>
      <c r="AF827" s="218"/>
      <c r="AG827" s="218"/>
    </row>
    <row r="828">
      <c r="A828" s="218"/>
      <c r="B828" s="218"/>
      <c r="C828" s="240"/>
      <c r="D828" s="317"/>
      <c r="E828" s="317"/>
      <c r="F828" s="218"/>
      <c r="G828" s="218"/>
      <c r="H828" s="218"/>
      <c r="I828" s="218"/>
      <c r="J828" s="218"/>
      <c r="K828" s="218"/>
      <c r="L828" s="218"/>
      <c r="M828" s="218"/>
      <c r="N828" s="218"/>
      <c r="O828" s="218"/>
      <c r="P828" s="218"/>
      <c r="Q828" s="218"/>
      <c r="R828" s="218"/>
      <c r="S828" s="218"/>
      <c r="T828" s="218"/>
      <c r="U828" s="218"/>
      <c r="V828" s="218"/>
      <c r="W828" s="218"/>
      <c r="X828" s="218"/>
      <c r="Y828" s="218"/>
      <c r="Z828" s="218"/>
      <c r="AA828" s="218"/>
      <c r="AB828" s="218"/>
      <c r="AC828" s="218"/>
      <c r="AD828" s="218"/>
      <c r="AE828" s="218"/>
      <c r="AF828" s="218"/>
      <c r="AG828" s="218"/>
    </row>
    <row r="829">
      <c r="A829" s="218"/>
      <c r="B829" s="218"/>
      <c r="C829" s="240"/>
      <c r="D829" s="317"/>
      <c r="E829" s="317"/>
      <c r="F829" s="218"/>
      <c r="G829" s="218"/>
      <c r="H829" s="218"/>
      <c r="I829" s="218"/>
      <c r="J829" s="218"/>
      <c r="K829" s="218"/>
      <c r="L829" s="218"/>
      <c r="M829" s="218"/>
      <c r="N829" s="218"/>
      <c r="O829" s="218"/>
      <c r="P829" s="218"/>
      <c r="Q829" s="218"/>
      <c r="R829" s="218"/>
      <c r="S829" s="218"/>
      <c r="T829" s="218"/>
      <c r="U829" s="218"/>
      <c r="V829" s="218"/>
      <c r="W829" s="218"/>
      <c r="X829" s="218"/>
      <c r="Y829" s="218"/>
      <c r="Z829" s="218"/>
      <c r="AA829" s="218"/>
      <c r="AB829" s="218"/>
      <c r="AC829" s="218"/>
      <c r="AD829" s="218"/>
      <c r="AE829" s="218"/>
      <c r="AF829" s="218"/>
      <c r="AG829" s="218"/>
    </row>
    <row r="830">
      <c r="A830" s="218"/>
      <c r="B830" s="218"/>
      <c r="C830" s="240"/>
      <c r="D830" s="317"/>
      <c r="E830" s="317"/>
      <c r="F830" s="218"/>
      <c r="G830" s="218"/>
      <c r="H830" s="218"/>
      <c r="I830" s="218"/>
      <c r="J830" s="218"/>
      <c r="K830" s="218"/>
      <c r="L830" s="218"/>
      <c r="M830" s="218"/>
      <c r="N830" s="218"/>
      <c r="O830" s="218"/>
      <c r="P830" s="218"/>
      <c r="Q830" s="218"/>
      <c r="R830" s="218"/>
      <c r="S830" s="218"/>
      <c r="T830" s="218"/>
      <c r="U830" s="218"/>
      <c r="V830" s="218"/>
      <c r="W830" s="218"/>
      <c r="X830" s="218"/>
      <c r="Y830" s="218"/>
      <c r="Z830" s="218"/>
      <c r="AA830" s="218"/>
      <c r="AB830" s="218"/>
      <c r="AC830" s="218"/>
      <c r="AD830" s="218"/>
      <c r="AE830" s="218"/>
      <c r="AF830" s="218"/>
      <c r="AG830" s="218"/>
    </row>
    <row r="831">
      <c r="A831" s="218"/>
      <c r="B831" s="218"/>
      <c r="C831" s="240"/>
      <c r="D831" s="317"/>
      <c r="E831" s="317"/>
      <c r="F831" s="218"/>
      <c r="G831" s="218"/>
      <c r="H831" s="218"/>
      <c r="I831" s="218"/>
      <c r="J831" s="218"/>
      <c r="K831" s="218"/>
      <c r="L831" s="218"/>
      <c r="M831" s="218"/>
      <c r="N831" s="218"/>
      <c r="O831" s="218"/>
      <c r="P831" s="218"/>
      <c r="Q831" s="218"/>
      <c r="R831" s="218"/>
      <c r="S831" s="218"/>
      <c r="T831" s="218"/>
      <c r="U831" s="218"/>
      <c r="V831" s="218"/>
      <c r="W831" s="218"/>
      <c r="X831" s="218"/>
      <c r="Y831" s="218"/>
      <c r="Z831" s="218"/>
      <c r="AA831" s="218"/>
      <c r="AB831" s="218"/>
      <c r="AC831" s="218"/>
      <c r="AD831" s="218"/>
      <c r="AE831" s="218"/>
      <c r="AF831" s="218"/>
      <c r="AG831" s="218"/>
    </row>
    <row r="832">
      <c r="A832" s="218"/>
      <c r="B832" s="218"/>
      <c r="C832" s="240"/>
      <c r="D832" s="317"/>
      <c r="E832" s="317"/>
      <c r="F832" s="218"/>
      <c r="G832" s="218"/>
      <c r="H832" s="218"/>
      <c r="I832" s="218"/>
      <c r="J832" s="218"/>
      <c r="K832" s="218"/>
      <c r="L832" s="218"/>
      <c r="M832" s="218"/>
      <c r="N832" s="218"/>
      <c r="O832" s="218"/>
      <c r="P832" s="218"/>
      <c r="Q832" s="218"/>
      <c r="R832" s="218"/>
      <c r="S832" s="218"/>
      <c r="T832" s="218"/>
      <c r="U832" s="218"/>
      <c r="V832" s="218"/>
      <c r="W832" s="218"/>
      <c r="X832" s="218"/>
      <c r="Y832" s="218"/>
      <c r="Z832" s="218"/>
      <c r="AA832" s="218"/>
      <c r="AB832" s="218"/>
      <c r="AC832" s="218"/>
      <c r="AD832" s="218"/>
      <c r="AE832" s="218"/>
      <c r="AF832" s="218"/>
      <c r="AG832" s="218"/>
    </row>
    <row r="833">
      <c r="A833" s="218"/>
      <c r="B833" s="218"/>
      <c r="C833" s="240"/>
      <c r="D833" s="317"/>
      <c r="E833" s="317"/>
      <c r="F833" s="218"/>
      <c r="G833" s="218"/>
      <c r="H833" s="218"/>
      <c r="I833" s="218"/>
      <c r="J833" s="218"/>
      <c r="K833" s="218"/>
      <c r="L833" s="218"/>
      <c r="M833" s="218"/>
      <c r="N833" s="218"/>
      <c r="O833" s="218"/>
      <c r="P833" s="218"/>
      <c r="Q833" s="218"/>
      <c r="R833" s="218"/>
      <c r="S833" s="218"/>
      <c r="T833" s="218"/>
      <c r="U833" s="218"/>
      <c r="V833" s="218"/>
      <c r="W833" s="218"/>
      <c r="X833" s="218"/>
      <c r="Y833" s="218"/>
      <c r="Z833" s="218"/>
      <c r="AA833" s="218"/>
      <c r="AB833" s="218"/>
      <c r="AC833" s="218"/>
      <c r="AD833" s="218"/>
      <c r="AE833" s="218"/>
      <c r="AF833" s="218"/>
      <c r="AG833" s="218"/>
    </row>
    <row r="834">
      <c r="A834" s="218"/>
      <c r="B834" s="218"/>
      <c r="C834" s="240"/>
      <c r="D834" s="317"/>
      <c r="E834" s="317"/>
      <c r="F834" s="218"/>
      <c r="G834" s="218"/>
      <c r="H834" s="218"/>
      <c r="I834" s="218"/>
      <c r="J834" s="218"/>
      <c r="K834" s="218"/>
      <c r="L834" s="218"/>
      <c r="M834" s="218"/>
      <c r="N834" s="218"/>
      <c r="O834" s="218"/>
      <c r="P834" s="218"/>
      <c r="Q834" s="218"/>
      <c r="R834" s="218"/>
      <c r="S834" s="218"/>
      <c r="T834" s="218"/>
      <c r="U834" s="218"/>
      <c r="V834" s="218"/>
      <c r="W834" s="218"/>
      <c r="X834" s="218"/>
      <c r="Y834" s="218"/>
      <c r="Z834" s="218"/>
      <c r="AA834" s="218"/>
      <c r="AB834" s="218"/>
      <c r="AC834" s="218"/>
      <c r="AD834" s="218"/>
      <c r="AE834" s="218"/>
      <c r="AF834" s="218"/>
      <c r="AG834" s="218"/>
    </row>
    <row r="835">
      <c r="A835" s="218"/>
      <c r="B835" s="218"/>
      <c r="C835" s="240"/>
      <c r="D835" s="317"/>
      <c r="E835" s="317"/>
      <c r="F835" s="218"/>
      <c r="G835" s="218"/>
      <c r="H835" s="218"/>
      <c r="I835" s="218"/>
      <c r="J835" s="218"/>
      <c r="K835" s="218"/>
      <c r="L835" s="218"/>
      <c r="M835" s="218"/>
      <c r="N835" s="218"/>
      <c r="O835" s="218"/>
      <c r="P835" s="218"/>
      <c r="Q835" s="218"/>
      <c r="R835" s="218"/>
      <c r="S835" s="218"/>
      <c r="T835" s="218"/>
      <c r="U835" s="218"/>
      <c r="V835" s="218"/>
      <c r="W835" s="218"/>
      <c r="X835" s="218"/>
      <c r="Y835" s="218"/>
      <c r="Z835" s="218"/>
      <c r="AA835" s="218"/>
      <c r="AB835" s="218"/>
      <c r="AC835" s="218"/>
      <c r="AD835" s="218"/>
      <c r="AE835" s="218"/>
      <c r="AF835" s="218"/>
      <c r="AG835" s="218"/>
    </row>
    <row r="836">
      <c r="A836" s="218"/>
      <c r="B836" s="218"/>
      <c r="C836" s="240"/>
      <c r="D836" s="317"/>
      <c r="E836" s="317"/>
      <c r="F836" s="218"/>
      <c r="G836" s="218"/>
      <c r="H836" s="218"/>
      <c r="I836" s="218"/>
      <c r="J836" s="218"/>
      <c r="K836" s="218"/>
      <c r="L836" s="218"/>
      <c r="M836" s="218"/>
      <c r="N836" s="218"/>
      <c r="O836" s="218"/>
      <c r="P836" s="218"/>
      <c r="Q836" s="218"/>
      <c r="R836" s="218"/>
      <c r="S836" s="218"/>
      <c r="T836" s="218"/>
      <c r="U836" s="218"/>
      <c r="V836" s="218"/>
      <c r="W836" s="218"/>
      <c r="X836" s="218"/>
      <c r="Y836" s="218"/>
      <c r="Z836" s="218"/>
      <c r="AA836" s="218"/>
      <c r="AB836" s="218"/>
      <c r="AC836" s="218"/>
      <c r="AD836" s="218"/>
      <c r="AE836" s="218"/>
      <c r="AF836" s="218"/>
      <c r="AG836" s="218"/>
    </row>
    <row r="837">
      <c r="A837" s="218"/>
      <c r="B837" s="218"/>
      <c r="C837" s="240"/>
      <c r="D837" s="317"/>
      <c r="E837" s="317"/>
      <c r="F837" s="218"/>
      <c r="G837" s="218"/>
      <c r="H837" s="218"/>
      <c r="I837" s="218"/>
      <c r="J837" s="218"/>
      <c r="K837" s="218"/>
      <c r="L837" s="218"/>
      <c r="M837" s="218"/>
      <c r="N837" s="218"/>
      <c r="O837" s="218"/>
      <c r="P837" s="218"/>
      <c r="Q837" s="218"/>
      <c r="R837" s="218"/>
      <c r="S837" s="218"/>
      <c r="T837" s="218"/>
      <c r="U837" s="218"/>
      <c r="V837" s="218"/>
      <c r="W837" s="218"/>
      <c r="X837" s="218"/>
      <c r="Y837" s="218"/>
      <c r="Z837" s="218"/>
      <c r="AA837" s="218"/>
      <c r="AB837" s="218"/>
      <c r="AC837" s="218"/>
      <c r="AD837" s="218"/>
      <c r="AE837" s="218"/>
      <c r="AF837" s="218"/>
      <c r="AG837" s="218"/>
    </row>
    <row r="838">
      <c r="A838" s="218"/>
      <c r="B838" s="218"/>
      <c r="C838" s="240"/>
      <c r="D838" s="317"/>
      <c r="E838" s="317"/>
      <c r="F838" s="218"/>
      <c r="G838" s="218"/>
      <c r="H838" s="218"/>
      <c r="I838" s="218"/>
      <c r="J838" s="218"/>
      <c r="K838" s="218"/>
      <c r="L838" s="218"/>
      <c r="M838" s="218"/>
      <c r="N838" s="218"/>
      <c r="O838" s="218"/>
      <c r="P838" s="218"/>
      <c r="Q838" s="218"/>
      <c r="R838" s="218"/>
      <c r="S838" s="218"/>
      <c r="T838" s="218"/>
      <c r="U838" s="218"/>
      <c r="V838" s="218"/>
      <c r="W838" s="218"/>
      <c r="X838" s="218"/>
      <c r="Y838" s="218"/>
      <c r="Z838" s="218"/>
      <c r="AA838" s="218"/>
      <c r="AB838" s="218"/>
      <c r="AC838" s="218"/>
      <c r="AD838" s="218"/>
      <c r="AE838" s="218"/>
      <c r="AF838" s="218"/>
      <c r="AG838" s="218"/>
    </row>
    <row r="839">
      <c r="A839" s="218"/>
      <c r="B839" s="218"/>
      <c r="C839" s="240"/>
      <c r="D839" s="317"/>
      <c r="E839" s="317"/>
      <c r="F839" s="218"/>
      <c r="G839" s="218"/>
      <c r="H839" s="218"/>
      <c r="I839" s="218"/>
      <c r="J839" s="218"/>
      <c r="K839" s="218"/>
      <c r="L839" s="218"/>
      <c r="M839" s="218"/>
      <c r="N839" s="218"/>
      <c r="O839" s="218"/>
      <c r="P839" s="218"/>
      <c r="Q839" s="218"/>
      <c r="R839" s="218"/>
      <c r="S839" s="218"/>
      <c r="T839" s="218"/>
      <c r="U839" s="218"/>
      <c r="V839" s="218"/>
      <c r="W839" s="218"/>
      <c r="X839" s="218"/>
      <c r="Y839" s="218"/>
      <c r="Z839" s="218"/>
      <c r="AA839" s="218"/>
      <c r="AB839" s="218"/>
      <c r="AC839" s="218"/>
      <c r="AD839" s="218"/>
      <c r="AE839" s="218"/>
      <c r="AF839" s="218"/>
      <c r="AG839" s="218"/>
    </row>
    <row r="840">
      <c r="A840" s="218"/>
      <c r="B840" s="218"/>
      <c r="C840" s="240"/>
      <c r="D840" s="317"/>
      <c r="E840" s="317"/>
      <c r="F840" s="218"/>
      <c r="G840" s="218"/>
      <c r="H840" s="218"/>
      <c r="I840" s="218"/>
      <c r="J840" s="218"/>
      <c r="K840" s="218"/>
      <c r="L840" s="218"/>
      <c r="M840" s="218"/>
      <c r="N840" s="218"/>
      <c r="O840" s="218"/>
      <c r="P840" s="218"/>
      <c r="Q840" s="218"/>
      <c r="R840" s="218"/>
      <c r="S840" s="218"/>
      <c r="T840" s="218"/>
      <c r="U840" s="218"/>
      <c r="V840" s="218"/>
      <c r="W840" s="218"/>
      <c r="X840" s="218"/>
      <c r="Y840" s="218"/>
      <c r="Z840" s="218"/>
      <c r="AA840" s="218"/>
      <c r="AB840" s="218"/>
      <c r="AC840" s="218"/>
      <c r="AD840" s="218"/>
      <c r="AE840" s="218"/>
      <c r="AF840" s="218"/>
      <c r="AG840" s="218"/>
    </row>
    <row r="841">
      <c r="A841" s="218"/>
      <c r="B841" s="218"/>
      <c r="C841" s="240"/>
      <c r="D841" s="317"/>
      <c r="E841" s="317"/>
      <c r="F841" s="218"/>
      <c r="G841" s="218"/>
      <c r="H841" s="218"/>
      <c r="I841" s="218"/>
      <c r="J841" s="218"/>
      <c r="K841" s="218"/>
      <c r="L841" s="218"/>
      <c r="M841" s="218"/>
      <c r="N841" s="218"/>
      <c r="O841" s="218"/>
      <c r="P841" s="218"/>
      <c r="Q841" s="218"/>
      <c r="R841" s="218"/>
      <c r="S841" s="218"/>
      <c r="T841" s="218"/>
      <c r="U841" s="218"/>
      <c r="V841" s="218"/>
      <c r="W841" s="218"/>
      <c r="X841" s="218"/>
      <c r="Y841" s="218"/>
      <c r="Z841" s="218"/>
      <c r="AA841" s="218"/>
      <c r="AB841" s="218"/>
      <c r="AC841" s="218"/>
      <c r="AD841" s="218"/>
      <c r="AE841" s="218"/>
      <c r="AF841" s="218"/>
      <c r="AG841" s="218"/>
    </row>
    <row r="842">
      <c r="A842" s="218"/>
      <c r="B842" s="218"/>
      <c r="C842" s="240"/>
      <c r="D842" s="317"/>
      <c r="E842" s="317"/>
      <c r="F842" s="218"/>
      <c r="G842" s="218"/>
      <c r="H842" s="218"/>
      <c r="I842" s="218"/>
      <c r="J842" s="218"/>
      <c r="K842" s="218"/>
      <c r="L842" s="218"/>
      <c r="M842" s="218"/>
      <c r="N842" s="218"/>
      <c r="O842" s="218"/>
      <c r="P842" s="218"/>
      <c r="Q842" s="218"/>
      <c r="R842" s="218"/>
      <c r="S842" s="218"/>
      <c r="T842" s="218"/>
      <c r="U842" s="218"/>
      <c r="V842" s="218"/>
      <c r="W842" s="218"/>
      <c r="X842" s="218"/>
      <c r="Y842" s="218"/>
      <c r="Z842" s="218"/>
      <c r="AA842" s="218"/>
      <c r="AB842" s="218"/>
      <c r="AC842" s="218"/>
      <c r="AD842" s="218"/>
      <c r="AE842" s="218"/>
      <c r="AF842" s="218"/>
      <c r="AG842" s="218"/>
    </row>
    <row r="843">
      <c r="A843" s="218"/>
      <c r="B843" s="218"/>
      <c r="C843" s="240"/>
      <c r="D843" s="317"/>
      <c r="E843" s="317"/>
      <c r="F843" s="218"/>
      <c r="G843" s="218"/>
      <c r="H843" s="218"/>
      <c r="I843" s="218"/>
      <c r="J843" s="218"/>
      <c r="K843" s="218"/>
      <c r="L843" s="218"/>
      <c r="M843" s="218"/>
      <c r="N843" s="218"/>
      <c r="O843" s="218"/>
      <c r="P843" s="218"/>
      <c r="Q843" s="218"/>
      <c r="R843" s="218"/>
      <c r="S843" s="218"/>
      <c r="T843" s="218"/>
      <c r="U843" s="218"/>
      <c r="V843" s="218"/>
      <c r="W843" s="218"/>
      <c r="X843" s="218"/>
      <c r="Y843" s="218"/>
      <c r="Z843" s="218"/>
      <c r="AA843" s="218"/>
      <c r="AB843" s="218"/>
      <c r="AC843" s="218"/>
      <c r="AD843" s="218"/>
      <c r="AE843" s="218"/>
      <c r="AF843" s="218"/>
      <c r="AG843" s="218"/>
    </row>
    <row r="844">
      <c r="A844" s="218"/>
      <c r="B844" s="218"/>
      <c r="C844" s="240"/>
      <c r="D844" s="317"/>
      <c r="E844" s="317"/>
      <c r="F844" s="218"/>
      <c r="G844" s="218"/>
      <c r="H844" s="218"/>
      <c r="I844" s="218"/>
      <c r="J844" s="218"/>
      <c r="K844" s="218"/>
      <c r="L844" s="218"/>
      <c r="M844" s="218"/>
      <c r="N844" s="218"/>
      <c r="O844" s="218"/>
      <c r="P844" s="218"/>
      <c r="Q844" s="218"/>
      <c r="R844" s="218"/>
      <c r="S844" s="218"/>
      <c r="T844" s="218"/>
      <c r="U844" s="218"/>
      <c r="V844" s="218"/>
      <c r="W844" s="218"/>
      <c r="X844" s="218"/>
      <c r="Y844" s="218"/>
      <c r="Z844" s="218"/>
      <c r="AA844" s="218"/>
      <c r="AB844" s="218"/>
      <c r="AC844" s="218"/>
      <c r="AD844" s="218"/>
      <c r="AE844" s="218"/>
      <c r="AF844" s="218"/>
      <c r="AG844" s="218"/>
    </row>
    <row r="845">
      <c r="A845" s="218"/>
      <c r="B845" s="218"/>
      <c r="C845" s="240"/>
      <c r="D845" s="317"/>
      <c r="E845" s="317"/>
      <c r="F845" s="218"/>
      <c r="G845" s="218"/>
      <c r="H845" s="218"/>
      <c r="I845" s="218"/>
      <c r="J845" s="218"/>
      <c r="K845" s="218"/>
      <c r="L845" s="218"/>
      <c r="M845" s="218"/>
      <c r="N845" s="218"/>
      <c r="O845" s="218"/>
      <c r="P845" s="218"/>
      <c r="Q845" s="218"/>
      <c r="R845" s="218"/>
      <c r="S845" s="218"/>
      <c r="T845" s="218"/>
      <c r="U845" s="218"/>
      <c r="V845" s="218"/>
      <c r="W845" s="218"/>
      <c r="X845" s="218"/>
      <c r="Y845" s="218"/>
      <c r="Z845" s="218"/>
      <c r="AA845" s="218"/>
      <c r="AB845" s="218"/>
      <c r="AC845" s="218"/>
      <c r="AD845" s="218"/>
      <c r="AE845" s="218"/>
      <c r="AF845" s="218"/>
      <c r="AG845" s="218"/>
    </row>
    <row r="846">
      <c r="A846" s="218"/>
      <c r="B846" s="218"/>
      <c r="C846" s="240"/>
      <c r="D846" s="317"/>
      <c r="E846" s="317"/>
      <c r="F846" s="218"/>
      <c r="G846" s="218"/>
      <c r="H846" s="218"/>
      <c r="I846" s="218"/>
      <c r="J846" s="218"/>
      <c r="K846" s="218"/>
      <c r="L846" s="218"/>
      <c r="M846" s="218"/>
      <c r="N846" s="218"/>
      <c r="O846" s="218"/>
      <c r="P846" s="218"/>
      <c r="Q846" s="218"/>
      <c r="R846" s="218"/>
      <c r="S846" s="218"/>
      <c r="T846" s="218"/>
      <c r="U846" s="218"/>
      <c r="V846" s="218"/>
      <c r="W846" s="218"/>
      <c r="X846" s="218"/>
      <c r="Y846" s="218"/>
      <c r="Z846" s="218"/>
      <c r="AA846" s="218"/>
      <c r="AB846" s="218"/>
      <c r="AC846" s="218"/>
      <c r="AD846" s="218"/>
      <c r="AE846" s="218"/>
      <c r="AF846" s="218"/>
      <c r="AG846" s="218"/>
    </row>
    <row r="847">
      <c r="A847" s="218"/>
      <c r="B847" s="218"/>
      <c r="C847" s="240"/>
      <c r="D847" s="317"/>
      <c r="E847" s="317"/>
      <c r="F847" s="218"/>
      <c r="G847" s="218"/>
      <c r="H847" s="218"/>
      <c r="I847" s="218"/>
      <c r="J847" s="218"/>
      <c r="K847" s="218"/>
      <c r="L847" s="218"/>
      <c r="M847" s="218"/>
      <c r="N847" s="218"/>
      <c r="O847" s="218"/>
      <c r="P847" s="218"/>
      <c r="Q847" s="218"/>
      <c r="R847" s="218"/>
      <c r="S847" s="218"/>
      <c r="T847" s="218"/>
      <c r="U847" s="218"/>
      <c r="V847" s="218"/>
      <c r="W847" s="218"/>
      <c r="X847" s="218"/>
      <c r="Y847" s="218"/>
      <c r="Z847" s="218"/>
      <c r="AA847" s="218"/>
      <c r="AB847" s="218"/>
      <c r="AC847" s="218"/>
      <c r="AD847" s="218"/>
      <c r="AE847" s="218"/>
      <c r="AF847" s="218"/>
      <c r="AG847" s="218"/>
    </row>
    <row r="848">
      <c r="A848" s="218"/>
      <c r="B848" s="218"/>
      <c r="C848" s="240"/>
      <c r="D848" s="317"/>
      <c r="E848" s="317"/>
      <c r="F848" s="218"/>
      <c r="G848" s="218"/>
      <c r="H848" s="218"/>
      <c r="I848" s="218"/>
      <c r="J848" s="218"/>
      <c r="K848" s="218"/>
      <c r="L848" s="218"/>
      <c r="M848" s="218"/>
      <c r="N848" s="218"/>
      <c r="O848" s="218"/>
      <c r="P848" s="218"/>
      <c r="Q848" s="218"/>
      <c r="R848" s="218"/>
      <c r="S848" s="218"/>
      <c r="T848" s="218"/>
      <c r="U848" s="218"/>
      <c r="V848" s="218"/>
      <c r="W848" s="218"/>
      <c r="X848" s="218"/>
      <c r="Y848" s="218"/>
      <c r="Z848" s="218"/>
      <c r="AA848" s="218"/>
      <c r="AB848" s="218"/>
      <c r="AC848" s="218"/>
      <c r="AD848" s="218"/>
      <c r="AE848" s="218"/>
      <c r="AF848" s="218"/>
      <c r="AG848" s="218"/>
    </row>
    <row r="849">
      <c r="A849" s="218"/>
      <c r="B849" s="218"/>
      <c r="C849" s="240"/>
      <c r="D849" s="317"/>
      <c r="E849" s="317"/>
      <c r="F849" s="218"/>
      <c r="G849" s="218"/>
      <c r="H849" s="218"/>
      <c r="I849" s="218"/>
      <c r="J849" s="218"/>
      <c r="K849" s="218"/>
      <c r="L849" s="218"/>
      <c r="M849" s="218"/>
      <c r="N849" s="218"/>
      <c r="O849" s="218"/>
      <c r="P849" s="218"/>
      <c r="Q849" s="218"/>
      <c r="R849" s="218"/>
      <c r="S849" s="218"/>
      <c r="T849" s="218"/>
      <c r="U849" s="218"/>
      <c r="V849" s="218"/>
      <c r="W849" s="218"/>
      <c r="X849" s="218"/>
      <c r="Y849" s="218"/>
      <c r="Z849" s="218"/>
      <c r="AA849" s="218"/>
      <c r="AB849" s="218"/>
      <c r="AC849" s="218"/>
      <c r="AD849" s="218"/>
      <c r="AE849" s="218"/>
      <c r="AF849" s="218"/>
      <c r="AG849" s="218"/>
    </row>
    <row r="850">
      <c r="A850" s="218"/>
      <c r="B850" s="218"/>
      <c r="C850" s="240"/>
      <c r="D850" s="317"/>
      <c r="E850" s="317"/>
      <c r="F850" s="218"/>
      <c r="G850" s="218"/>
      <c r="H850" s="218"/>
      <c r="I850" s="218"/>
      <c r="J850" s="218"/>
      <c r="K850" s="218"/>
      <c r="L850" s="218"/>
      <c r="M850" s="218"/>
      <c r="N850" s="218"/>
      <c r="O850" s="218"/>
      <c r="P850" s="218"/>
      <c r="Q850" s="218"/>
      <c r="R850" s="218"/>
      <c r="S850" s="218"/>
      <c r="T850" s="218"/>
      <c r="U850" s="218"/>
      <c r="V850" s="218"/>
      <c r="W850" s="218"/>
      <c r="X850" s="218"/>
      <c r="Y850" s="218"/>
      <c r="Z850" s="218"/>
      <c r="AA850" s="218"/>
      <c r="AB850" s="218"/>
      <c r="AC850" s="218"/>
      <c r="AD850" s="218"/>
      <c r="AE850" s="218"/>
      <c r="AF850" s="218"/>
      <c r="AG850" s="218"/>
    </row>
    <row r="851">
      <c r="A851" s="218"/>
      <c r="B851" s="218"/>
      <c r="C851" s="240"/>
      <c r="D851" s="317"/>
      <c r="E851" s="317"/>
      <c r="F851" s="218"/>
      <c r="G851" s="218"/>
      <c r="H851" s="218"/>
      <c r="I851" s="218"/>
      <c r="J851" s="218"/>
      <c r="K851" s="218"/>
      <c r="L851" s="218"/>
      <c r="M851" s="218"/>
      <c r="N851" s="218"/>
      <c r="O851" s="218"/>
      <c r="P851" s="218"/>
      <c r="Q851" s="218"/>
      <c r="R851" s="218"/>
      <c r="S851" s="218"/>
      <c r="T851" s="218"/>
      <c r="U851" s="218"/>
      <c r="V851" s="218"/>
      <c r="W851" s="218"/>
      <c r="X851" s="218"/>
      <c r="Y851" s="218"/>
      <c r="Z851" s="218"/>
      <c r="AA851" s="218"/>
      <c r="AB851" s="218"/>
      <c r="AC851" s="218"/>
      <c r="AD851" s="218"/>
      <c r="AE851" s="218"/>
      <c r="AF851" s="218"/>
      <c r="AG851" s="218"/>
    </row>
    <row r="852">
      <c r="A852" s="218"/>
      <c r="B852" s="218"/>
      <c r="C852" s="240"/>
      <c r="D852" s="317"/>
      <c r="E852" s="317"/>
      <c r="F852" s="218"/>
      <c r="G852" s="218"/>
      <c r="H852" s="218"/>
      <c r="I852" s="218"/>
      <c r="J852" s="218"/>
      <c r="K852" s="218"/>
      <c r="L852" s="218"/>
      <c r="M852" s="218"/>
      <c r="N852" s="218"/>
      <c r="O852" s="218"/>
      <c r="P852" s="218"/>
      <c r="Q852" s="218"/>
      <c r="R852" s="218"/>
      <c r="S852" s="218"/>
      <c r="T852" s="218"/>
      <c r="U852" s="218"/>
      <c r="V852" s="218"/>
      <c r="W852" s="218"/>
      <c r="X852" s="218"/>
      <c r="Y852" s="218"/>
      <c r="Z852" s="218"/>
      <c r="AA852" s="218"/>
      <c r="AB852" s="218"/>
      <c r="AC852" s="218"/>
      <c r="AD852" s="218"/>
      <c r="AE852" s="218"/>
      <c r="AF852" s="218"/>
      <c r="AG852" s="218"/>
    </row>
    <row r="853">
      <c r="A853" s="218"/>
      <c r="B853" s="218"/>
      <c r="C853" s="240"/>
      <c r="D853" s="317"/>
      <c r="E853" s="317"/>
      <c r="F853" s="218"/>
      <c r="G853" s="218"/>
      <c r="H853" s="218"/>
      <c r="I853" s="218"/>
      <c r="J853" s="218"/>
      <c r="K853" s="218"/>
      <c r="L853" s="218"/>
      <c r="M853" s="218"/>
      <c r="N853" s="218"/>
      <c r="O853" s="218"/>
      <c r="P853" s="218"/>
      <c r="Q853" s="218"/>
      <c r="R853" s="218"/>
      <c r="S853" s="218"/>
      <c r="T853" s="218"/>
      <c r="U853" s="218"/>
      <c r="V853" s="218"/>
      <c r="W853" s="218"/>
      <c r="X853" s="218"/>
      <c r="Y853" s="218"/>
      <c r="Z853" s="218"/>
      <c r="AA853" s="218"/>
      <c r="AB853" s="218"/>
      <c r="AC853" s="218"/>
      <c r="AD853" s="218"/>
      <c r="AE853" s="218"/>
      <c r="AF853" s="218"/>
      <c r="AG853" s="218"/>
    </row>
    <row r="854">
      <c r="A854" s="218"/>
      <c r="B854" s="218"/>
      <c r="C854" s="240"/>
      <c r="D854" s="317"/>
      <c r="E854" s="317"/>
      <c r="F854" s="218"/>
      <c r="G854" s="218"/>
      <c r="H854" s="218"/>
      <c r="I854" s="218"/>
      <c r="J854" s="218"/>
      <c r="K854" s="218"/>
      <c r="L854" s="218"/>
      <c r="M854" s="218"/>
      <c r="N854" s="218"/>
      <c r="O854" s="218"/>
      <c r="P854" s="218"/>
      <c r="Q854" s="218"/>
      <c r="R854" s="218"/>
      <c r="S854" s="218"/>
      <c r="T854" s="218"/>
      <c r="U854" s="218"/>
      <c r="V854" s="218"/>
      <c r="W854" s="218"/>
      <c r="X854" s="218"/>
      <c r="Y854" s="218"/>
      <c r="Z854" s="218"/>
      <c r="AA854" s="218"/>
      <c r="AB854" s="218"/>
      <c r="AC854" s="218"/>
      <c r="AD854" s="218"/>
      <c r="AE854" s="218"/>
      <c r="AF854" s="218"/>
      <c r="AG854" s="218"/>
    </row>
    <row r="855">
      <c r="A855" s="218"/>
      <c r="B855" s="218"/>
      <c r="C855" s="240"/>
      <c r="D855" s="317"/>
      <c r="E855" s="317"/>
      <c r="F855" s="218"/>
      <c r="G855" s="218"/>
      <c r="H855" s="218"/>
      <c r="I855" s="218"/>
      <c r="J855" s="218"/>
      <c r="K855" s="218"/>
      <c r="L855" s="218"/>
      <c r="M855" s="218"/>
      <c r="N855" s="218"/>
      <c r="O855" s="218"/>
      <c r="P855" s="218"/>
      <c r="Q855" s="218"/>
      <c r="R855" s="218"/>
      <c r="S855" s="218"/>
      <c r="T855" s="218"/>
      <c r="U855" s="218"/>
      <c r="V855" s="218"/>
      <c r="W855" s="218"/>
      <c r="X855" s="218"/>
      <c r="Y855" s="218"/>
      <c r="Z855" s="218"/>
      <c r="AA855" s="218"/>
      <c r="AB855" s="218"/>
      <c r="AC855" s="218"/>
      <c r="AD855" s="218"/>
      <c r="AE855" s="218"/>
      <c r="AF855" s="218"/>
      <c r="AG855" s="218"/>
    </row>
    <row r="856">
      <c r="A856" s="218"/>
      <c r="B856" s="218"/>
      <c r="C856" s="240"/>
      <c r="D856" s="317"/>
      <c r="E856" s="317"/>
      <c r="F856" s="218"/>
      <c r="G856" s="218"/>
      <c r="H856" s="218"/>
      <c r="I856" s="218"/>
      <c r="J856" s="218"/>
      <c r="K856" s="218"/>
      <c r="L856" s="218"/>
      <c r="M856" s="218"/>
      <c r="N856" s="218"/>
      <c r="O856" s="218"/>
      <c r="P856" s="218"/>
      <c r="Q856" s="218"/>
      <c r="R856" s="218"/>
      <c r="S856" s="218"/>
      <c r="T856" s="218"/>
      <c r="U856" s="218"/>
      <c r="V856" s="218"/>
      <c r="W856" s="218"/>
      <c r="X856" s="218"/>
      <c r="Y856" s="218"/>
      <c r="Z856" s="218"/>
      <c r="AA856" s="218"/>
      <c r="AB856" s="218"/>
      <c r="AC856" s="218"/>
      <c r="AD856" s="218"/>
      <c r="AE856" s="218"/>
      <c r="AF856" s="218"/>
      <c r="AG856" s="218"/>
    </row>
    <row r="857">
      <c r="A857" s="218"/>
      <c r="B857" s="218"/>
      <c r="C857" s="240"/>
      <c r="D857" s="317"/>
      <c r="E857" s="317"/>
      <c r="F857" s="218"/>
      <c r="G857" s="218"/>
      <c r="H857" s="218"/>
      <c r="I857" s="218"/>
      <c r="J857" s="218"/>
      <c r="K857" s="218"/>
      <c r="L857" s="218"/>
      <c r="M857" s="218"/>
      <c r="N857" s="218"/>
      <c r="O857" s="218"/>
      <c r="P857" s="218"/>
      <c r="Q857" s="218"/>
      <c r="R857" s="218"/>
      <c r="S857" s="218"/>
      <c r="T857" s="218"/>
      <c r="U857" s="218"/>
      <c r="V857" s="218"/>
      <c r="W857" s="218"/>
      <c r="X857" s="218"/>
      <c r="Y857" s="218"/>
      <c r="Z857" s="218"/>
      <c r="AA857" s="218"/>
      <c r="AB857" s="218"/>
      <c r="AC857" s="218"/>
      <c r="AD857" s="218"/>
      <c r="AE857" s="218"/>
      <c r="AF857" s="218"/>
      <c r="AG857" s="218"/>
    </row>
    <row r="858">
      <c r="A858" s="218"/>
      <c r="B858" s="218"/>
      <c r="C858" s="240"/>
      <c r="D858" s="317"/>
      <c r="E858" s="317"/>
      <c r="F858" s="218"/>
      <c r="G858" s="218"/>
      <c r="H858" s="218"/>
      <c r="I858" s="218"/>
      <c r="J858" s="218"/>
      <c r="K858" s="218"/>
      <c r="L858" s="218"/>
      <c r="M858" s="218"/>
      <c r="N858" s="218"/>
      <c r="O858" s="218"/>
      <c r="P858" s="218"/>
      <c r="Q858" s="218"/>
      <c r="R858" s="218"/>
      <c r="S858" s="218"/>
      <c r="T858" s="218"/>
      <c r="U858" s="218"/>
      <c r="V858" s="218"/>
      <c r="W858" s="218"/>
      <c r="X858" s="218"/>
      <c r="Y858" s="218"/>
      <c r="Z858" s="218"/>
      <c r="AA858" s="218"/>
      <c r="AB858" s="218"/>
      <c r="AC858" s="218"/>
      <c r="AD858" s="218"/>
      <c r="AE858" s="218"/>
      <c r="AF858" s="218"/>
      <c r="AG858" s="218"/>
    </row>
    <row r="859">
      <c r="A859" s="218"/>
      <c r="B859" s="218"/>
      <c r="C859" s="240"/>
      <c r="D859" s="317"/>
      <c r="E859" s="317"/>
      <c r="F859" s="218"/>
      <c r="G859" s="218"/>
      <c r="H859" s="218"/>
      <c r="I859" s="218"/>
      <c r="J859" s="218"/>
      <c r="K859" s="218"/>
      <c r="L859" s="218"/>
      <c r="M859" s="218"/>
      <c r="N859" s="218"/>
      <c r="O859" s="218"/>
      <c r="P859" s="218"/>
      <c r="Q859" s="218"/>
      <c r="R859" s="218"/>
      <c r="S859" s="218"/>
      <c r="T859" s="218"/>
      <c r="U859" s="218"/>
      <c r="V859" s="218"/>
      <c r="W859" s="218"/>
      <c r="X859" s="218"/>
      <c r="Y859" s="218"/>
      <c r="Z859" s="218"/>
      <c r="AA859" s="218"/>
      <c r="AB859" s="218"/>
      <c r="AC859" s="218"/>
      <c r="AD859" s="218"/>
      <c r="AE859" s="218"/>
      <c r="AF859" s="218"/>
      <c r="AG859" s="218"/>
    </row>
    <row r="860">
      <c r="A860" s="218"/>
      <c r="B860" s="218"/>
      <c r="C860" s="240"/>
      <c r="D860" s="317"/>
      <c r="E860" s="317"/>
      <c r="F860" s="218"/>
      <c r="G860" s="218"/>
      <c r="H860" s="218"/>
      <c r="I860" s="218"/>
      <c r="J860" s="218"/>
      <c r="K860" s="218"/>
      <c r="L860" s="218"/>
      <c r="M860" s="218"/>
      <c r="N860" s="218"/>
      <c r="O860" s="218"/>
      <c r="P860" s="218"/>
      <c r="Q860" s="218"/>
      <c r="R860" s="218"/>
      <c r="S860" s="218"/>
      <c r="T860" s="218"/>
      <c r="U860" s="218"/>
      <c r="V860" s="218"/>
      <c r="W860" s="218"/>
      <c r="X860" s="218"/>
      <c r="Y860" s="218"/>
      <c r="Z860" s="218"/>
      <c r="AA860" s="218"/>
      <c r="AB860" s="218"/>
      <c r="AC860" s="218"/>
      <c r="AD860" s="218"/>
      <c r="AE860" s="218"/>
      <c r="AF860" s="218"/>
      <c r="AG860" s="218"/>
    </row>
    <row r="861">
      <c r="A861" s="218"/>
      <c r="B861" s="218"/>
      <c r="C861" s="240"/>
      <c r="D861" s="317"/>
      <c r="E861" s="317"/>
      <c r="F861" s="218"/>
      <c r="G861" s="218"/>
      <c r="H861" s="218"/>
      <c r="I861" s="218"/>
      <c r="J861" s="218"/>
      <c r="K861" s="218"/>
      <c r="L861" s="218"/>
      <c r="M861" s="218"/>
      <c r="N861" s="218"/>
      <c r="O861" s="218"/>
      <c r="P861" s="218"/>
      <c r="Q861" s="218"/>
      <c r="R861" s="218"/>
      <c r="S861" s="218"/>
      <c r="T861" s="218"/>
      <c r="U861" s="218"/>
      <c r="V861" s="218"/>
      <c r="W861" s="218"/>
      <c r="X861" s="218"/>
      <c r="Y861" s="218"/>
      <c r="Z861" s="218"/>
      <c r="AA861" s="218"/>
      <c r="AB861" s="218"/>
      <c r="AC861" s="218"/>
      <c r="AD861" s="218"/>
      <c r="AE861" s="218"/>
      <c r="AF861" s="218"/>
      <c r="AG861" s="218"/>
    </row>
    <row r="862">
      <c r="A862" s="218"/>
      <c r="B862" s="218"/>
      <c r="C862" s="240"/>
      <c r="D862" s="317"/>
      <c r="E862" s="317"/>
      <c r="F862" s="218"/>
      <c r="G862" s="218"/>
      <c r="H862" s="218"/>
      <c r="I862" s="218"/>
      <c r="J862" s="218"/>
      <c r="K862" s="218"/>
      <c r="L862" s="218"/>
      <c r="M862" s="218"/>
      <c r="N862" s="218"/>
      <c r="O862" s="218"/>
      <c r="P862" s="218"/>
      <c r="Q862" s="218"/>
      <c r="R862" s="218"/>
      <c r="S862" s="218"/>
      <c r="T862" s="218"/>
      <c r="U862" s="218"/>
      <c r="V862" s="218"/>
      <c r="W862" s="218"/>
      <c r="X862" s="218"/>
      <c r="Y862" s="218"/>
      <c r="Z862" s="218"/>
      <c r="AA862" s="218"/>
      <c r="AB862" s="218"/>
      <c r="AC862" s="218"/>
      <c r="AD862" s="218"/>
      <c r="AE862" s="218"/>
      <c r="AF862" s="218"/>
      <c r="AG862" s="218"/>
    </row>
    <row r="863">
      <c r="A863" s="218"/>
      <c r="B863" s="218"/>
      <c r="C863" s="240"/>
      <c r="D863" s="317"/>
      <c r="E863" s="317"/>
      <c r="F863" s="218"/>
      <c r="G863" s="218"/>
      <c r="H863" s="218"/>
      <c r="I863" s="218"/>
      <c r="J863" s="218"/>
      <c r="K863" s="218"/>
      <c r="L863" s="218"/>
      <c r="M863" s="218"/>
      <c r="N863" s="218"/>
      <c r="O863" s="218"/>
      <c r="P863" s="218"/>
      <c r="Q863" s="218"/>
      <c r="R863" s="218"/>
      <c r="S863" s="218"/>
      <c r="T863" s="218"/>
      <c r="U863" s="218"/>
      <c r="V863" s="218"/>
      <c r="W863" s="218"/>
      <c r="X863" s="218"/>
      <c r="Y863" s="218"/>
      <c r="Z863" s="218"/>
      <c r="AA863" s="218"/>
      <c r="AB863" s="218"/>
      <c r="AC863" s="218"/>
      <c r="AD863" s="218"/>
      <c r="AE863" s="218"/>
      <c r="AF863" s="218"/>
      <c r="AG863" s="218"/>
    </row>
    <row r="864">
      <c r="A864" s="218"/>
      <c r="B864" s="218"/>
      <c r="C864" s="240"/>
      <c r="D864" s="317"/>
      <c r="E864" s="317"/>
      <c r="F864" s="218"/>
      <c r="G864" s="218"/>
      <c r="H864" s="218"/>
      <c r="I864" s="218"/>
      <c r="J864" s="218"/>
      <c r="K864" s="218"/>
      <c r="L864" s="218"/>
      <c r="M864" s="218"/>
      <c r="N864" s="218"/>
      <c r="O864" s="218"/>
      <c r="P864" s="218"/>
      <c r="Q864" s="218"/>
      <c r="R864" s="218"/>
      <c r="S864" s="218"/>
      <c r="T864" s="218"/>
      <c r="U864" s="218"/>
      <c r="V864" s="218"/>
      <c r="W864" s="218"/>
      <c r="X864" s="218"/>
      <c r="Y864" s="218"/>
      <c r="Z864" s="218"/>
      <c r="AA864" s="218"/>
      <c r="AB864" s="218"/>
      <c r="AC864" s="218"/>
      <c r="AD864" s="218"/>
      <c r="AE864" s="218"/>
      <c r="AF864" s="218"/>
      <c r="AG864" s="218"/>
    </row>
    <row r="865">
      <c r="A865" s="218"/>
      <c r="B865" s="218"/>
      <c r="C865" s="240"/>
      <c r="D865" s="317"/>
      <c r="E865" s="317"/>
      <c r="F865" s="218"/>
      <c r="G865" s="218"/>
      <c r="H865" s="218"/>
      <c r="I865" s="218"/>
      <c r="J865" s="218"/>
      <c r="K865" s="218"/>
      <c r="L865" s="218"/>
      <c r="M865" s="218"/>
      <c r="N865" s="218"/>
      <c r="O865" s="218"/>
      <c r="P865" s="218"/>
      <c r="Q865" s="218"/>
      <c r="R865" s="218"/>
      <c r="S865" s="218"/>
      <c r="T865" s="218"/>
      <c r="U865" s="218"/>
      <c r="V865" s="218"/>
      <c r="W865" s="218"/>
      <c r="X865" s="218"/>
      <c r="Y865" s="218"/>
      <c r="Z865" s="218"/>
      <c r="AA865" s="218"/>
      <c r="AB865" s="218"/>
      <c r="AC865" s="218"/>
      <c r="AD865" s="218"/>
      <c r="AE865" s="218"/>
      <c r="AF865" s="218"/>
      <c r="AG865" s="218"/>
    </row>
    <row r="866">
      <c r="A866" s="218"/>
      <c r="B866" s="218"/>
      <c r="C866" s="240"/>
      <c r="D866" s="317"/>
      <c r="E866" s="317"/>
      <c r="F866" s="218"/>
      <c r="G866" s="218"/>
      <c r="H866" s="218"/>
      <c r="I866" s="218"/>
      <c r="J866" s="218"/>
      <c r="K866" s="218"/>
      <c r="L866" s="218"/>
      <c r="M866" s="218"/>
      <c r="N866" s="218"/>
      <c r="O866" s="218"/>
      <c r="P866" s="218"/>
      <c r="Q866" s="218"/>
      <c r="R866" s="218"/>
      <c r="S866" s="218"/>
      <c r="T866" s="218"/>
      <c r="U866" s="218"/>
      <c r="V866" s="218"/>
      <c r="W866" s="218"/>
      <c r="X866" s="218"/>
      <c r="Y866" s="218"/>
      <c r="Z866" s="218"/>
      <c r="AA866" s="218"/>
      <c r="AB866" s="218"/>
      <c r="AC866" s="218"/>
      <c r="AD866" s="218"/>
      <c r="AE866" s="218"/>
      <c r="AF866" s="218"/>
      <c r="AG866" s="218"/>
    </row>
    <row r="867">
      <c r="A867" s="218"/>
      <c r="B867" s="218"/>
      <c r="C867" s="240"/>
      <c r="D867" s="317"/>
      <c r="E867" s="317"/>
      <c r="F867" s="218"/>
      <c r="G867" s="218"/>
      <c r="H867" s="218"/>
      <c r="I867" s="218"/>
      <c r="J867" s="218"/>
      <c r="K867" s="218"/>
      <c r="L867" s="218"/>
      <c r="M867" s="218"/>
      <c r="N867" s="218"/>
      <c r="O867" s="218"/>
      <c r="P867" s="218"/>
      <c r="Q867" s="218"/>
      <c r="R867" s="218"/>
      <c r="S867" s="218"/>
      <c r="T867" s="218"/>
      <c r="U867" s="218"/>
      <c r="V867" s="218"/>
      <c r="W867" s="218"/>
      <c r="X867" s="218"/>
      <c r="Y867" s="218"/>
      <c r="Z867" s="218"/>
      <c r="AA867" s="218"/>
      <c r="AB867" s="218"/>
      <c r="AC867" s="218"/>
      <c r="AD867" s="218"/>
      <c r="AE867" s="218"/>
      <c r="AF867" s="218"/>
      <c r="AG867" s="218"/>
    </row>
    <row r="868">
      <c r="A868" s="218"/>
      <c r="B868" s="218"/>
      <c r="C868" s="240"/>
      <c r="D868" s="317"/>
      <c r="E868" s="317"/>
      <c r="F868" s="218"/>
      <c r="G868" s="218"/>
      <c r="H868" s="218"/>
      <c r="I868" s="218"/>
      <c r="J868" s="218"/>
      <c r="K868" s="218"/>
      <c r="L868" s="218"/>
      <c r="M868" s="218"/>
      <c r="N868" s="218"/>
      <c r="O868" s="218"/>
      <c r="P868" s="218"/>
      <c r="Q868" s="218"/>
      <c r="R868" s="218"/>
      <c r="S868" s="218"/>
      <c r="T868" s="218"/>
      <c r="U868" s="218"/>
      <c r="V868" s="218"/>
      <c r="W868" s="218"/>
      <c r="X868" s="218"/>
      <c r="Y868" s="218"/>
      <c r="Z868" s="218"/>
      <c r="AA868" s="218"/>
      <c r="AB868" s="218"/>
      <c r="AC868" s="218"/>
      <c r="AD868" s="218"/>
      <c r="AE868" s="218"/>
      <c r="AF868" s="218"/>
      <c r="AG868" s="218"/>
    </row>
    <row r="869">
      <c r="A869" s="218"/>
      <c r="B869" s="218"/>
      <c r="C869" s="240"/>
      <c r="D869" s="317"/>
      <c r="E869" s="317"/>
      <c r="F869" s="218"/>
      <c r="G869" s="218"/>
      <c r="H869" s="218"/>
      <c r="I869" s="218"/>
      <c r="J869" s="218"/>
      <c r="K869" s="218"/>
      <c r="L869" s="218"/>
      <c r="M869" s="218"/>
      <c r="N869" s="218"/>
      <c r="O869" s="218"/>
      <c r="P869" s="218"/>
      <c r="Q869" s="218"/>
      <c r="R869" s="218"/>
      <c r="S869" s="218"/>
      <c r="T869" s="218"/>
      <c r="U869" s="218"/>
      <c r="V869" s="218"/>
      <c r="W869" s="218"/>
      <c r="X869" s="218"/>
      <c r="Y869" s="218"/>
      <c r="Z869" s="218"/>
      <c r="AA869" s="218"/>
      <c r="AB869" s="218"/>
      <c r="AC869" s="218"/>
      <c r="AD869" s="218"/>
      <c r="AE869" s="218"/>
      <c r="AF869" s="218"/>
      <c r="AG869" s="218"/>
    </row>
    <row r="870">
      <c r="A870" s="218"/>
      <c r="B870" s="218"/>
      <c r="C870" s="240"/>
      <c r="D870" s="317"/>
      <c r="E870" s="317"/>
      <c r="F870" s="218"/>
      <c r="G870" s="218"/>
      <c r="H870" s="218"/>
      <c r="I870" s="218"/>
      <c r="J870" s="218"/>
      <c r="K870" s="218"/>
      <c r="L870" s="218"/>
      <c r="M870" s="218"/>
      <c r="N870" s="218"/>
      <c r="O870" s="218"/>
      <c r="P870" s="218"/>
      <c r="Q870" s="218"/>
      <c r="R870" s="218"/>
      <c r="S870" s="218"/>
      <c r="T870" s="218"/>
      <c r="U870" s="218"/>
      <c r="V870" s="218"/>
      <c r="W870" s="218"/>
      <c r="X870" s="218"/>
      <c r="Y870" s="218"/>
      <c r="Z870" s="218"/>
      <c r="AA870" s="218"/>
      <c r="AB870" s="218"/>
      <c r="AC870" s="218"/>
      <c r="AD870" s="218"/>
      <c r="AE870" s="218"/>
      <c r="AF870" s="218"/>
      <c r="AG870" s="218"/>
    </row>
    <row r="871">
      <c r="A871" s="218"/>
      <c r="B871" s="218"/>
      <c r="C871" s="240"/>
      <c r="D871" s="317"/>
      <c r="E871" s="317"/>
      <c r="F871" s="218"/>
      <c r="G871" s="218"/>
      <c r="H871" s="218"/>
      <c r="I871" s="218"/>
      <c r="J871" s="218"/>
      <c r="K871" s="218"/>
      <c r="L871" s="218"/>
      <c r="M871" s="218"/>
      <c r="N871" s="218"/>
      <c r="O871" s="218"/>
      <c r="P871" s="218"/>
      <c r="Q871" s="218"/>
      <c r="R871" s="218"/>
      <c r="S871" s="218"/>
      <c r="T871" s="218"/>
      <c r="U871" s="218"/>
      <c r="V871" s="218"/>
      <c r="W871" s="218"/>
      <c r="X871" s="218"/>
      <c r="Y871" s="218"/>
      <c r="Z871" s="218"/>
      <c r="AA871" s="218"/>
      <c r="AB871" s="218"/>
      <c r="AC871" s="218"/>
      <c r="AD871" s="218"/>
      <c r="AE871" s="218"/>
      <c r="AF871" s="218"/>
      <c r="AG871" s="218"/>
    </row>
    <row r="872">
      <c r="A872" s="218"/>
      <c r="B872" s="218"/>
      <c r="C872" s="240"/>
      <c r="D872" s="317"/>
      <c r="E872" s="317"/>
      <c r="F872" s="218"/>
      <c r="G872" s="218"/>
      <c r="H872" s="218"/>
      <c r="I872" s="218"/>
      <c r="J872" s="218"/>
      <c r="K872" s="218"/>
      <c r="L872" s="218"/>
      <c r="M872" s="218"/>
      <c r="N872" s="218"/>
      <c r="O872" s="218"/>
      <c r="P872" s="218"/>
      <c r="Q872" s="218"/>
      <c r="R872" s="218"/>
      <c r="S872" s="218"/>
      <c r="T872" s="218"/>
      <c r="U872" s="218"/>
      <c r="V872" s="218"/>
      <c r="W872" s="218"/>
      <c r="X872" s="218"/>
      <c r="Y872" s="218"/>
      <c r="Z872" s="218"/>
      <c r="AA872" s="218"/>
      <c r="AB872" s="218"/>
      <c r="AC872" s="218"/>
      <c r="AD872" s="218"/>
      <c r="AE872" s="218"/>
      <c r="AF872" s="218"/>
      <c r="AG872" s="218"/>
    </row>
    <row r="873">
      <c r="A873" s="218"/>
      <c r="B873" s="218"/>
      <c r="C873" s="240"/>
      <c r="D873" s="317"/>
      <c r="E873" s="317"/>
      <c r="F873" s="218"/>
      <c r="G873" s="218"/>
      <c r="H873" s="218"/>
      <c r="I873" s="218"/>
      <c r="J873" s="218"/>
      <c r="K873" s="218"/>
      <c r="L873" s="218"/>
      <c r="M873" s="218"/>
      <c r="N873" s="218"/>
      <c r="O873" s="218"/>
      <c r="P873" s="218"/>
      <c r="Q873" s="218"/>
      <c r="R873" s="218"/>
      <c r="S873" s="218"/>
      <c r="T873" s="218"/>
      <c r="U873" s="218"/>
      <c r="V873" s="218"/>
      <c r="W873" s="218"/>
      <c r="X873" s="218"/>
      <c r="Y873" s="218"/>
      <c r="Z873" s="218"/>
      <c r="AA873" s="218"/>
      <c r="AB873" s="218"/>
      <c r="AC873" s="218"/>
      <c r="AD873" s="218"/>
      <c r="AE873" s="218"/>
      <c r="AF873" s="218"/>
      <c r="AG873" s="218"/>
    </row>
    <row r="874">
      <c r="A874" s="218"/>
      <c r="B874" s="218"/>
      <c r="C874" s="240"/>
      <c r="D874" s="317"/>
      <c r="E874" s="317"/>
      <c r="F874" s="218"/>
      <c r="G874" s="218"/>
      <c r="H874" s="218"/>
      <c r="I874" s="218"/>
      <c r="J874" s="218"/>
      <c r="K874" s="218"/>
      <c r="L874" s="218"/>
      <c r="M874" s="218"/>
      <c r="N874" s="218"/>
      <c r="O874" s="218"/>
      <c r="P874" s="218"/>
      <c r="Q874" s="218"/>
      <c r="R874" s="218"/>
      <c r="S874" s="218"/>
      <c r="T874" s="218"/>
      <c r="U874" s="218"/>
      <c r="V874" s="218"/>
      <c r="W874" s="218"/>
      <c r="X874" s="218"/>
      <c r="Y874" s="218"/>
      <c r="Z874" s="218"/>
      <c r="AA874" s="218"/>
      <c r="AB874" s="218"/>
      <c r="AC874" s="218"/>
      <c r="AD874" s="218"/>
      <c r="AE874" s="218"/>
      <c r="AF874" s="218"/>
      <c r="AG874" s="218"/>
    </row>
    <row r="875">
      <c r="A875" s="218"/>
      <c r="B875" s="218"/>
      <c r="C875" s="240"/>
      <c r="D875" s="317"/>
      <c r="E875" s="317"/>
      <c r="F875" s="218"/>
      <c r="G875" s="218"/>
      <c r="H875" s="218"/>
      <c r="I875" s="218"/>
      <c r="J875" s="218"/>
      <c r="K875" s="218"/>
      <c r="L875" s="218"/>
      <c r="M875" s="218"/>
      <c r="N875" s="218"/>
      <c r="O875" s="218"/>
      <c r="P875" s="218"/>
      <c r="Q875" s="218"/>
      <c r="R875" s="218"/>
      <c r="S875" s="218"/>
      <c r="T875" s="218"/>
      <c r="U875" s="218"/>
      <c r="V875" s="218"/>
      <c r="W875" s="218"/>
      <c r="X875" s="218"/>
      <c r="Y875" s="218"/>
      <c r="Z875" s="218"/>
      <c r="AA875" s="218"/>
      <c r="AB875" s="218"/>
      <c r="AC875" s="218"/>
      <c r="AD875" s="218"/>
      <c r="AE875" s="218"/>
      <c r="AF875" s="218"/>
      <c r="AG875" s="218"/>
    </row>
    <row r="876">
      <c r="A876" s="218"/>
      <c r="B876" s="218"/>
      <c r="C876" s="240"/>
      <c r="D876" s="317"/>
      <c r="E876" s="317"/>
      <c r="F876" s="218"/>
      <c r="G876" s="218"/>
      <c r="H876" s="218"/>
      <c r="I876" s="218"/>
      <c r="J876" s="218"/>
      <c r="K876" s="218"/>
      <c r="L876" s="218"/>
      <c r="M876" s="218"/>
      <c r="N876" s="218"/>
      <c r="O876" s="218"/>
      <c r="P876" s="218"/>
      <c r="Q876" s="218"/>
      <c r="R876" s="218"/>
      <c r="S876" s="218"/>
      <c r="T876" s="218"/>
      <c r="U876" s="218"/>
      <c r="V876" s="218"/>
      <c r="W876" s="218"/>
      <c r="X876" s="218"/>
      <c r="Y876" s="218"/>
      <c r="Z876" s="218"/>
      <c r="AA876" s="218"/>
      <c r="AB876" s="218"/>
      <c r="AC876" s="218"/>
      <c r="AD876" s="218"/>
      <c r="AE876" s="218"/>
      <c r="AF876" s="218"/>
      <c r="AG876" s="218"/>
    </row>
    <row r="877">
      <c r="A877" s="218"/>
      <c r="B877" s="218"/>
      <c r="C877" s="240"/>
      <c r="D877" s="317"/>
      <c r="E877" s="317"/>
      <c r="F877" s="218"/>
      <c r="G877" s="218"/>
      <c r="H877" s="218"/>
      <c r="I877" s="218"/>
      <c r="J877" s="218"/>
      <c r="K877" s="218"/>
      <c r="L877" s="218"/>
      <c r="M877" s="218"/>
      <c r="N877" s="218"/>
      <c r="O877" s="218"/>
      <c r="P877" s="218"/>
      <c r="Q877" s="218"/>
      <c r="R877" s="218"/>
      <c r="S877" s="218"/>
      <c r="T877" s="218"/>
      <c r="U877" s="218"/>
      <c r="V877" s="218"/>
      <c r="W877" s="218"/>
      <c r="X877" s="218"/>
      <c r="Y877" s="218"/>
      <c r="Z877" s="218"/>
      <c r="AA877" s="218"/>
      <c r="AB877" s="218"/>
      <c r="AC877" s="218"/>
      <c r="AD877" s="218"/>
      <c r="AE877" s="218"/>
      <c r="AF877" s="218"/>
      <c r="AG877" s="218"/>
    </row>
    <row r="878">
      <c r="A878" s="218"/>
      <c r="B878" s="218"/>
      <c r="C878" s="240"/>
      <c r="D878" s="317"/>
      <c r="E878" s="317"/>
      <c r="F878" s="218"/>
      <c r="G878" s="218"/>
      <c r="H878" s="218"/>
      <c r="I878" s="218"/>
      <c r="J878" s="218"/>
      <c r="K878" s="218"/>
      <c r="L878" s="218"/>
      <c r="M878" s="218"/>
      <c r="N878" s="218"/>
      <c r="O878" s="218"/>
      <c r="P878" s="218"/>
      <c r="Q878" s="218"/>
      <c r="R878" s="218"/>
      <c r="S878" s="218"/>
      <c r="T878" s="218"/>
      <c r="U878" s="218"/>
      <c r="V878" s="218"/>
      <c r="W878" s="218"/>
      <c r="X878" s="218"/>
      <c r="Y878" s="218"/>
      <c r="Z878" s="218"/>
      <c r="AA878" s="218"/>
      <c r="AB878" s="218"/>
      <c r="AC878" s="218"/>
      <c r="AD878" s="218"/>
      <c r="AE878" s="218"/>
      <c r="AF878" s="218"/>
      <c r="AG878" s="218"/>
    </row>
    <row r="879">
      <c r="A879" s="218"/>
      <c r="B879" s="218"/>
      <c r="C879" s="240"/>
      <c r="D879" s="317"/>
      <c r="E879" s="317"/>
      <c r="F879" s="218"/>
      <c r="G879" s="218"/>
      <c r="H879" s="218"/>
      <c r="I879" s="218"/>
      <c r="J879" s="218"/>
      <c r="K879" s="218"/>
      <c r="L879" s="218"/>
      <c r="M879" s="218"/>
      <c r="N879" s="218"/>
      <c r="O879" s="218"/>
      <c r="P879" s="218"/>
      <c r="Q879" s="218"/>
      <c r="R879" s="218"/>
      <c r="S879" s="218"/>
      <c r="T879" s="218"/>
      <c r="U879" s="218"/>
      <c r="V879" s="218"/>
      <c r="W879" s="218"/>
      <c r="X879" s="218"/>
      <c r="Y879" s="218"/>
      <c r="Z879" s="218"/>
      <c r="AA879" s="218"/>
      <c r="AB879" s="218"/>
      <c r="AC879" s="218"/>
      <c r="AD879" s="218"/>
      <c r="AE879" s="218"/>
      <c r="AF879" s="218"/>
      <c r="AG879" s="218"/>
    </row>
    <row r="880">
      <c r="A880" s="218"/>
      <c r="B880" s="218"/>
      <c r="C880" s="240"/>
      <c r="D880" s="317"/>
      <c r="E880" s="317"/>
      <c r="F880" s="218"/>
      <c r="G880" s="218"/>
      <c r="H880" s="218"/>
      <c r="I880" s="218"/>
      <c r="J880" s="218"/>
      <c r="K880" s="218"/>
      <c r="L880" s="218"/>
      <c r="M880" s="218"/>
      <c r="N880" s="218"/>
      <c r="O880" s="218"/>
      <c r="P880" s="218"/>
      <c r="Q880" s="218"/>
      <c r="R880" s="218"/>
      <c r="S880" s="218"/>
      <c r="T880" s="218"/>
      <c r="U880" s="218"/>
      <c r="V880" s="218"/>
      <c r="W880" s="218"/>
      <c r="X880" s="218"/>
      <c r="Y880" s="218"/>
      <c r="Z880" s="218"/>
      <c r="AA880" s="218"/>
      <c r="AB880" s="218"/>
      <c r="AC880" s="218"/>
      <c r="AD880" s="218"/>
      <c r="AE880" s="218"/>
      <c r="AF880" s="218"/>
      <c r="AG880" s="218"/>
    </row>
    <row r="881">
      <c r="A881" s="218"/>
      <c r="B881" s="218"/>
      <c r="C881" s="240"/>
      <c r="D881" s="317"/>
      <c r="E881" s="317"/>
      <c r="F881" s="218"/>
      <c r="G881" s="218"/>
      <c r="H881" s="218"/>
      <c r="I881" s="218"/>
      <c r="J881" s="218"/>
      <c r="K881" s="218"/>
      <c r="L881" s="218"/>
      <c r="M881" s="218"/>
      <c r="N881" s="218"/>
      <c r="O881" s="218"/>
      <c r="P881" s="218"/>
      <c r="Q881" s="218"/>
      <c r="R881" s="218"/>
      <c r="S881" s="218"/>
      <c r="T881" s="218"/>
      <c r="U881" s="218"/>
      <c r="V881" s="218"/>
      <c r="W881" s="218"/>
      <c r="X881" s="218"/>
      <c r="Y881" s="218"/>
      <c r="Z881" s="218"/>
      <c r="AA881" s="218"/>
      <c r="AB881" s="218"/>
      <c r="AC881" s="218"/>
      <c r="AD881" s="218"/>
      <c r="AE881" s="218"/>
      <c r="AF881" s="218"/>
      <c r="AG881" s="218"/>
    </row>
    <row r="882">
      <c r="A882" s="218"/>
      <c r="B882" s="218"/>
      <c r="C882" s="240"/>
      <c r="D882" s="317"/>
      <c r="E882" s="317"/>
      <c r="F882" s="218"/>
      <c r="G882" s="218"/>
      <c r="H882" s="218"/>
      <c r="I882" s="218"/>
      <c r="J882" s="218"/>
      <c r="K882" s="218"/>
      <c r="L882" s="218"/>
      <c r="M882" s="218"/>
      <c r="N882" s="218"/>
      <c r="O882" s="218"/>
      <c r="P882" s="218"/>
      <c r="Q882" s="218"/>
      <c r="R882" s="218"/>
      <c r="S882" s="218"/>
      <c r="T882" s="218"/>
      <c r="U882" s="218"/>
      <c r="V882" s="218"/>
      <c r="W882" s="218"/>
      <c r="X882" s="218"/>
      <c r="Y882" s="218"/>
      <c r="Z882" s="218"/>
      <c r="AA882" s="218"/>
      <c r="AB882" s="218"/>
      <c r="AC882" s="218"/>
      <c r="AD882" s="218"/>
      <c r="AE882" s="218"/>
      <c r="AF882" s="218"/>
      <c r="AG882" s="218"/>
    </row>
    <row r="883">
      <c r="A883" s="218"/>
      <c r="B883" s="218"/>
      <c r="C883" s="240"/>
      <c r="D883" s="317"/>
      <c r="E883" s="317"/>
      <c r="F883" s="218"/>
      <c r="G883" s="218"/>
      <c r="H883" s="218"/>
      <c r="I883" s="218"/>
      <c r="J883" s="218"/>
      <c r="K883" s="218"/>
      <c r="L883" s="218"/>
      <c r="M883" s="218"/>
      <c r="N883" s="218"/>
      <c r="O883" s="218"/>
      <c r="P883" s="218"/>
      <c r="Q883" s="218"/>
      <c r="R883" s="218"/>
      <c r="S883" s="218"/>
      <c r="T883" s="218"/>
      <c r="U883" s="218"/>
      <c r="V883" s="218"/>
      <c r="W883" s="218"/>
      <c r="X883" s="218"/>
      <c r="Y883" s="218"/>
      <c r="Z883" s="218"/>
      <c r="AA883" s="218"/>
      <c r="AB883" s="218"/>
      <c r="AC883" s="218"/>
      <c r="AD883" s="218"/>
      <c r="AE883" s="218"/>
      <c r="AF883" s="218"/>
      <c r="AG883" s="218"/>
    </row>
    <row r="884">
      <c r="A884" s="218"/>
      <c r="B884" s="218"/>
      <c r="C884" s="240"/>
      <c r="D884" s="317"/>
      <c r="E884" s="317"/>
      <c r="F884" s="218"/>
      <c r="G884" s="218"/>
      <c r="H884" s="218"/>
      <c r="I884" s="218"/>
      <c r="J884" s="218"/>
      <c r="K884" s="218"/>
      <c r="L884" s="218"/>
      <c r="M884" s="218"/>
      <c r="N884" s="218"/>
      <c r="O884" s="218"/>
      <c r="P884" s="218"/>
      <c r="Q884" s="218"/>
      <c r="R884" s="218"/>
      <c r="S884" s="218"/>
      <c r="T884" s="218"/>
      <c r="U884" s="218"/>
      <c r="V884" s="218"/>
      <c r="W884" s="218"/>
      <c r="X884" s="218"/>
      <c r="Y884" s="218"/>
      <c r="Z884" s="218"/>
      <c r="AA884" s="218"/>
      <c r="AB884" s="218"/>
      <c r="AC884" s="218"/>
      <c r="AD884" s="218"/>
      <c r="AE884" s="218"/>
      <c r="AF884" s="218"/>
      <c r="AG884" s="218"/>
    </row>
    <row r="885">
      <c r="A885" s="218"/>
      <c r="B885" s="218"/>
      <c r="C885" s="240"/>
      <c r="D885" s="317"/>
      <c r="E885" s="317"/>
      <c r="F885" s="218"/>
      <c r="G885" s="218"/>
      <c r="H885" s="218"/>
      <c r="I885" s="218"/>
      <c r="J885" s="218"/>
      <c r="K885" s="218"/>
      <c r="L885" s="218"/>
      <c r="M885" s="218"/>
      <c r="N885" s="218"/>
      <c r="O885" s="218"/>
      <c r="P885" s="218"/>
      <c r="Q885" s="218"/>
      <c r="R885" s="218"/>
      <c r="S885" s="218"/>
      <c r="T885" s="218"/>
      <c r="U885" s="218"/>
      <c r="V885" s="218"/>
      <c r="W885" s="218"/>
      <c r="X885" s="218"/>
      <c r="Y885" s="218"/>
      <c r="Z885" s="218"/>
      <c r="AA885" s="218"/>
      <c r="AB885" s="218"/>
      <c r="AC885" s="218"/>
      <c r="AD885" s="218"/>
      <c r="AE885" s="218"/>
      <c r="AF885" s="218"/>
      <c r="AG885" s="218"/>
    </row>
    <row r="886">
      <c r="A886" s="218"/>
      <c r="B886" s="218"/>
      <c r="C886" s="240"/>
      <c r="D886" s="317"/>
      <c r="E886" s="317"/>
      <c r="F886" s="218"/>
      <c r="G886" s="218"/>
      <c r="H886" s="218"/>
      <c r="I886" s="218"/>
      <c r="J886" s="218"/>
      <c r="K886" s="218"/>
      <c r="L886" s="218"/>
      <c r="M886" s="218"/>
      <c r="N886" s="218"/>
      <c r="O886" s="218"/>
      <c r="P886" s="218"/>
      <c r="Q886" s="218"/>
      <c r="R886" s="218"/>
      <c r="S886" s="218"/>
      <c r="T886" s="218"/>
      <c r="U886" s="218"/>
      <c r="V886" s="218"/>
      <c r="W886" s="218"/>
      <c r="X886" s="218"/>
      <c r="Y886" s="218"/>
      <c r="Z886" s="218"/>
      <c r="AA886" s="218"/>
      <c r="AB886" s="218"/>
      <c r="AC886" s="218"/>
      <c r="AD886" s="218"/>
      <c r="AE886" s="218"/>
      <c r="AF886" s="218"/>
      <c r="AG886" s="218"/>
    </row>
    <row r="887">
      <c r="A887" s="218"/>
      <c r="B887" s="218"/>
      <c r="C887" s="240"/>
      <c r="D887" s="317"/>
      <c r="E887" s="317"/>
      <c r="F887" s="218"/>
      <c r="G887" s="218"/>
      <c r="H887" s="218"/>
      <c r="I887" s="218"/>
      <c r="J887" s="218"/>
      <c r="K887" s="218"/>
      <c r="L887" s="218"/>
      <c r="M887" s="218"/>
      <c r="N887" s="218"/>
      <c r="O887" s="218"/>
      <c r="P887" s="218"/>
      <c r="Q887" s="218"/>
      <c r="R887" s="218"/>
      <c r="S887" s="218"/>
      <c r="T887" s="218"/>
      <c r="U887" s="218"/>
      <c r="V887" s="218"/>
      <c r="W887" s="218"/>
      <c r="X887" s="218"/>
      <c r="Y887" s="218"/>
      <c r="Z887" s="218"/>
      <c r="AA887" s="218"/>
      <c r="AB887" s="218"/>
      <c r="AC887" s="218"/>
      <c r="AD887" s="218"/>
      <c r="AE887" s="218"/>
      <c r="AF887" s="218"/>
      <c r="AG887" s="218"/>
    </row>
    <row r="888">
      <c r="A888" s="218"/>
      <c r="B888" s="218"/>
      <c r="C888" s="240"/>
      <c r="D888" s="317"/>
      <c r="E888" s="317"/>
      <c r="F888" s="218"/>
      <c r="G888" s="218"/>
      <c r="H888" s="218"/>
      <c r="I888" s="218"/>
      <c r="J888" s="218"/>
      <c r="K888" s="218"/>
      <c r="L888" s="218"/>
      <c r="M888" s="218"/>
      <c r="N888" s="218"/>
      <c r="O888" s="218"/>
      <c r="P888" s="218"/>
      <c r="Q888" s="218"/>
      <c r="R888" s="218"/>
      <c r="S888" s="218"/>
      <c r="T888" s="218"/>
      <c r="U888" s="218"/>
      <c r="V888" s="218"/>
      <c r="W888" s="218"/>
      <c r="X888" s="218"/>
      <c r="Y888" s="218"/>
      <c r="Z888" s="218"/>
      <c r="AA888" s="218"/>
      <c r="AB888" s="218"/>
      <c r="AC888" s="218"/>
      <c r="AD888" s="218"/>
      <c r="AE888" s="218"/>
      <c r="AF888" s="218"/>
      <c r="AG888" s="218"/>
    </row>
    <row r="889">
      <c r="A889" s="218"/>
      <c r="B889" s="218"/>
      <c r="C889" s="240"/>
      <c r="D889" s="317"/>
      <c r="E889" s="317"/>
      <c r="F889" s="218"/>
      <c r="G889" s="218"/>
      <c r="H889" s="218"/>
      <c r="I889" s="218"/>
      <c r="J889" s="218"/>
      <c r="K889" s="218"/>
      <c r="L889" s="218"/>
      <c r="M889" s="218"/>
      <c r="N889" s="218"/>
      <c r="O889" s="218"/>
      <c r="P889" s="218"/>
      <c r="Q889" s="218"/>
      <c r="R889" s="218"/>
      <c r="S889" s="218"/>
      <c r="T889" s="218"/>
      <c r="U889" s="218"/>
      <c r="V889" s="218"/>
      <c r="W889" s="218"/>
      <c r="X889" s="218"/>
      <c r="Y889" s="218"/>
      <c r="Z889" s="218"/>
      <c r="AA889" s="218"/>
      <c r="AB889" s="218"/>
      <c r="AC889" s="218"/>
      <c r="AD889" s="218"/>
      <c r="AE889" s="218"/>
      <c r="AF889" s="218"/>
      <c r="AG889" s="218"/>
    </row>
    <row r="890">
      <c r="A890" s="218"/>
      <c r="B890" s="218"/>
      <c r="C890" s="240"/>
      <c r="D890" s="317"/>
      <c r="E890" s="317"/>
      <c r="F890" s="218"/>
      <c r="G890" s="218"/>
      <c r="H890" s="218"/>
      <c r="I890" s="218"/>
      <c r="J890" s="218"/>
      <c r="K890" s="218"/>
      <c r="L890" s="218"/>
      <c r="M890" s="218"/>
      <c r="N890" s="218"/>
      <c r="O890" s="218"/>
      <c r="P890" s="218"/>
      <c r="Q890" s="218"/>
      <c r="R890" s="218"/>
      <c r="S890" s="218"/>
      <c r="T890" s="218"/>
      <c r="U890" s="218"/>
      <c r="V890" s="218"/>
      <c r="W890" s="218"/>
      <c r="X890" s="218"/>
      <c r="Y890" s="218"/>
      <c r="Z890" s="218"/>
      <c r="AA890" s="218"/>
      <c r="AB890" s="218"/>
      <c r="AC890" s="218"/>
      <c r="AD890" s="218"/>
      <c r="AE890" s="218"/>
      <c r="AF890" s="218"/>
      <c r="AG890" s="218"/>
    </row>
    <row r="891">
      <c r="A891" s="218"/>
      <c r="B891" s="218"/>
      <c r="C891" s="240"/>
      <c r="D891" s="317"/>
      <c r="E891" s="317"/>
      <c r="F891" s="218"/>
      <c r="G891" s="218"/>
      <c r="H891" s="218"/>
      <c r="I891" s="218"/>
      <c r="J891" s="218"/>
      <c r="K891" s="218"/>
      <c r="L891" s="218"/>
      <c r="M891" s="218"/>
      <c r="N891" s="218"/>
      <c r="O891" s="218"/>
      <c r="P891" s="218"/>
      <c r="Q891" s="218"/>
      <c r="R891" s="218"/>
      <c r="S891" s="218"/>
      <c r="T891" s="218"/>
      <c r="U891" s="218"/>
      <c r="V891" s="218"/>
      <c r="W891" s="218"/>
      <c r="X891" s="218"/>
      <c r="Y891" s="218"/>
      <c r="Z891" s="218"/>
      <c r="AA891" s="218"/>
      <c r="AB891" s="218"/>
      <c r="AC891" s="218"/>
      <c r="AD891" s="218"/>
      <c r="AE891" s="218"/>
      <c r="AF891" s="218"/>
      <c r="AG891" s="218"/>
    </row>
    <row r="892">
      <c r="A892" s="218"/>
      <c r="B892" s="218"/>
      <c r="C892" s="240"/>
      <c r="D892" s="317"/>
      <c r="E892" s="317"/>
      <c r="F892" s="218"/>
      <c r="G892" s="218"/>
      <c r="H892" s="218"/>
      <c r="I892" s="218"/>
      <c r="J892" s="218"/>
      <c r="K892" s="218"/>
      <c r="L892" s="218"/>
      <c r="M892" s="218"/>
      <c r="N892" s="218"/>
      <c r="O892" s="218"/>
      <c r="P892" s="218"/>
      <c r="Q892" s="218"/>
      <c r="R892" s="218"/>
      <c r="S892" s="218"/>
      <c r="T892" s="218"/>
      <c r="U892" s="218"/>
      <c r="V892" s="218"/>
      <c r="W892" s="218"/>
      <c r="X892" s="218"/>
      <c r="Y892" s="218"/>
      <c r="Z892" s="218"/>
      <c r="AA892" s="218"/>
      <c r="AB892" s="218"/>
      <c r="AC892" s="218"/>
      <c r="AD892" s="218"/>
      <c r="AE892" s="218"/>
      <c r="AF892" s="218"/>
      <c r="AG892" s="218"/>
    </row>
    <row r="893">
      <c r="A893" s="218"/>
      <c r="B893" s="218"/>
      <c r="C893" s="240"/>
      <c r="D893" s="317"/>
      <c r="E893" s="317"/>
      <c r="F893" s="218"/>
      <c r="G893" s="218"/>
      <c r="H893" s="218"/>
      <c r="I893" s="218"/>
      <c r="J893" s="218"/>
      <c r="K893" s="218"/>
      <c r="L893" s="218"/>
      <c r="M893" s="218"/>
      <c r="N893" s="218"/>
      <c r="O893" s="218"/>
      <c r="P893" s="218"/>
      <c r="Q893" s="218"/>
      <c r="R893" s="218"/>
      <c r="S893" s="218"/>
      <c r="T893" s="218"/>
      <c r="U893" s="218"/>
      <c r="V893" s="218"/>
      <c r="W893" s="218"/>
      <c r="X893" s="218"/>
      <c r="Y893" s="218"/>
      <c r="Z893" s="218"/>
      <c r="AA893" s="218"/>
      <c r="AB893" s="218"/>
      <c r="AC893" s="218"/>
      <c r="AD893" s="218"/>
      <c r="AE893" s="218"/>
      <c r="AF893" s="218"/>
      <c r="AG893" s="218"/>
    </row>
    <row r="894">
      <c r="A894" s="218"/>
      <c r="B894" s="218"/>
      <c r="C894" s="240"/>
      <c r="D894" s="317"/>
      <c r="E894" s="317"/>
      <c r="F894" s="218"/>
      <c r="G894" s="218"/>
      <c r="H894" s="218"/>
      <c r="I894" s="218"/>
      <c r="J894" s="218"/>
      <c r="K894" s="218"/>
      <c r="L894" s="218"/>
      <c r="M894" s="218"/>
      <c r="N894" s="218"/>
      <c r="O894" s="218"/>
      <c r="P894" s="218"/>
      <c r="Q894" s="218"/>
      <c r="R894" s="218"/>
      <c r="S894" s="218"/>
      <c r="T894" s="218"/>
      <c r="U894" s="218"/>
      <c r="V894" s="218"/>
      <c r="W894" s="218"/>
      <c r="X894" s="218"/>
      <c r="Y894" s="218"/>
      <c r="Z894" s="218"/>
      <c r="AA894" s="218"/>
      <c r="AB894" s="218"/>
      <c r="AC894" s="218"/>
      <c r="AD894" s="218"/>
      <c r="AE894" s="218"/>
      <c r="AF894" s="218"/>
      <c r="AG894" s="218"/>
    </row>
    <row r="895">
      <c r="A895" s="218"/>
      <c r="B895" s="218"/>
      <c r="C895" s="240"/>
      <c r="D895" s="317"/>
      <c r="E895" s="317"/>
      <c r="F895" s="218"/>
      <c r="G895" s="218"/>
      <c r="H895" s="218"/>
      <c r="I895" s="218"/>
      <c r="J895" s="218"/>
      <c r="K895" s="218"/>
      <c r="L895" s="218"/>
      <c r="M895" s="218"/>
      <c r="N895" s="218"/>
      <c r="O895" s="218"/>
      <c r="P895" s="218"/>
      <c r="Q895" s="218"/>
      <c r="R895" s="218"/>
      <c r="S895" s="218"/>
      <c r="T895" s="218"/>
      <c r="U895" s="218"/>
      <c r="V895" s="218"/>
      <c r="W895" s="218"/>
      <c r="X895" s="218"/>
      <c r="Y895" s="218"/>
      <c r="Z895" s="218"/>
      <c r="AA895" s="218"/>
      <c r="AB895" s="218"/>
      <c r="AC895" s="218"/>
      <c r="AD895" s="218"/>
      <c r="AE895" s="218"/>
      <c r="AF895" s="218"/>
      <c r="AG895" s="218"/>
    </row>
    <row r="896">
      <c r="A896" s="218"/>
      <c r="B896" s="218"/>
      <c r="C896" s="240"/>
      <c r="D896" s="317"/>
      <c r="E896" s="317"/>
      <c r="F896" s="218"/>
      <c r="G896" s="218"/>
      <c r="H896" s="218"/>
      <c r="I896" s="218"/>
      <c r="J896" s="218"/>
      <c r="K896" s="218"/>
      <c r="L896" s="218"/>
      <c r="M896" s="218"/>
      <c r="N896" s="218"/>
      <c r="O896" s="218"/>
      <c r="P896" s="218"/>
      <c r="Q896" s="218"/>
      <c r="R896" s="218"/>
      <c r="S896" s="218"/>
      <c r="T896" s="218"/>
      <c r="U896" s="218"/>
      <c r="V896" s="218"/>
      <c r="W896" s="218"/>
      <c r="X896" s="218"/>
      <c r="Y896" s="218"/>
      <c r="Z896" s="218"/>
      <c r="AA896" s="218"/>
      <c r="AB896" s="218"/>
      <c r="AC896" s="218"/>
      <c r="AD896" s="218"/>
      <c r="AE896" s="218"/>
      <c r="AF896" s="218"/>
      <c r="AG896" s="218"/>
    </row>
    <row r="897">
      <c r="A897" s="218"/>
      <c r="B897" s="218"/>
      <c r="C897" s="240"/>
      <c r="D897" s="317"/>
      <c r="E897" s="317"/>
      <c r="F897" s="218"/>
      <c r="G897" s="218"/>
      <c r="H897" s="218"/>
      <c r="I897" s="218"/>
      <c r="J897" s="218"/>
      <c r="K897" s="218"/>
      <c r="L897" s="218"/>
      <c r="M897" s="218"/>
      <c r="N897" s="218"/>
      <c r="O897" s="218"/>
      <c r="P897" s="218"/>
      <c r="Q897" s="218"/>
      <c r="R897" s="218"/>
      <c r="S897" s="218"/>
      <c r="T897" s="218"/>
      <c r="U897" s="218"/>
      <c r="V897" s="218"/>
      <c r="W897" s="218"/>
      <c r="X897" s="218"/>
      <c r="Y897" s="218"/>
      <c r="Z897" s="218"/>
      <c r="AA897" s="218"/>
      <c r="AB897" s="218"/>
      <c r="AC897" s="218"/>
      <c r="AD897" s="218"/>
      <c r="AE897" s="218"/>
      <c r="AF897" s="218"/>
      <c r="AG897" s="218"/>
    </row>
    <row r="898">
      <c r="A898" s="218"/>
      <c r="B898" s="218"/>
      <c r="C898" s="240"/>
      <c r="D898" s="317"/>
      <c r="E898" s="317"/>
      <c r="F898" s="218"/>
      <c r="G898" s="218"/>
      <c r="H898" s="218"/>
      <c r="I898" s="218"/>
      <c r="J898" s="218"/>
      <c r="K898" s="218"/>
      <c r="L898" s="218"/>
      <c r="M898" s="218"/>
      <c r="N898" s="218"/>
      <c r="O898" s="218"/>
      <c r="P898" s="218"/>
      <c r="Q898" s="218"/>
      <c r="R898" s="218"/>
      <c r="S898" s="218"/>
      <c r="T898" s="218"/>
      <c r="U898" s="218"/>
      <c r="V898" s="218"/>
      <c r="W898" s="218"/>
      <c r="X898" s="218"/>
      <c r="Y898" s="218"/>
      <c r="Z898" s="218"/>
      <c r="AA898" s="218"/>
      <c r="AB898" s="218"/>
      <c r="AC898" s="218"/>
      <c r="AD898" s="218"/>
      <c r="AE898" s="218"/>
      <c r="AF898" s="218"/>
      <c r="AG898" s="218"/>
    </row>
    <row r="899">
      <c r="A899" s="218"/>
      <c r="B899" s="218"/>
      <c r="C899" s="240"/>
      <c r="D899" s="317"/>
      <c r="E899" s="317"/>
      <c r="F899" s="218"/>
      <c r="G899" s="218"/>
      <c r="H899" s="218"/>
      <c r="I899" s="218"/>
      <c r="J899" s="218"/>
      <c r="K899" s="218"/>
      <c r="L899" s="218"/>
      <c r="M899" s="218"/>
      <c r="N899" s="218"/>
      <c r="O899" s="218"/>
      <c r="P899" s="218"/>
      <c r="Q899" s="218"/>
      <c r="R899" s="218"/>
      <c r="S899" s="218"/>
      <c r="T899" s="218"/>
      <c r="U899" s="218"/>
      <c r="V899" s="218"/>
      <c r="W899" s="218"/>
      <c r="X899" s="218"/>
      <c r="Y899" s="218"/>
      <c r="Z899" s="218"/>
      <c r="AA899" s="218"/>
      <c r="AB899" s="218"/>
      <c r="AC899" s="218"/>
      <c r="AD899" s="218"/>
      <c r="AE899" s="218"/>
      <c r="AF899" s="218"/>
      <c r="AG899" s="218"/>
    </row>
    <row r="900">
      <c r="A900" s="218"/>
      <c r="B900" s="218"/>
      <c r="C900" s="240"/>
      <c r="D900" s="317"/>
      <c r="E900" s="317"/>
      <c r="F900" s="218"/>
      <c r="G900" s="218"/>
      <c r="H900" s="218"/>
      <c r="I900" s="218"/>
      <c r="J900" s="218"/>
      <c r="K900" s="218"/>
      <c r="L900" s="218"/>
      <c r="M900" s="218"/>
      <c r="N900" s="218"/>
      <c r="O900" s="218"/>
      <c r="P900" s="218"/>
      <c r="Q900" s="218"/>
      <c r="R900" s="218"/>
      <c r="S900" s="218"/>
      <c r="T900" s="218"/>
      <c r="U900" s="218"/>
      <c r="V900" s="218"/>
      <c r="W900" s="218"/>
      <c r="X900" s="218"/>
      <c r="Y900" s="218"/>
      <c r="Z900" s="218"/>
      <c r="AA900" s="218"/>
      <c r="AB900" s="218"/>
      <c r="AC900" s="218"/>
      <c r="AD900" s="218"/>
      <c r="AE900" s="218"/>
      <c r="AF900" s="218"/>
      <c r="AG900" s="218"/>
    </row>
    <row r="901">
      <c r="A901" s="218"/>
      <c r="B901" s="218"/>
      <c r="C901" s="240"/>
      <c r="D901" s="317"/>
      <c r="E901" s="317"/>
      <c r="F901" s="218"/>
      <c r="G901" s="218"/>
      <c r="H901" s="218"/>
      <c r="I901" s="218"/>
      <c r="J901" s="218"/>
      <c r="K901" s="218"/>
      <c r="L901" s="218"/>
      <c r="M901" s="218"/>
      <c r="N901" s="218"/>
      <c r="O901" s="218"/>
      <c r="P901" s="218"/>
      <c r="Q901" s="218"/>
      <c r="R901" s="218"/>
      <c r="S901" s="218"/>
      <c r="T901" s="218"/>
      <c r="U901" s="218"/>
      <c r="V901" s="218"/>
      <c r="W901" s="218"/>
      <c r="X901" s="218"/>
      <c r="Y901" s="218"/>
      <c r="Z901" s="218"/>
      <c r="AA901" s="218"/>
      <c r="AB901" s="218"/>
      <c r="AC901" s="218"/>
      <c r="AD901" s="218"/>
      <c r="AE901" s="218"/>
      <c r="AF901" s="218"/>
      <c r="AG901" s="218"/>
    </row>
    <row r="902">
      <c r="A902" s="218"/>
      <c r="B902" s="218"/>
      <c r="C902" s="240"/>
      <c r="D902" s="317"/>
      <c r="E902" s="317"/>
      <c r="F902" s="218"/>
      <c r="G902" s="218"/>
      <c r="H902" s="218"/>
      <c r="I902" s="218"/>
      <c r="J902" s="218"/>
      <c r="K902" s="218"/>
      <c r="L902" s="218"/>
      <c r="M902" s="218"/>
      <c r="N902" s="218"/>
      <c r="O902" s="218"/>
      <c r="P902" s="218"/>
      <c r="Q902" s="218"/>
      <c r="R902" s="218"/>
      <c r="S902" s="218"/>
      <c r="T902" s="218"/>
      <c r="U902" s="218"/>
      <c r="V902" s="218"/>
      <c r="W902" s="218"/>
      <c r="X902" s="218"/>
      <c r="Y902" s="218"/>
      <c r="Z902" s="218"/>
      <c r="AA902" s="218"/>
      <c r="AB902" s="218"/>
      <c r="AC902" s="218"/>
      <c r="AD902" s="218"/>
      <c r="AE902" s="218"/>
      <c r="AF902" s="218"/>
      <c r="AG902" s="218"/>
    </row>
    <row r="903">
      <c r="A903" s="218"/>
      <c r="B903" s="218"/>
      <c r="C903" s="240"/>
      <c r="D903" s="317"/>
      <c r="E903" s="317"/>
      <c r="F903" s="218"/>
      <c r="G903" s="218"/>
      <c r="H903" s="218"/>
      <c r="I903" s="218"/>
      <c r="J903" s="218"/>
      <c r="K903" s="218"/>
      <c r="L903" s="218"/>
      <c r="M903" s="218"/>
      <c r="N903" s="218"/>
      <c r="O903" s="218"/>
      <c r="P903" s="218"/>
      <c r="Q903" s="218"/>
      <c r="R903" s="218"/>
      <c r="S903" s="218"/>
      <c r="T903" s="218"/>
      <c r="U903" s="218"/>
      <c r="V903" s="218"/>
      <c r="W903" s="218"/>
      <c r="X903" s="218"/>
      <c r="Y903" s="218"/>
      <c r="Z903" s="218"/>
      <c r="AA903" s="218"/>
      <c r="AB903" s="218"/>
      <c r="AC903" s="218"/>
      <c r="AD903" s="218"/>
      <c r="AE903" s="218"/>
      <c r="AF903" s="218"/>
      <c r="AG903" s="218"/>
    </row>
    <row r="904">
      <c r="A904" s="218"/>
      <c r="B904" s="218"/>
      <c r="C904" s="240"/>
      <c r="D904" s="317"/>
      <c r="E904" s="317"/>
      <c r="F904" s="218"/>
      <c r="G904" s="218"/>
      <c r="H904" s="218"/>
      <c r="I904" s="218"/>
      <c r="J904" s="218"/>
      <c r="K904" s="218"/>
      <c r="L904" s="218"/>
      <c r="M904" s="218"/>
      <c r="N904" s="218"/>
      <c r="O904" s="218"/>
      <c r="P904" s="218"/>
      <c r="Q904" s="218"/>
      <c r="R904" s="218"/>
      <c r="S904" s="218"/>
      <c r="T904" s="218"/>
      <c r="U904" s="218"/>
      <c r="V904" s="218"/>
      <c r="W904" s="218"/>
      <c r="X904" s="218"/>
      <c r="Y904" s="218"/>
      <c r="Z904" s="218"/>
      <c r="AA904" s="218"/>
      <c r="AB904" s="218"/>
      <c r="AC904" s="218"/>
      <c r="AD904" s="218"/>
      <c r="AE904" s="218"/>
      <c r="AF904" s="218"/>
      <c r="AG904" s="218"/>
    </row>
    <row r="905">
      <c r="A905" s="218"/>
      <c r="B905" s="218"/>
      <c r="C905" s="240"/>
      <c r="D905" s="317"/>
      <c r="E905" s="317"/>
      <c r="F905" s="218"/>
      <c r="G905" s="218"/>
      <c r="H905" s="218"/>
      <c r="I905" s="218"/>
      <c r="J905" s="218"/>
      <c r="K905" s="218"/>
      <c r="L905" s="218"/>
      <c r="M905" s="218"/>
      <c r="N905" s="218"/>
      <c r="O905" s="218"/>
      <c r="P905" s="218"/>
      <c r="Q905" s="218"/>
      <c r="R905" s="218"/>
      <c r="S905" s="218"/>
      <c r="T905" s="218"/>
      <c r="U905" s="218"/>
      <c r="V905" s="218"/>
      <c r="W905" s="218"/>
      <c r="X905" s="218"/>
      <c r="Y905" s="218"/>
      <c r="Z905" s="218"/>
      <c r="AA905" s="218"/>
      <c r="AB905" s="218"/>
      <c r="AC905" s="218"/>
      <c r="AD905" s="218"/>
      <c r="AE905" s="218"/>
      <c r="AF905" s="218"/>
      <c r="AG905" s="218"/>
    </row>
    <row r="906">
      <c r="A906" s="218"/>
      <c r="B906" s="218"/>
      <c r="C906" s="240"/>
      <c r="D906" s="317"/>
      <c r="E906" s="317"/>
      <c r="F906" s="218"/>
      <c r="G906" s="218"/>
      <c r="H906" s="218"/>
      <c r="I906" s="218"/>
      <c r="J906" s="218"/>
      <c r="K906" s="218"/>
      <c r="L906" s="218"/>
      <c r="M906" s="218"/>
      <c r="N906" s="218"/>
      <c r="O906" s="218"/>
      <c r="P906" s="218"/>
      <c r="Q906" s="218"/>
      <c r="R906" s="218"/>
      <c r="S906" s="218"/>
      <c r="T906" s="218"/>
      <c r="U906" s="218"/>
      <c r="V906" s="218"/>
      <c r="W906" s="218"/>
      <c r="X906" s="218"/>
      <c r="Y906" s="218"/>
      <c r="Z906" s="218"/>
      <c r="AA906" s="218"/>
      <c r="AB906" s="218"/>
      <c r="AC906" s="218"/>
      <c r="AD906" s="218"/>
      <c r="AE906" s="218"/>
      <c r="AF906" s="218"/>
      <c r="AG906" s="218"/>
    </row>
    <row r="907">
      <c r="A907" s="218"/>
      <c r="B907" s="218"/>
      <c r="C907" s="240"/>
      <c r="D907" s="317"/>
      <c r="E907" s="317"/>
      <c r="F907" s="218"/>
      <c r="G907" s="218"/>
      <c r="H907" s="218"/>
      <c r="I907" s="218"/>
      <c r="J907" s="218"/>
      <c r="K907" s="218"/>
      <c r="L907" s="218"/>
      <c r="M907" s="218"/>
      <c r="N907" s="218"/>
      <c r="O907" s="218"/>
      <c r="P907" s="218"/>
      <c r="Q907" s="218"/>
      <c r="R907" s="218"/>
      <c r="S907" s="218"/>
      <c r="T907" s="218"/>
      <c r="U907" s="218"/>
      <c r="V907" s="218"/>
      <c r="W907" s="218"/>
      <c r="X907" s="218"/>
      <c r="Y907" s="218"/>
      <c r="Z907" s="218"/>
      <c r="AA907" s="218"/>
      <c r="AB907" s="218"/>
      <c r="AC907" s="218"/>
      <c r="AD907" s="218"/>
      <c r="AE907" s="218"/>
      <c r="AF907" s="218"/>
      <c r="AG907" s="218"/>
    </row>
    <row r="908">
      <c r="A908" s="218"/>
      <c r="B908" s="218"/>
      <c r="C908" s="240"/>
      <c r="D908" s="317"/>
      <c r="E908" s="317"/>
      <c r="F908" s="218"/>
      <c r="G908" s="218"/>
      <c r="H908" s="218"/>
      <c r="I908" s="218"/>
      <c r="J908" s="218"/>
      <c r="K908" s="218"/>
      <c r="L908" s="218"/>
      <c r="M908" s="218"/>
      <c r="N908" s="218"/>
      <c r="O908" s="218"/>
      <c r="P908" s="218"/>
      <c r="Q908" s="218"/>
      <c r="R908" s="218"/>
      <c r="S908" s="218"/>
      <c r="T908" s="218"/>
      <c r="U908" s="218"/>
      <c r="V908" s="218"/>
      <c r="W908" s="218"/>
      <c r="X908" s="218"/>
      <c r="Y908" s="218"/>
      <c r="Z908" s="218"/>
      <c r="AA908" s="218"/>
      <c r="AB908" s="218"/>
      <c r="AC908" s="218"/>
      <c r="AD908" s="218"/>
      <c r="AE908" s="218"/>
      <c r="AF908" s="218"/>
      <c r="AG908" s="218"/>
    </row>
    <row r="909">
      <c r="A909" s="218"/>
      <c r="B909" s="218"/>
      <c r="C909" s="240"/>
      <c r="D909" s="317"/>
      <c r="E909" s="317"/>
      <c r="F909" s="218"/>
      <c r="G909" s="218"/>
      <c r="H909" s="218"/>
      <c r="I909" s="218"/>
      <c r="J909" s="218"/>
      <c r="K909" s="218"/>
      <c r="L909" s="218"/>
      <c r="M909" s="218"/>
      <c r="N909" s="218"/>
      <c r="O909" s="218"/>
      <c r="P909" s="218"/>
      <c r="Q909" s="218"/>
      <c r="R909" s="218"/>
      <c r="S909" s="218"/>
      <c r="T909" s="218"/>
      <c r="U909" s="218"/>
      <c r="V909" s="218"/>
      <c r="W909" s="218"/>
      <c r="X909" s="218"/>
      <c r="Y909" s="218"/>
      <c r="Z909" s="218"/>
      <c r="AA909" s="218"/>
      <c r="AB909" s="218"/>
      <c r="AC909" s="218"/>
      <c r="AD909" s="218"/>
      <c r="AE909" s="218"/>
      <c r="AF909" s="218"/>
      <c r="AG909" s="218"/>
    </row>
    <row r="910">
      <c r="A910" s="218"/>
      <c r="B910" s="218"/>
      <c r="C910" s="240"/>
      <c r="D910" s="317"/>
      <c r="E910" s="317"/>
      <c r="F910" s="218"/>
      <c r="G910" s="218"/>
      <c r="H910" s="218"/>
      <c r="I910" s="218"/>
      <c r="J910" s="218"/>
      <c r="K910" s="218"/>
      <c r="L910" s="218"/>
      <c r="M910" s="218"/>
      <c r="N910" s="218"/>
      <c r="O910" s="218"/>
      <c r="P910" s="218"/>
      <c r="Q910" s="218"/>
      <c r="R910" s="218"/>
      <c r="S910" s="218"/>
      <c r="T910" s="218"/>
      <c r="U910" s="218"/>
      <c r="V910" s="218"/>
      <c r="W910" s="218"/>
      <c r="X910" s="218"/>
      <c r="Y910" s="218"/>
      <c r="Z910" s="218"/>
      <c r="AA910" s="218"/>
      <c r="AB910" s="218"/>
      <c r="AC910" s="218"/>
      <c r="AD910" s="218"/>
      <c r="AE910" s="218"/>
      <c r="AF910" s="218"/>
      <c r="AG910" s="218"/>
    </row>
    <row r="911">
      <c r="A911" s="218"/>
      <c r="B911" s="218"/>
      <c r="C911" s="240"/>
      <c r="D911" s="317"/>
      <c r="E911" s="317"/>
      <c r="F911" s="218"/>
      <c r="G911" s="218"/>
      <c r="H911" s="218"/>
      <c r="I911" s="218"/>
      <c r="J911" s="218"/>
      <c r="K911" s="218"/>
      <c r="L911" s="218"/>
      <c r="M911" s="218"/>
      <c r="N911" s="218"/>
      <c r="O911" s="218"/>
      <c r="P911" s="218"/>
      <c r="Q911" s="218"/>
      <c r="R911" s="218"/>
      <c r="S911" s="218"/>
      <c r="T911" s="218"/>
      <c r="U911" s="218"/>
      <c r="V911" s="218"/>
      <c r="W911" s="218"/>
      <c r="X911" s="218"/>
      <c r="Y911" s="218"/>
      <c r="Z911" s="218"/>
      <c r="AA911" s="218"/>
      <c r="AB911" s="218"/>
      <c r="AC911" s="218"/>
      <c r="AD911" s="218"/>
      <c r="AE911" s="218"/>
      <c r="AF911" s="218"/>
      <c r="AG911" s="218"/>
    </row>
    <row r="912">
      <c r="A912" s="218"/>
      <c r="B912" s="218"/>
      <c r="C912" s="240"/>
      <c r="D912" s="317"/>
      <c r="E912" s="317"/>
      <c r="F912" s="218"/>
      <c r="G912" s="218"/>
      <c r="H912" s="218"/>
      <c r="I912" s="218"/>
      <c r="J912" s="218"/>
      <c r="K912" s="218"/>
      <c r="L912" s="218"/>
      <c r="M912" s="218"/>
      <c r="N912" s="218"/>
      <c r="O912" s="218"/>
      <c r="P912" s="218"/>
      <c r="Q912" s="218"/>
      <c r="R912" s="218"/>
      <c r="S912" s="218"/>
      <c r="T912" s="218"/>
      <c r="U912" s="218"/>
      <c r="V912" s="218"/>
      <c r="W912" s="218"/>
      <c r="X912" s="218"/>
      <c r="Y912" s="218"/>
      <c r="Z912" s="218"/>
      <c r="AA912" s="218"/>
      <c r="AB912" s="218"/>
      <c r="AC912" s="218"/>
      <c r="AD912" s="218"/>
      <c r="AE912" s="218"/>
      <c r="AF912" s="218"/>
      <c r="AG912" s="218"/>
    </row>
    <row r="913">
      <c r="A913" s="218"/>
      <c r="B913" s="218"/>
      <c r="C913" s="240"/>
      <c r="D913" s="317"/>
      <c r="E913" s="317"/>
      <c r="F913" s="218"/>
      <c r="G913" s="218"/>
      <c r="H913" s="218"/>
      <c r="I913" s="218"/>
      <c r="J913" s="218"/>
      <c r="K913" s="218"/>
      <c r="L913" s="218"/>
      <c r="M913" s="218"/>
      <c r="N913" s="218"/>
      <c r="O913" s="218"/>
      <c r="P913" s="218"/>
      <c r="Q913" s="218"/>
      <c r="R913" s="218"/>
      <c r="S913" s="218"/>
      <c r="T913" s="218"/>
      <c r="U913" s="218"/>
      <c r="V913" s="218"/>
      <c r="W913" s="218"/>
      <c r="X913" s="218"/>
      <c r="Y913" s="218"/>
      <c r="Z913" s="218"/>
      <c r="AA913" s="218"/>
      <c r="AB913" s="218"/>
      <c r="AC913" s="218"/>
      <c r="AD913" s="218"/>
      <c r="AE913" s="218"/>
      <c r="AF913" s="218"/>
      <c r="AG913" s="218"/>
    </row>
    <row r="914">
      <c r="A914" s="218"/>
      <c r="B914" s="218"/>
      <c r="C914" s="240"/>
      <c r="D914" s="317"/>
      <c r="E914" s="317"/>
      <c r="F914" s="218"/>
      <c r="G914" s="218"/>
      <c r="H914" s="218"/>
      <c r="I914" s="218"/>
      <c r="J914" s="218"/>
      <c r="K914" s="218"/>
      <c r="L914" s="218"/>
      <c r="M914" s="218"/>
      <c r="N914" s="218"/>
      <c r="O914" s="218"/>
      <c r="P914" s="218"/>
      <c r="Q914" s="218"/>
      <c r="R914" s="218"/>
      <c r="S914" s="218"/>
      <c r="T914" s="218"/>
      <c r="U914" s="218"/>
      <c r="V914" s="218"/>
      <c r="W914" s="218"/>
      <c r="X914" s="218"/>
      <c r="Y914" s="218"/>
      <c r="Z914" s="218"/>
      <c r="AA914" s="218"/>
      <c r="AB914" s="218"/>
      <c r="AC914" s="218"/>
      <c r="AD914" s="218"/>
      <c r="AE914" s="218"/>
      <c r="AF914" s="218"/>
      <c r="AG914" s="218"/>
    </row>
    <row r="915">
      <c r="A915" s="218"/>
      <c r="B915" s="218"/>
      <c r="C915" s="240"/>
      <c r="D915" s="317"/>
      <c r="E915" s="317"/>
      <c r="F915" s="218"/>
      <c r="G915" s="218"/>
      <c r="H915" s="218"/>
      <c r="I915" s="218"/>
      <c r="J915" s="218"/>
      <c r="K915" s="218"/>
      <c r="L915" s="218"/>
      <c r="M915" s="218"/>
      <c r="N915" s="218"/>
      <c r="O915" s="218"/>
      <c r="P915" s="218"/>
      <c r="Q915" s="218"/>
      <c r="R915" s="218"/>
      <c r="S915" s="218"/>
      <c r="T915" s="218"/>
      <c r="U915" s="218"/>
      <c r="V915" s="218"/>
      <c r="W915" s="218"/>
      <c r="X915" s="218"/>
      <c r="Y915" s="218"/>
      <c r="Z915" s="218"/>
      <c r="AA915" s="218"/>
      <c r="AB915" s="218"/>
      <c r="AC915" s="218"/>
      <c r="AD915" s="218"/>
      <c r="AE915" s="218"/>
      <c r="AF915" s="218"/>
      <c r="AG915" s="218"/>
    </row>
    <row r="916">
      <c r="A916" s="218"/>
      <c r="B916" s="218"/>
      <c r="C916" s="240"/>
      <c r="D916" s="317"/>
      <c r="E916" s="317"/>
      <c r="F916" s="218"/>
      <c r="G916" s="218"/>
      <c r="H916" s="218"/>
      <c r="I916" s="218"/>
      <c r="J916" s="218"/>
      <c r="K916" s="218"/>
      <c r="L916" s="218"/>
      <c r="M916" s="218"/>
      <c r="N916" s="218"/>
      <c r="O916" s="218"/>
      <c r="P916" s="218"/>
      <c r="Q916" s="218"/>
      <c r="R916" s="218"/>
      <c r="S916" s="218"/>
      <c r="T916" s="218"/>
      <c r="U916" s="218"/>
      <c r="V916" s="218"/>
      <c r="W916" s="218"/>
      <c r="X916" s="218"/>
      <c r="Y916" s="218"/>
      <c r="Z916" s="218"/>
      <c r="AA916" s="218"/>
      <c r="AB916" s="218"/>
      <c r="AC916" s="218"/>
      <c r="AD916" s="218"/>
      <c r="AE916" s="218"/>
      <c r="AF916" s="218"/>
      <c r="AG916" s="218"/>
    </row>
    <row r="917">
      <c r="A917" s="218"/>
      <c r="B917" s="218"/>
      <c r="C917" s="240"/>
      <c r="D917" s="317"/>
      <c r="E917" s="317"/>
      <c r="F917" s="218"/>
      <c r="G917" s="218"/>
      <c r="H917" s="218"/>
      <c r="I917" s="218"/>
      <c r="J917" s="218"/>
      <c r="K917" s="218"/>
      <c r="L917" s="218"/>
      <c r="M917" s="218"/>
      <c r="N917" s="218"/>
      <c r="O917" s="218"/>
      <c r="P917" s="218"/>
      <c r="Q917" s="218"/>
      <c r="R917" s="218"/>
      <c r="S917" s="218"/>
      <c r="T917" s="218"/>
      <c r="U917" s="218"/>
      <c r="V917" s="218"/>
      <c r="W917" s="218"/>
      <c r="X917" s="218"/>
      <c r="Y917" s="218"/>
      <c r="Z917" s="218"/>
      <c r="AA917" s="218"/>
      <c r="AB917" s="218"/>
      <c r="AC917" s="218"/>
      <c r="AD917" s="218"/>
      <c r="AE917" s="218"/>
      <c r="AF917" s="218"/>
      <c r="AG917" s="218"/>
    </row>
    <row r="918">
      <c r="A918" s="218"/>
      <c r="B918" s="218"/>
      <c r="C918" s="240"/>
      <c r="D918" s="317"/>
      <c r="E918" s="317"/>
      <c r="F918" s="218"/>
      <c r="G918" s="218"/>
      <c r="H918" s="218"/>
      <c r="I918" s="218"/>
      <c r="J918" s="218"/>
      <c r="K918" s="218"/>
      <c r="L918" s="218"/>
      <c r="M918" s="218"/>
      <c r="N918" s="218"/>
      <c r="O918" s="218"/>
      <c r="P918" s="218"/>
      <c r="Q918" s="218"/>
      <c r="R918" s="218"/>
      <c r="S918" s="218"/>
      <c r="T918" s="218"/>
      <c r="U918" s="218"/>
      <c r="V918" s="218"/>
      <c r="W918" s="218"/>
      <c r="X918" s="218"/>
      <c r="Y918" s="218"/>
      <c r="Z918" s="218"/>
      <c r="AA918" s="218"/>
      <c r="AB918" s="218"/>
      <c r="AC918" s="218"/>
      <c r="AD918" s="218"/>
      <c r="AE918" s="218"/>
      <c r="AF918" s="218"/>
      <c r="AG918" s="218"/>
    </row>
    <row r="919">
      <c r="A919" s="218"/>
      <c r="B919" s="218"/>
      <c r="C919" s="240"/>
      <c r="D919" s="317"/>
      <c r="E919" s="317"/>
      <c r="F919" s="218"/>
      <c r="G919" s="218"/>
      <c r="H919" s="218"/>
      <c r="I919" s="218"/>
      <c r="J919" s="218"/>
      <c r="K919" s="218"/>
      <c r="L919" s="218"/>
      <c r="M919" s="218"/>
      <c r="N919" s="218"/>
      <c r="O919" s="218"/>
      <c r="P919" s="218"/>
      <c r="Q919" s="218"/>
      <c r="R919" s="218"/>
      <c r="S919" s="218"/>
      <c r="T919" s="218"/>
      <c r="U919" s="218"/>
      <c r="V919" s="218"/>
      <c r="W919" s="218"/>
      <c r="X919" s="218"/>
      <c r="Y919" s="218"/>
      <c r="Z919" s="218"/>
      <c r="AA919" s="218"/>
      <c r="AB919" s="218"/>
      <c r="AC919" s="218"/>
      <c r="AD919" s="218"/>
      <c r="AE919" s="218"/>
      <c r="AF919" s="218"/>
      <c r="AG919" s="218"/>
    </row>
    <row r="920">
      <c r="A920" s="218"/>
      <c r="B920" s="218"/>
      <c r="C920" s="240"/>
      <c r="D920" s="317"/>
      <c r="E920" s="317"/>
      <c r="F920" s="218"/>
      <c r="G920" s="218"/>
      <c r="H920" s="218"/>
      <c r="I920" s="218"/>
      <c r="J920" s="218"/>
      <c r="K920" s="218"/>
      <c r="L920" s="218"/>
      <c r="M920" s="218"/>
      <c r="N920" s="218"/>
      <c r="O920" s="218"/>
      <c r="P920" s="218"/>
      <c r="Q920" s="218"/>
      <c r="R920" s="218"/>
      <c r="S920" s="218"/>
      <c r="T920" s="218"/>
      <c r="U920" s="218"/>
      <c r="V920" s="218"/>
      <c r="W920" s="218"/>
      <c r="X920" s="218"/>
      <c r="Y920" s="218"/>
      <c r="Z920" s="218"/>
      <c r="AA920" s="218"/>
      <c r="AB920" s="218"/>
      <c r="AC920" s="218"/>
      <c r="AD920" s="218"/>
      <c r="AE920" s="218"/>
      <c r="AF920" s="218"/>
      <c r="AG920" s="218"/>
    </row>
    <row r="921">
      <c r="A921" s="218"/>
      <c r="B921" s="218"/>
      <c r="C921" s="240"/>
      <c r="D921" s="317"/>
      <c r="E921" s="317"/>
      <c r="F921" s="218"/>
      <c r="G921" s="218"/>
      <c r="H921" s="218"/>
      <c r="I921" s="218"/>
      <c r="J921" s="218"/>
      <c r="K921" s="218"/>
      <c r="L921" s="218"/>
      <c r="M921" s="218"/>
      <c r="N921" s="218"/>
      <c r="O921" s="218"/>
      <c r="P921" s="218"/>
      <c r="Q921" s="218"/>
      <c r="R921" s="218"/>
      <c r="S921" s="218"/>
      <c r="T921" s="218"/>
      <c r="U921" s="218"/>
      <c r="V921" s="218"/>
      <c r="W921" s="218"/>
      <c r="X921" s="218"/>
      <c r="Y921" s="218"/>
      <c r="Z921" s="218"/>
      <c r="AA921" s="218"/>
      <c r="AB921" s="218"/>
      <c r="AC921" s="218"/>
      <c r="AD921" s="218"/>
      <c r="AE921" s="218"/>
      <c r="AF921" s="218"/>
      <c r="AG921" s="218"/>
    </row>
    <row r="922">
      <c r="A922" s="218"/>
      <c r="B922" s="218"/>
      <c r="C922" s="240"/>
      <c r="D922" s="317"/>
      <c r="E922" s="317"/>
      <c r="F922" s="218"/>
      <c r="G922" s="218"/>
      <c r="H922" s="218"/>
      <c r="I922" s="218"/>
      <c r="J922" s="218"/>
      <c r="K922" s="218"/>
      <c r="L922" s="218"/>
      <c r="M922" s="218"/>
      <c r="N922" s="218"/>
      <c r="O922" s="218"/>
      <c r="P922" s="218"/>
      <c r="Q922" s="218"/>
      <c r="R922" s="218"/>
      <c r="S922" s="218"/>
      <c r="T922" s="218"/>
      <c r="U922" s="218"/>
      <c r="V922" s="218"/>
      <c r="W922" s="218"/>
      <c r="X922" s="218"/>
      <c r="Y922" s="218"/>
      <c r="Z922" s="218"/>
      <c r="AA922" s="218"/>
      <c r="AB922" s="218"/>
      <c r="AC922" s="218"/>
      <c r="AD922" s="218"/>
      <c r="AE922" s="218"/>
      <c r="AF922" s="218"/>
      <c r="AG922" s="218"/>
    </row>
    <row r="923">
      <c r="A923" s="218"/>
      <c r="B923" s="218"/>
      <c r="C923" s="240"/>
      <c r="D923" s="317"/>
      <c r="E923" s="317"/>
      <c r="F923" s="218"/>
      <c r="G923" s="218"/>
      <c r="H923" s="218"/>
      <c r="I923" s="218"/>
      <c r="J923" s="218"/>
      <c r="K923" s="218"/>
      <c r="L923" s="218"/>
      <c r="M923" s="218"/>
      <c r="N923" s="218"/>
      <c r="O923" s="218"/>
      <c r="P923" s="218"/>
      <c r="Q923" s="218"/>
      <c r="R923" s="218"/>
      <c r="S923" s="218"/>
      <c r="T923" s="218"/>
      <c r="U923" s="218"/>
      <c r="V923" s="218"/>
      <c r="W923" s="218"/>
      <c r="X923" s="218"/>
      <c r="Y923" s="218"/>
      <c r="Z923" s="218"/>
      <c r="AA923" s="218"/>
      <c r="AB923" s="218"/>
      <c r="AC923" s="218"/>
      <c r="AD923" s="218"/>
      <c r="AE923" s="218"/>
      <c r="AF923" s="218"/>
      <c r="AG923" s="218"/>
    </row>
    <row r="924">
      <c r="A924" s="218"/>
      <c r="B924" s="218"/>
      <c r="C924" s="240"/>
      <c r="D924" s="317"/>
      <c r="E924" s="317"/>
      <c r="F924" s="218"/>
      <c r="G924" s="218"/>
      <c r="H924" s="218"/>
      <c r="I924" s="218"/>
      <c r="J924" s="218"/>
      <c r="K924" s="218"/>
      <c r="L924" s="218"/>
      <c r="M924" s="218"/>
      <c r="N924" s="218"/>
      <c r="O924" s="218"/>
      <c r="P924" s="218"/>
      <c r="Q924" s="218"/>
      <c r="R924" s="218"/>
      <c r="S924" s="218"/>
      <c r="T924" s="218"/>
      <c r="U924" s="218"/>
      <c r="V924" s="218"/>
      <c r="W924" s="218"/>
      <c r="X924" s="218"/>
      <c r="Y924" s="218"/>
      <c r="Z924" s="218"/>
      <c r="AA924" s="218"/>
      <c r="AB924" s="218"/>
      <c r="AC924" s="218"/>
      <c r="AD924" s="218"/>
      <c r="AE924" s="218"/>
      <c r="AF924" s="218"/>
      <c r="AG924" s="218"/>
    </row>
    <row r="925">
      <c r="A925" s="218"/>
      <c r="B925" s="218"/>
      <c r="C925" s="240"/>
      <c r="D925" s="317"/>
      <c r="E925" s="317"/>
      <c r="F925" s="218"/>
      <c r="G925" s="218"/>
      <c r="H925" s="218"/>
      <c r="I925" s="218"/>
      <c r="J925" s="218"/>
      <c r="K925" s="218"/>
      <c r="L925" s="218"/>
      <c r="M925" s="218"/>
      <c r="N925" s="218"/>
      <c r="O925" s="218"/>
      <c r="P925" s="218"/>
      <c r="Q925" s="218"/>
      <c r="R925" s="218"/>
      <c r="S925" s="218"/>
      <c r="T925" s="218"/>
      <c r="U925" s="218"/>
      <c r="V925" s="218"/>
      <c r="W925" s="218"/>
      <c r="X925" s="218"/>
      <c r="Y925" s="218"/>
      <c r="Z925" s="218"/>
      <c r="AA925" s="218"/>
      <c r="AB925" s="218"/>
      <c r="AC925" s="218"/>
      <c r="AD925" s="218"/>
      <c r="AE925" s="218"/>
      <c r="AF925" s="218"/>
      <c r="AG925" s="218"/>
    </row>
    <row r="926">
      <c r="A926" s="218"/>
      <c r="B926" s="218"/>
      <c r="C926" s="240"/>
      <c r="D926" s="317"/>
      <c r="E926" s="317"/>
      <c r="F926" s="218"/>
      <c r="G926" s="218"/>
      <c r="H926" s="218"/>
      <c r="I926" s="218"/>
      <c r="J926" s="218"/>
      <c r="K926" s="218"/>
      <c r="L926" s="218"/>
      <c r="M926" s="218"/>
      <c r="N926" s="218"/>
      <c r="O926" s="218"/>
      <c r="P926" s="218"/>
      <c r="Q926" s="218"/>
      <c r="R926" s="218"/>
      <c r="S926" s="218"/>
      <c r="T926" s="218"/>
      <c r="U926" s="218"/>
      <c r="V926" s="218"/>
      <c r="W926" s="218"/>
      <c r="X926" s="218"/>
      <c r="Y926" s="218"/>
      <c r="Z926" s="218"/>
      <c r="AA926" s="218"/>
      <c r="AB926" s="218"/>
      <c r="AC926" s="218"/>
      <c r="AD926" s="218"/>
      <c r="AE926" s="218"/>
      <c r="AF926" s="218"/>
      <c r="AG926" s="218"/>
    </row>
    <row r="927">
      <c r="A927" s="218"/>
      <c r="B927" s="218"/>
      <c r="C927" s="240"/>
      <c r="D927" s="317"/>
      <c r="E927" s="317"/>
      <c r="F927" s="218"/>
      <c r="G927" s="218"/>
      <c r="H927" s="218"/>
      <c r="I927" s="218"/>
      <c r="J927" s="218"/>
      <c r="K927" s="218"/>
      <c r="L927" s="218"/>
      <c r="M927" s="218"/>
      <c r="N927" s="218"/>
      <c r="O927" s="218"/>
      <c r="P927" s="218"/>
      <c r="Q927" s="218"/>
      <c r="R927" s="218"/>
      <c r="S927" s="218"/>
      <c r="T927" s="218"/>
      <c r="U927" s="218"/>
      <c r="V927" s="218"/>
      <c r="W927" s="218"/>
      <c r="X927" s="218"/>
      <c r="Y927" s="218"/>
      <c r="Z927" s="218"/>
      <c r="AA927" s="218"/>
      <c r="AB927" s="218"/>
      <c r="AC927" s="218"/>
      <c r="AD927" s="218"/>
      <c r="AE927" s="218"/>
      <c r="AF927" s="218"/>
      <c r="AG927" s="218"/>
    </row>
    <row r="928">
      <c r="A928" s="218"/>
      <c r="B928" s="218"/>
      <c r="C928" s="240"/>
      <c r="D928" s="317"/>
      <c r="E928" s="317"/>
      <c r="F928" s="218"/>
      <c r="G928" s="218"/>
      <c r="H928" s="218"/>
      <c r="I928" s="218"/>
      <c r="J928" s="218"/>
      <c r="K928" s="218"/>
      <c r="L928" s="218"/>
      <c r="M928" s="218"/>
      <c r="N928" s="218"/>
      <c r="O928" s="218"/>
      <c r="P928" s="218"/>
      <c r="Q928" s="218"/>
      <c r="R928" s="218"/>
      <c r="S928" s="218"/>
      <c r="T928" s="218"/>
      <c r="U928" s="218"/>
      <c r="V928" s="218"/>
      <c r="W928" s="218"/>
      <c r="X928" s="218"/>
      <c r="Y928" s="218"/>
      <c r="Z928" s="218"/>
      <c r="AA928" s="218"/>
      <c r="AB928" s="218"/>
      <c r="AC928" s="218"/>
      <c r="AD928" s="218"/>
      <c r="AE928" s="218"/>
      <c r="AF928" s="218"/>
      <c r="AG928" s="218"/>
    </row>
    <row r="929">
      <c r="A929" s="218"/>
      <c r="B929" s="218"/>
      <c r="C929" s="240"/>
      <c r="D929" s="317"/>
      <c r="E929" s="317"/>
      <c r="F929" s="218"/>
      <c r="G929" s="218"/>
      <c r="H929" s="218"/>
      <c r="I929" s="218"/>
      <c r="J929" s="218"/>
      <c r="K929" s="218"/>
      <c r="L929" s="218"/>
      <c r="M929" s="218"/>
      <c r="N929" s="218"/>
      <c r="O929" s="218"/>
      <c r="P929" s="218"/>
      <c r="Q929" s="218"/>
      <c r="R929" s="218"/>
      <c r="S929" s="218"/>
      <c r="T929" s="218"/>
      <c r="U929" s="218"/>
      <c r="V929" s="218"/>
      <c r="W929" s="218"/>
      <c r="X929" s="218"/>
      <c r="Y929" s="218"/>
      <c r="Z929" s="218"/>
      <c r="AA929" s="218"/>
      <c r="AB929" s="218"/>
      <c r="AC929" s="218"/>
      <c r="AD929" s="218"/>
      <c r="AE929" s="218"/>
      <c r="AF929" s="218"/>
      <c r="AG929" s="218"/>
    </row>
    <row r="930">
      <c r="A930" s="218"/>
      <c r="B930" s="218"/>
      <c r="C930" s="240"/>
      <c r="D930" s="317"/>
      <c r="E930" s="317"/>
      <c r="F930" s="218"/>
      <c r="G930" s="218"/>
      <c r="H930" s="218"/>
      <c r="I930" s="218"/>
      <c r="J930" s="218"/>
      <c r="K930" s="218"/>
      <c r="L930" s="218"/>
      <c r="M930" s="218"/>
      <c r="N930" s="218"/>
      <c r="O930" s="218"/>
      <c r="P930" s="218"/>
      <c r="Q930" s="218"/>
      <c r="R930" s="218"/>
      <c r="S930" s="218"/>
      <c r="T930" s="218"/>
      <c r="U930" s="218"/>
      <c r="V930" s="218"/>
      <c r="W930" s="218"/>
      <c r="X930" s="218"/>
      <c r="Y930" s="218"/>
      <c r="Z930" s="218"/>
      <c r="AA930" s="218"/>
      <c r="AB930" s="218"/>
      <c r="AC930" s="218"/>
      <c r="AD930" s="218"/>
      <c r="AE930" s="218"/>
      <c r="AF930" s="218"/>
      <c r="AG930" s="218"/>
    </row>
    <row r="931">
      <c r="A931" s="218"/>
      <c r="B931" s="218"/>
      <c r="C931" s="240"/>
      <c r="D931" s="317"/>
      <c r="E931" s="317"/>
      <c r="F931" s="218"/>
      <c r="G931" s="218"/>
      <c r="H931" s="218"/>
      <c r="I931" s="218"/>
      <c r="J931" s="218"/>
      <c r="K931" s="218"/>
      <c r="L931" s="218"/>
      <c r="M931" s="218"/>
      <c r="N931" s="218"/>
      <c r="O931" s="218"/>
      <c r="P931" s="218"/>
      <c r="Q931" s="218"/>
      <c r="R931" s="218"/>
      <c r="S931" s="218"/>
      <c r="T931" s="218"/>
      <c r="U931" s="218"/>
      <c r="V931" s="218"/>
      <c r="W931" s="218"/>
      <c r="X931" s="218"/>
      <c r="Y931" s="218"/>
      <c r="Z931" s="218"/>
      <c r="AA931" s="218"/>
      <c r="AB931" s="218"/>
      <c r="AC931" s="218"/>
      <c r="AD931" s="218"/>
      <c r="AE931" s="218"/>
      <c r="AF931" s="218"/>
      <c r="AG931" s="218"/>
    </row>
    <row r="932">
      <c r="A932" s="218"/>
      <c r="B932" s="218"/>
      <c r="C932" s="240"/>
      <c r="D932" s="317"/>
      <c r="E932" s="317"/>
      <c r="F932" s="218"/>
      <c r="G932" s="218"/>
      <c r="H932" s="218"/>
      <c r="I932" s="218"/>
      <c r="J932" s="218"/>
      <c r="K932" s="218"/>
      <c r="L932" s="218"/>
      <c r="M932" s="218"/>
      <c r="N932" s="218"/>
      <c r="O932" s="218"/>
      <c r="P932" s="218"/>
      <c r="Q932" s="218"/>
      <c r="R932" s="218"/>
      <c r="S932" s="218"/>
      <c r="T932" s="218"/>
      <c r="U932" s="218"/>
      <c r="V932" s="218"/>
      <c r="W932" s="218"/>
      <c r="X932" s="218"/>
      <c r="Y932" s="218"/>
      <c r="Z932" s="218"/>
      <c r="AA932" s="218"/>
      <c r="AB932" s="218"/>
      <c r="AC932" s="218"/>
      <c r="AD932" s="218"/>
      <c r="AE932" s="218"/>
      <c r="AF932" s="218"/>
      <c r="AG932" s="218"/>
    </row>
    <row r="933">
      <c r="A933" s="218"/>
      <c r="B933" s="218"/>
      <c r="C933" s="240"/>
      <c r="D933" s="317"/>
      <c r="E933" s="317"/>
      <c r="F933" s="218"/>
      <c r="G933" s="218"/>
      <c r="H933" s="218"/>
      <c r="I933" s="218"/>
      <c r="J933" s="218"/>
      <c r="K933" s="218"/>
      <c r="L933" s="218"/>
      <c r="M933" s="218"/>
      <c r="N933" s="218"/>
      <c r="O933" s="218"/>
      <c r="P933" s="218"/>
      <c r="Q933" s="218"/>
      <c r="R933" s="218"/>
      <c r="S933" s="218"/>
      <c r="T933" s="218"/>
      <c r="U933" s="218"/>
      <c r="V933" s="218"/>
      <c r="W933" s="218"/>
      <c r="X933" s="218"/>
      <c r="Y933" s="218"/>
      <c r="Z933" s="218"/>
      <c r="AA933" s="218"/>
      <c r="AB933" s="218"/>
      <c r="AC933" s="218"/>
      <c r="AD933" s="218"/>
      <c r="AE933" s="218"/>
      <c r="AF933" s="218"/>
      <c r="AG933" s="218"/>
    </row>
    <row r="934">
      <c r="A934" s="218"/>
      <c r="B934" s="218"/>
      <c r="C934" s="240"/>
      <c r="D934" s="317"/>
      <c r="E934" s="317"/>
      <c r="F934" s="218"/>
      <c r="G934" s="218"/>
      <c r="H934" s="218"/>
      <c r="I934" s="218"/>
      <c r="J934" s="218"/>
      <c r="K934" s="218"/>
      <c r="L934" s="218"/>
      <c r="M934" s="218"/>
      <c r="N934" s="218"/>
      <c r="O934" s="218"/>
      <c r="P934" s="218"/>
      <c r="Q934" s="218"/>
      <c r="R934" s="218"/>
      <c r="S934" s="218"/>
      <c r="T934" s="218"/>
      <c r="U934" s="218"/>
      <c r="V934" s="218"/>
      <c r="W934" s="218"/>
      <c r="X934" s="218"/>
      <c r="Y934" s="218"/>
      <c r="Z934" s="218"/>
      <c r="AA934" s="218"/>
      <c r="AB934" s="218"/>
      <c r="AC934" s="218"/>
      <c r="AD934" s="218"/>
      <c r="AE934" s="218"/>
      <c r="AF934" s="218"/>
      <c r="AG934" s="218"/>
    </row>
    <row r="935">
      <c r="A935" s="218"/>
      <c r="B935" s="218"/>
      <c r="C935" s="240"/>
      <c r="D935" s="317"/>
      <c r="E935" s="317"/>
      <c r="F935" s="218"/>
      <c r="G935" s="218"/>
      <c r="H935" s="218"/>
      <c r="I935" s="218"/>
      <c r="J935" s="218"/>
      <c r="K935" s="218"/>
      <c r="L935" s="218"/>
      <c r="M935" s="218"/>
      <c r="N935" s="218"/>
      <c r="O935" s="218"/>
      <c r="P935" s="218"/>
      <c r="Q935" s="218"/>
      <c r="R935" s="218"/>
      <c r="S935" s="218"/>
      <c r="T935" s="218"/>
      <c r="U935" s="218"/>
      <c r="V935" s="218"/>
      <c r="W935" s="218"/>
      <c r="X935" s="218"/>
      <c r="Y935" s="218"/>
      <c r="Z935" s="218"/>
      <c r="AA935" s="218"/>
      <c r="AB935" s="218"/>
      <c r="AC935" s="218"/>
      <c r="AD935" s="218"/>
      <c r="AE935" s="218"/>
      <c r="AF935" s="218"/>
      <c r="AG935" s="218"/>
    </row>
    <row r="936">
      <c r="A936" s="218"/>
      <c r="B936" s="218"/>
      <c r="C936" s="240"/>
      <c r="D936" s="317"/>
      <c r="E936" s="317"/>
      <c r="F936" s="218"/>
      <c r="G936" s="218"/>
      <c r="H936" s="218"/>
      <c r="I936" s="218"/>
      <c r="J936" s="218"/>
      <c r="K936" s="218"/>
      <c r="L936" s="218"/>
      <c r="M936" s="218"/>
      <c r="N936" s="218"/>
      <c r="O936" s="218"/>
      <c r="P936" s="218"/>
      <c r="Q936" s="218"/>
      <c r="R936" s="218"/>
      <c r="S936" s="218"/>
      <c r="T936" s="218"/>
      <c r="U936" s="218"/>
      <c r="V936" s="218"/>
      <c r="W936" s="218"/>
      <c r="X936" s="218"/>
      <c r="Y936" s="218"/>
      <c r="Z936" s="218"/>
      <c r="AA936" s="218"/>
      <c r="AB936" s="218"/>
      <c r="AC936" s="218"/>
      <c r="AD936" s="218"/>
      <c r="AE936" s="218"/>
      <c r="AF936" s="218"/>
      <c r="AG936" s="218"/>
    </row>
    <row r="937">
      <c r="A937" s="218"/>
      <c r="B937" s="218"/>
      <c r="C937" s="240"/>
      <c r="D937" s="317"/>
      <c r="E937" s="317"/>
      <c r="F937" s="218"/>
      <c r="G937" s="218"/>
      <c r="H937" s="218"/>
      <c r="I937" s="218"/>
      <c r="J937" s="218"/>
      <c r="K937" s="218"/>
      <c r="L937" s="218"/>
      <c r="M937" s="218"/>
      <c r="N937" s="218"/>
      <c r="O937" s="218"/>
      <c r="P937" s="218"/>
      <c r="Q937" s="218"/>
      <c r="R937" s="218"/>
      <c r="S937" s="218"/>
      <c r="T937" s="218"/>
      <c r="U937" s="218"/>
      <c r="V937" s="218"/>
      <c r="W937" s="218"/>
      <c r="X937" s="218"/>
      <c r="Y937" s="218"/>
      <c r="Z937" s="218"/>
      <c r="AA937" s="218"/>
      <c r="AB937" s="218"/>
      <c r="AC937" s="218"/>
      <c r="AD937" s="218"/>
      <c r="AE937" s="218"/>
      <c r="AF937" s="218"/>
      <c r="AG937" s="218"/>
    </row>
    <row r="938">
      <c r="A938" s="218"/>
      <c r="B938" s="218"/>
      <c r="C938" s="240"/>
      <c r="D938" s="317"/>
      <c r="E938" s="317"/>
      <c r="F938" s="218"/>
      <c r="G938" s="218"/>
      <c r="H938" s="218"/>
      <c r="I938" s="218"/>
      <c r="J938" s="218"/>
      <c r="K938" s="218"/>
      <c r="L938" s="218"/>
      <c r="M938" s="218"/>
      <c r="N938" s="218"/>
      <c r="O938" s="218"/>
      <c r="P938" s="218"/>
      <c r="Q938" s="218"/>
      <c r="R938" s="218"/>
      <c r="S938" s="218"/>
      <c r="T938" s="218"/>
      <c r="U938" s="218"/>
      <c r="V938" s="218"/>
      <c r="W938" s="218"/>
      <c r="X938" s="218"/>
      <c r="Y938" s="218"/>
      <c r="Z938" s="218"/>
      <c r="AA938" s="218"/>
      <c r="AB938" s="218"/>
      <c r="AC938" s="218"/>
      <c r="AD938" s="218"/>
      <c r="AE938" s="218"/>
      <c r="AF938" s="218"/>
      <c r="AG938" s="218"/>
    </row>
    <row r="939">
      <c r="A939" s="218"/>
      <c r="B939" s="218"/>
      <c r="C939" s="240"/>
      <c r="D939" s="317"/>
      <c r="E939" s="317"/>
      <c r="F939" s="218"/>
      <c r="G939" s="218"/>
      <c r="H939" s="218"/>
      <c r="I939" s="218"/>
      <c r="J939" s="218"/>
      <c r="K939" s="218"/>
      <c r="L939" s="218"/>
      <c r="M939" s="218"/>
      <c r="N939" s="218"/>
      <c r="O939" s="218"/>
      <c r="P939" s="218"/>
      <c r="Q939" s="218"/>
      <c r="R939" s="218"/>
      <c r="S939" s="218"/>
      <c r="T939" s="218"/>
      <c r="U939" s="218"/>
      <c r="V939" s="218"/>
      <c r="W939" s="218"/>
      <c r="X939" s="218"/>
      <c r="Y939" s="218"/>
      <c r="Z939" s="218"/>
      <c r="AA939" s="218"/>
      <c r="AB939" s="218"/>
      <c r="AC939" s="218"/>
      <c r="AD939" s="218"/>
      <c r="AE939" s="218"/>
      <c r="AF939" s="218"/>
      <c r="AG939" s="218"/>
    </row>
    <row r="940">
      <c r="A940" s="218"/>
      <c r="B940" s="218"/>
      <c r="C940" s="240"/>
      <c r="D940" s="317"/>
      <c r="E940" s="317"/>
      <c r="F940" s="218"/>
      <c r="G940" s="218"/>
      <c r="H940" s="218"/>
      <c r="I940" s="218"/>
      <c r="J940" s="218"/>
      <c r="K940" s="218"/>
      <c r="L940" s="218"/>
      <c r="M940" s="218"/>
      <c r="N940" s="218"/>
      <c r="O940" s="218"/>
      <c r="P940" s="218"/>
      <c r="Q940" s="218"/>
      <c r="R940" s="218"/>
      <c r="S940" s="218"/>
      <c r="T940" s="218"/>
      <c r="U940" s="218"/>
      <c r="V940" s="218"/>
      <c r="W940" s="218"/>
      <c r="X940" s="218"/>
      <c r="Y940" s="218"/>
      <c r="Z940" s="218"/>
      <c r="AA940" s="218"/>
      <c r="AB940" s="218"/>
      <c r="AC940" s="218"/>
      <c r="AD940" s="218"/>
      <c r="AE940" s="218"/>
      <c r="AF940" s="218"/>
      <c r="AG940" s="218"/>
    </row>
    <row r="941">
      <c r="A941" s="218"/>
      <c r="B941" s="218"/>
      <c r="C941" s="240"/>
      <c r="D941" s="317"/>
      <c r="E941" s="317"/>
      <c r="F941" s="218"/>
      <c r="G941" s="218"/>
      <c r="H941" s="218"/>
      <c r="I941" s="218"/>
      <c r="J941" s="218"/>
      <c r="K941" s="218"/>
      <c r="L941" s="218"/>
      <c r="M941" s="218"/>
      <c r="N941" s="218"/>
      <c r="O941" s="218"/>
      <c r="P941" s="218"/>
      <c r="Q941" s="218"/>
      <c r="R941" s="218"/>
      <c r="S941" s="218"/>
      <c r="T941" s="218"/>
      <c r="U941" s="218"/>
      <c r="V941" s="218"/>
      <c r="W941" s="218"/>
      <c r="X941" s="218"/>
      <c r="Y941" s="218"/>
      <c r="Z941" s="218"/>
      <c r="AA941" s="218"/>
      <c r="AB941" s="218"/>
      <c r="AC941" s="218"/>
      <c r="AD941" s="218"/>
      <c r="AE941" s="218"/>
      <c r="AF941" s="218"/>
      <c r="AG941" s="218"/>
    </row>
    <row r="942">
      <c r="A942" s="218"/>
      <c r="B942" s="218"/>
      <c r="C942" s="240"/>
      <c r="D942" s="317"/>
      <c r="E942" s="317"/>
      <c r="F942" s="218"/>
      <c r="G942" s="218"/>
      <c r="H942" s="218"/>
      <c r="I942" s="218"/>
      <c r="J942" s="218"/>
      <c r="K942" s="218"/>
      <c r="L942" s="218"/>
      <c r="M942" s="218"/>
      <c r="N942" s="218"/>
      <c r="O942" s="218"/>
      <c r="P942" s="218"/>
      <c r="Q942" s="218"/>
      <c r="R942" s="218"/>
      <c r="S942" s="218"/>
      <c r="T942" s="218"/>
      <c r="U942" s="218"/>
      <c r="V942" s="218"/>
      <c r="W942" s="218"/>
      <c r="X942" s="218"/>
      <c r="Y942" s="218"/>
      <c r="Z942" s="218"/>
      <c r="AA942" s="218"/>
      <c r="AB942" s="218"/>
      <c r="AC942" s="218"/>
      <c r="AD942" s="218"/>
      <c r="AE942" s="218"/>
      <c r="AF942" s="218"/>
      <c r="AG942" s="218"/>
    </row>
    <row r="943">
      <c r="A943" s="218"/>
      <c r="B943" s="218"/>
      <c r="C943" s="240"/>
      <c r="D943" s="317"/>
      <c r="E943" s="317"/>
      <c r="F943" s="218"/>
      <c r="G943" s="218"/>
      <c r="H943" s="218"/>
      <c r="I943" s="218"/>
      <c r="J943" s="218"/>
      <c r="K943" s="218"/>
      <c r="L943" s="218"/>
      <c r="M943" s="218"/>
      <c r="N943" s="218"/>
      <c r="O943" s="218"/>
      <c r="P943" s="218"/>
      <c r="Q943" s="218"/>
      <c r="R943" s="218"/>
      <c r="S943" s="218"/>
      <c r="T943" s="218"/>
      <c r="U943" s="218"/>
      <c r="V943" s="218"/>
      <c r="W943" s="218"/>
      <c r="X943" s="218"/>
      <c r="Y943" s="218"/>
      <c r="Z943" s="218"/>
      <c r="AA943" s="218"/>
      <c r="AB943" s="218"/>
      <c r="AC943" s="218"/>
      <c r="AD943" s="218"/>
      <c r="AE943" s="218"/>
      <c r="AF943" s="218"/>
      <c r="AG943" s="218"/>
    </row>
    <row r="944">
      <c r="A944" s="218"/>
      <c r="B944" s="218"/>
      <c r="C944" s="240"/>
      <c r="D944" s="317"/>
      <c r="E944" s="317"/>
      <c r="F944" s="218"/>
      <c r="G944" s="218"/>
      <c r="H944" s="218"/>
      <c r="I944" s="218"/>
      <c r="J944" s="218"/>
      <c r="K944" s="218"/>
      <c r="L944" s="218"/>
      <c r="M944" s="218"/>
      <c r="N944" s="218"/>
      <c r="O944" s="218"/>
      <c r="P944" s="218"/>
      <c r="Q944" s="218"/>
      <c r="R944" s="218"/>
      <c r="S944" s="218"/>
      <c r="T944" s="218"/>
      <c r="U944" s="218"/>
      <c r="V944" s="218"/>
      <c r="W944" s="218"/>
      <c r="X944" s="218"/>
      <c r="Y944" s="218"/>
      <c r="Z944" s="218"/>
      <c r="AA944" s="218"/>
      <c r="AB944" s="218"/>
      <c r="AC944" s="218"/>
      <c r="AD944" s="218"/>
      <c r="AE944" s="218"/>
      <c r="AF944" s="218"/>
      <c r="AG944" s="218"/>
    </row>
    <row r="945">
      <c r="A945" s="218"/>
      <c r="B945" s="218"/>
      <c r="C945" s="240"/>
      <c r="D945" s="317"/>
      <c r="E945" s="317"/>
      <c r="F945" s="218"/>
      <c r="G945" s="218"/>
      <c r="H945" s="218"/>
      <c r="I945" s="218"/>
      <c r="J945" s="218"/>
      <c r="K945" s="218"/>
      <c r="L945" s="218"/>
      <c r="M945" s="218"/>
      <c r="N945" s="218"/>
      <c r="O945" s="218"/>
      <c r="P945" s="218"/>
      <c r="Q945" s="218"/>
      <c r="R945" s="218"/>
      <c r="S945" s="218"/>
      <c r="T945" s="218"/>
      <c r="U945" s="218"/>
      <c r="V945" s="218"/>
      <c r="W945" s="218"/>
      <c r="X945" s="218"/>
      <c r="Y945" s="218"/>
      <c r="Z945" s="218"/>
      <c r="AA945" s="218"/>
      <c r="AB945" s="218"/>
      <c r="AC945" s="218"/>
      <c r="AD945" s="218"/>
      <c r="AE945" s="218"/>
      <c r="AF945" s="218"/>
      <c r="AG945" s="218"/>
    </row>
    <row r="946">
      <c r="A946" s="218"/>
      <c r="B946" s="218"/>
      <c r="C946" s="240"/>
      <c r="D946" s="317"/>
      <c r="E946" s="317"/>
      <c r="F946" s="218"/>
      <c r="G946" s="218"/>
      <c r="H946" s="218"/>
      <c r="I946" s="218"/>
      <c r="J946" s="218"/>
      <c r="K946" s="218"/>
      <c r="L946" s="218"/>
      <c r="M946" s="218"/>
      <c r="N946" s="218"/>
      <c r="O946" s="218"/>
      <c r="P946" s="218"/>
      <c r="Q946" s="218"/>
      <c r="R946" s="218"/>
      <c r="S946" s="218"/>
      <c r="T946" s="218"/>
      <c r="U946" s="218"/>
      <c r="V946" s="218"/>
      <c r="W946" s="218"/>
      <c r="X946" s="218"/>
      <c r="Y946" s="218"/>
      <c r="Z946" s="218"/>
      <c r="AA946" s="218"/>
      <c r="AB946" s="218"/>
      <c r="AC946" s="218"/>
      <c r="AD946" s="218"/>
      <c r="AE946" s="218"/>
      <c r="AF946" s="218"/>
      <c r="AG946" s="218"/>
    </row>
    <row r="947">
      <c r="A947" s="218"/>
      <c r="B947" s="218"/>
      <c r="C947" s="240"/>
      <c r="D947" s="317"/>
      <c r="E947" s="317"/>
      <c r="F947" s="218"/>
      <c r="G947" s="218"/>
      <c r="H947" s="218"/>
      <c r="I947" s="218"/>
      <c r="J947" s="218"/>
      <c r="K947" s="218"/>
      <c r="L947" s="218"/>
      <c r="M947" s="218"/>
      <c r="N947" s="218"/>
      <c r="O947" s="218"/>
      <c r="P947" s="218"/>
      <c r="Q947" s="218"/>
      <c r="R947" s="218"/>
      <c r="S947" s="218"/>
      <c r="T947" s="218"/>
      <c r="U947" s="218"/>
      <c r="V947" s="218"/>
      <c r="W947" s="218"/>
      <c r="X947" s="218"/>
      <c r="Y947" s="218"/>
      <c r="Z947" s="218"/>
      <c r="AA947" s="218"/>
      <c r="AB947" s="218"/>
      <c r="AC947" s="218"/>
      <c r="AD947" s="218"/>
      <c r="AE947" s="218"/>
      <c r="AF947" s="218"/>
      <c r="AG947" s="218"/>
    </row>
    <row r="948">
      <c r="A948" s="218"/>
      <c r="B948" s="218"/>
      <c r="C948" s="240"/>
      <c r="D948" s="317"/>
      <c r="E948" s="317"/>
      <c r="F948" s="218"/>
      <c r="G948" s="218"/>
      <c r="H948" s="218"/>
      <c r="I948" s="218"/>
      <c r="J948" s="218"/>
      <c r="K948" s="218"/>
      <c r="L948" s="218"/>
      <c r="M948" s="218"/>
      <c r="N948" s="218"/>
      <c r="O948" s="218"/>
      <c r="P948" s="218"/>
      <c r="Q948" s="218"/>
      <c r="R948" s="218"/>
      <c r="S948" s="218"/>
      <c r="T948" s="218"/>
      <c r="U948" s="218"/>
      <c r="V948" s="218"/>
      <c r="W948" s="218"/>
      <c r="X948" s="218"/>
      <c r="Y948" s="218"/>
      <c r="Z948" s="218"/>
      <c r="AA948" s="218"/>
      <c r="AB948" s="218"/>
      <c r="AC948" s="218"/>
      <c r="AD948" s="218"/>
      <c r="AE948" s="218"/>
      <c r="AF948" s="218"/>
      <c r="AG948" s="218"/>
    </row>
    <row r="949">
      <c r="A949" s="218"/>
      <c r="B949" s="218"/>
      <c r="C949" s="240"/>
      <c r="D949" s="317"/>
      <c r="E949" s="317"/>
      <c r="F949" s="218"/>
      <c r="G949" s="218"/>
      <c r="H949" s="218"/>
      <c r="I949" s="218"/>
      <c r="J949" s="218"/>
      <c r="K949" s="218"/>
      <c r="L949" s="218"/>
      <c r="M949" s="218"/>
      <c r="N949" s="218"/>
      <c r="O949" s="218"/>
      <c r="P949" s="218"/>
      <c r="Q949" s="218"/>
      <c r="R949" s="218"/>
      <c r="S949" s="218"/>
      <c r="T949" s="218"/>
      <c r="U949" s="218"/>
      <c r="V949" s="218"/>
      <c r="W949" s="218"/>
      <c r="X949" s="218"/>
      <c r="Y949" s="218"/>
      <c r="Z949" s="218"/>
      <c r="AA949" s="218"/>
      <c r="AB949" s="218"/>
      <c r="AC949" s="218"/>
      <c r="AD949" s="218"/>
      <c r="AE949" s="218"/>
      <c r="AF949" s="218"/>
      <c r="AG949" s="218"/>
    </row>
    <row r="950">
      <c r="A950" s="218"/>
      <c r="B950" s="218"/>
      <c r="C950" s="240"/>
      <c r="D950" s="317"/>
      <c r="E950" s="317"/>
      <c r="F950" s="218"/>
      <c r="G950" s="218"/>
      <c r="H950" s="218"/>
      <c r="I950" s="218"/>
      <c r="J950" s="218"/>
      <c r="K950" s="218"/>
      <c r="L950" s="218"/>
      <c r="M950" s="218"/>
      <c r="N950" s="218"/>
      <c r="O950" s="218"/>
      <c r="P950" s="218"/>
      <c r="Q950" s="218"/>
      <c r="R950" s="218"/>
      <c r="S950" s="218"/>
      <c r="T950" s="218"/>
      <c r="U950" s="218"/>
      <c r="V950" s="218"/>
      <c r="W950" s="218"/>
      <c r="X950" s="218"/>
      <c r="Y950" s="218"/>
      <c r="Z950" s="218"/>
      <c r="AA950" s="218"/>
      <c r="AB950" s="218"/>
      <c r="AC950" s="218"/>
      <c r="AD950" s="218"/>
      <c r="AE950" s="218"/>
      <c r="AF950" s="218"/>
      <c r="AG950" s="218"/>
    </row>
    <row r="951">
      <c r="A951" s="218"/>
      <c r="B951" s="218"/>
      <c r="C951" s="240"/>
      <c r="D951" s="317"/>
      <c r="E951" s="317"/>
      <c r="F951" s="218"/>
      <c r="G951" s="218"/>
      <c r="H951" s="218"/>
      <c r="I951" s="218"/>
      <c r="J951" s="218"/>
      <c r="K951" s="218"/>
      <c r="L951" s="218"/>
      <c r="M951" s="218"/>
      <c r="N951" s="218"/>
      <c r="O951" s="218"/>
      <c r="P951" s="218"/>
      <c r="Q951" s="218"/>
      <c r="R951" s="218"/>
      <c r="S951" s="218"/>
      <c r="T951" s="218"/>
      <c r="U951" s="218"/>
      <c r="V951" s="218"/>
      <c r="W951" s="218"/>
      <c r="X951" s="218"/>
      <c r="Y951" s="218"/>
      <c r="Z951" s="218"/>
      <c r="AA951" s="218"/>
      <c r="AB951" s="218"/>
      <c r="AC951" s="218"/>
      <c r="AD951" s="218"/>
      <c r="AE951" s="218"/>
      <c r="AF951" s="218"/>
      <c r="AG951" s="218"/>
    </row>
    <row r="952">
      <c r="A952" s="218"/>
      <c r="B952" s="218"/>
      <c r="C952" s="240"/>
      <c r="D952" s="317"/>
      <c r="E952" s="317"/>
      <c r="F952" s="218"/>
      <c r="G952" s="218"/>
      <c r="H952" s="218"/>
      <c r="I952" s="218"/>
      <c r="J952" s="218"/>
      <c r="K952" s="218"/>
      <c r="L952" s="218"/>
      <c r="M952" s="218"/>
      <c r="N952" s="218"/>
      <c r="O952" s="218"/>
      <c r="P952" s="218"/>
      <c r="Q952" s="218"/>
      <c r="R952" s="218"/>
      <c r="S952" s="218"/>
      <c r="T952" s="218"/>
      <c r="U952" s="218"/>
      <c r="V952" s="218"/>
      <c r="W952" s="218"/>
      <c r="X952" s="218"/>
      <c r="Y952" s="218"/>
      <c r="Z952" s="218"/>
      <c r="AA952" s="218"/>
      <c r="AB952" s="218"/>
      <c r="AC952" s="218"/>
      <c r="AD952" s="218"/>
      <c r="AE952" s="218"/>
      <c r="AF952" s="218"/>
      <c r="AG952" s="218"/>
    </row>
    <row r="953">
      <c r="A953" s="218"/>
      <c r="B953" s="218"/>
      <c r="C953" s="240"/>
      <c r="D953" s="317"/>
      <c r="E953" s="317"/>
      <c r="F953" s="218"/>
      <c r="G953" s="218"/>
      <c r="H953" s="218"/>
      <c r="I953" s="218"/>
      <c r="J953" s="218"/>
      <c r="K953" s="218"/>
      <c r="L953" s="218"/>
      <c r="M953" s="218"/>
      <c r="N953" s="218"/>
      <c r="O953" s="218"/>
      <c r="P953" s="218"/>
      <c r="Q953" s="218"/>
      <c r="R953" s="218"/>
      <c r="S953" s="218"/>
      <c r="T953" s="218"/>
      <c r="U953" s="218"/>
      <c r="V953" s="218"/>
      <c r="W953" s="218"/>
      <c r="X953" s="218"/>
      <c r="Y953" s="218"/>
      <c r="Z953" s="218"/>
      <c r="AA953" s="218"/>
      <c r="AB953" s="218"/>
      <c r="AC953" s="218"/>
      <c r="AD953" s="218"/>
      <c r="AE953" s="218"/>
      <c r="AF953" s="218"/>
      <c r="AG953" s="218"/>
    </row>
    <row r="954">
      <c r="A954" s="218"/>
      <c r="B954" s="218"/>
      <c r="C954" s="240"/>
      <c r="D954" s="317"/>
      <c r="E954" s="317"/>
      <c r="F954" s="218"/>
      <c r="G954" s="218"/>
      <c r="H954" s="218"/>
      <c r="I954" s="218"/>
      <c r="J954" s="218"/>
      <c r="K954" s="218"/>
      <c r="L954" s="218"/>
      <c r="M954" s="218"/>
      <c r="N954" s="218"/>
      <c r="O954" s="218"/>
      <c r="P954" s="218"/>
      <c r="Q954" s="218"/>
      <c r="R954" s="218"/>
      <c r="S954" s="218"/>
      <c r="T954" s="218"/>
      <c r="U954" s="218"/>
      <c r="V954" s="218"/>
      <c r="W954" s="218"/>
      <c r="X954" s="218"/>
      <c r="Y954" s="218"/>
      <c r="Z954" s="218"/>
      <c r="AA954" s="218"/>
      <c r="AB954" s="218"/>
      <c r="AC954" s="218"/>
      <c r="AD954" s="218"/>
      <c r="AE954" s="218"/>
      <c r="AF954" s="218"/>
      <c r="AG954" s="218"/>
    </row>
    <row r="955">
      <c r="A955" s="218"/>
      <c r="B955" s="218"/>
      <c r="C955" s="240"/>
      <c r="D955" s="317"/>
      <c r="E955" s="317"/>
      <c r="F955" s="218"/>
      <c r="G955" s="218"/>
      <c r="H955" s="218"/>
      <c r="I955" s="218"/>
      <c r="J955" s="218"/>
      <c r="K955" s="218"/>
      <c r="L955" s="218"/>
      <c r="M955" s="218"/>
      <c r="N955" s="218"/>
      <c r="O955" s="218"/>
      <c r="P955" s="218"/>
      <c r="Q955" s="218"/>
      <c r="R955" s="218"/>
      <c r="S955" s="218"/>
      <c r="T955" s="218"/>
      <c r="U955" s="218"/>
      <c r="V955" s="218"/>
      <c r="W955" s="218"/>
      <c r="X955" s="218"/>
      <c r="Y955" s="218"/>
      <c r="Z955" s="218"/>
      <c r="AA955" s="218"/>
      <c r="AB955" s="218"/>
      <c r="AC955" s="218"/>
      <c r="AD955" s="218"/>
      <c r="AE955" s="218"/>
      <c r="AF955" s="218"/>
      <c r="AG955" s="218"/>
    </row>
    <row r="956">
      <c r="A956" s="218"/>
      <c r="B956" s="218"/>
      <c r="C956" s="240"/>
      <c r="D956" s="317"/>
      <c r="E956" s="317"/>
      <c r="F956" s="218"/>
      <c r="G956" s="218"/>
      <c r="H956" s="218"/>
      <c r="I956" s="218"/>
      <c r="J956" s="218"/>
      <c r="K956" s="218"/>
      <c r="L956" s="218"/>
      <c r="M956" s="218"/>
      <c r="N956" s="218"/>
      <c r="O956" s="218"/>
      <c r="P956" s="218"/>
      <c r="Q956" s="218"/>
      <c r="R956" s="218"/>
      <c r="S956" s="218"/>
      <c r="T956" s="218"/>
      <c r="U956" s="218"/>
      <c r="V956" s="218"/>
      <c r="W956" s="218"/>
      <c r="X956" s="218"/>
      <c r="Y956" s="218"/>
      <c r="Z956" s="218"/>
      <c r="AA956" s="218"/>
      <c r="AB956" s="218"/>
      <c r="AC956" s="218"/>
      <c r="AD956" s="218"/>
      <c r="AE956" s="218"/>
      <c r="AF956" s="218"/>
      <c r="AG956" s="218"/>
    </row>
    <row r="957">
      <c r="A957" s="218"/>
      <c r="B957" s="218"/>
      <c r="C957" s="240"/>
      <c r="D957" s="317"/>
      <c r="E957" s="317"/>
      <c r="F957" s="218"/>
      <c r="G957" s="218"/>
      <c r="H957" s="218"/>
      <c r="I957" s="218"/>
      <c r="J957" s="218"/>
      <c r="K957" s="218"/>
      <c r="L957" s="218"/>
      <c r="M957" s="218"/>
      <c r="N957" s="218"/>
      <c r="O957" s="218"/>
      <c r="P957" s="218"/>
      <c r="Q957" s="218"/>
      <c r="R957" s="218"/>
      <c r="S957" s="218"/>
      <c r="T957" s="218"/>
      <c r="U957" s="218"/>
      <c r="V957" s="218"/>
      <c r="W957" s="218"/>
      <c r="X957" s="218"/>
      <c r="Y957" s="218"/>
      <c r="Z957" s="218"/>
      <c r="AA957" s="218"/>
      <c r="AB957" s="218"/>
      <c r="AC957" s="218"/>
      <c r="AD957" s="218"/>
      <c r="AE957" s="218"/>
      <c r="AF957" s="218"/>
      <c r="AG957" s="218"/>
    </row>
    <row r="958">
      <c r="A958" s="218"/>
      <c r="B958" s="218"/>
      <c r="C958" s="240"/>
      <c r="D958" s="317"/>
      <c r="E958" s="317"/>
      <c r="F958" s="218"/>
      <c r="G958" s="218"/>
      <c r="H958" s="218"/>
      <c r="I958" s="218"/>
      <c r="J958" s="218"/>
      <c r="K958" s="218"/>
      <c r="L958" s="218"/>
      <c r="M958" s="218"/>
      <c r="N958" s="218"/>
      <c r="O958" s="218"/>
      <c r="P958" s="218"/>
      <c r="Q958" s="218"/>
      <c r="R958" s="218"/>
      <c r="S958" s="218"/>
      <c r="T958" s="218"/>
      <c r="U958" s="218"/>
      <c r="V958" s="218"/>
      <c r="W958" s="218"/>
      <c r="X958" s="218"/>
      <c r="Y958" s="218"/>
      <c r="Z958" s="218"/>
      <c r="AA958" s="218"/>
      <c r="AB958" s="218"/>
      <c r="AC958" s="218"/>
      <c r="AD958" s="218"/>
      <c r="AE958" s="218"/>
      <c r="AF958" s="218"/>
      <c r="AG958" s="218"/>
    </row>
    <row r="959">
      <c r="A959" s="218"/>
      <c r="B959" s="218"/>
      <c r="C959" s="240"/>
      <c r="D959" s="317"/>
      <c r="E959" s="317"/>
      <c r="F959" s="218"/>
      <c r="G959" s="218"/>
      <c r="H959" s="218"/>
      <c r="I959" s="218"/>
      <c r="J959" s="218"/>
      <c r="K959" s="218"/>
      <c r="L959" s="218"/>
      <c r="M959" s="218"/>
      <c r="N959" s="218"/>
      <c r="O959" s="218"/>
      <c r="P959" s="218"/>
      <c r="Q959" s="218"/>
      <c r="R959" s="218"/>
      <c r="S959" s="218"/>
      <c r="T959" s="218"/>
      <c r="U959" s="218"/>
      <c r="V959" s="218"/>
      <c r="W959" s="218"/>
      <c r="X959" s="218"/>
      <c r="Y959" s="218"/>
      <c r="Z959" s="218"/>
      <c r="AA959" s="218"/>
      <c r="AB959" s="218"/>
      <c r="AC959" s="218"/>
      <c r="AD959" s="218"/>
      <c r="AE959" s="218"/>
      <c r="AF959" s="218"/>
      <c r="AG959" s="218"/>
    </row>
    <row r="960">
      <c r="A960" s="218"/>
      <c r="B960" s="218"/>
      <c r="C960" s="240"/>
      <c r="D960" s="317"/>
      <c r="E960" s="317"/>
      <c r="F960" s="218"/>
      <c r="G960" s="218"/>
      <c r="H960" s="218"/>
      <c r="I960" s="218"/>
      <c r="J960" s="218"/>
      <c r="K960" s="218"/>
      <c r="L960" s="218"/>
      <c r="M960" s="218"/>
      <c r="N960" s="218"/>
      <c r="O960" s="218"/>
      <c r="P960" s="218"/>
      <c r="Q960" s="218"/>
      <c r="R960" s="218"/>
      <c r="S960" s="218"/>
      <c r="T960" s="218"/>
      <c r="U960" s="218"/>
      <c r="V960" s="218"/>
      <c r="W960" s="218"/>
      <c r="X960" s="218"/>
      <c r="Y960" s="218"/>
      <c r="Z960" s="218"/>
      <c r="AA960" s="218"/>
      <c r="AB960" s="218"/>
      <c r="AC960" s="218"/>
      <c r="AD960" s="218"/>
      <c r="AE960" s="218"/>
      <c r="AF960" s="218"/>
      <c r="AG960" s="218"/>
    </row>
    <row r="961">
      <c r="A961" s="218"/>
      <c r="B961" s="218"/>
      <c r="C961" s="240"/>
      <c r="D961" s="317"/>
      <c r="E961" s="317"/>
      <c r="F961" s="218"/>
      <c r="G961" s="218"/>
      <c r="H961" s="218"/>
      <c r="I961" s="218"/>
      <c r="J961" s="218"/>
      <c r="K961" s="218"/>
      <c r="L961" s="218"/>
      <c r="M961" s="218"/>
      <c r="N961" s="218"/>
      <c r="O961" s="218"/>
      <c r="P961" s="218"/>
      <c r="Q961" s="218"/>
      <c r="R961" s="218"/>
      <c r="S961" s="218"/>
      <c r="T961" s="218"/>
      <c r="U961" s="218"/>
      <c r="V961" s="218"/>
      <c r="W961" s="218"/>
      <c r="X961" s="218"/>
      <c r="Y961" s="218"/>
      <c r="Z961" s="218"/>
      <c r="AA961" s="218"/>
      <c r="AB961" s="218"/>
      <c r="AC961" s="218"/>
      <c r="AD961" s="218"/>
      <c r="AE961" s="218"/>
      <c r="AF961" s="218"/>
      <c r="AG961" s="218"/>
    </row>
    <row r="962">
      <c r="A962" s="218"/>
      <c r="B962" s="218"/>
      <c r="C962" s="240"/>
      <c r="D962" s="317"/>
      <c r="E962" s="317"/>
      <c r="F962" s="218"/>
      <c r="G962" s="218"/>
      <c r="H962" s="218"/>
      <c r="I962" s="218"/>
      <c r="J962" s="218"/>
      <c r="K962" s="218"/>
      <c r="L962" s="218"/>
      <c r="M962" s="218"/>
      <c r="N962" s="218"/>
      <c r="O962" s="218"/>
      <c r="P962" s="218"/>
      <c r="Q962" s="218"/>
      <c r="R962" s="218"/>
      <c r="S962" s="218"/>
      <c r="T962" s="218"/>
      <c r="U962" s="218"/>
      <c r="V962" s="218"/>
      <c r="W962" s="218"/>
      <c r="X962" s="218"/>
      <c r="Y962" s="218"/>
      <c r="Z962" s="218"/>
      <c r="AA962" s="218"/>
      <c r="AB962" s="218"/>
      <c r="AC962" s="218"/>
      <c r="AD962" s="218"/>
      <c r="AE962" s="218"/>
      <c r="AF962" s="218"/>
      <c r="AG962" s="218"/>
    </row>
    <row r="963">
      <c r="A963" s="218"/>
      <c r="B963" s="218"/>
      <c r="C963" s="240"/>
      <c r="D963" s="317"/>
      <c r="E963" s="317"/>
      <c r="F963" s="218"/>
      <c r="G963" s="218"/>
      <c r="H963" s="218"/>
      <c r="I963" s="218"/>
      <c r="J963" s="218"/>
      <c r="K963" s="218"/>
      <c r="L963" s="218"/>
      <c r="M963" s="218"/>
      <c r="N963" s="218"/>
      <c r="O963" s="218"/>
      <c r="P963" s="218"/>
      <c r="Q963" s="218"/>
      <c r="R963" s="218"/>
      <c r="S963" s="218"/>
      <c r="T963" s="218"/>
      <c r="U963" s="218"/>
      <c r="V963" s="218"/>
      <c r="W963" s="218"/>
      <c r="X963" s="218"/>
      <c r="Y963" s="218"/>
      <c r="Z963" s="218"/>
      <c r="AA963" s="218"/>
      <c r="AB963" s="218"/>
      <c r="AC963" s="218"/>
      <c r="AD963" s="218"/>
      <c r="AE963" s="218"/>
      <c r="AF963" s="218"/>
      <c r="AG963" s="218"/>
    </row>
    <row r="964">
      <c r="A964" s="218"/>
      <c r="B964" s="218"/>
      <c r="C964" s="240"/>
      <c r="D964" s="317"/>
      <c r="E964" s="317"/>
      <c r="F964" s="218"/>
      <c r="G964" s="218"/>
      <c r="H964" s="218"/>
      <c r="I964" s="218"/>
      <c r="J964" s="218"/>
      <c r="K964" s="218"/>
      <c r="L964" s="218"/>
      <c r="M964" s="218"/>
      <c r="N964" s="218"/>
      <c r="O964" s="218"/>
      <c r="P964" s="218"/>
      <c r="Q964" s="218"/>
      <c r="R964" s="218"/>
      <c r="S964" s="218"/>
      <c r="T964" s="218"/>
      <c r="U964" s="218"/>
      <c r="V964" s="218"/>
      <c r="W964" s="218"/>
      <c r="X964" s="218"/>
      <c r="Y964" s="218"/>
      <c r="Z964" s="218"/>
      <c r="AA964" s="218"/>
      <c r="AB964" s="218"/>
      <c r="AC964" s="218"/>
      <c r="AD964" s="218"/>
      <c r="AE964" s="218"/>
      <c r="AF964" s="218"/>
      <c r="AG964" s="218"/>
    </row>
    <row r="965">
      <c r="A965" s="218"/>
      <c r="B965" s="218"/>
      <c r="C965" s="240"/>
      <c r="D965" s="317"/>
      <c r="E965" s="317"/>
      <c r="F965" s="218"/>
      <c r="G965" s="218"/>
      <c r="H965" s="218"/>
      <c r="I965" s="218"/>
      <c r="J965" s="218"/>
      <c r="K965" s="218"/>
      <c r="L965" s="218"/>
      <c r="M965" s="218"/>
      <c r="N965" s="218"/>
      <c r="O965" s="218"/>
      <c r="P965" s="218"/>
      <c r="Q965" s="218"/>
      <c r="R965" s="218"/>
      <c r="S965" s="218"/>
      <c r="T965" s="218"/>
      <c r="U965" s="218"/>
      <c r="V965" s="218"/>
      <c r="W965" s="218"/>
      <c r="X965" s="218"/>
      <c r="Y965" s="218"/>
      <c r="Z965" s="218"/>
      <c r="AA965" s="218"/>
      <c r="AB965" s="218"/>
      <c r="AC965" s="218"/>
      <c r="AD965" s="218"/>
      <c r="AE965" s="218"/>
      <c r="AF965" s="218"/>
      <c r="AG965" s="218"/>
    </row>
    <row r="966">
      <c r="A966" s="218"/>
      <c r="B966" s="218"/>
      <c r="C966" s="240"/>
      <c r="D966" s="317"/>
      <c r="E966" s="317"/>
      <c r="F966" s="218"/>
      <c r="G966" s="218"/>
      <c r="H966" s="218"/>
      <c r="I966" s="218"/>
      <c r="J966" s="218"/>
      <c r="K966" s="218"/>
      <c r="L966" s="218"/>
      <c r="M966" s="218"/>
      <c r="N966" s="218"/>
      <c r="O966" s="218"/>
      <c r="P966" s="218"/>
      <c r="Q966" s="218"/>
      <c r="R966" s="218"/>
      <c r="S966" s="218"/>
      <c r="T966" s="218"/>
      <c r="U966" s="218"/>
      <c r="V966" s="218"/>
      <c r="W966" s="218"/>
      <c r="X966" s="218"/>
      <c r="Y966" s="218"/>
      <c r="Z966" s="218"/>
      <c r="AA966" s="218"/>
      <c r="AB966" s="218"/>
      <c r="AC966" s="218"/>
      <c r="AD966" s="218"/>
      <c r="AE966" s="218"/>
      <c r="AF966" s="218"/>
      <c r="AG966" s="218"/>
    </row>
    <row r="967">
      <c r="A967" s="218"/>
      <c r="B967" s="218"/>
      <c r="C967" s="240"/>
      <c r="D967" s="317"/>
      <c r="E967" s="317"/>
      <c r="F967" s="218"/>
      <c r="G967" s="218"/>
      <c r="H967" s="218"/>
      <c r="I967" s="218"/>
      <c r="J967" s="218"/>
      <c r="K967" s="218"/>
      <c r="L967" s="218"/>
      <c r="M967" s="218"/>
      <c r="N967" s="218"/>
      <c r="O967" s="218"/>
      <c r="P967" s="218"/>
      <c r="Q967" s="218"/>
      <c r="R967" s="218"/>
      <c r="S967" s="218"/>
      <c r="T967" s="218"/>
      <c r="U967" s="218"/>
      <c r="V967" s="218"/>
      <c r="W967" s="218"/>
      <c r="X967" s="218"/>
      <c r="Y967" s="218"/>
      <c r="Z967" s="218"/>
      <c r="AA967" s="218"/>
      <c r="AB967" s="218"/>
      <c r="AC967" s="218"/>
      <c r="AD967" s="218"/>
      <c r="AE967" s="218"/>
      <c r="AF967" s="218"/>
      <c r="AG967" s="218"/>
    </row>
    <row r="968">
      <c r="A968" s="218"/>
      <c r="B968" s="218"/>
      <c r="C968" s="240"/>
      <c r="D968" s="317"/>
      <c r="E968" s="317"/>
      <c r="F968" s="218"/>
      <c r="G968" s="218"/>
      <c r="H968" s="218"/>
      <c r="I968" s="218"/>
      <c r="J968" s="218"/>
      <c r="K968" s="218"/>
      <c r="L968" s="218"/>
      <c r="M968" s="218"/>
      <c r="N968" s="218"/>
      <c r="O968" s="218"/>
      <c r="P968" s="218"/>
      <c r="Q968" s="218"/>
      <c r="R968" s="218"/>
      <c r="S968" s="218"/>
      <c r="T968" s="218"/>
      <c r="U968" s="218"/>
      <c r="V968" s="218"/>
      <c r="W968" s="218"/>
      <c r="X968" s="218"/>
      <c r="Y968" s="218"/>
      <c r="Z968" s="218"/>
      <c r="AA968" s="218"/>
      <c r="AB968" s="218"/>
      <c r="AC968" s="218"/>
      <c r="AD968" s="218"/>
      <c r="AE968" s="218"/>
      <c r="AF968" s="218"/>
      <c r="AG968" s="218"/>
    </row>
    <row r="969">
      <c r="A969" s="218"/>
      <c r="B969" s="218"/>
      <c r="C969" s="240"/>
      <c r="D969" s="317"/>
      <c r="E969" s="317"/>
      <c r="F969" s="218"/>
      <c r="G969" s="218"/>
      <c r="H969" s="218"/>
      <c r="I969" s="218"/>
      <c r="J969" s="218"/>
      <c r="K969" s="218"/>
      <c r="L969" s="218"/>
      <c r="M969" s="218"/>
      <c r="N969" s="218"/>
      <c r="O969" s="218"/>
      <c r="P969" s="218"/>
      <c r="Q969" s="218"/>
      <c r="R969" s="218"/>
      <c r="S969" s="218"/>
      <c r="T969" s="218"/>
      <c r="U969" s="218"/>
      <c r="V969" s="218"/>
      <c r="W969" s="218"/>
      <c r="X969" s="218"/>
      <c r="Y969" s="218"/>
      <c r="Z969" s="218"/>
      <c r="AA969" s="218"/>
      <c r="AB969" s="218"/>
      <c r="AC969" s="218"/>
      <c r="AD969" s="218"/>
      <c r="AE969" s="218"/>
      <c r="AF969" s="218"/>
      <c r="AG969" s="218"/>
    </row>
    <row r="970">
      <c r="A970" s="218"/>
      <c r="B970" s="218"/>
      <c r="C970" s="240"/>
      <c r="D970" s="317"/>
      <c r="E970" s="317"/>
      <c r="F970" s="218"/>
      <c r="G970" s="218"/>
      <c r="H970" s="218"/>
      <c r="I970" s="218"/>
      <c r="J970" s="218"/>
      <c r="K970" s="218"/>
      <c r="L970" s="218"/>
      <c r="M970" s="218"/>
      <c r="N970" s="218"/>
      <c r="O970" s="218"/>
      <c r="P970" s="218"/>
      <c r="Q970" s="218"/>
      <c r="R970" s="218"/>
      <c r="S970" s="218"/>
      <c r="T970" s="218"/>
      <c r="U970" s="218"/>
      <c r="V970" s="218"/>
      <c r="W970" s="218"/>
      <c r="X970" s="218"/>
      <c r="Y970" s="218"/>
      <c r="Z970" s="218"/>
      <c r="AA970" s="218"/>
      <c r="AB970" s="218"/>
      <c r="AC970" s="218"/>
      <c r="AD970" s="218"/>
      <c r="AE970" s="218"/>
      <c r="AF970" s="218"/>
      <c r="AG970" s="218"/>
    </row>
    <row r="971">
      <c r="A971" s="218"/>
      <c r="B971" s="218"/>
      <c r="C971" s="240"/>
      <c r="D971" s="317"/>
      <c r="E971" s="317"/>
      <c r="F971" s="218"/>
      <c r="G971" s="218"/>
      <c r="H971" s="218"/>
      <c r="I971" s="218"/>
      <c r="J971" s="218"/>
      <c r="K971" s="218"/>
      <c r="L971" s="218"/>
      <c r="M971" s="218"/>
      <c r="N971" s="218"/>
      <c r="O971" s="218"/>
      <c r="P971" s="218"/>
      <c r="Q971" s="218"/>
      <c r="R971" s="218"/>
      <c r="S971" s="218"/>
      <c r="T971" s="218"/>
      <c r="U971" s="218"/>
      <c r="V971" s="218"/>
      <c r="W971" s="218"/>
      <c r="X971" s="218"/>
      <c r="Y971" s="218"/>
      <c r="Z971" s="218"/>
      <c r="AA971" s="218"/>
      <c r="AB971" s="218"/>
      <c r="AC971" s="218"/>
      <c r="AD971" s="218"/>
      <c r="AE971" s="218"/>
      <c r="AF971" s="218"/>
      <c r="AG971" s="218"/>
    </row>
    <row r="972">
      <c r="A972" s="218"/>
      <c r="B972" s="218"/>
      <c r="C972" s="240"/>
      <c r="D972" s="317"/>
      <c r="E972" s="317"/>
      <c r="F972" s="218"/>
      <c r="G972" s="218"/>
      <c r="H972" s="218"/>
      <c r="I972" s="218"/>
      <c r="J972" s="218"/>
      <c r="K972" s="218"/>
      <c r="L972" s="218"/>
      <c r="M972" s="218"/>
      <c r="N972" s="218"/>
      <c r="O972" s="218"/>
      <c r="P972" s="218"/>
      <c r="Q972" s="218"/>
      <c r="R972" s="218"/>
      <c r="S972" s="218"/>
      <c r="T972" s="218"/>
      <c r="U972" s="218"/>
      <c r="V972" s="218"/>
      <c r="W972" s="218"/>
      <c r="X972" s="218"/>
      <c r="Y972" s="218"/>
      <c r="Z972" s="218"/>
      <c r="AA972" s="218"/>
      <c r="AB972" s="218"/>
      <c r="AC972" s="218"/>
      <c r="AD972" s="218"/>
      <c r="AE972" s="218"/>
      <c r="AF972" s="218"/>
      <c r="AG972" s="218"/>
    </row>
    <row r="973">
      <c r="A973" s="218"/>
      <c r="B973" s="218"/>
      <c r="C973" s="240"/>
      <c r="D973" s="317"/>
      <c r="E973" s="317"/>
      <c r="F973" s="218"/>
      <c r="G973" s="218"/>
      <c r="H973" s="218"/>
      <c r="I973" s="218"/>
      <c r="J973" s="218"/>
      <c r="K973" s="218"/>
      <c r="L973" s="218"/>
      <c r="M973" s="218"/>
      <c r="N973" s="218"/>
      <c r="O973" s="218"/>
      <c r="P973" s="218"/>
      <c r="Q973" s="218"/>
      <c r="R973" s="218"/>
      <c r="S973" s="218"/>
      <c r="T973" s="218"/>
      <c r="U973" s="218"/>
      <c r="V973" s="218"/>
      <c r="W973" s="218"/>
      <c r="X973" s="218"/>
      <c r="Y973" s="218"/>
      <c r="Z973" s="218"/>
      <c r="AA973" s="218"/>
      <c r="AB973" s="218"/>
      <c r="AC973" s="218"/>
      <c r="AD973" s="218"/>
      <c r="AE973" s="218"/>
      <c r="AF973" s="218"/>
      <c r="AG973" s="218"/>
    </row>
    <row r="974">
      <c r="A974" s="218"/>
      <c r="B974" s="218"/>
      <c r="C974" s="240"/>
      <c r="D974" s="317"/>
      <c r="E974" s="317"/>
      <c r="F974" s="218"/>
      <c r="G974" s="218"/>
      <c r="H974" s="218"/>
      <c r="I974" s="218"/>
      <c r="J974" s="218"/>
      <c r="K974" s="218"/>
      <c r="L974" s="218"/>
      <c r="M974" s="218"/>
      <c r="N974" s="218"/>
      <c r="O974" s="218"/>
      <c r="P974" s="218"/>
      <c r="Q974" s="218"/>
      <c r="R974" s="218"/>
      <c r="S974" s="218"/>
      <c r="T974" s="218"/>
      <c r="U974" s="218"/>
      <c r="V974" s="218"/>
      <c r="W974" s="218"/>
      <c r="X974" s="218"/>
      <c r="Y974" s="218"/>
      <c r="Z974" s="218"/>
      <c r="AA974" s="218"/>
      <c r="AB974" s="218"/>
      <c r="AC974" s="218"/>
      <c r="AD974" s="218"/>
      <c r="AE974" s="218"/>
      <c r="AF974" s="218"/>
      <c r="AG974" s="218"/>
    </row>
    <row r="975">
      <c r="A975" s="218"/>
      <c r="B975" s="218"/>
      <c r="C975" s="240"/>
      <c r="D975" s="317"/>
      <c r="E975" s="317"/>
      <c r="F975" s="218"/>
      <c r="G975" s="218"/>
      <c r="H975" s="218"/>
      <c r="I975" s="218"/>
      <c r="J975" s="218"/>
      <c r="K975" s="218"/>
      <c r="L975" s="218"/>
      <c r="M975" s="218"/>
      <c r="N975" s="218"/>
      <c r="O975" s="218"/>
      <c r="P975" s="218"/>
      <c r="Q975" s="218"/>
      <c r="R975" s="218"/>
      <c r="S975" s="218"/>
      <c r="T975" s="218"/>
      <c r="U975" s="218"/>
      <c r="V975" s="218"/>
      <c r="W975" s="218"/>
      <c r="X975" s="218"/>
      <c r="Y975" s="218"/>
      <c r="Z975" s="218"/>
      <c r="AA975" s="218"/>
      <c r="AB975" s="218"/>
      <c r="AC975" s="218"/>
      <c r="AD975" s="218"/>
      <c r="AE975" s="218"/>
      <c r="AF975" s="218"/>
      <c r="AG975" s="218"/>
    </row>
    <row r="976">
      <c r="A976" s="218"/>
      <c r="B976" s="218"/>
      <c r="C976" s="240"/>
      <c r="D976" s="317"/>
      <c r="E976" s="317"/>
      <c r="F976" s="218"/>
      <c r="G976" s="218"/>
      <c r="H976" s="218"/>
      <c r="I976" s="218"/>
      <c r="J976" s="218"/>
      <c r="K976" s="218"/>
      <c r="L976" s="218"/>
      <c r="M976" s="218"/>
      <c r="N976" s="218"/>
      <c r="O976" s="218"/>
      <c r="P976" s="218"/>
      <c r="Q976" s="218"/>
      <c r="R976" s="218"/>
      <c r="S976" s="218"/>
      <c r="T976" s="218"/>
      <c r="U976" s="218"/>
      <c r="V976" s="218"/>
      <c r="W976" s="218"/>
      <c r="X976" s="218"/>
      <c r="Y976" s="218"/>
      <c r="Z976" s="218"/>
      <c r="AA976" s="218"/>
      <c r="AB976" s="218"/>
      <c r="AC976" s="218"/>
      <c r="AD976" s="218"/>
      <c r="AE976" s="218"/>
      <c r="AF976" s="218"/>
      <c r="AG976" s="218"/>
    </row>
    <row r="977">
      <c r="A977" s="218"/>
      <c r="B977" s="218"/>
      <c r="C977" s="240"/>
      <c r="D977" s="317"/>
      <c r="E977" s="317"/>
      <c r="F977" s="218"/>
      <c r="G977" s="218"/>
      <c r="H977" s="218"/>
      <c r="I977" s="218"/>
      <c r="J977" s="218"/>
      <c r="K977" s="218"/>
      <c r="L977" s="218"/>
      <c r="M977" s="218"/>
      <c r="N977" s="218"/>
      <c r="O977" s="218"/>
      <c r="P977" s="218"/>
      <c r="Q977" s="218"/>
      <c r="R977" s="218"/>
      <c r="S977" s="218"/>
      <c r="T977" s="218"/>
      <c r="U977" s="218"/>
      <c r="V977" s="218"/>
      <c r="W977" s="218"/>
      <c r="X977" s="218"/>
      <c r="Y977" s="218"/>
      <c r="Z977" s="218"/>
      <c r="AA977" s="218"/>
      <c r="AB977" s="218"/>
      <c r="AC977" s="218"/>
      <c r="AD977" s="218"/>
      <c r="AE977" s="218"/>
      <c r="AF977" s="218"/>
      <c r="AG977" s="218"/>
    </row>
    <row r="978">
      <c r="A978" s="218"/>
      <c r="B978" s="218"/>
      <c r="C978" s="240"/>
      <c r="D978" s="317"/>
      <c r="E978" s="317"/>
      <c r="F978" s="218"/>
      <c r="G978" s="218"/>
      <c r="H978" s="218"/>
      <c r="I978" s="218"/>
      <c r="J978" s="218"/>
      <c r="K978" s="218"/>
      <c r="L978" s="218"/>
      <c r="M978" s="218"/>
      <c r="N978" s="218"/>
      <c r="O978" s="218"/>
      <c r="P978" s="218"/>
      <c r="Q978" s="218"/>
      <c r="R978" s="218"/>
      <c r="S978" s="218"/>
      <c r="T978" s="218"/>
      <c r="U978" s="218"/>
      <c r="V978" s="218"/>
      <c r="W978" s="218"/>
      <c r="X978" s="218"/>
      <c r="Y978" s="218"/>
      <c r="Z978" s="218"/>
      <c r="AA978" s="218"/>
      <c r="AB978" s="218"/>
      <c r="AC978" s="218"/>
      <c r="AD978" s="218"/>
      <c r="AE978" s="218"/>
      <c r="AF978" s="218"/>
      <c r="AG978" s="218"/>
    </row>
    <row r="979">
      <c r="A979" s="218"/>
      <c r="B979" s="218"/>
      <c r="C979" s="240"/>
      <c r="D979" s="317"/>
      <c r="E979" s="317"/>
      <c r="F979" s="218"/>
      <c r="G979" s="218"/>
      <c r="H979" s="218"/>
      <c r="I979" s="218"/>
      <c r="J979" s="218"/>
      <c r="K979" s="218"/>
      <c r="L979" s="218"/>
      <c r="M979" s="218"/>
      <c r="N979" s="218"/>
      <c r="O979" s="218"/>
      <c r="P979" s="218"/>
      <c r="Q979" s="218"/>
      <c r="R979" s="218"/>
      <c r="S979" s="218"/>
      <c r="T979" s="218"/>
      <c r="U979" s="218"/>
      <c r="V979" s="218"/>
      <c r="W979" s="218"/>
      <c r="X979" s="218"/>
      <c r="Y979" s="218"/>
      <c r="Z979" s="218"/>
      <c r="AA979" s="218"/>
      <c r="AB979" s="218"/>
      <c r="AC979" s="218"/>
      <c r="AD979" s="218"/>
      <c r="AE979" s="218"/>
      <c r="AF979" s="218"/>
      <c r="AG979" s="218"/>
    </row>
    <row r="980">
      <c r="A980" s="218"/>
      <c r="B980" s="218"/>
      <c r="C980" s="240"/>
      <c r="D980" s="317"/>
      <c r="E980" s="317"/>
      <c r="F980" s="218"/>
      <c r="G980" s="218"/>
      <c r="H980" s="218"/>
      <c r="I980" s="218"/>
      <c r="J980" s="218"/>
      <c r="K980" s="218"/>
      <c r="L980" s="218"/>
      <c r="M980" s="218"/>
      <c r="N980" s="218"/>
      <c r="O980" s="218"/>
      <c r="P980" s="218"/>
      <c r="Q980" s="218"/>
      <c r="R980" s="218"/>
      <c r="S980" s="218"/>
      <c r="T980" s="218"/>
      <c r="U980" s="218"/>
      <c r="V980" s="218"/>
      <c r="W980" s="218"/>
      <c r="X980" s="218"/>
      <c r="Y980" s="218"/>
      <c r="Z980" s="218"/>
      <c r="AA980" s="218"/>
      <c r="AB980" s="218"/>
      <c r="AC980" s="218"/>
      <c r="AD980" s="218"/>
      <c r="AE980" s="218"/>
      <c r="AF980" s="218"/>
      <c r="AG980" s="218"/>
    </row>
    <row r="981">
      <c r="A981" s="218"/>
      <c r="B981" s="218"/>
      <c r="C981" s="240"/>
      <c r="D981" s="317"/>
      <c r="E981" s="317"/>
      <c r="F981" s="218"/>
      <c r="G981" s="218"/>
      <c r="H981" s="218"/>
      <c r="I981" s="218"/>
      <c r="J981" s="218"/>
      <c r="K981" s="218"/>
      <c r="L981" s="218"/>
      <c r="M981" s="218"/>
      <c r="N981" s="218"/>
      <c r="O981" s="218"/>
      <c r="P981" s="218"/>
      <c r="Q981" s="218"/>
      <c r="R981" s="218"/>
      <c r="S981" s="218"/>
      <c r="T981" s="218"/>
      <c r="U981" s="218"/>
      <c r="V981" s="218"/>
      <c r="W981" s="218"/>
      <c r="X981" s="218"/>
      <c r="Y981" s="218"/>
      <c r="Z981" s="218"/>
      <c r="AA981" s="218"/>
      <c r="AB981" s="218"/>
      <c r="AC981" s="218"/>
      <c r="AD981" s="218"/>
      <c r="AE981" s="218"/>
      <c r="AF981" s="218"/>
      <c r="AG981" s="218"/>
    </row>
    <row r="982">
      <c r="A982" s="218"/>
      <c r="B982" s="218"/>
      <c r="C982" s="240"/>
      <c r="D982" s="317"/>
      <c r="E982" s="317"/>
      <c r="F982" s="218"/>
      <c r="G982" s="218"/>
      <c r="H982" s="218"/>
      <c r="I982" s="218"/>
      <c r="J982" s="218"/>
      <c r="K982" s="218"/>
      <c r="L982" s="218"/>
      <c r="M982" s="218"/>
      <c r="N982" s="218"/>
      <c r="O982" s="218"/>
      <c r="P982" s="218"/>
      <c r="Q982" s="218"/>
      <c r="R982" s="218"/>
      <c r="S982" s="218"/>
      <c r="T982" s="218"/>
      <c r="U982" s="218"/>
      <c r="V982" s="218"/>
      <c r="W982" s="218"/>
      <c r="X982" s="218"/>
      <c r="Y982" s="218"/>
      <c r="Z982" s="218"/>
      <c r="AA982" s="218"/>
      <c r="AB982" s="218"/>
      <c r="AC982" s="218"/>
      <c r="AD982" s="218"/>
      <c r="AE982" s="218"/>
      <c r="AF982" s="218"/>
      <c r="AG982" s="218"/>
    </row>
    <row r="983">
      <c r="A983" s="218"/>
      <c r="B983" s="218"/>
      <c r="C983" s="240"/>
      <c r="D983" s="317"/>
      <c r="E983" s="317"/>
      <c r="F983" s="218"/>
      <c r="G983" s="218"/>
      <c r="H983" s="218"/>
      <c r="I983" s="218"/>
      <c r="J983" s="218"/>
      <c r="K983" s="218"/>
      <c r="L983" s="218"/>
      <c r="M983" s="218"/>
      <c r="N983" s="218"/>
      <c r="O983" s="218"/>
      <c r="P983" s="218"/>
      <c r="Q983" s="218"/>
      <c r="R983" s="218"/>
      <c r="S983" s="218"/>
      <c r="T983" s="218"/>
      <c r="U983" s="218"/>
      <c r="V983" s="218"/>
      <c r="W983" s="218"/>
      <c r="X983" s="218"/>
      <c r="Y983" s="218"/>
      <c r="Z983" s="218"/>
      <c r="AA983" s="218"/>
      <c r="AB983" s="218"/>
      <c r="AC983" s="218"/>
      <c r="AD983" s="218"/>
      <c r="AE983" s="218"/>
      <c r="AF983" s="218"/>
      <c r="AG983" s="218"/>
    </row>
    <row r="984">
      <c r="A984" s="218"/>
      <c r="B984" s="218"/>
      <c r="C984" s="240"/>
      <c r="D984" s="317"/>
      <c r="E984" s="317"/>
      <c r="F984" s="218"/>
      <c r="G984" s="218"/>
      <c r="H984" s="218"/>
      <c r="I984" s="218"/>
      <c r="J984" s="218"/>
      <c r="K984" s="218"/>
      <c r="L984" s="218"/>
      <c r="M984" s="218"/>
      <c r="N984" s="218"/>
      <c r="O984" s="218"/>
      <c r="P984" s="218"/>
      <c r="Q984" s="218"/>
      <c r="R984" s="218"/>
      <c r="S984" s="218"/>
      <c r="T984" s="218"/>
      <c r="U984" s="218"/>
      <c r="V984" s="218"/>
      <c r="W984" s="218"/>
      <c r="X984" s="218"/>
      <c r="Y984" s="218"/>
      <c r="Z984" s="218"/>
      <c r="AA984" s="218"/>
      <c r="AB984" s="218"/>
      <c r="AC984" s="218"/>
      <c r="AD984" s="218"/>
      <c r="AE984" s="218"/>
      <c r="AF984" s="218"/>
      <c r="AG984" s="218"/>
    </row>
    <row r="985">
      <c r="A985" s="218"/>
      <c r="B985" s="218"/>
      <c r="C985" s="240"/>
      <c r="D985" s="317"/>
      <c r="E985" s="317"/>
      <c r="F985" s="218"/>
      <c r="G985" s="218"/>
      <c r="H985" s="218"/>
      <c r="I985" s="218"/>
      <c r="J985" s="218"/>
      <c r="K985" s="218"/>
      <c r="L985" s="218"/>
      <c r="M985" s="218"/>
      <c r="N985" s="218"/>
      <c r="O985" s="218"/>
      <c r="P985" s="218"/>
      <c r="Q985" s="218"/>
      <c r="R985" s="218"/>
      <c r="S985" s="218"/>
      <c r="T985" s="218"/>
      <c r="U985" s="218"/>
      <c r="V985" s="218"/>
      <c r="W985" s="218"/>
      <c r="X985" s="218"/>
      <c r="Y985" s="218"/>
      <c r="Z985" s="218"/>
      <c r="AA985" s="218"/>
      <c r="AB985" s="218"/>
      <c r="AC985" s="218"/>
      <c r="AD985" s="218"/>
      <c r="AE985" s="218"/>
      <c r="AF985" s="218"/>
      <c r="AG985" s="218"/>
    </row>
    <row r="986">
      <c r="A986" s="218"/>
      <c r="B986" s="218"/>
      <c r="C986" s="240"/>
      <c r="D986" s="317"/>
      <c r="E986" s="317"/>
      <c r="F986" s="218"/>
      <c r="G986" s="218"/>
      <c r="H986" s="218"/>
      <c r="I986" s="218"/>
      <c r="J986" s="218"/>
      <c r="K986" s="218"/>
      <c r="L986" s="218"/>
      <c r="M986" s="218"/>
      <c r="N986" s="218"/>
      <c r="O986" s="218"/>
      <c r="P986" s="218"/>
      <c r="Q986" s="218"/>
      <c r="R986" s="218"/>
      <c r="S986" s="218"/>
      <c r="T986" s="218"/>
      <c r="U986" s="218"/>
      <c r="V986" s="218"/>
      <c r="W986" s="218"/>
      <c r="X986" s="218"/>
      <c r="Y986" s="218"/>
      <c r="Z986" s="218"/>
      <c r="AA986" s="218"/>
      <c r="AB986" s="218"/>
      <c r="AC986" s="218"/>
      <c r="AD986" s="218"/>
      <c r="AE986" s="218"/>
      <c r="AF986" s="218"/>
      <c r="AG986" s="218"/>
    </row>
    <row r="987">
      <c r="A987" s="218"/>
      <c r="B987" s="218"/>
      <c r="C987" s="240"/>
      <c r="D987" s="317"/>
      <c r="E987" s="317"/>
      <c r="F987" s="218"/>
      <c r="G987" s="218"/>
      <c r="H987" s="218"/>
      <c r="I987" s="218"/>
      <c r="J987" s="218"/>
      <c r="K987" s="218"/>
      <c r="L987" s="218"/>
      <c r="M987" s="218"/>
      <c r="N987" s="218"/>
      <c r="O987" s="218"/>
      <c r="P987" s="218"/>
      <c r="Q987" s="218"/>
      <c r="R987" s="218"/>
      <c r="S987" s="218"/>
      <c r="T987" s="218"/>
      <c r="U987" s="218"/>
      <c r="V987" s="218"/>
      <c r="W987" s="218"/>
      <c r="X987" s="218"/>
      <c r="Y987" s="218"/>
      <c r="Z987" s="218"/>
      <c r="AA987" s="218"/>
      <c r="AB987" s="218"/>
      <c r="AC987" s="218"/>
      <c r="AD987" s="218"/>
      <c r="AE987" s="218"/>
      <c r="AF987" s="218"/>
      <c r="AG987" s="218"/>
    </row>
    <row r="988">
      <c r="A988" s="218"/>
      <c r="B988" s="218"/>
      <c r="C988" s="240"/>
      <c r="D988" s="317"/>
      <c r="E988" s="317"/>
      <c r="F988" s="218"/>
      <c r="G988" s="218"/>
      <c r="H988" s="218"/>
      <c r="I988" s="218"/>
      <c r="J988" s="218"/>
      <c r="K988" s="218"/>
      <c r="L988" s="218"/>
      <c r="M988" s="218"/>
      <c r="N988" s="218"/>
      <c r="O988" s="218"/>
      <c r="P988" s="218"/>
      <c r="Q988" s="218"/>
      <c r="R988" s="218"/>
      <c r="S988" s="218"/>
      <c r="T988" s="218"/>
      <c r="U988" s="218"/>
      <c r="V988" s="218"/>
      <c r="W988" s="218"/>
      <c r="X988" s="218"/>
      <c r="Y988" s="218"/>
      <c r="Z988" s="218"/>
      <c r="AA988" s="218"/>
      <c r="AB988" s="218"/>
      <c r="AC988" s="218"/>
      <c r="AD988" s="218"/>
      <c r="AE988" s="218"/>
      <c r="AF988" s="218"/>
      <c r="AG988" s="218"/>
    </row>
    <row r="989">
      <c r="A989" s="218"/>
      <c r="B989" s="218"/>
      <c r="C989" s="240"/>
      <c r="D989" s="317"/>
      <c r="E989" s="317"/>
      <c r="F989" s="218"/>
      <c r="G989" s="218"/>
      <c r="H989" s="218"/>
      <c r="I989" s="218"/>
      <c r="J989" s="218"/>
      <c r="K989" s="218"/>
      <c r="L989" s="218"/>
      <c r="M989" s="218"/>
      <c r="N989" s="218"/>
      <c r="O989" s="218"/>
      <c r="P989" s="218"/>
      <c r="Q989" s="218"/>
      <c r="R989" s="218"/>
      <c r="S989" s="218"/>
      <c r="T989" s="218"/>
      <c r="U989" s="218"/>
      <c r="V989" s="218"/>
      <c r="W989" s="218"/>
      <c r="X989" s="218"/>
      <c r="Y989" s="218"/>
      <c r="Z989" s="218"/>
      <c r="AA989" s="218"/>
      <c r="AB989" s="218"/>
      <c r="AC989" s="218"/>
      <c r="AD989" s="218"/>
      <c r="AE989" s="218"/>
      <c r="AF989" s="218"/>
      <c r="AG989" s="218"/>
    </row>
    <row r="990">
      <c r="A990" s="218"/>
      <c r="B990" s="218"/>
      <c r="C990" s="240"/>
      <c r="D990" s="317"/>
      <c r="E990" s="317"/>
      <c r="F990" s="218"/>
      <c r="G990" s="218"/>
      <c r="H990" s="218"/>
      <c r="I990" s="218"/>
      <c r="J990" s="218"/>
      <c r="K990" s="218"/>
      <c r="L990" s="218"/>
      <c r="M990" s="218"/>
      <c r="N990" s="218"/>
      <c r="O990" s="218"/>
      <c r="P990" s="218"/>
      <c r="Q990" s="218"/>
      <c r="R990" s="218"/>
      <c r="S990" s="218"/>
      <c r="T990" s="218"/>
      <c r="U990" s="218"/>
      <c r="V990" s="218"/>
      <c r="W990" s="218"/>
      <c r="X990" s="218"/>
      <c r="Y990" s="218"/>
      <c r="Z990" s="218"/>
      <c r="AA990" s="218"/>
      <c r="AB990" s="218"/>
      <c r="AC990" s="218"/>
      <c r="AD990" s="218"/>
      <c r="AE990" s="218"/>
      <c r="AF990" s="218"/>
      <c r="AG990" s="218"/>
    </row>
    <row r="991">
      <c r="A991" s="218"/>
      <c r="B991" s="218"/>
      <c r="C991" s="240"/>
      <c r="D991" s="317"/>
      <c r="E991" s="317"/>
      <c r="F991" s="218"/>
      <c r="G991" s="218"/>
      <c r="H991" s="218"/>
      <c r="I991" s="218"/>
      <c r="J991" s="218"/>
      <c r="K991" s="218"/>
      <c r="L991" s="218"/>
      <c r="M991" s="218"/>
      <c r="N991" s="218"/>
      <c r="O991" s="218"/>
      <c r="P991" s="218"/>
      <c r="Q991" s="218"/>
      <c r="R991" s="218"/>
      <c r="S991" s="218"/>
      <c r="T991" s="218"/>
      <c r="U991" s="218"/>
      <c r="V991" s="218"/>
      <c r="W991" s="218"/>
      <c r="X991" s="218"/>
      <c r="Y991" s="218"/>
      <c r="Z991" s="218"/>
      <c r="AA991" s="218"/>
      <c r="AB991" s="218"/>
      <c r="AC991" s="218"/>
      <c r="AD991" s="218"/>
      <c r="AE991" s="218"/>
      <c r="AF991" s="218"/>
      <c r="AG991" s="218"/>
    </row>
    <row r="992">
      <c r="A992" s="218"/>
      <c r="B992" s="218"/>
      <c r="C992" s="240"/>
      <c r="D992" s="317"/>
      <c r="E992" s="317"/>
      <c r="F992" s="218"/>
      <c r="G992" s="218"/>
      <c r="H992" s="218"/>
      <c r="I992" s="218"/>
      <c r="J992" s="218"/>
      <c r="K992" s="218"/>
      <c r="L992" s="218"/>
      <c r="M992" s="218"/>
      <c r="N992" s="218"/>
      <c r="O992" s="218"/>
      <c r="P992" s="218"/>
      <c r="Q992" s="218"/>
      <c r="R992" s="218"/>
      <c r="S992" s="218"/>
      <c r="T992" s="218"/>
      <c r="U992" s="218"/>
      <c r="V992" s="218"/>
      <c r="W992" s="218"/>
      <c r="X992" s="218"/>
      <c r="Y992" s="218"/>
      <c r="Z992" s="218"/>
      <c r="AA992" s="218"/>
      <c r="AB992" s="218"/>
      <c r="AC992" s="218"/>
      <c r="AD992" s="218"/>
      <c r="AE992" s="218"/>
      <c r="AF992" s="218"/>
      <c r="AG992" s="218"/>
    </row>
    <row r="993">
      <c r="A993" s="218"/>
      <c r="B993" s="218"/>
      <c r="C993" s="240"/>
      <c r="D993" s="317"/>
      <c r="E993" s="317"/>
      <c r="F993" s="218"/>
      <c r="G993" s="218"/>
      <c r="H993" s="218"/>
      <c r="I993" s="218"/>
      <c r="J993" s="218"/>
      <c r="K993" s="218"/>
      <c r="L993" s="218"/>
      <c r="M993" s="218"/>
      <c r="N993" s="218"/>
      <c r="O993" s="218"/>
      <c r="P993" s="218"/>
      <c r="Q993" s="218"/>
      <c r="R993" s="218"/>
      <c r="S993" s="218"/>
      <c r="T993" s="218"/>
      <c r="U993" s="218"/>
      <c r="V993" s="218"/>
      <c r="W993" s="218"/>
      <c r="X993" s="218"/>
      <c r="Y993" s="218"/>
      <c r="Z993" s="218"/>
      <c r="AA993" s="218"/>
      <c r="AB993" s="218"/>
      <c r="AC993" s="218"/>
      <c r="AD993" s="218"/>
      <c r="AE993" s="218"/>
      <c r="AF993" s="218"/>
      <c r="AG993" s="218"/>
    </row>
    <row r="994">
      <c r="A994" s="218"/>
      <c r="B994" s="218"/>
      <c r="C994" s="240"/>
      <c r="D994" s="317"/>
      <c r="E994" s="317"/>
      <c r="F994" s="218"/>
      <c r="G994" s="218"/>
      <c r="H994" s="218"/>
      <c r="I994" s="218"/>
      <c r="J994" s="218"/>
      <c r="K994" s="218"/>
      <c r="L994" s="218"/>
      <c r="M994" s="218"/>
      <c r="N994" s="218"/>
      <c r="O994" s="218"/>
      <c r="P994" s="218"/>
      <c r="Q994" s="218"/>
      <c r="R994" s="218"/>
      <c r="S994" s="218"/>
      <c r="T994" s="218"/>
      <c r="U994" s="218"/>
      <c r="V994" s="218"/>
      <c r="W994" s="218"/>
      <c r="X994" s="218"/>
      <c r="Y994" s="218"/>
      <c r="Z994" s="218"/>
      <c r="AA994" s="218"/>
      <c r="AB994" s="218"/>
      <c r="AC994" s="218"/>
      <c r="AD994" s="218"/>
      <c r="AE994" s="218"/>
      <c r="AF994" s="218"/>
      <c r="AG994" s="218"/>
    </row>
    <row r="995">
      <c r="A995" s="218"/>
      <c r="B995" s="218"/>
      <c r="C995" s="240"/>
      <c r="D995" s="317"/>
      <c r="E995" s="317"/>
      <c r="F995" s="218"/>
      <c r="G995" s="218"/>
      <c r="H995" s="218"/>
      <c r="I995" s="218"/>
      <c r="J995" s="218"/>
      <c r="K995" s="218"/>
      <c r="L995" s="218"/>
      <c r="M995" s="218"/>
      <c r="N995" s="218"/>
      <c r="O995" s="218"/>
      <c r="P995" s="218"/>
      <c r="Q995" s="218"/>
      <c r="R995" s="218"/>
      <c r="S995" s="218"/>
      <c r="T995" s="218"/>
      <c r="U995" s="218"/>
      <c r="V995" s="218"/>
      <c r="W995" s="218"/>
      <c r="X995" s="218"/>
      <c r="Y995" s="218"/>
      <c r="Z995" s="218"/>
      <c r="AA995" s="218"/>
      <c r="AB995" s="218"/>
      <c r="AC995" s="218"/>
      <c r="AD995" s="218"/>
      <c r="AE995" s="218"/>
      <c r="AF995" s="218"/>
      <c r="AG995" s="218"/>
    </row>
    <row r="996">
      <c r="A996" s="218"/>
      <c r="B996" s="218"/>
      <c r="C996" s="240"/>
      <c r="D996" s="317"/>
      <c r="E996" s="317"/>
      <c r="F996" s="218"/>
      <c r="G996" s="218"/>
      <c r="H996" s="218"/>
      <c r="I996" s="218"/>
      <c r="J996" s="218"/>
      <c r="K996" s="218"/>
      <c r="L996" s="218"/>
      <c r="M996" s="218"/>
      <c r="N996" s="218"/>
      <c r="O996" s="218"/>
      <c r="P996" s="218"/>
      <c r="Q996" s="218"/>
      <c r="R996" s="218"/>
      <c r="S996" s="218"/>
      <c r="T996" s="218"/>
      <c r="U996" s="218"/>
      <c r="V996" s="218"/>
      <c r="W996" s="218"/>
      <c r="X996" s="218"/>
      <c r="Y996" s="218"/>
      <c r="Z996" s="218"/>
      <c r="AA996" s="218"/>
      <c r="AB996" s="218"/>
      <c r="AC996" s="218"/>
      <c r="AD996" s="218"/>
      <c r="AE996" s="218"/>
      <c r="AF996" s="218"/>
      <c r="AG996" s="218"/>
    </row>
    <row r="997">
      <c r="A997" s="218"/>
      <c r="B997" s="218"/>
      <c r="C997" s="240"/>
      <c r="D997" s="317"/>
      <c r="E997" s="317"/>
      <c r="F997" s="218"/>
      <c r="G997" s="218"/>
      <c r="H997" s="218"/>
      <c r="I997" s="218"/>
      <c r="J997" s="218"/>
      <c r="K997" s="218"/>
      <c r="L997" s="218"/>
      <c r="M997" s="218"/>
      <c r="N997" s="218"/>
      <c r="O997" s="218"/>
      <c r="P997" s="218"/>
      <c r="Q997" s="218"/>
      <c r="R997" s="218"/>
      <c r="S997" s="218"/>
      <c r="T997" s="218"/>
      <c r="U997" s="218"/>
      <c r="V997" s="218"/>
      <c r="W997" s="218"/>
      <c r="X997" s="218"/>
      <c r="Y997" s="218"/>
      <c r="Z997" s="218"/>
      <c r="AA997" s="218"/>
      <c r="AB997" s="218"/>
      <c r="AC997" s="218"/>
      <c r="AD997" s="218"/>
      <c r="AE997" s="218"/>
      <c r="AF997" s="218"/>
      <c r="AG997" s="218"/>
    </row>
    <row r="998">
      <c r="A998" s="218"/>
      <c r="B998" s="218"/>
      <c r="C998" s="240"/>
      <c r="D998" s="317"/>
      <c r="E998" s="317"/>
      <c r="F998" s="218"/>
      <c r="G998" s="218"/>
      <c r="H998" s="218"/>
      <c r="I998" s="218"/>
      <c r="J998" s="218"/>
      <c r="K998" s="218"/>
      <c r="L998" s="218"/>
      <c r="M998" s="218"/>
      <c r="N998" s="218"/>
      <c r="O998" s="218"/>
      <c r="P998" s="218"/>
      <c r="Q998" s="218"/>
      <c r="R998" s="218"/>
      <c r="S998" s="218"/>
      <c r="T998" s="218"/>
      <c r="U998" s="218"/>
      <c r="V998" s="218"/>
      <c r="W998" s="218"/>
      <c r="X998" s="218"/>
      <c r="Y998" s="218"/>
      <c r="Z998" s="218"/>
      <c r="AA998" s="218"/>
      <c r="AB998" s="218"/>
      <c r="AC998" s="218"/>
      <c r="AD998" s="218"/>
      <c r="AE998" s="218"/>
      <c r="AF998" s="218"/>
      <c r="AG998" s="218"/>
    </row>
    <row r="999">
      <c r="A999" s="218"/>
      <c r="B999" s="218"/>
      <c r="C999" s="240"/>
      <c r="D999" s="317"/>
      <c r="E999" s="317"/>
      <c r="F999" s="218"/>
      <c r="G999" s="218"/>
      <c r="H999" s="218"/>
      <c r="I999" s="218"/>
      <c r="J999" s="218"/>
      <c r="K999" s="218"/>
      <c r="L999" s="218"/>
      <c r="M999" s="218"/>
      <c r="N999" s="218"/>
      <c r="O999" s="218"/>
      <c r="P999" s="218"/>
      <c r="Q999" s="218"/>
      <c r="R999" s="218"/>
      <c r="S999" s="218"/>
      <c r="T999" s="218"/>
      <c r="U999" s="218"/>
      <c r="V999" s="218"/>
      <c r="W999" s="218"/>
      <c r="X999" s="218"/>
      <c r="Y999" s="218"/>
      <c r="Z999" s="218"/>
      <c r="AA999" s="218"/>
      <c r="AB999" s="218"/>
      <c r="AC999" s="218"/>
      <c r="AD999" s="218"/>
      <c r="AE999" s="218"/>
      <c r="AF999" s="218"/>
      <c r="AG999" s="218"/>
    </row>
    <row r="1000">
      <c r="A1000" s="218"/>
      <c r="B1000" s="218"/>
      <c r="C1000" s="240"/>
      <c r="D1000" s="317"/>
      <c r="E1000" s="317"/>
      <c r="F1000" s="218"/>
      <c r="G1000" s="218"/>
      <c r="H1000" s="218"/>
      <c r="I1000" s="218"/>
      <c r="J1000" s="218"/>
      <c r="K1000" s="218"/>
      <c r="L1000" s="218"/>
      <c r="M1000" s="218"/>
      <c r="N1000" s="218"/>
      <c r="O1000" s="218"/>
      <c r="P1000" s="218"/>
      <c r="Q1000" s="218"/>
      <c r="R1000" s="218"/>
      <c r="S1000" s="218"/>
      <c r="T1000" s="218"/>
      <c r="U1000" s="218"/>
      <c r="V1000" s="218"/>
      <c r="W1000" s="218"/>
      <c r="X1000" s="218"/>
      <c r="Y1000" s="218"/>
      <c r="Z1000" s="218"/>
      <c r="AA1000" s="218"/>
      <c r="AB1000" s="218"/>
      <c r="AC1000" s="218"/>
      <c r="AD1000" s="218"/>
      <c r="AE1000" s="218"/>
      <c r="AF1000" s="218"/>
      <c r="AG1000" s="218"/>
    </row>
    <row r="1001">
      <c r="A1001" s="218"/>
      <c r="B1001" s="218"/>
      <c r="C1001" s="240"/>
      <c r="D1001" s="317"/>
      <c r="E1001" s="317"/>
      <c r="F1001" s="218"/>
      <c r="G1001" s="218"/>
      <c r="H1001" s="218"/>
      <c r="I1001" s="218"/>
      <c r="J1001" s="218"/>
      <c r="K1001" s="218"/>
      <c r="L1001" s="218"/>
      <c r="M1001" s="218"/>
      <c r="N1001" s="218"/>
      <c r="O1001" s="218"/>
      <c r="P1001" s="218"/>
      <c r="Q1001" s="218"/>
      <c r="R1001" s="218"/>
      <c r="S1001" s="218"/>
      <c r="T1001" s="218"/>
      <c r="U1001" s="218"/>
      <c r="V1001" s="218"/>
      <c r="W1001" s="218"/>
      <c r="X1001" s="218"/>
      <c r="Y1001" s="218"/>
      <c r="Z1001" s="218"/>
      <c r="AA1001" s="218"/>
      <c r="AB1001" s="218"/>
      <c r="AC1001" s="218"/>
      <c r="AD1001" s="218"/>
      <c r="AE1001" s="218"/>
      <c r="AF1001" s="218"/>
      <c r="AG1001" s="218"/>
    </row>
    <row r="1002">
      <c r="A1002" s="218"/>
      <c r="B1002" s="218"/>
      <c r="C1002" s="240"/>
      <c r="D1002" s="317"/>
      <c r="E1002" s="317"/>
      <c r="F1002" s="218"/>
      <c r="G1002" s="218"/>
      <c r="H1002" s="218"/>
      <c r="I1002" s="218"/>
      <c r="J1002" s="218"/>
      <c r="K1002" s="218"/>
      <c r="L1002" s="218"/>
      <c r="M1002" s="218"/>
      <c r="N1002" s="218"/>
      <c r="O1002" s="218"/>
      <c r="P1002" s="218"/>
      <c r="Q1002" s="218"/>
      <c r="R1002" s="218"/>
      <c r="S1002" s="218"/>
      <c r="T1002" s="218"/>
      <c r="U1002" s="218"/>
      <c r="V1002" s="218"/>
      <c r="W1002" s="218"/>
      <c r="X1002" s="218"/>
      <c r="Y1002" s="218"/>
      <c r="Z1002" s="218"/>
      <c r="AA1002" s="218"/>
      <c r="AB1002" s="218"/>
      <c r="AC1002" s="218"/>
      <c r="AD1002" s="218"/>
      <c r="AE1002" s="218"/>
      <c r="AF1002" s="218"/>
      <c r="AG1002" s="218"/>
    </row>
    <row r="1003">
      <c r="A1003" s="218"/>
      <c r="B1003" s="218"/>
      <c r="C1003" s="240"/>
      <c r="D1003" s="317"/>
      <c r="E1003" s="317"/>
      <c r="F1003" s="218"/>
      <c r="G1003" s="218"/>
      <c r="H1003" s="218"/>
      <c r="I1003" s="218"/>
      <c r="J1003" s="218"/>
      <c r="K1003" s="218"/>
      <c r="L1003" s="218"/>
      <c r="M1003" s="218"/>
      <c r="N1003" s="218"/>
      <c r="O1003" s="218"/>
      <c r="P1003" s="218"/>
      <c r="Q1003" s="218"/>
      <c r="R1003" s="218"/>
      <c r="S1003" s="218"/>
      <c r="T1003" s="218"/>
      <c r="U1003" s="218"/>
      <c r="V1003" s="218"/>
      <c r="W1003" s="218"/>
      <c r="X1003" s="218"/>
      <c r="Y1003" s="218"/>
      <c r="Z1003" s="218"/>
      <c r="AA1003" s="218"/>
      <c r="AB1003" s="218"/>
      <c r="AC1003" s="218"/>
      <c r="AD1003" s="218"/>
      <c r="AE1003" s="218"/>
      <c r="AF1003" s="218"/>
      <c r="AG1003" s="218"/>
    </row>
    <row r="1004">
      <c r="A1004" s="218"/>
      <c r="B1004" s="218"/>
      <c r="C1004" s="240"/>
      <c r="D1004" s="317"/>
      <c r="E1004" s="317"/>
      <c r="F1004" s="218"/>
      <c r="G1004" s="218"/>
      <c r="H1004" s="218"/>
      <c r="I1004" s="218"/>
      <c r="J1004" s="218"/>
      <c r="K1004" s="218"/>
      <c r="L1004" s="218"/>
      <c r="M1004" s="218"/>
      <c r="N1004" s="218"/>
      <c r="O1004" s="218"/>
      <c r="P1004" s="218"/>
      <c r="Q1004" s="218"/>
      <c r="R1004" s="218"/>
      <c r="S1004" s="218"/>
      <c r="T1004" s="218"/>
      <c r="U1004" s="218"/>
      <c r="V1004" s="218"/>
      <c r="W1004" s="218"/>
      <c r="X1004" s="218"/>
      <c r="Y1004" s="218"/>
      <c r="Z1004" s="218"/>
      <c r="AA1004" s="218"/>
      <c r="AB1004" s="218"/>
      <c r="AC1004" s="218"/>
      <c r="AD1004" s="218"/>
      <c r="AE1004" s="218"/>
      <c r="AF1004" s="218"/>
      <c r="AG1004" s="218"/>
    </row>
    <row r="1005">
      <c r="A1005" s="218"/>
      <c r="B1005" s="218"/>
      <c r="C1005" s="240"/>
      <c r="D1005" s="317"/>
      <c r="E1005" s="317"/>
      <c r="F1005" s="218"/>
      <c r="G1005" s="218"/>
      <c r="H1005" s="218"/>
      <c r="I1005" s="218"/>
      <c r="J1005" s="218"/>
      <c r="K1005" s="218"/>
      <c r="L1005" s="218"/>
      <c r="M1005" s="218"/>
      <c r="N1005" s="218"/>
      <c r="O1005" s="218"/>
      <c r="P1005" s="218"/>
      <c r="Q1005" s="218"/>
      <c r="R1005" s="218"/>
      <c r="S1005" s="218"/>
      <c r="T1005" s="218"/>
      <c r="U1005" s="218"/>
      <c r="V1005" s="218"/>
      <c r="W1005" s="218"/>
      <c r="X1005" s="218"/>
      <c r="Y1005" s="218"/>
      <c r="Z1005" s="218"/>
      <c r="AA1005" s="218"/>
      <c r="AB1005" s="218"/>
      <c r="AC1005" s="218"/>
      <c r="AD1005" s="218"/>
      <c r="AE1005" s="218"/>
      <c r="AF1005" s="218"/>
      <c r="AG1005" s="218"/>
    </row>
    <row r="1006">
      <c r="A1006" s="218"/>
      <c r="B1006" s="218"/>
      <c r="C1006" s="240"/>
      <c r="D1006" s="317"/>
      <c r="E1006" s="317"/>
      <c r="F1006" s="218"/>
      <c r="G1006" s="218"/>
      <c r="H1006" s="218"/>
      <c r="I1006" s="218"/>
      <c r="J1006" s="218"/>
      <c r="K1006" s="218"/>
      <c r="L1006" s="218"/>
      <c r="M1006" s="218"/>
      <c r="N1006" s="218"/>
      <c r="O1006" s="218"/>
      <c r="P1006" s="218"/>
      <c r="Q1006" s="218"/>
      <c r="R1006" s="218"/>
      <c r="S1006" s="218"/>
      <c r="T1006" s="218"/>
      <c r="U1006" s="218"/>
      <c r="V1006" s="218"/>
      <c r="W1006" s="218"/>
      <c r="X1006" s="218"/>
      <c r="Y1006" s="218"/>
      <c r="Z1006" s="218"/>
      <c r="AA1006" s="218"/>
      <c r="AB1006" s="218"/>
      <c r="AC1006" s="218"/>
      <c r="AD1006" s="218"/>
      <c r="AE1006" s="218"/>
      <c r="AF1006" s="218"/>
      <c r="AG1006" s="218"/>
    </row>
    <row r="1007">
      <c r="A1007" s="218"/>
      <c r="B1007" s="218"/>
      <c r="C1007" s="240"/>
      <c r="D1007" s="317"/>
      <c r="E1007" s="317"/>
      <c r="F1007" s="218"/>
      <c r="G1007" s="218"/>
      <c r="H1007" s="218"/>
      <c r="I1007" s="218"/>
      <c r="J1007" s="218"/>
      <c r="K1007" s="218"/>
      <c r="L1007" s="218"/>
      <c r="M1007" s="218"/>
      <c r="N1007" s="218"/>
      <c r="O1007" s="218"/>
      <c r="P1007" s="218"/>
      <c r="Q1007" s="218"/>
      <c r="R1007" s="218"/>
      <c r="S1007" s="218"/>
      <c r="T1007" s="218"/>
      <c r="U1007" s="218"/>
      <c r="V1007" s="218"/>
      <c r="W1007" s="218"/>
      <c r="X1007" s="218"/>
      <c r="Y1007" s="218"/>
      <c r="Z1007" s="218"/>
      <c r="AA1007" s="218"/>
      <c r="AB1007" s="218"/>
      <c r="AC1007" s="218"/>
      <c r="AD1007" s="218"/>
      <c r="AE1007" s="218"/>
      <c r="AF1007" s="218"/>
      <c r="AG1007" s="218"/>
    </row>
    <row r="1008">
      <c r="A1008" s="218"/>
      <c r="B1008" s="218"/>
      <c r="C1008" s="240"/>
      <c r="D1008" s="317"/>
      <c r="E1008" s="317"/>
      <c r="F1008" s="218"/>
      <c r="G1008" s="218"/>
      <c r="H1008" s="218"/>
      <c r="I1008" s="218"/>
      <c r="J1008" s="218"/>
      <c r="K1008" s="218"/>
      <c r="L1008" s="218"/>
      <c r="M1008" s="218"/>
      <c r="N1008" s="218"/>
      <c r="O1008" s="218"/>
      <c r="P1008" s="218"/>
      <c r="Q1008" s="218"/>
      <c r="R1008" s="218"/>
      <c r="S1008" s="218"/>
      <c r="T1008" s="218"/>
      <c r="U1008" s="218"/>
      <c r="V1008" s="218"/>
      <c r="W1008" s="218"/>
      <c r="X1008" s="218"/>
      <c r="Y1008" s="218"/>
      <c r="Z1008" s="218"/>
      <c r="AA1008" s="218"/>
      <c r="AB1008" s="218"/>
      <c r="AC1008" s="218"/>
      <c r="AD1008" s="218"/>
      <c r="AE1008" s="218"/>
      <c r="AF1008" s="218"/>
      <c r="AG1008" s="218"/>
    </row>
    <row r="1009">
      <c r="A1009" s="218"/>
      <c r="B1009" s="218"/>
      <c r="C1009" s="240"/>
      <c r="D1009" s="317"/>
      <c r="E1009" s="317"/>
      <c r="F1009" s="218"/>
      <c r="G1009" s="218"/>
      <c r="H1009" s="218"/>
      <c r="I1009" s="218"/>
      <c r="J1009" s="218"/>
      <c r="K1009" s="218"/>
      <c r="L1009" s="218"/>
      <c r="M1009" s="218"/>
      <c r="N1009" s="218"/>
      <c r="O1009" s="218"/>
      <c r="P1009" s="218"/>
      <c r="Q1009" s="218"/>
      <c r="R1009" s="218"/>
      <c r="S1009" s="218"/>
      <c r="T1009" s="218"/>
      <c r="U1009" s="218"/>
      <c r="V1009" s="218"/>
      <c r="W1009" s="218"/>
      <c r="X1009" s="218"/>
      <c r="Y1009" s="218"/>
      <c r="Z1009" s="218"/>
      <c r="AA1009" s="218"/>
      <c r="AB1009" s="218"/>
      <c r="AC1009" s="218"/>
      <c r="AD1009" s="218"/>
      <c r="AE1009" s="218"/>
      <c r="AF1009" s="218"/>
      <c r="AG1009" s="218"/>
    </row>
    <row r="1010">
      <c r="A1010" s="218"/>
      <c r="B1010" s="218"/>
      <c r="C1010" s="240"/>
      <c r="D1010" s="317"/>
      <c r="E1010" s="317"/>
      <c r="F1010" s="218"/>
      <c r="G1010" s="218"/>
      <c r="H1010" s="218"/>
      <c r="I1010" s="218"/>
      <c r="J1010" s="218"/>
      <c r="K1010" s="218"/>
      <c r="L1010" s="218"/>
      <c r="M1010" s="218"/>
      <c r="N1010" s="218"/>
      <c r="O1010" s="218"/>
      <c r="P1010" s="218"/>
      <c r="Q1010" s="218"/>
      <c r="R1010" s="218"/>
      <c r="S1010" s="218"/>
      <c r="T1010" s="218"/>
      <c r="U1010" s="218"/>
      <c r="V1010" s="218"/>
      <c r="W1010" s="218"/>
      <c r="X1010" s="218"/>
      <c r="Y1010" s="218"/>
      <c r="Z1010" s="218"/>
      <c r="AA1010" s="218"/>
      <c r="AB1010" s="218"/>
      <c r="AC1010" s="218"/>
      <c r="AD1010" s="218"/>
      <c r="AE1010" s="218"/>
      <c r="AF1010" s="218"/>
      <c r="AG1010" s="218"/>
    </row>
    <row r="1011">
      <c r="A1011" s="218"/>
      <c r="B1011" s="218"/>
      <c r="C1011" s="240"/>
      <c r="D1011" s="317"/>
      <c r="E1011" s="317"/>
      <c r="F1011" s="218"/>
      <c r="G1011" s="218"/>
      <c r="H1011" s="218"/>
      <c r="I1011" s="218"/>
      <c r="J1011" s="218"/>
      <c r="K1011" s="218"/>
      <c r="L1011" s="218"/>
      <c r="M1011" s="218"/>
      <c r="N1011" s="218"/>
      <c r="O1011" s="218"/>
      <c r="P1011" s="218"/>
      <c r="Q1011" s="218"/>
      <c r="R1011" s="218"/>
      <c r="S1011" s="218"/>
      <c r="T1011" s="218"/>
      <c r="U1011" s="218"/>
      <c r="V1011" s="218"/>
      <c r="W1011" s="218"/>
      <c r="X1011" s="218"/>
      <c r="Y1011" s="218"/>
      <c r="Z1011" s="218"/>
      <c r="AA1011" s="218"/>
      <c r="AB1011" s="218"/>
      <c r="AC1011" s="218"/>
      <c r="AD1011" s="218"/>
      <c r="AE1011" s="218"/>
      <c r="AF1011" s="218"/>
      <c r="AG1011" s="218"/>
    </row>
    <row r="1012">
      <c r="A1012" s="218"/>
      <c r="B1012" s="218"/>
      <c r="C1012" s="240"/>
      <c r="D1012" s="317"/>
      <c r="E1012" s="317"/>
      <c r="F1012" s="218"/>
      <c r="G1012" s="218"/>
      <c r="H1012" s="218"/>
      <c r="I1012" s="218"/>
      <c r="J1012" s="218"/>
      <c r="K1012" s="218"/>
      <c r="L1012" s="218"/>
      <c r="M1012" s="218"/>
      <c r="N1012" s="218"/>
      <c r="O1012" s="218"/>
      <c r="P1012" s="218"/>
      <c r="Q1012" s="218"/>
      <c r="R1012" s="218"/>
      <c r="S1012" s="218"/>
      <c r="T1012" s="218"/>
      <c r="U1012" s="218"/>
      <c r="V1012" s="218"/>
      <c r="W1012" s="218"/>
      <c r="X1012" s="218"/>
      <c r="Y1012" s="218"/>
      <c r="Z1012" s="218"/>
      <c r="AA1012" s="218"/>
      <c r="AB1012" s="218"/>
      <c r="AC1012" s="218"/>
      <c r="AD1012" s="218"/>
      <c r="AE1012" s="218"/>
      <c r="AF1012" s="218"/>
      <c r="AG1012" s="218"/>
    </row>
    <row r="1013">
      <c r="A1013" s="218"/>
      <c r="B1013" s="218"/>
      <c r="C1013" s="240"/>
      <c r="D1013" s="317"/>
      <c r="E1013" s="317"/>
      <c r="F1013" s="218"/>
      <c r="G1013" s="218"/>
      <c r="H1013" s="218"/>
      <c r="I1013" s="218"/>
      <c r="J1013" s="218"/>
      <c r="K1013" s="218"/>
      <c r="L1013" s="218"/>
      <c r="M1013" s="218"/>
      <c r="N1013" s="218"/>
      <c r="O1013" s="218"/>
      <c r="P1013" s="218"/>
      <c r="Q1013" s="218"/>
      <c r="R1013" s="218"/>
      <c r="S1013" s="218"/>
      <c r="T1013" s="218"/>
      <c r="U1013" s="218"/>
      <c r="V1013" s="218"/>
      <c r="W1013" s="218"/>
      <c r="X1013" s="218"/>
      <c r="Y1013" s="218"/>
      <c r="Z1013" s="218"/>
      <c r="AA1013" s="218"/>
      <c r="AB1013" s="218"/>
      <c r="AC1013" s="218"/>
      <c r="AD1013" s="218"/>
      <c r="AE1013" s="218"/>
      <c r="AF1013" s="218"/>
      <c r="AG1013" s="218"/>
    </row>
    <row r="1014">
      <c r="A1014" s="218"/>
      <c r="B1014" s="218"/>
      <c r="C1014" s="240"/>
      <c r="D1014" s="317"/>
      <c r="E1014" s="317"/>
      <c r="F1014" s="218"/>
      <c r="G1014" s="218"/>
      <c r="H1014" s="218"/>
      <c r="I1014" s="218"/>
      <c r="J1014" s="218"/>
      <c r="K1014" s="218"/>
      <c r="L1014" s="218"/>
      <c r="M1014" s="218"/>
      <c r="N1014" s="218"/>
      <c r="O1014" s="218"/>
      <c r="P1014" s="218"/>
      <c r="Q1014" s="218"/>
      <c r="R1014" s="218"/>
      <c r="S1014" s="218"/>
      <c r="T1014" s="218"/>
      <c r="U1014" s="218"/>
      <c r="V1014" s="218"/>
      <c r="W1014" s="218"/>
      <c r="X1014" s="218"/>
      <c r="Y1014" s="218"/>
      <c r="Z1014" s="218"/>
      <c r="AA1014" s="218"/>
      <c r="AB1014" s="218"/>
      <c r="AC1014" s="218"/>
      <c r="AD1014" s="218"/>
      <c r="AE1014" s="218"/>
      <c r="AF1014" s="218"/>
      <c r="AG1014" s="218"/>
    </row>
  </sheetData>
  <mergeCells count="27">
    <mergeCell ref="C9:C17"/>
    <mergeCell ref="E9:E17"/>
    <mergeCell ref="B24:C24"/>
    <mergeCell ref="E24:F24"/>
    <mergeCell ref="J1:K1"/>
    <mergeCell ref="L1:M1"/>
    <mergeCell ref="A2:A24"/>
    <mergeCell ref="C2:C8"/>
    <mergeCell ref="D2:D8"/>
    <mergeCell ref="L2:L8"/>
    <mergeCell ref="I7:I8"/>
    <mergeCell ref="J2:J8"/>
    <mergeCell ref="K2:K8"/>
    <mergeCell ref="E2:E8"/>
    <mergeCell ref="F3:F4"/>
    <mergeCell ref="F5:F6"/>
    <mergeCell ref="F7:F8"/>
    <mergeCell ref="M3:M4"/>
    <mergeCell ref="M6:M7"/>
    <mergeCell ref="B2:B8"/>
    <mergeCell ref="B9:B17"/>
    <mergeCell ref="I9:I17"/>
    <mergeCell ref="J9:J17"/>
    <mergeCell ref="K9:K17"/>
    <mergeCell ref="L9:L17"/>
    <mergeCell ref="M10:M12"/>
    <mergeCell ref="M14:M1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6.0"/>
    <col customWidth="1" min="7" max="7" width="31.75"/>
    <col customWidth="1" min="8" max="8" width="31.88"/>
    <col customWidth="1" min="10" max="10" width="25.38"/>
    <col customWidth="1" min="24" max="24" width="20.38"/>
  </cols>
  <sheetData>
    <row r="1">
      <c r="A1" s="212" t="s">
        <v>7</v>
      </c>
      <c r="B1" s="214" t="s">
        <v>9</v>
      </c>
      <c r="C1" s="214" t="s">
        <v>13</v>
      </c>
      <c r="D1" s="214" t="s">
        <v>16</v>
      </c>
      <c r="E1" s="215" t="s">
        <v>20</v>
      </c>
      <c r="F1" s="214" t="s">
        <v>22</v>
      </c>
      <c r="G1" s="214" t="s">
        <v>28</v>
      </c>
      <c r="H1" s="214" t="s">
        <v>30</v>
      </c>
      <c r="I1" s="214" t="s">
        <v>31</v>
      </c>
      <c r="J1" s="214" t="s">
        <v>33</v>
      </c>
      <c r="K1" s="214" t="s">
        <v>35</v>
      </c>
      <c r="L1" s="214" t="s">
        <v>36</v>
      </c>
      <c r="M1" s="214" t="s">
        <v>38</v>
      </c>
      <c r="N1" s="216" t="s">
        <v>40</v>
      </c>
      <c r="O1" s="214" t="s">
        <v>45</v>
      </c>
      <c r="P1" s="214" t="s">
        <v>47</v>
      </c>
      <c r="Q1" s="216" t="s">
        <v>49</v>
      </c>
      <c r="R1" s="214" t="s">
        <v>95</v>
      </c>
      <c r="S1" s="214" t="s">
        <v>54</v>
      </c>
      <c r="T1" s="214" t="s">
        <v>55</v>
      </c>
      <c r="U1" s="214" t="s">
        <v>96</v>
      </c>
      <c r="V1" s="214" t="s">
        <v>58</v>
      </c>
      <c r="W1" s="216" t="s">
        <v>61</v>
      </c>
      <c r="X1" s="215" t="s">
        <v>754</v>
      </c>
      <c r="Y1" s="216" t="s">
        <v>64</v>
      </c>
      <c r="Z1" s="214" t="s">
        <v>70</v>
      </c>
      <c r="AA1" s="216" t="s">
        <v>72</v>
      </c>
      <c r="AB1" s="216" t="s">
        <v>76</v>
      </c>
      <c r="AC1" s="214" t="s">
        <v>77</v>
      </c>
      <c r="AD1" s="217" t="s">
        <v>79</v>
      </c>
      <c r="AE1" s="218"/>
      <c r="AF1" s="218"/>
      <c r="AG1" s="218"/>
      <c r="AH1" s="218"/>
      <c r="AI1" s="218"/>
      <c r="AJ1" s="218"/>
      <c r="AK1" s="218"/>
      <c r="AL1" s="218"/>
      <c r="AM1" s="218"/>
      <c r="AN1" s="218"/>
      <c r="AO1" s="218"/>
      <c r="AP1" s="218"/>
      <c r="AQ1" s="218"/>
      <c r="AR1" s="218"/>
      <c r="AS1" s="218"/>
      <c r="AT1" s="218"/>
      <c r="AU1" s="218"/>
      <c r="AV1" s="218"/>
      <c r="AW1" s="218"/>
      <c r="AX1" s="218"/>
    </row>
    <row r="2">
      <c r="A2" s="224" t="s">
        <v>307</v>
      </c>
      <c r="B2" s="225" t="s">
        <v>152</v>
      </c>
      <c r="C2" s="225" t="s">
        <v>201</v>
      </c>
      <c r="D2" s="225" t="s">
        <v>202</v>
      </c>
      <c r="E2" s="226" t="s">
        <v>203</v>
      </c>
      <c r="F2" s="225" t="s">
        <v>133</v>
      </c>
      <c r="G2" s="225" t="s">
        <v>308</v>
      </c>
      <c r="H2" s="225" t="s">
        <v>309</v>
      </c>
      <c r="I2" s="227"/>
      <c r="J2" s="225" t="s">
        <v>310</v>
      </c>
      <c r="K2" s="225" t="s">
        <v>311</v>
      </c>
      <c r="L2" s="225">
        <v>8880721.0</v>
      </c>
      <c r="M2" s="225">
        <v>8671435.0</v>
      </c>
      <c r="N2" s="227"/>
      <c r="O2" s="227"/>
      <c r="P2" s="227"/>
      <c r="Q2" s="227"/>
      <c r="R2" s="227"/>
      <c r="S2" s="225" t="s">
        <v>139</v>
      </c>
      <c r="T2" s="225" t="s">
        <v>139</v>
      </c>
      <c r="U2" s="225" t="s">
        <v>555</v>
      </c>
      <c r="V2" s="225" t="s">
        <v>312</v>
      </c>
      <c r="W2" s="225" t="s">
        <v>201</v>
      </c>
      <c r="X2" s="226" t="s">
        <v>763</v>
      </c>
      <c r="Y2" s="225" t="s">
        <v>123</v>
      </c>
      <c r="Z2" s="227"/>
      <c r="AA2" s="225" t="b">
        <v>0</v>
      </c>
      <c r="AB2" s="225" t="s">
        <v>307</v>
      </c>
      <c r="AC2" s="225" t="s">
        <v>139</v>
      </c>
      <c r="AD2" s="228"/>
      <c r="AE2" s="218"/>
      <c r="AF2" s="218"/>
      <c r="AG2" s="218"/>
      <c r="AH2" s="218"/>
      <c r="AI2" s="218"/>
      <c r="AJ2" s="218"/>
      <c r="AK2" s="218"/>
      <c r="AL2" s="218"/>
      <c r="AM2" s="218"/>
      <c r="AN2" s="218"/>
      <c r="AO2" s="218"/>
      <c r="AP2" s="218"/>
      <c r="AQ2" s="218"/>
      <c r="AR2" s="218"/>
      <c r="AS2" s="218"/>
      <c r="AT2" s="218"/>
      <c r="AU2" s="218"/>
      <c r="AV2" s="218"/>
      <c r="AW2" s="218"/>
      <c r="AX2" s="218"/>
    </row>
    <row r="3">
      <c r="A3" s="224" t="s">
        <v>314</v>
      </c>
      <c r="B3" s="225" t="s">
        <v>152</v>
      </c>
      <c r="C3" s="225" t="s">
        <v>201</v>
      </c>
      <c r="D3" s="225" t="s">
        <v>202</v>
      </c>
      <c r="E3" s="226" t="s">
        <v>214</v>
      </c>
      <c r="F3" s="225" t="s">
        <v>133</v>
      </c>
      <c r="G3" s="225" t="s">
        <v>315</v>
      </c>
      <c r="H3" s="225" t="s">
        <v>316</v>
      </c>
      <c r="I3" s="225" t="s">
        <v>317</v>
      </c>
      <c r="J3" s="225" t="s">
        <v>318</v>
      </c>
      <c r="K3" s="225" t="s">
        <v>311</v>
      </c>
      <c r="L3" s="225">
        <v>8880721.0</v>
      </c>
      <c r="M3" s="225">
        <v>8671435.0</v>
      </c>
      <c r="N3" s="227"/>
      <c r="O3" s="227"/>
      <c r="P3" s="227"/>
      <c r="Q3" s="227"/>
      <c r="R3" s="227"/>
      <c r="S3" s="225" t="s">
        <v>139</v>
      </c>
      <c r="T3" s="225" t="s">
        <v>103</v>
      </c>
      <c r="U3" s="225" t="s">
        <v>555</v>
      </c>
      <c r="V3" s="225" t="s">
        <v>312</v>
      </c>
      <c r="W3" s="225" t="s">
        <v>201</v>
      </c>
      <c r="X3" s="226" t="s">
        <v>768</v>
      </c>
      <c r="Y3" s="225" t="s">
        <v>117</v>
      </c>
      <c r="Z3" s="227"/>
      <c r="AA3" s="225" t="b">
        <v>0</v>
      </c>
      <c r="AB3" s="225" t="s">
        <v>314</v>
      </c>
      <c r="AC3" s="227"/>
      <c r="AD3" s="228"/>
      <c r="AE3" s="218"/>
      <c r="AF3" s="218"/>
      <c r="AG3" s="218"/>
      <c r="AH3" s="218"/>
      <c r="AI3" s="218"/>
      <c r="AJ3" s="218"/>
      <c r="AK3" s="218"/>
      <c r="AL3" s="218"/>
      <c r="AM3" s="218"/>
      <c r="AN3" s="218"/>
      <c r="AO3" s="218"/>
      <c r="AP3" s="218"/>
      <c r="AQ3" s="218"/>
      <c r="AR3" s="218"/>
      <c r="AS3" s="218"/>
      <c r="AT3" s="218"/>
      <c r="AU3" s="218"/>
      <c r="AV3" s="218"/>
      <c r="AW3" s="218"/>
      <c r="AX3" s="218"/>
    </row>
    <row r="4">
      <c r="A4" s="224" t="s">
        <v>322</v>
      </c>
      <c r="B4" s="225" t="s">
        <v>152</v>
      </c>
      <c r="C4" s="225" t="s">
        <v>201</v>
      </c>
      <c r="D4" s="225" t="s">
        <v>202</v>
      </c>
      <c r="E4" s="226" t="s">
        <v>323</v>
      </c>
      <c r="F4" s="225" t="s">
        <v>133</v>
      </c>
      <c r="G4" s="225" t="s">
        <v>324</v>
      </c>
      <c r="H4" s="225" t="s">
        <v>325</v>
      </c>
      <c r="I4" s="227"/>
      <c r="J4" s="225" t="s">
        <v>326</v>
      </c>
      <c r="K4" s="225" t="s">
        <v>311</v>
      </c>
      <c r="L4" s="225">
        <v>8880721.0</v>
      </c>
      <c r="M4" s="225">
        <v>8671435.0</v>
      </c>
      <c r="N4" s="227"/>
      <c r="O4" s="227"/>
      <c r="P4" s="227"/>
      <c r="Q4" s="227"/>
      <c r="R4" s="227"/>
      <c r="S4" s="225" t="s">
        <v>139</v>
      </c>
      <c r="T4" s="225" t="s">
        <v>103</v>
      </c>
      <c r="U4" s="225" t="s">
        <v>555</v>
      </c>
      <c r="V4" s="225" t="s">
        <v>312</v>
      </c>
      <c r="W4" s="225" t="s">
        <v>201</v>
      </c>
      <c r="X4" s="226" t="s">
        <v>772</v>
      </c>
      <c r="Y4" s="225" t="s">
        <v>116</v>
      </c>
      <c r="Z4" s="227"/>
      <c r="AA4" s="225" t="b">
        <v>0</v>
      </c>
      <c r="AB4" s="225" t="s">
        <v>322</v>
      </c>
      <c r="AC4" s="227"/>
      <c r="AD4" s="228"/>
      <c r="AE4" s="218"/>
      <c r="AF4" s="218"/>
      <c r="AG4" s="218"/>
      <c r="AH4" s="218"/>
      <c r="AI4" s="218"/>
      <c r="AJ4" s="218"/>
      <c r="AK4" s="218"/>
      <c r="AL4" s="218"/>
      <c r="AM4" s="218"/>
      <c r="AN4" s="218"/>
      <c r="AO4" s="218"/>
      <c r="AP4" s="218"/>
      <c r="AQ4" s="218"/>
      <c r="AR4" s="218"/>
      <c r="AS4" s="218"/>
      <c r="AT4" s="218"/>
      <c r="AU4" s="218"/>
      <c r="AV4" s="218"/>
      <c r="AW4" s="218"/>
      <c r="AX4" s="218"/>
    </row>
    <row r="5">
      <c r="A5" s="224" t="s">
        <v>499</v>
      </c>
      <c r="B5" s="225" t="s">
        <v>152</v>
      </c>
      <c r="C5" s="225" t="s">
        <v>201</v>
      </c>
      <c r="D5" s="225" t="s">
        <v>202</v>
      </c>
      <c r="E5" s="226" t="s">
        <v>502</v>
      </c>
      <c r="F5" s="225" t="s">
        <v>144</v>
      </c>
      <c r="G5" s="225" t="s">
        <v>503</v>
      </c>
      <c r="H5" s="225" t="s">
        <v>504</v>
      </c>
      <c r="I5" s="225" t="s">
        <v>506</v>
      </c>
      <c r="J5" s="225" t="s">
        <v>507</v>
      </c>
      <c r="K5" s="225" t="s">
        <v>311</v>
      </c>
      <c r="L5" s="225">
        <v>8880721.0</v>
      </c>
      <c r="M5" s="225">
        <v>8671435.0</v>
      </c>
      <c r="N5" s="227"/>
      <c r="O5" s="225" t="s">
        <v>185</v>
      </c>
      <c r="P5" s="225" t="s">
        <v>427</v>
      </c>
      <c r="Q5" s="225" t="s">
        <v>508</v>
      </c>
      <c r="R5" s="227"/>
      <c r="S5" s="225" t="s">
        <v>139</v>
      </c>
      <c r="T5" s="225" t="s">
        <v>103</v>
      </c>
      <c r="U5" s="225" t="s">
        <v>555</v>
      </c>
      <c r="V5" s="225" t="s">
        <v>312</v>
      </c>
      <c r="W5" s="225" t="s">
        <v>201</v>
      </c>
      <c r="X5" s="226" t="s">
        <v>775</v>
      </c>
      <c r="Y5" s="225" t="s">
        <v>123</v>
      </c>
      <c r="Z5" s="225" t="s">
        <v>511</v>
      </c>
      <c r="AA5" s="225" t="b">
        <v>1</v>
      </c>
      <c r="AB5" s="225" t="s">
        <v>499</v>
      </c>
      <c r="AC5" s="227"/>
      <c r="AD5" s="289" t="s">
        <v>776</v>
      </c>
      <c r="AE5" s="218"/>
      <c r="AF5" s="218"/>
      <c r="AG5" s="218"/>
      <c r="AH5" s="218"/>
      <c r="AI5" s="218"/>
      <c r="AJ5" s="218"/>
      <c r="AK5" s="218"/>
      <c r="AL5" s="218"/>
      <c r="AM5" s="218"/>
      <c r="AN5" s="218"/>
      <c r="AO5" s="218"/>
      <c r="AP5" s="218"/>
      <c r="AQ5" s="218"/>
      <c r="AR5" s="218"/>
      <c r="AS5" s="218"/>
      <c r="AT5" s="218"/>
      <c r="AU5" s="218"/>
      <c r="AV5" s="218"/>
      <c r="AW5" s="218"/>
      <c r="AX5" s="218"/>
    </row>
    <row r="6">
      <c r="A6" s="224" t="s">
        <v>571</v>
      </c>
      <c r="B6" s="225" t="s">
        <v>152</v>
      </c>
      <c r="C6" s="225" t="s">
        <v>201</v>
      </c>
      <c r="D6" s="225" t="s">
        <v>202</v>
      </c>
      <c r="E6" s="226" t="s">
        <v>378</v>
      </c>
      <c r="F6" s="225" t="s">
        <v>143</v>
      </c>
      <c r="G6" s="225" t="s">
        <v>572</v>
      </c>
      <c r="H6" s="225" t="s">
        <v>574</v>
      </c>
      <c r="I6" s="227"/>
      <c r="J6" s="225" t="s">
        <v>575</v>
      </c>
      <c r="K6" s="225" t="s">
        <v>311</v>
      </c>
      <c r="L6" s="225">
        <v>8880721.0</v>
      </c>
      <c r="M6" s="225">
        <v>8671435.0</v>
      </c>
      <c r="N6" s="227"/>
      <c r="O6" s="227"/>
      <c r="P6" s="227"/>
      <c r="Q6" s="227"/>
      <c r="R6" s="227"/>
      <c r="S6" s="225" t="s">
        <v>139</v>
      </c>
      <c r="T6" s="225" t="s">
        <v>103</v>
      </c>
      <c r="U6" s="225" t="s">
        <v>555</v>
      </c>
      <c r="V6" s="225" t="s">
        <v>312</v>
      </c>
      <c r="W6" s="225" t="s">
        <v>201</v>
      </c>
      <c r="X6" s="226" t="s">
        <v>778</v>
      </c>
      <c r="Y6" s="225" t="s">
        <v>123</v>
      </c>
      <c r="Z6" s="227"/>
      <c r="AA6" s="225" t="b">
        <v>0</v>
      </c>
      <c r="AB6" s="225" t="s">
        <v>571</v>
      </c>
      <c r="AC6" s="227"/>
      <c r="AD6" s="228"/>
      <c r="AE6" s="218"/>
      <c r="AF6" s="218"/>
      <c r="AG6" s="218"/>
      <c r="AH6" s="218"/>
      <c r="AI6" s="218"/>
      <c r="AJ6" s="218"/>
      <c r="AK6" s="218"/>
      <c r="AL6" s="218"/>
      <c r="AM6" s="218"/>
      <c r="AN6" s="218"/>
      <c r="AO6" s="218"/>
      <c r="AP6" s="218"/>
      <c r="AQ6" s="218"/>
      <c r="AR6" s="218"/>
      <c r="AS6" s="218"/>
      <c r="AT6" s="218"/>
      <c r="AU6" s="218"/>
      <c r="AV6" s="218"/>
      <c r="AW6" s="218"/>
      <c r="AX6" s="218"/>
    </row>
    <row r="7">
      <c r="A7" s="224" t="s">
        <v>328</v>
      </c>
      <c r="B7" s="225" t="s">
        <v>152</v>
      </c>
      <c r="C7" s="225" t="s">
        <v>201</v>
      </c>
      <c r="D7" s="225" t="s">
        <v>202</v>
      </c>
      <c r="E7" s="226" t="s">
        <v>251</v>
      </c>
      <c r="F7" s="225" t="s">
        <v>133</v>
      </c>
      <c r="G7" s="225" t="s">
        <v>332</v>
      </c>
      <c r="H7" s="225" t="s">
        <v>333</v>
      </c>
      <c r="I7" s="225" t="s">
        <v>334</v>
      </c>
      <c r="J7" s="225" t="s">
        <v>335</v>
      </c>
      <c r="K7" s="225" t="s">
        <v>311</v>
      </c>
      <c r="L7" s="225">
        <v>8880721.0</v>
      </c>
      <c r="M7" s="225">
        <v>8671435.0</v>
      </c>
      <c r="N7" s="227"/>
      <c r="O7" s="227"/>
      <c r="P7" s="227"/>
      <c r="Q7" s="227"/>
      <c r="R7" s="227"/>
      <c r="S7" s="225" t="s">
        <v>139</v>
      </c>
      <c r="T7" s="225" t="s">
        <v>103</v>
      </c>
      <c r="U7" s="225" t="s">
        <v>555</v>
      </c>
      <c r="V7" s="225" t="s">
        <v>312</v>
      </c>
      <c r="W7" s="225" t="s">
        <v>201</v>
      </c>
      <c r="X7" s="226" t="s">
        <v>784</v>
      </c>
      <c r="Y7" s="225" t="s">
        <v>117</v>
      </c>
      <c r="Z7" s="227"/>
      <c r="AA7" s="225" t="b">
        <v>0</v>
      </c>
      <c r="AB7" s="225" t="s">
        <v>328</v>
      </c>
      <c r="AC7" s="227"/>
      <c r="AD7" s="228"/>
      <c r="AE7" s="218"/>
      <c r="AF7" s="218"/>
      <c r="AG7" s="218"/>
      <c r="AH7" s="218"/>
      <c r="AI7" s="218"/>
      <c r="AJ7" s="218"/>
      <c r="AK7" s="218"/>
      <c r="AL7" s="218"/>
      <c r="AM7" s="218"/>
      <c r="AN7" s="218"/>
      <c r="AO7" s="218"/>
      <c r="AP7" s="218"/>
      <c r="AQ7" s="218"/>
      <c r="AR7" s="218"/>
      <c r="AS7" s="218"/>
      <c r="AT7" s="218"/>
      <c r="AU7" s="218"/>
      <c r="AV7" s="218"/>
      <c r="AW7" s="218"/>
      <c r="AX7" s="218"/>
    </row>
    <row r="8">
      <c r="A8" s="224" t="s">
        <v>342</v>
      </c>
      <c r="B8" s="225" t="s">
        <v>152</v>
      </c>
      <c r="C8" s="225" t="s">
        <v>201</v>
      </c>
      <c r="D8" s="225" t="s">
        <v>202</v>
      </c>
      <c r="E8" s="226" t="s">
        <v>343</v>
      </c>
      <c r="F8" s="225" t="s">
        <v>133</v>
      </c>
      <c r="G8" s="225" t="s">
        <v>344</v>
      </c>
      <c r="H8" s="225" t="s">
        <v>345</v>
      </c>
      <c r="I8" s="225" t="s">
        <v>346</v>
      </c>
      <c r="J8" s="225" t="s">
        <v>347</v>
      </c>
      <c r="K8" s="225" t="s">
        <v>311</v>
      </c>
      <c r="L8" s="225">
        <v>8880721.0</v>
      </c>
      <c r="M8" s="225">
        <v>8671435.0</v>
      </c>
      <c r="N8" s="227"/>
      <c r="O8" s="227"/>
      <c r="P8" s="227"/>
      <c r="Q8" s="227"/>
      <c r="R8" s="227"/>
      <c r="S8" s="225" t="s">
        <v>139</v>
      </c>
      <c r="T8" s="225" t="s">
        <v>139</v>
      </c>
      <c r="U8" s="225" t="s">
        <v>555</v>
      </c>
      <c r="V8" s="225" t="s">
        <v>312</v>
      </c>
      <c r="W8" s="225" t="s">
        <v>201</v>
      </c>
      <c r="X8" s="226" t="s">
        <v>788</v>
      </c>
      <c r="Y8" s="225" t="s">
        <v>121</v>
      </c>
      <c r="Z8" s="227"/>
      <c r="AA8" s="225" t="b">
        <v>0</v>
      </c>
      <c r="AB8" s="225" t="s">
        <v>342</v>
      </c>
      <c r="AC8" s="225" t="s">
        <v>139</v>
      </c>
      <c r="AD8" s="228"/>
      <c r="AE8" s="218"/>
      <c r="AF8" s="218"/>
      <c r="AG8" s="218"/>
      <c r="AH8" s="218"/>
      <c r="AI8" s="218"/>
      <c r="AJ8" s="218"/>
      <c r="AK8" s="218"/>
      <c r="AL8" s="218"/>
      <c r="AM8" s="218"/>
      <c r="AN8" s="218"/>
      <c r="AO8" s="218"/>
      <c r="AP8" s="218"/>
      <c r="AQ8" s="218"/>
      <c r="AR8" s="218"/>
      <c r="AS8" s="218"/>
      <c r="AT8" s="218"/>
      <c r="AU8" s="218"/>
      <c r="AV8" s="218"/>
      <c r="AW8" s="218"/>
      <c r="AX8" s="218"/>
    </row>
    <row r="9">
      <c r="A9" s="224" t="s">
        <v>584</v>
      </c>
      <c r="B9" s="225" t="s">
        <v>152</v>
      </c>
      <c r="C9" s="225" t="s">
        <v>329</v>
      </c>
      <c r="D9" s="225" t="s">
        <v>330</v>
      </c>
      <c r="E9" s="226" t="s">
        <v>338</v>
      </c>
      <c r="F9" s="225" t="s">
        <v>92</v>
      </c>
      <c r="G9" s="225" t="s">
        <v>585</v>
      </c>
      <c r="H9" s="225" t="s">
        <v>586</v>
      </c>
      <c r="I9" s="225" t="s">
        <v>338</v>
      </c>
      <c r="J9" s="225" t="s">
        <v>338</v>
      </c>
      <c r="K9" s="225" t="s">
        <v>340</v>
      </c>
      <c r="L9" s="225">
        <v>8880745.0</v>
      </c>
      <c r="M9" s="225">
        <v>8671435.0</v>
      </c>
      <c r="N9" s="227"/>
      <c r="O9" s="227"/>
      <c r="P9" s="227"/>
      <c r="Q9" s="227"/>
      <c r="R9" s="227"/>
      <c r="S9" s="225" t="s">
        <v>139</v>
      </c>
      <c r="T9" s="227"/>
      <c r="U9" s="227"/>
      <c r="V9" s="227"/>
      <c r="W9" s="225" t="s">
        <v>105</v>
      </c>
      <c r="X9" s="226" t="s">
        <v>792</v>
      </c>
      <c r="Y9" s="225" t="s">
        <v>122</v>
      </c>
      <c r="Z9" s="227"/>
      <c r="AA9" s="225" t="b">
        <v>0</v>
      </c>
      <c r="AB9" s="225" t="s">
        <v>584</v>
      </c>
      <c r="AC9" s="227"/>
      <c r="AD9" s="228"/>
      <c r="AE9" s="218"/>
      <c r="AF9" s="218"/>
      <c r="AG9" s="218"/>
      <c r="AH9" s="218"/>
      <c r="AI9" s="218"/>
      <c r="AJ9" s="218"/>
      <c r="AK9" s="218"/>
      <c r="AL9" s="218"/>
      <c r="AM9" s="218"/>
      <c r="AN9" s="218"/>
      <c r="AO9" s="218"/>
      <c r="AP9" s="218"/>
      <c r="AQ9" s="218"/>
      <c r="AR9" s="218"/>
      <c r="AS9" s="218"/>
      <c r="AT9" s="218"/>
      <c r="AU9" s="218"/>
      <c r="AV9" s="218"/>
      <c r="AW9" s="218"/>
      <c r="AX9" s="218"/>
    </row>
    <row r="10">
      <c r="A10" s="224" t="s">
        <v>477</v>
      </c>
      <c r="B10" s="225" t="s">
        <v>152</v>
      </c>
      <c r="C10" s="225" t="s">
        <v>794</v>
      </c>
      <c r="D10" s="225" t="s">
        <v>131</v>
      </c>
      <c r="E10" s="226" t="s">
        <v>478</v>
      </c>
      <c r="F10" s="225" t="s">
        <v>133</v>
      </c>
      <c r="G10" s="225" t="s">
        <v>479</v>
      </c>
      <c r="H10" s="225" t="s">
        <v>480</v>
      </c>
      <c r="I10" s="225" t="s">
        <v>166</v>
      </c>
      <c r="J10" s="225" t="s">
        <v>167</v>
      </c>
      <c r="K10" s="225" t="s">
        <v>482</v>
      </c>
      <c r="L10" s="225" t="s">
        <v>101</v>
      </c>
      <c r="M10" s="225">
        <v>8671435.0</v>
      </c>
      <c r="N10" s="227"/>
      <c r="O10" s="227"/>
      <c r="P10" s="227"/>
      <c r="Q10" s="227"/>
      <c r="R10" s="227"/>
      <c r="S10" s="225" t="s">
        <v>139</v>
      </c>
      <c r="T10" s="227"/>
      <c r="U10" s="227"/>
      <c r="V10" s="227"/>
      <c r="W10" s="225" t="s">
        <v>105</v>
      </c>
      <c r="X10" s="226" t="s">
        <v>796</v>
      </c>
      <c r="Y10" s="225" t="s">
        <v>121</v>
      </c>
      <c r="Z10" s="227"/>
      <c r="AA10" s="225" t="b">
        <v>0</v>
      </c>
      <c r="AB10" s="225" t="s">
        <v>477</v>
      </c>
      <c r="AC10" s="227"/>
      <c r="AD10" s="228"/>
      <c r="AE10" s="218"/>
      <c r="AF10" s="218"/>
      <c r="AG10" s="218"/>
      <c r="AH10" s="218"/>
      <c r="AI10" s="218"/>
      <c r="AJ10" s="218"/>
      <c r="AK10" s="218"/>
      <c r="AL10" s="218"/>
      <c r="AM10" s="218"/>
      <c r="AN10" s="218"/>
      <c r="AO10" s="218"/>
      <c r="AP10" s="218"/>
      <c r="AQ10" s="218"/>
      <c r="AR10" s="218"/>
      <c r="AS10" s="218"/>
      <c r="AT10" s="218"/>
      <c r="AU10" s="218"/>
      <c r="AV10" s="218"/>
      <c r="AW10" s="218"/>
      <c r="AX10" s="218"/>
    </row>
    <row r="11">
      <c r="A11" s="224" t="s">
        <v>484</v>
      </c>
      <c r="B11" s="225" t="s">
        <v>152</v>
      </c>
      <c r="C11" s="225" t="s">
        <v>794</v>
      </c>
      <c r="D11" s="225" t="s">
        <v>131</v>
      </c>
      <c r="E11" s="226" t="s">
        <v>485</v>
      </c>
      <c r="F11" s="225" t="s">
        <v>133</v>
      </c>
      <c r="G11" s="225" t="s">
        <v>486</v>
      </c>
      <c r="H11" s="225" t="s">
        <v>487</v>
      </c>
      <c r="I11" s="225" t="s">
        <v>488</v>
      </c>
      <c r="J11" s="225" t="s">
        <v>489</v>
      </c>
      <c r="K11" s="225" t="s">
        <v>482</v>
      </c>
      <c r="L11" s="225" t="s">
        <v>101</v>
      </c>
      <c r="M11" s="225">
        <v>8671435.0</v>
      </c>
      <c r="N11" s="227"/>
      <c r="O11" s="227"/>
      <c r="P11" s="227"/>
      <c r="Q11" s="227"/>
      <c r="R11" s="227"/>
      <c r="S11" s="225" t="s">
        <v>139</v>
      </c>
      <c r="T11" s="227"/>
      <c r="U11" s="227"/>
      <c r="V11" s="227"/>
      <c r="W11" s="225" t="s">
        <v>105</v>
      </c>
      <c r="X11" s="226" t="s">
        <v>798</v>
      </c>
      <c r="Y11" s="225" t="s">
        <v>121</v>
      </c>
      <c r="Z11" s="227"/>
      <c r="AA11" s="225" t="b">
        <v>0</v>
      </c>
      <c r="AB11" s="225" t="s">
        <v>484</v>
      </c>
      <c r="AC11" s="227"/>
      <c r="AD11" s="228"/>
      <c r="AE11" s="218"/>
      <c r="AF11" s="218"/>
      <c r="AG11" s="218"/>
      <c r="AH11" s="218"/>
      <c r="AI11" s="218"/>
      <c r="AJ11" s="218"/>
      <c r="AK11" s="218"/>
      <c r="AL11" s="218"/>
      <c r="AM11" s="218"/>
      <c r="AN11" s="218"/>
      <c r="AO11" s="218"/>
      <c r="AP11" s="218"/>
      <c r="AQ11" s="218"/>
      <c r="AR11" s="218"/>
      <c r="AS11" s="218"/>
      <c r="AT11" s="218"/>
      <c r="AU11" s="218"/>
      <c r="AV11" s="218"/>
      <c r="AW11" s="218"/>
      <c r="AX11" s="218"/>
    </row>
    <row r="12">
      <c r="A12" s="224" t="s">
        <v>607</v>
      </c>
      <c r="B12" s="225" t="s">
        <v>152</v>
      </c>
      <c r="C12" s="225" t="s">
        <v>794</v>
      </c>
      <c r="D12" s="225" t="s">
        <v>131</v>
      </c>
      <c r="E12" s="226" t="s">
        <v>608</v>
      </c>
      <c r="F12" s="225" t="s">
        <v>92</v>
      </c>
      <c r="G12" s="225" t="s">
        <v>610</v>
      </c>
      <c r="H12" s="225" t="s">
        <v>611</v>
      </c>
      <c r="I12" s="225" t="s">
        <v>612</v>
      </c>
      <c r="J12" s="225" t="s">
        <v>613</v>
      </c>
      <c r="K12" s="225" t="s">
        <v>482</v>
      </c>
      <c r="L12" s="225" t="s">
        <v>101</v>
      </c>
      <c r="M12" s="225">
        <v>8671435.0</v>
      </c>
      <c r="N12" s="227"/>
      <c r="O12" s="227"/>
      <c r="P12" s="227"/>
      <c r="Q12" s="227"/>
      <c r="R12" s="227"/>
      <c r="S12" s="225" t="s">
        <v>139</v>
      </c>
      <c r="T12" s="227"/>
      <c r="U12" s="227"/>
      <c r="V12" s="227"/>
      <c r="W12" s="225" t="s">
        <v>105</v>
      </c>
      <c r="X12" s="226" t="s">
        <v>801</v>
      </c>
      <c r="Y12" s="225" t="s">
        <v>122</v>
      </c>
      <c r="Z12" s="227"/>
      <c r="AA12" s="225" t="b">
        <v>0</v>
      </c>
      <c r="AB12" s="225" t="s">
        <v>607</v>
      </c>
      <c r="AC12" s="227"/>
      <c r="AD12" s="228"/>
      <c r="AE12" s="218"/>
      <c r="AF12" s="218"/>
      <c r="AG12" s="218"/>
      <c r="AH12" s="218"/>
      <c r="AI12" s="218"/>
      <c r="AJ12" s="218"/>
      <c r="AK12" s="218"/>
      <c r="AL12" s="218"/>
      <c r="AM12" s="218"/>
      <c r="AN12" s="218"/>
      <c r="AO12" s="218"/>
      <c r="AP12" s="218"/>
      <c r="AQ12" s="218"/>
      <c r="AR12" s="218"/>
      <c r="AS12" s="218"/>
      <c r="AT12" s="218"/>
      <c r="AU12" s="218"/>
      <c r="AV12" s="218"/>
      <c r="AW12" s="218"/>
      <c r="AX12" s="218"/>
    </row>
    <row r="13">
      <c r="A13" s="224" t="s">
        <v>616</v>
      </c>
      <c r="B13" s="225" t="s">
        <v>152</v>
      </c>
      <c r="C13" s="225" t="s">
        <v>794</v>
      </c>
      <c r="D13" s="225" t="s">
        <v>131</v>
      </c>
      <c r="E13" s="226" t="s">
        <v>619</v>
      </c>
      <c r="F13" s="225" t="s">
        <v>92</v>
      </c>
      <c r="G13" s="225" t="s">
        <v>621</v>
      </c>
      <c r="H13" s="225" t="s">
        <v>622</v>
      </c>
      <c r="I13" s="225" t="s">
        <v>468</v>
      </c>
      <c r="J13" s="225" t="s">
        <v>469</v>
      </c>
      <c r="K13" s="225" t="s">
        <v>482</v>
      </c>
      <c r="L13" s="225" t="s">
        <v>101</v>
      </c>
      <c r="M13" s="225">
        <v>8671435.0</v>
      </c>
      <c r="N13" s="227"/>
      <c r="O13" s="225" t="s">
        <v>185</v>
      </c>
      <c r="P13" s="227"/>
      <c r="Q13" s="227"/>
      <c r="R13" s="227"/>
      <c r="S13" s="225" t="s">
        <v>139</v>
      </c>
      <c r="T13" s="227"/>
      <c r="U13" s="227"/>
      <c r="V13" s="227"/>
      <c r="W13" s="225" t="s">
        <v>105</v>
      </c>
      <c r="X13" s="226" t="s">
        <v>805</v>
      </c>
      <c r="Y13" s="225" t="s">
        <v>106</v>
      </c>
      <c r="Z13" s="227"/>
      <c r="AA13" s="225" t="b">
        <v>0</v>
      </c>
      <c r="AB13" s="225" t="s">
        <v>616</v>
      </c>
      <c r="AC13" s="227"/>
      <c r="AD13" s="228"/>
      <c r="AE13" s="218"/>
      <c r="AF13" s="218"/>
      <c r="AG13" s="218"/>
      <c r="AH13" s="218"/>
      <c r="AI13" s="218"/>
      <c r="AJ13" s="218"/>
      <c r="AK13" s="218"/>
      <c r="AL13" s="218"/>
      <c r="AM13" s="218"/>
      <c r="AN13" s="218"/>
      <c r="AO13" s="218"/>
      <c r="AP13" s="218"/>
      <c r="AQ13" s="218"/>
      <c r="AR13" s="218"/>
      <c r="AS13" s="218"/>
      <c r="AT13" s="218"/>
      <c r="AU13" s="218"/>
      <c r="AV13" s="218"/>
      <c r="AW13" s="218"/>
      <c r="AX13" s="218"/>
    </row>
    <row r="14">
      <c r="A14" s="218"/>
      <c r="B14" s="218"/>
      <c r="C14" s="218"/>
      <c r="D14" s="218"/>
      <c r="E14" s="240"/>
      <c r="F14" s="218"/>
      <c r="G14" s="218"/>
      <c r="H14" s="218"/>
      <c r="I14" s="218"/>
      <c r="J14" s="218"/>
      <c r="K14" s="218"/>
      <c r="L14" s="218"/>
      <c r="M14" s="218"/>
      <c r="N14" s="218"/>
      <c r="O14" s="218"/>
      <c r="P14" s="218"/>
      <c r="Q14" s="218"/>
      <c r="R14" s="218"/>
      <c r="S14" s="218"/>
      <c r="T14" s="218"/>
      <c r="U14" s="218"/>
      <c r="V14" s="218"/>
      <c r="W14" s="218"/>
      <c r="X14" s="240"/>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row>
    <row r="15">
      <c r="A15" s="218"/>
      <c r="B15" s="218"/>
      <c r="C15" s="218"/>
      <c r="D15" s="218"/>
      <c r="E15" s="240"/>
      <c r="F15" s="218"/>
      <c r="G15" s="218"/>
      <c r="H15" s="218"/>
      <c r="I15" s="218"/>
      <c r="J15" s="218"/>
      <c r="K15" s="218"/>
      <c r="L15" s="218"/>
      <c r="M15" s="218"/>
      <c r="N15" s="218"/>
      <c r="O15" s="218"/>
      <c r="P15" s="218"/>
      <c r="Q15" s="218"/>
      <c r="R15" s="218"/>
      <c r="S15" s="218"/>
      <c r="T15" s="218"/>
      <c r="U15" s="218"/>
      <c r="V15" s="218"/>
      <c r="W15" s="218"/>
      <c r="X15" s="240"/>
      <c r="Y15" s="218"/>
      <c r="Z15" s="218"/>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row>
    <row r="16">
      <c r="A16" s="218"/>
      <c r="B16" s="218"/>
      <c r="C16" s="218"/>
      <c r="D16" s="218"/>
      <c r="E16" s="240"/>
      <c r="F16" s="218"/>
      <c r="G16" s="218"/>
      <c r="H16" s="218"/>
      <c r="I16" s="218"/>
      <c r="J16" s="218"/>
      <c r="K16" s="218"/>
      <c r="L16" s="218"/>
      <c r="M16" s="218"/>
      <c r="N16" s="218"/>
      <c r="O16" s="218"/>
      <c r="P16" s="218"/>
      <c r="Q16" s="218"/>
      <c r="R16" s="218"/>
      <c r="S16" s="218"/>
      <c r="T16" s="218"/>
      <c r="U16" s="218"/>
      <c r="V16" s="218"/>
      <c r="W16" s="218"/>
      <c r="X16" s="240"/>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row>
    <row r="17">
      <c r="A17" s="218"/>
      <c r="B17" s="218"/>
      <c r="C17" s="218"/>
      <c r="D17" s="218"/>
      <c r="E17" s="240"/>
      <c r="F17" s="218"/>
      <c r="G17" s="218"/>
      <c r="H17" s="218"/>
      <c r="I17" s="218"/>
      <c r="J17" s="218"/>
      <c r="K17" s="218"/>
      <c r="L17" s="218"/>
      <c r="M17" s="218"/>
      <c r="N17" s="218"/>
      <c r="O17" s="218"/>
      <c r="P17" s="218"/>
      <c r="Q17" s="218"/>
      <c r="R17" s="218"/>
      <c r="S17" s="218"/>
      <c r="T17" s="218"/>
      <c r="U17" s="218"/>
      <c r="V17" s="218"/>
      <c r="W17" s="218"/>
      <c r="X17" s="240"/>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row>
    <row r="18">
      <c r="A18" s="218"/>
      <c r="B18" s="218"/>
      <c r="C18" s="218"/>
      <c r="D18" s="218"/>
      <c r="E18" s="240"/>
      <c r="F18" s="218"/>
      <c r="G18" s="218"/>
      <c r="H18" s="218"/>
      <c r="I18" s="218"/>
      <c r="J18" s="218"/>
      <c r="K18" s="218"/>
      <c r="L18" s="218"/>
      <c r="M18" s="218"/>
      <c r="N18" s="218"/>
      <c r="O18" s="218"/>
      <c r="P18" s="218"/>
      <c r="Q18" s="218"/>
      <c r="R18" s="218"/>
      <c r="S18" s="218"/>
      <c r="T18" s="218"/>
      <c r="U18" s="218"/>
      <c r="V18" s="218"/>
      <c r="W18" s="218"/>
      <c r="X18" s="240"/>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row>
    <row r="19">
      <c r="A19" s="218"/>
      <c r="B19" s="218"/>
      <c r="C19" s="218"/>
      <c r="D19" s="218"/>
      <c r="E19" s="240"/>
      <c r="F19" s="218"/>
      <c r="G19" s="218"/>
      <c r="H19" s="218"/>
      <c r="I19" s="218"/>
      <c r="J19" s="218"/>
      <c r="K19" s="218"/>
      <c r="L19" s="218"/>
      <c r="M19" s="218"/>
      <c r="N19" s="218"/>
      <c r="O19" s="218"/>
      <c r="P19" s="218"/>
      <c r="Q19" s="218"/>
      <c r="R19" s="218"/>
      <c r="S19" s="218"/>
      <c r="T19" s="218"/>
      <c r="U19" s="218"/>
      <c r="V19" s="218"/>
      <c r="W19" s="218"/>
      <c r="X19" s="240"/>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row>
    <row r="20">
      <c r="A20" s="218"/>
      <c r="B20" s="218"/>
      <c r="C20" s="218"/>
      <c r="D20" s="218"/>
      <c r="E20" s="240"/>
      <c r="F20" s="218"/>
      <c r="G20" s="218"/>
      <c r="H20" s="218"/>
      <c r="I20" s="218"/>
      <c r="J20" s="218"/>
      <c r="K20" s="218"/>
      <c r="L20" s="218"/>
      <c r="M20" s="218"/>
      <c r="N20" s="218"/>
      <c r="O20" s="218"/>
      <c r="P20" s="218"/>
      <c r="Q20" s="218"/>
      <c r="R20" s="218"/>
      <c r="S20" s="218"/>
      <c r="T20" s="218"/>
      <c r="U20" s="218"/>
      <c r="V20" s="218"/>
      <c r="W20" s="218"/>
      <c r="X20" s="240"/>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row>
    <row r="21">
      <c r="A21" s="218"/>
      <c r="B21" s="218"/>
      <c r="C21" s="218"/>
      <c r="D21" s="218"/>
      <c r="E21" s="240"/>
      <c r="F21" s="218"/>
      <c r="G21" s="218"/>
      <c r="H21" s="218"/>
      <c r="I21" s="218"/>
      <c r="J21" s="218"/>
      <c r="K21" s="218"/>
      <c r="L21" s="218"/>
      <c r="M21" s="218"/>
      <c r="N21" s="218"/>
      <c r="O21" s="218"/>
      <c r="P21" s="218"/>
      <c r="Q21" s="218"/>
      <c r="R21" s="218"/>
      <c r="S21" s="218"/>
      <c r="T21" s="218"/>
      <c r="U21" s="218"/>
      <c r="V21" s="218"/>
      <c r="W21" s="218"/>
      <c r="X21" s="240"/>
      <c r="Y21" s="218"/>
      <c r="Z21" s="218"/>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row>
    <row r="22">
      <c r="A22" s="218"/>
      <c r="B22" s="218"/>
      <c r="C22" s="218"/>
      <c r="D22" s="218"/>
      <c r="E22" s="240"/>
      <c r="F22" s="218"/>
      <c r="G22" s="218"/>
      <c r="H22" s="218"/>
      <c r="I22" s="218"/>
      <c r="J22" s="218"/>
      <c r="K22" s="218"/>
      <c r="L22" s="218"/>
      <c r="M22" s="218"/>
      <c r="N22" s="218"/>
      <c r="O22" s="218"/>
      <c r="P22" s="218"/>
      <c r="Q22" s="218"/>
      <c r="R22" s="218"/>
      <c r="S22" s="218"/>
      <c r="T22" s="218"/>
      <c r="U22" s="218"/>
      <c r="V22" s="218"/>
      <c r="W22" s="218"/>
      <c r="X22" s="240"/>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row>
    <row r="23">
      <c r="A23" s="218"/>
      <c r="B23" s="218"/>
      <c r="C23" s="218"/>
      <c r="D23" s="218"/>
      <c r="E23" s="240"/>
      <c r="F23" s="218"/>
      <c r="G23" s="218"/>
      <c r="H23" s="218"/>
      <c r="I23" s="218"/>
      <c r="J23" s="218"/>
      <c r="K23" s="218"/>
      <c r="L23" s="218"/>
      <c r="M23" s="218"/>
      <c r="N23" s="218"/>
      <c r="O23" s="218"/>
      <c r="P23" s="218"/>
      <c r="Q23" s="218"/>
      <c r="R23" s="218"/>
      <c r="S23" s="218"/>
      <c r="T23" s="218"/>
      <c r="U23" s="218"/>
      <c r="V23" s="218"/>
      <c r="W23" s="218"/>
      <c r="X23" s="240"/>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row>
    <row r="24">
      <c r="A24" s="218"/>
      <c r="B24" s="218"/>
      <c r="C24" s="218"/>
      <c r="D24" s="218"/>
      <c r="E24" s="240"/>
      <c r="F24" s="218"/>
      <c r="G24" s="218"/>
      <c r="H24" s="218"/>
      <c r="I24" s="218"/>
      <c r="J24" s="218"/>
      <c r="K24" s="218"/>
      <c r="L24" s="218"/>
      <c r="M24" s="218"/>
      <c r="N24" s="218"/>
      <c r="O24" s="218"/>
      <c r="P24" s="218"/>
      <c r="Q24" s="218"/>
      <c r="R24" s="218"/>
      <c r="S24" s="218"/>
      <c r="T24" s="218"/>
      <c r="U24" s="218"/>
      <c r="V24" s="218"/>
      <c r="W24" s="218"/>
      <c r="X24" s="240"/>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row>
    <row r="25">
      <c r="A25" s="218"/>
      <c r="B25" s="218"/>
      <c r="C25" s="218"/>
      <c r="D25" s="218"/>
      <c r="E25" s="240"/>
      <c r="F25" s="218"/>
      <c r="G25" s="218"/>
      <c r="H25" s="218"/>
      <c r="I25" s="218"/>
      <c r="J25" s="218"/>
      <c r="K25" s="218"/>
      <c r="L25" s="218"/>
      <c r="M25" s="218"/>
      <c r="N25" s="218"/>
      <c r="O25" s="218"/>
      <c r="P25" s="218"/>
      <c r="Q25" s="218"/>
      <c r="R25" s="218"/>
      <c r="S25" s="218"/>
      <c r="T25" s="218"/>
      <c r="U25" s="218"/>
      <c r="V25" s="218"/>
      <c r="W25" s="218"/>
      <c r="X25" s="240"/>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row>
    <row r="26">
      <c r="A26" s="218"/>
      <c r="B26" s="218"/>
      <c r="C26" s="218"/>
      <c r="D26" s="218"/>
      <c r="E26" s="240"/>
      <c r="F26" s="218"/>
      <c r="G26" s="218"/>
      <c r="H26" s="218"/>
      <c r="I26" s="218"/>
      <c r="J26" s="218"/>
      <c r="K26" s="218"/>
      <c r="L26" s="218"/>
      <c r="M26" s="218"/>
      <c r="N26" s="218"/>
      <c r="O26" s="218"/>
      <c r="P26" s="218"/>
      <c r="Q26" s="218"/>
      <c r="R26" s="218"/>
      <c r="S26" s="218"/>
      <c r="T26" s="218"/>
      <c r="U26" s="218"/>
      <c r="V26" s="218"/>
      <c r="W26" s="218"/>
      <c r="X26" s="240"/>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row>
    <row r="27">
      <c r="A27" s="218"/>
      <c r="B27" s="218"/>
      <c r="C27" s="218"/>
      <c r="D27" s="218"/>
      <c r="E27" s="240"/>
      <c r="F27" s="218"/>
      <c r="G27" s="218"/>
      <c r="H27" s="218"/>
      <c r="I27" s="218"/>
      <c r="J27" s="218"/>
      <c r="K27" s="218"/>
      <c r="L27" s="218"/>
      <c r="M27" s="218"/>
      <c r="N27" s="218"/>
      <c r="O27" s="218"/>
      <c r="P27" s="218"/>
      <c r="Q27" s="218"/>
      <c r="R27" s="218"/>
      <c r="S27" s="218"/>
      <c r="T27" s="218"/>
      <c r="U27" s="218"/>
      <c r="V27" s="218"/>
      <c r="W27" s="218"/>
      <c r="X27" s="240"/>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row>
    <row r="28">
      <c r="A28" s="218"/>
      <c r="B28" s="218"/>
      <c r="C28" s="218"/>
      <c r="D28" s="218"/>
      <c r="E28" s="240"/>
      <c r="F28" s="218"/>
      <c r="G28" s="218"/>
      <c r="H28" s="218"/>
      <c r="I28" s="218"/>
      <c r="J28" s="218"/>
      <c r="K28" s="218"/>
      <c r="L28" s="218"/>
      <c r="M28" s="218"/>
      <c r="N28" s="218"/>
      <c r="O28" s="218"/>
      <c r="P28" s="218"/>
      <c r="Q28" s="218"/>
      <c r="R28" s="218"/>
      <c r="S28" s="218"/>
      <c r="T28" s="218"/>
      <c r="U28" s="218"/>
      <c r="V28" s="218"/>
      <c r="W28" s="218"/>
      <c r="X28" s="240"/>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row>
    <row r="29">
      <c r="A29" s="218"/>
      <c r="B29" s="218"/>
      <c r="C29" s="218"/>
      <c r="D29" s="218"/>
      <c r="E29" s="240"/>
      <c r="F29" s="218"/>
      <c r="G29" s="218"/>
      <c r="H29" s="218"/>
      <c r="I29" s="218"/>
      <c r="J29" s="218"/>
      <c r="K29" s="218"/>
      <c r="L29" s="218"/>
      <c r="M29" s="218"/>
      <c r="N29" s="218"/>
      <c r="O29" s="218"/>
      <c r="P29" s="218"/>
      <c r="Q29" s="218"/>
      <c r="R29" s="218"/>
      <c r="S29" s="218"/>
      <c r="T29" s="218"/>
      <c r="U29" s="218"/>
      <c r="V29" s="218"/>
      <c r="W29" s="218"/>
      <c r="X29" s="240"/>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row>
    <row r="30">
      <c r="A30" s="218"/>
      <c r="B30" s="218"/>
      <c r="C30" s="218"/>
      <c r="D30" s="218"/>
      <c r="E30" s="240"/>
      <c r="F30" s="218"/>
      <c r="G30" s="218"/>
      <c r="H30" s="218"/>
      <c r="I30" s="218"/>
      <c r="J30" s="218"/>
      <c r="K30" s="218"/>
      <c r="L30" s="218"/>
      <c r="M30" s="218"/>
      <c r="N30" s="218"/>
      <c r="O30" s="218"/>
      <c r="P30" s="218"/>
      <c r="Q30" s="218"/>
      <c r="R30" s="218"/>
      <c r="S30" s="218"/>
      <c r="T30" s="218"/>
      <c r="U30" s="218"/>
      <c r="V30" s="218"/>
      <c r="W30" s="218"/>
      <c r="X30" s="240"/>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row>
    <row r="31">
      <c r="A31" s="218"/>
      <c r="B31" s="218"/>
      <c r="C31" s="218"/>
      <c r="D31" s="218"/>
      <c r="E31" s="240"/>
      <c r="F31" s="218"/>
      <c r="G31" s="218"/>
      <c r="H31" s="218"/>
      <c r="I31" s="218"/>
      <c r="J31" s="218"/>
      <c r="K31" s="218"/>
      <c r="L31" s="218"/>
      <c r="M31" s="218"/>
      <c r="N31" s="218"/>
      <c r="O31" s="218"/>
      <c r="P31" s="218"/>
      <c r="Q31" s="218"/>
      <c r="R31" s="218"/>
      <c r="S31" s="218"/>
      <c r="T31" s="218"/>
      <c r="U31" s="218"/>
      <c r="V31" s="218"/>
      <c r="W31" s="218"/>
      <c r="X31" s="240"/>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row>
    <row r="32">
      <c r="A32" s="218"/>
      <c r="B32" s="218"/>
      <c r="C32" s="218"/>
      <c r="D32" s="218"/>
      <c r="E32" s="240"/>
      <c r="F32" s="218"/>
      <c r="G32" s="218"/>
      <c r="H32" s="218"/>
      <c r="I32" s="218"/>
      <c r="J32" s="218"/>
      <c r="K32" s="218"/>
      <c r="L32" s="218"/>
      <c r="M32" s="218"/>
      <c r="N32" s="218"/>
      <c r="O32" s="218"/>
      <c r="P32" s="218"/>
      <c r="Q32" s="218"/>
      <c r="R32" s="218"/>
      <c r="S32" s="218"/>
      <c r="T32" s="218"/>
      <c r="U32" s="218"/>
      <c r="V32" s="218"/>
      <c r="W32" s="218"/>
      <c r="X32" s="240"/>
      <c r="Y32" s="218"/>
      <c r="Z32" s="218"/>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row>
    <row r="33">
      <c r="A33" s="218"/>
      <c r="B33" s="218"/>
      <c r="C33" s="218"/>
      <c r="D33" s="218"/>
      <c r="E33" s="240"/>
      <c r="F33" s="218"/>
      <c r="G33" s="218"/>
      <c r="H33" s="218"/>
      <c r="I33" s="218"/>
      <c r="J33" s="218"/>
      <c r="K33" s="218"/>
      <c r="L33" s="218"/>
      <c r="M33" s="218"/>
      <c r="N33" s="218"/>
      <c r="O33" s="218"/>
      <c r="P33" s="218"/>
      <c r="Q33" s="218"/>
      <c r="R33" s="218"/>
      <c r="S33" s="218"/>
      <c r="T33" s="218"/>
      <c r="U33" s="218"/>
      <c r="V33" s="218"/>
      <c r="W33" s="218"/>
      <c r="X33" s="240"/>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row>
    <row r="34">
      <c r="A34" s="218"/>
      <c r="B34" s="218"/>
      <c r="C34" s="218"/>
      <c r="D34" s="218"/>
      <c r="E34" s="240"/>
      <c r="F34" s="218"/>
      <c r="G34" s="218"/>
      <c r="H34" s="218"/>
      <c r="I34" s="218"/>
      <c r="J34" s="218"/>
      <c r="K34" s="218"/>
      <c r="L34" s="218"/>
      <c r="M34" s="218"/>
      <c r="N34" s="218"/>
      <c r="O34" s="218"/>
      <c r="P34" s="218"/>
      <c r="Q34" s="218"/>
      <c r="R34" s="218"/>
      <c r="S34" s="218"/>
      <c r="T34" s="218"/>
      <c r="U34" s="218"/>
      <c r="V34" s="218"/>
      <c r="W34" s="218"/>
      <c r="X34" s="240"/>
      <c r="Y34" s="218"/>
      <c r="Z34" s="218"/>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8"/>
      <c r="AX34" s="218"/>
    </row>
    <row r="35">
      <c r="A35" s="218"/>
      <c r="B35" s="218"/>
      <c r="C35" s="218"/>
      <c r="D35" s="218"/>
      <c r="E35" s="240"/>
      <c r="F35" s="218"/>
      <c r="G35" s="218"/>
      <c r="H35" s="218"/>
      <c r="I35" s="218"/>
      <c r="J35" s="218"/>
      <c r="K35" s="218"/>
      <c r="L35" s="218"/>
      <c r="M35" s="218"/>
      <c r="N35" s="218"/>
      <c r="O35" s="218"/>
      <c r="P35" s="218"/>
      <c r="Q35" s="218"/>
      <c r="R35" s="218"/>
      <c r="S35" s="218"/>
      <c r="T35" s="218"/>
      <c r="U35" s="218"/>
      <c r="V35" s="218"/>
      <c r="W35" s="218"/>
      <c r="X35" s="240"/>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row>
    <row r="36">
      <c r="A36" s="218"/>
      <c r="B36" s="218"/>
      <c r="C36" s="218"/>
      <c r="D36" s="218"/>
      <c r="E36" s="240"/>
      <c r="F36" s="218"/>
      <c r="G36" s="218"/>
      <c r="H36" s="218"/>
      <c r="I36" s="218"/>
      <c r="J36" s="218"/>
      <c r="K36" s="218"/>
      <c r="L36" s="218"/>
      <c r="M36" s="218"/>
      <c r="N36" s="218"/>
      <c r="O36" s="218"/>
      <c r="P36" s="218"/>
      <c r="Q36" s="218"/>
      <c r="R36" s="218"/>
      <c r="S36" s="218"/>
      <c r="T36" s="218"/>
      <c r="U36" s="218"/>
      <c r="V36" s="218"/>
      <c r="W36" s="218"/>
      <c r="X36" s="240"/>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row>
    <row r="37">
      <c r="A37" s="218"/>
      <c r="B37" s="218"/>
      <c r="C37" s="218"/>
      <c r="D37" s="218"/>
      <c r="E37" s="240"/>
      <c r="F37" s="218"/>
      <c r="G37" s="218"/>
      <c r="H37" s="218"/>
      <c r="I37" s="218"/>
      <c r="J37" s="218"/>
      <c r="K37" s="218"/>
      <c r="L37" s="218"/>
      <c r="M37" s="218"/>
      <c r="N37" s="218"/>
      <c r="O37" s="218"/>
      <c r="P37" s="218"/>
      <c r="Q37" s="218"/>
      <c r="R37" s="218"/>
      <c r="S37" s="218"/>
      <c r="T37" s="218"/>
      <c r="U37" s="218"/>
      <c r="V37" s="218"/>
      <c r="W37" s="218"/>
      <c r="X37" s="240"/>
      <c r="Y37" s="218"/>
      <c r="Z37" s="218"/>
      <c r="AA37" s="218"/>
      <c r="AB37" s="218"/>
      <c r="AC37" s="218"/>
      <c r="AD37" s="218"/>
      <c r="AE37" s="218"/>
      <c r="AF37" s="218"/>
      <c r="AG37" s="218"/>
      <c r="AH37" s="218"/>
      <c r="AI37" s="218"/>
      <c r="AJ37" s="218"/>
      <c r="AK37" s="218"/>
      <c r="AL37" s="218"/>
      <c r="AM37" s="218"/>
      <c r="AN37" s="218"/>
      <c r="AO37" s="218"/>
      <c r="AP37" s="218"/>
      <c r="AQ37" s="218"/>
      <c r="AR37" s="218"/>
      <c r="AS37" s="218"/>
      <c r="AT37" s="218"/>
      <c r="AU37" s="218"/>
      <c r="AV37" s="218"/>
      <c r="AW37" s="218"/>
      <c r="AX37" s="218"/>
    </row>
    <row r="38">
      <c r="A38" s="218"/>
      <c r="B38" s="218"/>
      <c r="C38" s="218"/>
      <c r="D38" s="218"/>
      <c r="E38" s="240"/>
      <c r="F38" s="218"/>
      <c r="G38" s="218"/>
      <c r="H38" s="218"/>
      <c r="I38" s="218"/>
      <c r="J38" s="218"/>
      <c r="K38" s="218"/>
      <c r="L38" s="218"/>
      <c r="M38" s="218"/>
      <c r="N38" s="218"/>
      <c r="O38" s="218"/>
      <c r="P38" s="218"/>
      <c r="Q38" s="218"/>
      <c r="R38" s="218"/>
      <c r="S38" s="218"/>
      <c r="T38" s="218"/>
      <c r="U38" s="218"/>
      <c r="V38" s="218"/>
      <c r="W38" s="218"/>
      <c r="X38" s="240"/>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8"/>
      <c r="AX38" s="218"/>
    </row>
    <row r="39">
      <c r="A39" s="218"/>
      <c r="B39" s="218"/>
      <c r="C39" s="218"/>
      <c r="D39" s="218"/>
      <c r="E39" s="240"/>
      <c r="F39" s="218"/>
      <c r="G39" s="218"/>
      <c r="H39" s="218"/>
      <c r="I39" s="218"/>
      <c r="J39" s="218"/>
      <c r="K39" s="218"/>
      <c r="L39" s="218"/>
      <c r="M39" s="218"/>
      <c r="N39" s="218"/>
      <c r="O39" s="218"/>
      <c r="P39" s="218"/>
      <c r="Q39" s="218"/>
      <c r="R39" s="218"/>
      <c r="S39" s="218"/>
      <c r="T39" s="218"/>
      <c r="U39" s="218"/>
      <c r="V39" s="218"/>
      <c r="W39" s="218"/>
      <c r="X39" s="240"/>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8"/>
      <c r="AX39" s="218"/>
    </row>
    <row r="40">
      <c r="A40" s="218"/>
      <c r="B40" s="218"/>
      <c r="C40" s="218"/>
      <c r="D40" s="218"/>
      <c r="E40" s="240"/>
      <c r="F40" s="218"/>
      <c r="G40" s="218"/>
      <c r="H40" s="218"/>
      <c r="I40" s="218"/>
      <c r="J40" s="218"/>
      <c r="K40" s="218"/>
      <c r="L40" s="218"/>
      <c r="M40" s="218"/>
      <c r="N40" s="218"/>
      <c r="O40" s="218"/>
      <c r="P40" s="218"/>
      <c r="Q40" s="218"/>
      <c r="R40" s="218"/>
      <c r="S40" s="218"/>
      <c r="T40" s="218"/>
      <c r="U40" s="218"/>
      <c r="V40" s="218"/>
      <c r="W40" s="218"/>
      <c r="X40" s="240"/>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row>
    <row r="41">
      <c r="A41" s="218"/>
      <c r="B41" s="218"/>
      <c r="C41" s="218"/>
      <c r="D41" s="218"/>
      <c r="E41" s="240"/>
      <c r="F41" s="218"/>
      <c r="G41" s="218"/>
      <c r="H41" s="218"/>
      <c r="I41" s="218"/>
      <c r="J41" s="218"/>
      <c r="K41" s="218"/>
      <c r="L41" s="218"/>
      <c r="M41" s="218"/>
      <c r="N41" s="218"/>
      <c r="O41" s="218"/>
      <c r="P41" s="218"/>
      <c r="Q41" s="218"/>
      <c r="R41" s="218"/>
      <c r="S41" s="218"/>
      <c r="T41" s="218"/>
      <c r="U41" s="218"/>
      <c r="V41" s="218"/>
      <c r="W41" s="218"/>
      <c r="X41" s="240"/>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row>
    <row r="42">
      <c r="A42" s="218"/>
      <c r="B42" s="218"/>
      <c r="C42" s="218"/>
      <c r="D42" s="218"/>
      <c r="E42" s="240"/>
      <c r="F42" s="218"/>
      <c r="G42" s="218"/>
      <c r="H42" s="218"/>
      <c r="I42" s="218"/>
      <c r="J42" s="218"/>
      <c r="K42" s="218"/>
      <c r="L42" s="218"/>
      <c r="M42" s="218"/>
      <c r="N42" s="218"/>
      <c r="O42" s="218"/>
      <c r="P42" s="218"/>
      <c r="Q42" s="218"/>
      <c r="R42" s="218"/>
      <c r="S42" s="218"/>
      <c r="T42" s="218"/>
      <c r="U42" s="218"/>
      <c r="V42" s="218"/>
      <c r="W42" s="218"/>
      <c r="X42" s="240"/>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row>
    <row r="43">
      <c r="A43" s="218"/>
      <c r="B43" s="218"/>
      <c r="C43" s="218"/>
      <c r="D43" s="218"/>
      <c r="E43" s="240"/>
      <c r="F43" s="218"/>
      <c r="G43" s="218"/>
      <c r="H43" s="218"/>
      <c r="I43" s="218"/>
      <c r="J43" s="218"/>
      <c r="K43" s="218"/>
      <c r="L43" s="218"/>
      <c r="M43" s="218"/>
      <c r="N43" s="218"/>
      <c r="O43" s="218"/>
      <c r="P43" s="218"/>
      <c r="Q43" s="218"/>
      <c r="R43" s="218"/>
      <c r="S43" s="218"/>
      <c r="T43" s="218"/>
      <c r="U43" s="218"/>
      <c r="V43" s="218"/>
      <c r="W43" s="218"/>
      <c r="X43" s="240"/>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row>
    <row r="44">
      <c r="A44" s="218"/>
      <c r="B44" s="218"/>
      <c r="C44" s="218"/>
      <c r="D44" s="218"/>
      <c r="E44" s="240"/>
      <c r="F44" s="218"/>
      <c r="G44" s="218"/>
      <c r="H44" s="218"/>
      <c r="I44" s="218"/>
      <c r="J44" s="218"/>
      <c r="K44" s="218"/>
      <c r="L44" s="218"/>
      <c r="M44" s="218"/>
      <c r="N44" s="218"/>
      <c r="O44" s="218"/>
      <c r="P44" s="218"/>
      <c r="Q44" s="218"/>
      <c r="R44" s="218"/>
      <c r="S44" s="218"/>
      <c r="T44" s="218"/>
      <c r="U44" s="218"/>
      <c r="V44" s="218"/>
      <c r="W44" s="218"/>
      <c r="X44" s="240"/>
      <c r="Y44" s="218"/>
      <c r="Z44" s="218"/>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8"/>
      <c r="AX44" s="218"/>
    </row>
    <row r="45">
      <c r="A45" s="218"/>
      <c r="B45" s="218"/>
      <c r="C45" s="218"/>
      <c r="D45" s="218"/>
      <c r="E45" s="240"/>
      <c r="F45" s="218"/>
      <c r="G45" s="218"/>
      <c r="H45" s="218"/>
      <c r="I45" s="218"/>
      <c r="J45" s="218"/>
      <c r="K45" s="218"/>
      <c r="L45" s="218"/>
      <c r="M45" s="218"/>
      <c r="N45" s="218"/>
      <c r="O45" s="218"/>
      <c r="P45" s="218"/>
      <c r="Q45" s="218"/>
      <c r="R45" s="218"/>
      <c r="S45" s="218"/>
      <c r="T45" s="218"/>
      <c r="U45" s="218"/>
      <c r="V45" s="218"/>
      <c r="W45" s="218"/>
      <c r="X45" s="240"/>
      <c r="Y45" s="218"/>
      <c r="Z45" s="218"/>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8"/>
      <c r="AX45" s="218"/>
    </row>
    <row r="46">
      <c r="A46" s="218"/>
      <c r="B46" s="218"/>
      <c r="C46" s="218"/>
      <c r="D46" s="218"/>
      <c r="E46" s="240"/>
      <c r="F46" s="218"/>
      <c r="G46" s="218"/>
      <c r="H46" s="218"/>
      <c r="I46" s="218"/>
      <c r="J46" s="218"/>
      <c r="K46" s="218"/>
      <c r="L46" s="218"/>
      <c r="M46" s="218"/>
      <c r="N46" s="218"/>
      <c r="O46" s="218"/>
      <c r="P46" s="218"/>
      <c r="Q46" s="218"/>
      <c r="R46" s="218"/>
      <c r="S46" s="218"/>
      <c r="T46" s="218"/>
      <c r="U46" s="218"/>
      <c r="V46" s="218"/>
      <c r="W46" s="218"/>
      <c r="X46" s="240"/>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row>
    <row r="47">
      <c r="A47" s="218"/>
      <c r="B47" s="218"/>
      <c r="C47" s="218"/>
      <c r="D47" s="218"/>
      <c r="E47" s="240"/>
      <c r="F47" s="218"/>
      <c r="G47" s="218"/>
      <c r="H47" s="218"/>
      <c r="I47" s="218"/>
      <c r="J47" s="218"/>
      <c r="K47" s="218"/>
      <c r="L47" s="218"/>
      <c r="M47" s="218"/>
      <c r="N47" s="218"/>
      <c r="O47" s="218"/>
      <c r="P47" s="218"/>
      <c r="Q47" s="218"/>
      <c r="R47" s="218"/>
      <c r="S47" s="218"/>
      <c r="T47" s="218"/>
      <c r="U47" s="218"/>
      <c r="V47" s="218"/>
      <c r="W47" s="218"/>
      <c r="X47" s="240"/>
      <c r="Y47" s="218"/>
      <c r="Z47" s="218"/>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8"/>
      <c r="AX47" s="218"/>
    </row>
    <row r="48">
      <c r="A48" s="218"/>
      <c r="B48" s="218"/>
      <c r="C48" s="218"/>
      <c r="D48" s="218"/>
      <c r="E48" s="240"/>
      <c r="F48" s="218"/>
      <c r="G48" s="218"/>
      <c r="H48" s="218"/>
      <c r="I48" s="218"/>
      <c r="J48" s="218"/>
      <c r="K48" s="218"/>
      <c r="L48" s="218"/>
      <c r="M48" s="218"/>
      <c r="N48" s="218"/>
      <c r="O48" s="218"/>
      <c r="P48" s="218"/>
      <c r="Q48" s="218"/>
      <c r="R48" s="218"/>
      <c r="S48" s="218"/>
      <c r="T48" s="218"/>
      <c r="U48" s="218"/>
      <c r="V48" s="218"/>
      <c r="W48" s="218"/>
      <c r="X48" s="240"/>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8"/>
      <c r="AX48" s="218"/>
    </row>
    <row r="49">
      <c r="A49" s="218"/>
      <c r="B49" s="218"/>
      <c r="C49" s="218"/>
      <c r="D49" s="218"/>
      <c r="E49" s="240"/>
      <c r="F49" s="218"/>
      <c r="G49" s="218"/>
      <c r="H49" s="218"/>
      <c r="I49" s="218"/>
      <c r="J49" s="218"/>
      <c r="K49" s="218"/>
      <c r="L49" s="218"/>
      <c r="M49" s="218"/>
      <c r="N49" s="218"/>
      <c r="O49" s="218"/>
      <c r="P49" s="218"/>
      <c r="Q49" s="218"/>
      <c r="R49" s="218"/>
      <c r="S49" s="218"/>
      <c r="T49" s="218"/>
      <c r="U49" s="218"/>
      <c r="V49" s="218"/>
      <c r="W49" s="218"/>
      <c r="X49" s="240"/>
      <c r="Y49" s="218"/>
      <c r="Z49" s="218"/>
      <c r="AA49" s="218"/>
      <c r="AB49" s="218"/>
      <c r="AC49" s="218"/>
      <c r="AD49" s="218"/>
      <c r="AE49" s="218"/>
      <c r="AF49" s="218"/>
      <c r="AG49" s="218"/>
      <c r="AH49" s="218"/>
      <c r="AI49" s="218"/>
      <c r="AJ49" s="218"/>
      <c r="AK49" s="218"/>
      <c r="AL49" s="218"/>
      <c r="AM49" s="218"/>
      <c r="AN49" s="218"/>
      <c r="AO49" s="218"/>
      <c r="AP49" s="218"/>
      <c r="AQ49" s="218"/>
      <c r="AR49" s="218"/>
      <c r="AS49" s="218"/>
      <c r="AT49" s="218"/>
      <c r="AU49" s="218"/>
      <c r="AV49" s="218"/>
      <c r="AW49" s="218"/>
      <c r="AX49" s="218"/>
    </row>
    <row r="50">
      <c r="A50" s="218"/>
      <c r="B50" s="218"/>
      <c r="C50" s="218"/>
      <c r="D50" s="218"/>
      <c r="E50" s="240"/>
      <c r="F50" s="218"/>
      <c r="G50" s="218"/>
      <c r="H50" s="218"/>
      <c r="I50" s="218"/>
      <c r="J50" s="218"/>
      <c r="K50" s="218"/>
      <c r="L50" s="218"/>
      <c r="M50" s="218"/>
      <c r="N50" s="218"/>
      <c r="O50" s="218"/>
      <c r="P50" s="218"/>
      <c r="Q50" s="218"/>
      <c r="R50" s="218"/>
      <c r="S50" s="218"/>
      <c r="T50" s="218"/>
      <c r="U50" s="218"/>
      <c r="V50" s="218"/>
      <c r="W50" s="218"/>
      <c r="X50" s="240"/>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8"/>
      <c r="AX50" s="218"/>
    </row>
    <row r="51">
      <c r="A51" s="218"/>
      <c r="B51" s="218"/>
      <c r="C51" s="218"/>
      <c r="D51" s="218"/>
      <c r="E51" s="240"/>
      <c r="F51" s="218"/>
      <c r="G51" s="218"/>
      <c r="H51" s="218"/>
      <c r="I51" s="218"/>
      <c r="J51" s="218"/>
      <c r="K51" s="218"/>
      <c r="L51" s="218"/>
      <c r="M51" s="218"/>
      <c r="N51" s="218"/>
      <c r="O51" s="218"/>
      <c r="P51" s="218"/>
      <c r="Q51" s="218"/>
      <c r="R51" s="218"/>
      <c r="S51" s="218"/>
      <c r="T51" s="218"/>
      <c r="U51" s="218"/>
      <c r="V51" s="218"/>
      <c r="W51" s="218"/>
      <c r="X51" s="240"/>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8"/>
      <c r="AX51" s="218"/>
    </row>
    <row r="52">
      <c r="A52" s="218"/>
      <c r="B52" s="218"/>
      <c r="C52" s="218"/>
      <c r="D52" s="218"/>
      <c r="E52" s="240"/>
      <c r="F52" s="218"/>
      <c r="G52" s="218"/>
      <c r="H52" s="218"/>
      <c r="I52" s="218"/>
      <c r="J52" s="218"/>
      <c r="K52" s="218"/>
      <c r="L52" s="218"/>
      <c r="M52" s="218"/>
      <c r="N52" s="218"/>
      <c r="O52" s="218"/>
      <c r="P52" s="218"/>
      <c r="Q52" s="218"/>
      <c r="R52" s="218"/>
      <c r="S52" s="218"/>
      <c r="T52" s="218"/>
      <c r="U52" s="218"/>
      <c r="V52" s="218"/>
      <c r="W52" s="218"/>
      <c r="X52" s="240"/>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row>
    <row r="53">
      <c r="A53" s="218"/>
      <c r="B53" s="218"/>
      <c r="C53" s="218"/>
      <c r="D53" s="218"/>
      <c r="E53" s="240"/>
      <c r="F53" s="218"/>
      <c r="G53" s="218"/>
      <c r="H53" s="218"/>
      <c r="I53" s="218"/>
      <c r="J53" s="218"/>
      <c r="K53" s="218"/>
      <c r="L53" s="218"/>
      <c r="M53" s="218"/>
      <c r="N53" s="218"/>
      <c r="O53" s="218"/>
      <c r="P53" s="218"/>
      <c r="Q53" s="218"/>
      <c r="R53" s="218"/>
      <c r="S53" s="218"/>
      <c r="T53" s="218"/>
      <c r="U53" s="218"/>
      <c r="V53" s="218"/>
      <c r="W53" s="218"/>
      <c r="X53" s="240"/>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row>
    <row r="54">
      <c r="A54" s="218"/>
      <c r="B54" s="218"/>
      <c r="C54" s="218"/>
      <c r="D54" s="218"/>
      <c r="E54" s="240"/>
      <c r="F54" s="218"/>
      <c r="G54" s="218"/>
      <c r="H54" s="218"/>
      <c r="I54" s="218"/>
      <c r="J54" s="218"/>
      <c r="K54" s="218"/>
      <c r="L54" s="218"/>
      <c r="M54" s="218"/>
      <c r="N54" s="218"/>
      <c r="O54" s="218"/>
      <c r="P54" s="218"/>
      <c r="Q54" s="218"/>
      <c r="R54" s="218"/>
      <c r="S54" s="218"/>
      <c r="T54" s="218"/>
      <c r="U54" s="218"/>
      <c r="V54" s="218"/>
      <c r="W54" s="218"/>
      <c r="X54" s="240"/>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row>
    <row r="55">
      <c r="A55" s="218"/>
      <c r="B55" s="218"/>
      <c r="C55" s="218"/>
      <c r="D55" s="218"/>
      <c r="E55" s="240"/>
      <c r="F55" s="218"/>
      <c r="G55" s="218"/>
      <c r="H55" s="218"/>
      <c r="I55" s="218"/>
      <c r="J55" s="218"/>
      <c r="K55" s="218"/>
      <c r="L55" s="218"/>
      <c r="M55" s="218"/>
      <c r="N55" s="218"/>
      <c r="O55" s="218"/>
      <c r="P55" s="218"/>
      <c r="Q55" s="218"/>
      <c r="R55" s="218"/>
      <c r="S55" s="218"/>
      <c r="T55" s="218"/>
      <c r="U55" s="218"/>
      <c r="V55" s="218"/>
      <c r="W55" s="218"/>
      <c r="X55" s="240"/>
      <c r="Y55" s="218"/>
      <c r="Z55" s="218"/>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row>
    <row r="56">
      <c r="A56" s="218"/>
      <c r="B56" s="218"/>
      <c r="C56" s="218"/>
      <c r="D56" s="218"/>
      <c r="E56" s="240"/>
      <c r="F56" s="218"/>
      <c r="G56" s="218"/>
      <c r="H56" s="218"/>
      <c r="I56" s="218"/>
      <c r="J56" s="218"/>
      <c r="K56" s="218"/>
      <c r="L56" s="218"/>
      <c r="M56" s="218"/>
      <c r="N56" s="218"/>
      <c r="O56" s="218"/>
      <c r="P56" s="218"/>
      <c r="Q56" s="218"/>
      <c r="R56" s="218"/>
      <c r="S56" s="218"/>
      <c r="T56" s="218"/>
      <c r="U56" s="218"/>
      <c r="V56" s="218"/>
      <c r="W56" s="218"/>
      <c r="X56" s="240"/>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row>
    <row r="57">
      <c r="A57" s="218"/>
      <c r="B57" s="218"/>
      <c r="C57" s="218"/>
      <c r="D57" s="218"/>
      <c r="E57" s="240"/>
      <c r="F57" s="218"/>
      <c r="G57" s="218"/>
      <c r="H57" s="218"/>
      <c r="I57" s="218"/>
      <c r="J57" s="218"/>
      <c r="K57" s="218"/>
      <c r="L57" s="218"/>
      <c r="M57" s="218"/>
      <c r="N57" s="218"/>
      <c r="O57" s="218"/>
      <c r="P57" s="218"/>
      <c r="Q57" s="218"/>
      <c r="R57" s="218"/>
      <c r="S57" s="218"/>
      <c r="T57" s="218"/>
      <c r="U57" s="218"/>
      <c r="V57" s="218"/>
      <c r="W57" s="218"/>
      <c r="X57" s="240"/>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row>
    <row r="58">
      <c r="A58" s="218"/>
      <c r="B58" s="218"/>
      <c r="C58" s="218"/>
      <c r="D58" s="218"/>
      <c r="E58" s="240"/>
      <c r="F58" s="218"/>
      <c r="G58" s="218"/>
      <c r="H58" s="218"/>
      <c r="I58" s="218"/>
      <c r="J58" s="218"/>
      <c r="K58" s="218"/>
      <c r="L58" s="218"/>
      <c r="M58" s="218"/>
      <c r="N58" s="218"/>
      <c r="O58" s="218"/>
      <c r="P58" s="218"/>
      <c r="Q58" s="218"/>
      <c r="R58" s="218"/>
      <c r="S58" s="218"/>
      <c r="T58" s="218"/>
      <c r="U58" s="218"/>
      <c r="V58" s="218"/>
      <c r="W58" s="218"/>
      <c r="X58" s="240"/>
      <c r="Y58" s="218"/>
      <c r="Z58" s="218"/>
      <c r="AA58" s="218"/>
      <c r="AB58" s="218"/>
      <c r="AC58" s="218"/>
      <c r="AD58" s="218"/>
      <c r="AE58" s="218"/>
      <c r="AF58" s="218"/>
      <c r="AG58" s="218"/>
      <c r="AH58" s="218"/>
      <c r="AI58" s="218"/>
      <c r="AJ58" s="218"/>
      <c r="AK58" s="218"/>
      <c r="AL58" s="218"/>
      <c r="AM58" s="218"/>
      <c r="AN58" s="218"/>
      <c r="AO58" s="218"/>
      <c r="AP58" s="218"/>
      <c r="AQ58" s="218"/>
      <c r="AR58" s="218"/>
      <c r="AS58" s="218"/>
      <c r="AT58" s="218"/>
      <c r="AU58" s="218"/>
      <c r="AV58" s="218"/>
      <c r="AW58" s="218"/>
      <c r="AX58" s="218"/>
    </row>
    <row r="59">
      <c r="A59" s="218"/>
      <c r="B59" s="218"/>
      <c r="C59" s="218"/>
      <c r="D59" s="218"/>
      <c r="E59" s="240"/>
      <c r="F59" s="218"/>
      <c r="G59" s="218"/>
      <c r="H59" s="218"/>
      <c r="I59" s="218"/>
      <c r="J59" s="218"/>
      <c r="K59" s="218"/>
      <c r="L59" s="218"/>
      <c r="M59" s="218"/>
      <c r="N59" s="218"/>
      <c r="O59" s="218"/>
      <c r="P59" s="218"/>
      <c r="Q59" s="218"/>
      <c r="R59" s="218"/>
      <c r="S59" s="218"/>
      <c r="T59" s="218"/>
      <c r="U59" s="218"/>
      <c r="V59" s="218"/>
      <c r="W59" s="218"/>
      <c r="X59" s="240"/>
      <c r="Y59" s="218"/>
      <c r="Z59" s="218"/>
      <c r="AA59" s="218"/>
      <c r="AB59" s="218"/>
      <c r="AC59" s="218"/>
      <c r="AD59" s="218"/>
      <c r="AE59" s="218"/>
      <c r="AF59" s="218"/>
      <c r="AG59" s="218"/>
      <c r="AH59" s="218"/>
      <c r="AI59" s="218"/>
      <c r="AJ59" s="218"/>
      <c r="AK59" s="218"/>
      <c r="AL59" s="218"/>
      <c r="AM59" s="218"/>
      <c r="AN59" s="218"/>
      <c r="AO59" s="218"/>
      <c r="AP59" s="218"/>
      <c r="AQ59" s="218"/>
      <c r="AR59" s="218"/>
      <c r="AS59" s="218"/>
      <c r="AT59" s="218"/>
      <c r="AU59" s="218"/>
      <c r="AV59" s="218"/>
      <c r="AW59" s="218"/>
      <c r="AX59" s="218"/>
    </row>
    <row r="60">
      <c r="A60" s="218"/>
      <c r="B60" s="218"/>
      <c r="C60" s="218"/>
      <c r="D60" s="218"/>
      <c r="E60" s="240"/>
      <c r="F60" s="218"/>
      <c r="G60" s="218"/>
      <c r="H60" s="218"/>
      <c r="I60" s="218"/>
      <c r="J60" s="218"/>
      <c r="K60" s="218"/>
      <c r="L60" s="218"/>
      <c r="M60" s="218"/>
      <c r="N60" s="218"/>
      <c r="O60" s="218"/>
      <c r="P60" s="218"/>
      <c r="Q60" s="218"/>
      <c r="R60" s="218"/>
      <c r="S60" s="218"/>
      <c r="T60" s="218"/>
      <c r="U60" s="218"/>
      <c r="V60" s="218"/>
      <c r="W60" s="218"/>
      <c r="X60" s="240"/>
      <c r="Y60" s="218"/>
      <c r="Z60" s="218"/>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row>
    <row r="61">
      <c r="A61" s="218"/>
      <c r="B61" s="218"/>
      <c r="C61" s="218"/>
      <c r="D61" s="218"/>
      <c r="E61" s="240"/>
      <c r="F61" s="218"/>
      <c r="G61" s="218"/>
      <c r="H61" s="218"/>
      <c r="I61" s="218"/>
      <c r="J61" s="218"/>
      <c r="K61" s="218"/>
      <c r="L61" s="218"/>
      <c r="M61" s="218"/>
      <c r="N61" s="218"/>
      <c r="O61" s="218"/>
      <c r="P61" s="218"/>
      <c r="Q61" s="218"/>
      <c r="R61" s="218"/>
      <c r="S61" s="218"/>
      <c r="T61" s="218"/>
      <c r="U61" s="218"/>
      <c r="V61" s="218"/>
      <c r="W61" s="218"/>
      <c r="X61" s="240"/>
      <c r="Y61" s="218"/>
      <c r="Z61" s="218"/>
      <c r="AA61" s="218"/>
      <c r="AB61" s="218"/>
      <c r="AC61" s="218"/>
      <c r="AD61" s="218"/>
      <c r="AE61" s="218"/>
      <c r="AF61" s="218"/>
      <c r="AG61" s="218"/>
      <c r="AH61" s="218"/>
      <c r="AI61" s="218"/>
      <c r="AJ61" s="218"/>
      <c r="AK61" s="218"/>
      <c r="AL61" s="218"/>
      <c r="AM61" s="218"/>
      <c r="AN61" s="218"/>
      <c r="AO61" s="218"/>
      <c r="AP61" s="218"/>
      <c r="AQ61" s="218"/>
      <c r="AR61" s="218"/>
      <c r="AS61" s="218"/>
      <c r="AT61" s="218"/>
      <c r="AU61" s="218"/>
      <c r="AV61" s="218"/>
      <c r="AW61" s="218"/>
      <c r="AX61" s="218"/>
    </row>
    <row r="62">
      <c r="A62" s="218"/>
      <c r="B62" s="218"/>
      <c r="C62" s="218"/>
      <c r="D62" s="218"/>
      <c r="E62" s="240"/>
      <c r="F62" s="218"/>
      <c r="G62" s="218"/>
      <c r="H62" s="218"/>
      <c r="I62" s="218"/>
      <c r="J62" s="218"/>
      <c r="K62" s="218"/>
      <c r="L62" s="218"/>
      <c r="M62" s="218"/>
      <c r="N62" s="218"/>
      <c r="O62" s="218"/>
      <c r="P62" s="218"/>
      <c r="Q62" s="218"/>
      <c r="R62" s="218"/>
      <c r="S62" s="218"/>
      <c r="T62" s="218"/>
      <c r="U62" s="218"/>
      <c r="V62" s="218"/>
      <c r="W62" s="218"/>
      <c r="X62" s="240"/>
      <c r="Y62" s="218"/>
      <c r="Z62" s="218"/>
      <c r="AA62" s="218"/>
      <c r="AB62" s="218"/>
      <c r="AC62" s="218"/>
      <c r="AD62" s="218"/>
      <c r="AE62" s="218"/>
      <c r="AF62" s="218"/>
      <c r="AG62" s="218"/>
      <c r="AH62" s="218"/>
      <c r="AI62" s="218"/>
      <c r="AJ62" s="218"/>
      <c r="AK62" s="218"/>
      <c r="AL62" s="218"/>
      <c r="AM62" s="218"/>
      <c r="AN62" s="218"/>
      <c r="AO62" s="218"/>
      <c r="AP62" s="218"/>
      <c r="AQ62" s="218"/>
      <c r="AR62" s="218"/>
      <c r="AS62" s="218"/>
      <c r="AT62" s="218"/>
      <c r="AU62" s="218"/>
      <c r="AV62" s="218"/>
      <c r="AW62" s="218"/>
      <c r="AX62" s="218"/>
    </row>
    <row r="63">
      <c r="A63" s="218"/>
      <c r="B63" s="218"/>
      <c r="C63" s="218"/>
      <c r="D63" s="218"/>
      <c r="E63" s="240"/>
      <c r="F63" s="218"/>
      <c r="G63" s="218"/>
      <c r="H63" s="218"/>
      <c r="I63" s="218"/>
      <c r="J63" s="218"/>
      <c r="K63" s="218"/>
      <c r="L63" s="218"/>
      <c r="M63" s="218"/>
      <c r="N63" s="218"/>
      <c r="O63" s="218"/>
      <c r="P63" s="218"/>
      <c r="Q63" s="218"/>
      <c r="R63" s="218"/>
      <c r="S63" s="218"/>
      <c r="T63" s="218"/>
      <c r="U63" s="218"/>
      <c r="V63" s="218"/>
      <c r="W63" s="218"/>
      <c r="X63" s="240"/>
      <c r="Y63" s="218"/>
      <c r="Z63" s="218"/>
      <c r="AA63" s="218"/>
      <c r="AB63" s="218"/>
      <c r="AC63" s="218"/>
      <c r="AD63" s="218"/>
      <c r="AE63" s="218"/>
      <c r="AF63" s="218"/>
      <c r="AG63" s="218"/>
      <c r="AH63" s="218"/>
      <c r="AI63" s="218"/>
      <c r="AJ63" s="218"/>
      <c r="AK63" s="218"/>
      <c r="AL63" s="218"/>
      <c r="AM63" s="218"/>
      <c r="AN63" s="218"/>
      <c r="AO63" s="218"/>
      <c r="AP63" s="218"/>
      <c r="AQ63" s="218"/>
      <c r="AR63" s="218"/>
      <c r="AS63" s="218"/>
      <c r="AT63" s="218"/>
      <c r="AU63" s="218"/>
      <c r="AV63" s="218"/>
      <c r="AW63" s="218"/>
      <c r="AX63" s="218"/>
    </row>
    <row r="64">
      <c r="A64" s="218"/>
      <c r="B64" s="218"/>
      <c r="C64" s="218"/>
      <c r="D64" s="218"/>
      <c r="E64" s="240"/>
      <c r="F64" s="218"/>
      <c r="G64" s="218"/>
      <c r="H64" s="218"/>
      <c r="I64" s="218"/>
      <c r="J64" s="218"/>
      <c r="K64" s="218"/>
      <c r="L64" s="218"/>
      <c r="M64" s="218"/>
      <c r="N64" s="218"/>
      <c r="O64" s="218"/>
      <c r="P64" s="218"/>
      <c r="Q64" s="218"/>
      <c r="R64" s="218"/>
      <c r="S64" s="218"/>
      <c r="T64" s="218"/>
      <c r="U64" s="218"/>
      <c r="V64" s="218"/>
      <c r="W64" s="218"/>
      <c r="X64" s="240"/>
      <c r="Y64" s="218"/>
      <c r="Z64" s="218"/>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c r="AX64" s="218"/>
    </row>
    <row r="65">
      <c r="A65" s="218"/>
      <c r="B65" s="218"/>
      <c r="C65" s="218"/>
      <c r="D65" s="218"/>
      <c r="E65" s="240"/>
      <c r="F65" s="218"/>
      <c r="G65" s="218"/>
      <c r="H65" s="218"/>
      <c r="I65" s="218"/>
      <c r="J65" s="218"/>
      <c r="K65" s="218"/>
      <c r="L65" s="218"/>
      <c r="M65" s="218"/>
      <c r="N65" s="218"/>
      <c r="O65" s="218"/>
      <c r="P65" s="218"/>
      <c r="Q65" s="218"/>
      <c r="R65" s="218"/>
      <c r="S65" s="218"/>
      <c r="T65" s="218"/>
      <c r="U65" s="218"/>
      <c r="V65" s="218"/>
      <c r="W65" s="218"/>
      <c r="X65" s="240"/>
      <c r="Y65" s="218"/>
      <c r="Z65" s="218"/>
      <c r="AA65" s="218"/>
      <c r="AB65" s="218"/>
      <c r="AC65" s="218"/>
      <c r="AD65" s="218"/>
      <c r="AE65" s="218"/>
      <c r="AF65" s="218"/>
      <c r="AG65" s="218"/>
      <c r="AH65" s="218"/>
      <c r="AI65" s="218"/>
      <c r="AJ65" s="218"/>
      <c r="AK65" s="218"/>
      <c r="AL65" s="218"/>
      <c r="AM65" s="218"/>
      <c r="AN65" s="218"/>
      <c r="AO65" s="218"/>
      <c r="AP65" s="218"/>
      <c r="AQ65" s="218"/>
      <c r="AR65" s="218"/>
      <c r="AS65" s="218"/>
      <c r="AT65" s="218"/>
      <c r="AU65" s="218"/>
      <c r="AV65" s="218"/>
      <c r="AW65" s="218"/>
      <c r="AX65" s="218"/>
    </row>
    <row r="66">
      <c r="A66" s="218"/>
      <c r="B66" s="218"/>
      <c r="C66" s="218"/>
      <c r="D66" s="218"/>
      <c r="E66" s="240"/>
      <c r="F66" s="218"/>
      <c r="G66" s="218"/>
      <c r="H66" s="218"/>
      <c r="I66" s="218"/>
      <c r="J66" s="218"/>
      <c r="K66" s="218"/>
      <c r="L66" s="218"/>
      <c r="M66" s="218"/>
      <c r="N66" s="218"/>
      <c r="O66" s="218"/>
      <c r="P66" s="218"/>
      <c r="Q66" s="218"/>
      <c r="R66" s="218"/>
      <c r="S66" s="218"/>
      <c r="T66" s="218"/>
      <c r="U66" s="218"/>
      <c r="V66" s="218"/>
      <c r="W66" s="218"/>
      <c r="X66" s="240"/>
      <c r="Y66" s="218"/>
      <c r="Z66" s="218"/>
      <c r="AA66" s="218"/>
      <c r="AB66" s="218"/>
      <c r="AC66" s="218"/>
      <c r="AD66" s="218"/>
      <c r="AE66" s="218"/>
      <c r="AF66" s="218"/>
      <c r="AG66" s="218"/>
      <c r="AH66" s="218"/>
      <c r="AI66" s="218"/>
      <c r="AJ66" s="218"/>
      <c r="AK66" s="218"/>
      <c r="AL66" s="218"/>
      <c r="AM66" s="218"/>
      <c r="AN66" s="218"/>
      <c r="AO66" s="218"/>
      <c r="AP66" s="218"/>
      <c r="AQ66" s="218"/>
      <c r="AR66" s="218"/>
      <c r="AS66" s="218"/>
      <c r="AT66" s="218"/>
      <c r="AU66" s="218"/>
      <c r="AV66" s="218"/>
      <c r="AW66" s="218"/>
      <c r="AX66" s="218"/>
    </row>
    <row r="67">
      <c r="A67" s="218"/>
      <c r="B67" s="218"/>
      <c r="C67" s="218"/>
      <c r="D67" s="218"/>
      <c r="E67" s="240"/>
      <c r="F67" s="218"/>
      <c r="G67" s="218"/>
      <c r="H67" s="218"/>
      <c r="I67" s="218"/>
      <c r="J67" s="218"/>
      <c r="K67" s="218"/>
      <c r="L67" s="218"/>
      <c r="M67" s="218"/>
      <c r="N67" s="218"/>
      <c r="O67" s="218"/>
      <c r="P67" s="218"/>
      <c r="Q67" s="218"/>
      <c r="R67" s="218"/>
      <c r="S67" s="218"/>
      <c r="T67" s="218"/>
      <c r="U67" s="218"/>
      <c r="V67" s="218"/>
      <c r="W67" s="218"/>
      <c r="X67" s="240"/>
      <c r="Y67" s="218"/>
      <c r="Z67" s="218"/>
      <c r="AA67" s="218"/>
      <c r="AB67" s="218"/>
      <c r="AC67" s="218"/>
      <c r="AD67" s="218"/>
      <c r="AE67" s="218"/>
      <c r="AF67" s="218"/>
      <c r="AG67" s="218"/>
      <c r="AH67" s="218"/>
      <c r="AI67" s="218"/>
      <c r="AJ67" s="218"/>
      <c r="AK67" s="218"/>
      <c r="AL67" s="218"/>
      <c r="AM67" s="218"/>
      <c r="AN67" s="218"/>
      <c r="AO67" s="218"/>
      <c r="AP67" s="218"/>
      <c r="AQ67" s="218"/>
      <c r="AR67" s="218"/>
      <c r="AS67" s="218"/>
      <c r="AT67" s="218"/>
      <c r="AU67" s="218"/>
      <c r="AV67" s="218"/>
      <c r="AW67" s="218"/>
      <c r="AX67" s="218"/>
    </row>
    <row r="68">
      <c r="A68" s="218"/>
      <c r="B68" s="218"/>
      <c r="C68" s="218"/>
      <c r="D68" s="218"/>
      <c r="E68" s="240"/>
      <c r="F68" s="218"/>
      <c r="G68" s="218"/>
      <c r="H68" s="218"/>
      <c r="I68" s="218"/>
      <c r="J68" s="218"/>
      <c r="K68" s="218"/>
      <c r="L68" s="218"/>
      <c r="M68" s="218"/>
      <c r="N68" s="218"/>
      <c r="O68" s="218"/>
      <c r="P68" s="218"/>
      <c r="Q68" s="218"/>
      <c r="R68" s="218"/>
      <c r="S68" s="218"/>
      <c r="T68" s="218"/>
      <c r="U68" s="218"/>
      <c r="V68" s="218"/>
      <c r="W68" s="218"/>
      <c r="X68" s="240"/>
      <c r="Y68" s="218"/>
      <c r="Z68" s="218"/>
      <c r="AA68" s="218"/>
      <c r="AB68" s="218"/>
      <c r="AC68" s="218"/>
      <c r="AD68" s="218"/>
      <c r="AE68" s="218"/>
      <c r="AF68" s="218"/>
      <c r="AG68" s="218"/>
      <c r="AH68" s="218"/>
      <c r="AI68" s="218"/>
      <c r="AJ68" s="218"/>
      <c r="AK68" s="218"/>
      <c r="AL68" s="218"/>
      <c r="AM68" s="218"/>
      <c r="AN68" s="218"/>
      <c r="AO68" s="218"/>
      <c r="AP68" s="218"/>
      <c r="AQ68" s="218"/>
      <c r="AR68" s="218"/>
      <c r="AS68" s="218"/>
      <c r="AT68" s="218"/>
      <c r="AU68" s="218"/>
      <c r="AV68" s="218"/>
      <c r="AW68" s="218"/>
      <c r="AX68" s="218"/>
    </row>
    <row r="69">
      <c r="A69" s="218"/>
      <c r="B69" s="218"/>
      <c r="C69" s="218"/>
      <c r="D69" s="218"/>
      <c r="E69" s="240"/>
      <c r="F69" s="218"/>
      <c r="G69" s="218"/>
      <c r="H69" s="218"/>
      <c r="I69" s="218"/>
      <c r="J69" s="218"/>
      <c r="K69" s="218"/>
      <c r="L69" s="218"/>
      <c r="M69" s="218"/>
      <c r="N69" s="218"/>
      <c r="O69" s="218"/>
      <c r="P69" s="218"/>
      <c r="Q69" s="218"/>
      <c r="R69" s="218"/>
      <c r="S69" s="218"/>
      <c r="T69" s="218"/>
      <c r="U69" s="218"/>
      <c r="V69" s="218"/>
      <c r="W69" s="218"/>
      <c r="X69" s="240"/>
      <c r="Y69" s="218"/>
      <c r="Z69" s="218"/>
      <c r="AA69" s="218"/>
      <c r="AB69" s="218"/>
      <c r="AC69" s="218"/>
      <c r="AD69" s="218"/>
      <c r="AE69" s="218"/>
      <c r="AF69" s="218"/>
      <c r="AG69" s="218"/>
      <c r="AH69" s="218"/>
      <c r="AI69" s="218"/>
      <c r="AJ69" s="218"/>
      <c r="AK69" s="218"/>
      <c r="AL69" s="218"/>
      <c r="AM69" s="218"/>
      <c r="AN69" s="218"/>
      <c r="AO69" s="218"/>
      <c r="AP69" s="218"/>
      <c r="AQ69" s="218"/>
      <c r="AR69" s="218"/>
      <c r="AS69" s="218"/>
      <c r="AT69" s="218"/>
      <c r="AU69" s="218"/>
      <c r="AV69" s="218"/>
      <c r="AW69" s="218"/>
      <c r="AX69" s="218"/>
    </row>
    <row r="70">
      <c r="A70" s="218"/>
      <c r="B70" s="218"/>
      <c r="C70" s="218"/>
      <c r="D70" s="218"/>
      <c r="E70" s="240"/>
      <c r="F70" s="218"/>
      <c r="G70" s="218"/>
      <c r="H70" s="218"/>
      <c r="I70" s="218"/>
      <c r="J70" s="218"/>
      <c r="K70" s="218"/>
      <c r="L70" s="218"/>
      <c r="M70" s="218"/>
      <c r="N70" s="218"/>
      <c r="O70" s="218"/>
      <c r="P70" s="218"/>
      <c r="Q70" s="218"/>
      <c r="R70" s="218"/>
      <c r="S70" s="218"/>
      <c r="T70" s="218"/>
      <c r="U70" s="218"/>
      <c r="V70" s="218"/>
      <c r="W70" s="218"/>
      <c r="X70" s="240"/>
      <c r="Y70" s="218"/>
      <c r="Z70" s="218"/>
      <c r="AA70" s="218"/>
      <c r="AB70" s="218"/>
      <c r="AC70" s="218"/>
      <c r="AD70" s="218"/>
      <c r="AE70" s="218"/>
      <c r="AF70" s="218"/>
      <c r="AG70" s="218"/>
      <c r="AH70" s="218"/>
      <c r="AI70" s="218"/>
      <c r="AJ70" s="218"/>
      <c r="AK70" s="218"/>
      <c r="AL70" s="218"/>
      <c r="AM70" s="218"/>
      <c r="AN70" s="218"/>
      <c r="AO70" s="218"/>
      <c r="AP70" s="218"/>
      <c r="AQ70" s="218"/>
      <c r="AR70" s="218"/>
      <c r="AS70" s="218"/>
      <c r="AT70" s="218"/>
      <c r="AU70" s="218"/>
      <c r="AV70" s="218"/>
      <c r="AW70" s="218"/>
      <c r="AX70" s="218"/>
    </row>
    <row r="71">
      <c r="A71" s="218"/>
      <c r="B71" s="218"/>
      <c r="C71" s="218"/>
      <c r="D71" s="218"/>
      <c r="E71" s="240"/>
      <c r="F71" s="218"/>
      <c r="G71" s="218"/>
      <c r="H71" s="218"/>
      <c r="I71" s="218"/>
      <c r="J71" s="218"/>
      <c r="K71" s="218"/>
      <c r="L71" s="218"/>
      <c r="M71" s="218"/>
      <c r="N71" s="218"/>
      <c r="O71" s="218"/>
      <c r="P71" s="218"/>
      <c r="Q71" s="218"/>
      <c r="R71" s="218"/>
      <c r="S71" s="218"/>
      <c r="T71" s="218"/>
      <c r="U71" s="218"/>
      <c r="V71" s="218"/>
      <c r="W71" s="218"/>
      <c r="X71" s="240"/>
      <c r="Y71" s="218"/>
      <c r="Z71" s="218"/>
      <c r="AA71" s="218"/>
      <c r="AB71" s="218"/>
      <c r="AC71" s="218"/>
      <c r="AD71" s="218"/>
      <c r="AE71" s="218"/>
      <c r="AF71" s="218"/>
      <c r="AG71" s="218"/>
      <c r="AH71" s="218"/>
      <c r="AI71" s="218"/>
      <c r="AJ71" s="218"/>
      <c r="AK71" s="218"/>
      <c r="AL71" s="218"/>
      <c r="AM71" s="218"/>
      <c r="AN71" s="218"/>
      <c r="AO71" s="218"/>
      <c r="AP71" s="218"/>
      <c r="AQ71" s="218"/>
      <c r="AR71" s="218"/>
      <c r="AS71" s="218"/>
      <c r="AT71" s="218"/>
      <c r="AU71" s="218"/>
      <c r="AV71" s="218"/>
      <c r="AW71" s="218"/>
      <c r="AX71" s="218"/>
    </row>
    <row r="72">
      <c r="A72" s="218"/>
      <c r="B72" s="218"/>
      <c r="C72" s="218"/>
      <c r="D72" s="218"/>
      <c r="E72" s="240"/>
      <c r="F72" s="218"/>
      <c r="G72" s="218"/>
      <c r="H72" s="218"/>
      <c r="I72" s="218"/>
      <c r="J72" s="218"/>
      <c r="K72" s="218"/>
      <c r="L72" s="218"/>
      <c r="M72" s="218"/>
      <c r="N72" s="218"/>
      <c r="O72" s="218"/>
      <c r="P72" s="218"/>
      <c r="Q72" s="218"/>
      <c r="R72" s="218"/>
      <c r="S72" s="218"/>
      <c r="T72" s="218"/>
      <c r="U72" s="218"/>
      <c r="V72" s="218"/>
      <c r="W72" s="218"/>
      <c r="X72" s="240"/>
      <c r="Y72" s="218"/>
      <c r="Z72" s="218"/>
      <c r="AA72" s="218"/>
      <c r="AB72" s="218"/>
      <c r="AC72" s="218"/>
      <c r="AD72" s="218"/>
      <c r="AE72" s="218"/>
      <c r="AF72" s="218"/>
      <c r="AG72" s="218"/>
      <c r="AH72" s="218"/>
      <c r="AI72" s="218"/>
      <c r="AJ72" s="218"/>
      <c r="AK72" s="218"/>
      <c r="AL72" s="218"/>
      <c r="AM72" s="218"/>
      <c r="AN72" s="218"/>
      <c r="AO72" s="218"/>
      <c r="AP72" s="218"/>
      <c r="AQ72" s="218"/>
      <c r="AR72" s="218"/>
      <c r="AS72" s="218"/>
      <c r="AT72" s="218"/>
      <c r="AU72" s="218"/>
      <c r="AV72" s="218"/>
      <c r="AW72" s="218"/>
      <c r="AX72" s="218"/>
    </row>
    <row r="73">
      <c r="A73" s="218"/>
      <c r="B73" s="218"/>
      <c r="C73" s="218"/>
      <c r="D73" s="218"/>
      <c r="E73" s="240"/>
      <c r="F73" s="218"/>
      <c r="G73" s="218"/>
      <c r="H73" s="218"/>
      <c r="I73" s="218"/>
      <c r="J73" s="218"/>
      <c r="K73" s="218"/>
      <c r="L73" s="218"/>
      <c r="M73" s="218"/>
      <c r="N73" s="218"/>
      <c r="O73" s="218"/>
      <c r="P73" s="218"/>
      <c r="Q73" s="218"/>
      <c r="R73" s="218"/>
      <c r="S73" s="218"/>
      <c r="T73" s="218"/>
      <c r="U73" s="218"/>
      <c r="V73" s="218"/>
      <c r="W73" s="218"/>
      <c r="X73" s="240"/>
      <c r="Y73" s="218"/>
      <c r="Z73" s="218"/>
      <c r="AA73" s="218"/>
      <c r="AB73" s="218"/>
      <c r="AC73" s="218"/>
      <c r="AD73" s="218"/>
      <c r="AE73" s="218"/>
      <c r="AF73" s="218"/>
      <c r="AG73" s="218"/>
      <c r="AH73" s="218"/>
      <c r="AI73" s="218"/>
      <c r="AJ73" s="218"/>
      <c r="AK73" s="218"/>
      <c r="AL73" s="218"/>
      <c r="AM73" s="218"/>
      <c r="AN73" s="218"/>
      <c r="AO73" s="218"/>
      <c r="AP73" s="218"/>
      <c r="AQ73" s="218"/>
      <c r="AR73" s="218"/>
      <c r="AS73" s="218"/>
      <c r="AT73" s="218"/>
      <c r="AU73" s="218"/>
      <c r="AV73" s="218"/>
      <c r="AW73" s="218"/>
      <c r="AX73" s="218"/>
    </row>
    <row r="74">
      <c r="A74" s="218"/>
      <c r="B74" s="218"/>
      <c r="C74" s="218"/>
      <c r="D74" s="218"/>
      <c r="E74" s="240"/>
      <c r="F74" s="218"/>
      <c r="G74" s="218"/>
      <c r="H74" s="218"/>
      <c r="I74" s="218"/>
      <c r="J74" s="218"/>
      <c r="K74" s="218"/>
      <c r="L74" s="218"/>
      <c r="M74" s="218"/>
      <c r="N74" s="218"/>
      <c r="O74" s="218"/>
      <c r="P74" s="218"/>
      <c r="Q74" s="218"/>
      <c r="R74" s="218"/>
      <c r="S74" s="218"/>
      <c r="T74" s="218"/>
      <c r="U74" s="218"/>
      <c r="V74" s="218"/>
      <c r="W74" s="218"/>
      <c r="X74" s="240"/>
      <c r="Y74" s="218"/>
      <c r="Z74" s="218"/>
      <c r="AA74" s="218"/>
      <c r="AB74" s="218"/>
      <c r="AC74" s="218"/>
      <c r="AD74" s="218"/>
      <c r="AE74" s="218"/>
      <c r="AF74" s="218"/>
      <c r="AG74" s="218"/>
      <c r="AH74" s="218"/>
      <c r="AI74" s="218"/>
      <c r="AJ74" s="218"/>
      <c r="AK74" s="218"/>
      <c r="AL74" s="218"/>
      <c r="AM74" s="218"/>
      <c r="AN74" s="218"/>
      <c r="AO74" s="218"/>
      <c r="AP74" s="218"/>
      <c r="AQ74" s="218"/>
      <c r="AR74" s="218"/>
      <c r="AS74" s="218"/>
      <c r="AT74" s="218"/>
      <c r="AU74" s="218"/>
      <c r="AV74" s="218"/>
      <c r="AW74" s="218"/>
      <c r="AX74" s="218"/>
    </row>
    <row r="75">
      <c r="A75" s="218"/>
      <c r="B75" s="218"/>
      <c r="C75" s="218"/>
      <c r="D75" s="218"/>
      <c r="E75" s="240"/>
      <c r="F75" s="218"/>
      <c r="G75" s="218"/>
      <c r="H75" s="218"/>
      <c r="I75" s="218"/>
      <c r="J75" s="218"/>
      <c r="K75" s="218"/>
      <c r="L75" s="218"/>
      <c r="M75" s="218"/>
      <c r="N75" s="218"/>
      <c r="O75" s="218"/>
      <c r="P75" s="218"/>
      <c r="Q75" s="218"/>
      <c r="R75" s="218"/>
      <c r="S75" s="218"/>
      <c r="T75" s="218"/>
      <c r="U75" s="218"/>
      <c r="V75" s="218"/>
      <c r="W75" s="218"/>
      <c r="X75" s="240"/>
      <c r="Y75" s="218"/>
      <c r="Z75" s="218"/>
      <c r="AA75" s="218"/>
      <c r="AB75" s="218"/>
      <c r="AC75" s="218"/>
      <c r="AD75" s="218"/>
      <c r="AE75" s="218"/>
      <c r="AF75" s="218"/>
      <c r="AG75" s="218"/>
      <c r="AH75" s="218"/>
      <c r="AI75" s="218"/>
      <c r="AJ75" s="218"/>
      <c r="AK75" s="218"/>
      <c r="AL75" s="218"/>
      <c r="AM75" s="218"/>
      <c r="AN75" s="218"/>
      <c r="AO75" s="218"/>
      <c r="AP75" s="218"/>
      <c r="AQ75" s="218"/>
      <c r="AR75" s="218"/>
      <c r="AS75" s="218"/>
      <c r="AT75" s="218"/>
      <c r="AU75" s="218"/>
      <c r="AV75" s="218"/>
      <c r="AW75" s="218"/>
      <c r="AX75" s="218"/>
    </row>
    <row r="76">
      <c r="A76" s="218"/>
      <c r="B76" s="218"/>
      <c r="C76" s="218"/>
      <c r="D76" s="218"/>
      <c r="E76" s="240"/>
      <c r="F76" s="218"/>
      <c r="G76" s="218"/>
      <c r="H76" s="218"/>
      <c r="I76" s="218"/>
      <c r="J76" s="218"/>
      <c r="K76" s="218"/>
      <c r="L76" s="218"/>
      <c r="M76" s="218"/>
      <c r="N76" s="218"/>
      <c r="O76" s="218"/>
      <c r="P76" s="218"/>
      <c r="Q76" s="218"/>
      <c r="R76" s="218"/>
      <c r="S76" s="218"/>
      <c r="T76" s="218"/>
      <c r="U76" s="218"/>
      <c r="V76" s="218"/>
      <c r="W76" s="218"/>
      <c r="X76" s="240"/>
      <c r="Y76" s="218"/>
      <c r="Z76" s="218"/>
      <c r="AA76" s="218"/>
      <c r="AB76" s="218"/>
      <c r="AC76" s="218"/>
      <c r="AD76" s="218"/>
      <c r="AE76" s="218"/>
      <c r="AF76" s="218"/>
      <c r="AG76" s="218"/>
      <c r="AH76" s="218"/>
      <c r="AI76" s="218"/>
      <c r="AJ76" s="218"/>
      <c r="AK76" s="218"/>
      <c r="AL76" s="218"/>
      <c r="AM76" s="218"/>
      <c r="AN76" s="218"/>
      <c r="AO76" s="218"/>
      <c r="AP76" s="218"/>
      <c r="AQ76" s="218"/>
      <c r="AR76" s="218"/>
      <c r="AS76" s="218"/>
      <c r="AT76" s="218"/>
      <c r="AU76" s="218"/>
      <c r="AV76" s="218"/>
      <c r="AW76" s="218"/>
      <c r="AX76" s="218"/>
    </row>
    <row r="77">
      <c r="A77" s="218"/>
      <c r="B77" s="218"/>
      <c r="C77" s="218"/>
      <c r="D77" s="218"/>
      <c r="E77" s="240"/>
      <c r="F77" s="218"/>
      <c r="G77" s="218"/>
      <c r="H77" s="218"/>
      <c r="I77" s="218"/>
      <c r="J77" s="218"/>
      <c r="K77" s="218"/>
      <c r="L77" s="218"/>
      <c r="M77" s="218"/>
      <c r="N77" s="218"/>
      <c r="O77" s="218"/>
      <c r="P77" s="218"/>
      <c r="Q77" s="218"/>
      <c r="R77" s="218"/>
      <c r="S77" s="218"/>
      <c r="T77" s="218"/>
      <c r="U77" s="218"/>
      <c r="V77" s="218"/>
      <c r="W77" s="218"/>
      <c r="X77" s="240"/>
      <c r="Y77" s="218"/>
      <c r="Z77" s="218"/>
      <c r="AA77" s="218"/>
      <c r="AB77" s="218"/>
      <c r="AC77" s="218"/>
      <c r="AD77" s="218"/>
      <c r="AE77" s="218"/>
      <c r="AF77" s="218"/>
      <c r="AG77" s="218"/>
      <c r="AH77" s="218"/>
      <c r="AI77" s="218"/>
      <c r="AJ77" s="218"/>
      <c r="AK77" s="218"/>
      <c r="AL77" s="218"/>
      <c r="AM77" s="218"/>
      <c r="AN77" s="218"/>
      <c r="AO77" s="218"/>
      <c r="AP77" s="218"/>
      <c r="AQ77" s="218"/>
      <c r="AR77" s="218"/>
      <c r="AS77" s="218"/>
      <c r="AT77" s="218"/>
      <c r="AU77" s="218"/>
      <c r="AV77" s="218"/>
      <c r="AW77" s="218"/>
      <c r="AX77" s="218"/>
    </row>
    <row r="78">
      <c r="A78" s="218"/>
      <c r="B78" s="218"/>
      <c r="C78" s="218"/>
      <c r="D78" s="218"/>
      <c r="E78" s="240"/>
      <c r="F78" s="218"/>
      <c r="G78" s="218"/>
      <c r="H78" s="218"/>
      <c r="I78" s="218"/>
      <c r="J78" s="218"/>
      <c r="K78" s="218"/>
      <c r="L78" s="218"/>
      <c r="M78" s="218"/>
      <c r="N78" s="218"/>
      <c r="O78" s="218"/>
      <c r="P78" s="218"/>
      <c r="Q78" s="218"/>
      <c r="R78" s="218"/>
      <c r="S78" s="218"/>
      <c r="T78" s="218"/>
      <c r="U78" s="218"/>
      <c r="V78" s="218"/>
      <c r="W78" s="218"/>
      <c r="X78" s="240"/>
      <c r="Y78" s="218"/>
      <c r="Z78" s="218"/>
      <c r="AA78" s="218"/>
      <c r="AB78" s="218"/>
      <c r="AC78" s="218"/>
      <c r="AD78" s="218"/>
      <c r="AE78" s="218"/>
      <c r="AF78" s="218"/>
      <c r="AG78" s="218"/>
      <c r="AH78" s="218"/>
      <c r="AI78" s="218"/>
      <c r="AJ78" s="218"/>
      <c r="AK78" s="218"/>
      <c r="AL78" s="218"/>
      <c r="AM78" s="218"/>
      <c r="AN78" s="218"/>
      <c r="AO78" s="218"/>
      <c r="AP78" s="218"/>
      <c r="AQ78" s="218"/>
      <c r="AR78" s="218"/>
      <c r="AS78" s="218"/>
      <c r="AT78" s="218"/>
      <c r="AU78" s="218"/>
      <c r="AV78" s="218"/>
      <c r="AW78" s="218"/>
      <c r="AX78" s="218"/>
    </row>
    <row r="79">
      <c r="A79" s="218"/>
      <c r="B79" s="218"/>
      <c r="C79" s="218"/>
      <c r="D79" s="218"/>
      <c r="E79" s="240"/>
      <c r="F79" s="218"/>
      <c r="G79" s="218"/>
      <c r="H79" s="218"/>
      <c r="I79" s="218"/>
      <c r="J79" s="218"/>
      <c r="K79" s="218"/>
      <c r="L79" s="218"/>
      <c r="M79" s="218"/>
      <c r="N79" s="218"/>
      <c r="O79" s="218"/>
      <c r="P79" s="218"/>
      <c r="Q79" s="218"/>
      <c r="R79" s="218"/>
      <c r="S79" s="218"/>
      <c r="T79" s="218"/>
      <c r="U79" s="218"/>
      <c r="V79" s="218"/>
      <c r="W79" s="218"/>
      <c r="X79" s="240"/>
      <c r="Y79" s="218"/>
      <c r="Z79" s="218"/>
      <c r="AA79" s="218"/>
      <c r="AB79" s="218"/>
      <c r="AC79" s="218"/>
      <c r="AD79" s="218"/>
      <c r="AE79" s="218"/>
      <c r="AF79" s="218"/>
      <c r="AG79" s="218"/>
      <c r="AH79" s="218"/>
      <c r="AI79" s="218"/>
      <c r="AJ79" s="218"/>
      <c r="AK79" s="218"/>
      <c r="AL79" s="218"/>
      <c r="AM79" s="218"/>
      <c r="AN79" s="218"/>
      <c r="AO79" s="218"/>
      <c r="AP79" s="218"/>
      <c r="AQ79" s="218"/>
      <c r="AR79" s="218"/>
      <c r="AS79" s="218"/>
      <c r="AT79" s="218"/>
      <c r="AU79" s="218"/>
      <c r="AV79" s="218"/>
      <c r="AW79" s="218"/>
      <c r="AX79" s="218"/>
    </row>
    <row r="80">
      <c r="A80" s="218"/>
      <c r="B80" s="218"/>
      <c r="C80" s="218"/>
      <c r="D80" s="218"/>
      <c r="E80" s="240"/>
      <c r="F80" s="218"/>
      <c r="G80" s="218"/>
      <c r="H80" s="218"/>
      <c r="I80" s="218"/>
      <c r="J80" s="218"/>
      <c r="K80" s="218"/>
      <c r="L80" s="218"/>
      <c r="M80" s="218"/>
      <c r="N80" s="218"/>
      <c r="O80" s="218"/>
      <c r="P80" s="218"/>
      <c r="Q80" s="218"/>
      <c r="R80" s="218"/>
      <c r="S80" s="218"/>
      <c r="T80" s="218"/>
      <c r="U80" s="218"/>
      <c r="V80" s="218"/>
      <c r="W80" s="218"/>
      <c r="X80" s="240"/>
      <c r="Y80" s="218"/>
      <c r="Z80" s="218"/>
      <c r="AA80" s="218"/>
      <c r="AB80" s="218"/>
      <c r="AC80" s="218"/>
      <c r="AD80" s="218"/>
      <c r="AE80" s="218"/>
      <c r="AF80" s="218"/>
      <c r="AG80" s="218"/>
      <c r="AH80" s="218"/>
      <c r="AI80" s="218"/>
      <c r="AJ80" s="218"/>
      <c r="AK80" s="218"/>
      <c r="AL80" s="218"/>
      <c r="AM80" s="218"/>
      <c r="AN80" s="218"/>
      <c r="AO80" s="218"/>
      <c r="AP80" s="218"/>
      <c r="AQ80" s="218"/>
      <c r="AR80" s="218"/>
      <c r="AS80" s="218"/>
      <c r="AT80" s="218"/>
      <c r="AU80" s="218"/>
      <c r="AV80" s="218"/>
      <c r="AW80" s="218"/>
      <c r="AX80" s="218"/>
    </row>
    <row r="81">
      <c r="A81" s="218"/>
      <c r="B81" s="218"/>
      <c r="C81" s="218"/>
      <c r="D81" s="218"/>
      <c r="E81" s="240"/>
      <c r="F81" s="218"/>
      <c r="G81" s="218"/>
      <c r="H81" s="218"/>
      <c r="I81" s="218"/>
      <c r="J81" s="218"/>
      <c r="K81" s="218"/>
      <c r="L81" s="218"/>
      <c r="M81" s="218"/>
      <c r="N81" s="218"/>
      <c r="O81" s="218"/>
      <c r="P81" s="218"/>
      <c r="Q81" s="218"/>
      <c r="R81" s="218"/>
      <c r="S81" s="218"/>
      <c r="T81" s="218"/>
      <c r="U81" s="218"/>
      <c r="V81" s="218"/>
      <c r="W81" s="218"/>
      <c r="X81" s="240"/>
      <c r="Y81" s="218"/>
      <c r="Z81" s="218"/>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8"/>
      <c r="AW81" s="218"/>
      <c r="AX81" s="218"/>
    </row>
    <row r="82">
      <c r="A82" s="218"/>
      <c r="B82" s="218"/>
      <c r="C82" s="218"/>
      <c r="D82" s="218"/>
      <c r="E82" s="240"/>
      <c r="F82" s="218"/>
      <c r="G82" s="218"/>
      <c r="H82" s="218"/>
      <c r="I82" s="218"/>
      <c r="J82" s="218"/>
      <c r="K82" s="218"/>
      <c r="L82" s="218"/>
      <c r="M82" s="218"/>
      <c r="N82" s="218"/>
      <c r="O82" s="218"/>
      <c r="P82" s="218"/>
      <c r="Q82" s="218"/>
      <c r="R82" s="218"/>
      <c r="S82" s="218"/>
      <c r="T82" s="218"/>
      <c r="U82" s="218"/>
      <c r="V82" s="218"/>
      <c r="W82" s="218"/>
      <c r="X82" s="240"/>
      <c r="Y82" s="218"/>
      <c r="Z82" s="218"/>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row>
    <row r="83">
      <c r="A83" s="218"/>
      <c r="B83" s="218"/>
      <c r="C83" s="218"/>
      <c r="D83" s="218"/>
      <c r="E83" s="240"/>
      <c r="F83" s="218"/>
      <c r="G83" s="218"/>
      <c r="H83" s="218"/>
      <c r="I83" s="218"/>
      <c r="J83" s="218"/>
      <c r="K83" s="218"/>
      <c r="L83" s="218"/>
      <c r="M83" s="218"/>
      <c r="N83" s="218"/>
      <c r="O83" s="218"/>
      <c r="P83" s="218"/>
      <c r="Q83" s="218"/>
      <c r="R83" s="218"/>
      <c r="S83" s="218"/>
      <c r="T83" s="218"/>
      <c r="U83" s="218"/>
      <c r="V83" s="218"/>
      <c r="W83" s="218"/>
      <c r="X83" s="240"/>
      <c r="Y83" s="218"/>
      <c r="Z83" s="218"/>
      <c r="AA83" s="218"/>
      <c r="AB83" s="218"/>
      <c r="AC83" s="218"/>
      <c r="AD83" s="218"/>
      <c r="AE83" s="218"/>
      <c r="AF83" s="218"/>
      <c r="AG83" s="218"/>
      <c r="AH83" s="218"/>
      <c r="AI83" s="218"/>
      <c r="AJ83" s="218"/>
      <c r="AK83" s="218"/>
      <c r="AL83" s="218"/>
      <c r="AM83" s="218"/>
      <c r="AN83" s="218"/>
      <c r="AO83" s="218"/>
      <c r="AP83" s="218"/>
      <c r="AQ83" s="218"/>
      <c r="AR83" s="218"/>
      <c r="AS83" s="218"/>
      <c r="AT83" s="218"/>
      <c r="AU83" s="218"/>
      <c r="AV83" s="218"/>
      <c r="AW83" s="218"/>
      <c r="AX83" s="218"/>
    </row>
    <row r="84">
      <c r="A84" s="218"/>
      <c r="B84" s="218"/>
      <c r="C84" s="218"/>
      <c r="D84" s="218"/>
      <c r="E84" s="240"/>
      <c r="F84" s="218"/>
      <c r="G84" s="218"/>
      <c r="H84" s="218"/>
      <c r="I84" s="218"/>
      <c r="J84" s="218"/>
      <c r="K84" s="218"/>
      <c r="L84" s="218"/>
      <c r="M84" s="218"/>
      <c r="N84" s="218"/>
      <c r="O84" s="218"/>
      <c r="P84" s="218"/>
      <c r="Q84" s="218"/>
      <c r="R84" s="218"/>
      <c r="S84" s="218"/>
      <c r="T84" s="218"/>
      <c r="U84" s="218"/>
      <c r="V84" s="218"/>
      <c r="W84" s="218"/>
      <c r="X84" s="240"/>
      <c r="Y84" s="218"/>
      <c r="Z84" s="218"/>
      <c r="AA84" s="218"/>
      <c r="AB84" s="218"/>
      <c r="AC84" s="218"/>
      <c r="AD84" s="218"/>
      <c r="AE84" s="218"/>
      <c r="AF84" s="218"/>
      <c r="AG84" s="218"/>
      <c r="AH84" s="218"/>
      <c r="AI84" s="218"/>
      <c r="AJ84" s="218"/>
      <c r="AK84" s="218"/>
      <c r="AL84" s="218"/>
      <c r="AM84" s="218"/>
      <c r="AN84" s="218"/>
      <c r="AO84" s="218"/>
      <c r="AP84" s="218"/>
      <c r="AQ84" s="218"/>
      <c r="AR84" s="218"/>
      <c r="AS84" s="218"/>
      <c r="AT84" s="218"/>
      <c r="AU84" s="218"/>
      <c r="AV84" s="218"/>
      <c r="AW84" s="218"/>
      <c r="AX84" s="218"/>
    </row>
    <row r="85">
      <c r="A85" s="218"/>
      <c r="B85" s="218"/>
      <c r="C85" s="218"/>
      <c r="D85" s="218"/>
      <c r="E85" s="240"/>
      <c r="F85" s="218"/>
      <c r="G85" s="218"/>
      <c r="H85" s="218"/>
      <c r="I85" s="218"/>
      <c r="J85" s="218"/>
      <c r="K85" s="218"/>
      <c r="L85" s="218"/>
      <c r="M85" s="218"/>
      <c r="N85" s="218"/>
      <c r="O85" s="218"/>
      <c r="P85" s="218"/>
      <c r="Q85" s="218"/>
      <c r="R85" s="218"/>
      <c r="S85" s="218"/>
      <c r="T85" s="218"/>
      <c r="U85" s="218"/>
      <c r="V85" s="218"/>
      <c r="W85" s="218"/>
      <c r="X85" s="240"/>
      <c r="Y85" s="218"/>
      <c r="Z85" s="218"/>
      <c r="AA85" s="218"/>
      <c r="AB85" s="218"/>
      <c r="AC85" s="218"/>
      <c r="AD85" s="218"/>
      <c r="AE85" s="218"/>
      <c r="AF85" s="218"/>
      <c r="AG85" s="218"/>
      <c r="AH85" s="218"/>
      <c r="AI85" s="218"/>
      <c r="AJ85" s="218"/>
      <c r="AK85" s="218"/>
      <c r="AL85" s="218"/>
      <c r="AM85" s="218"/>
      <c r="AN85" s="218"/>
      <c r="AO85" s="218"/>
      <c r="AP85" s="218"/>
      <c r="AQ85" s="218"/>
      <c r="AR85" s="218"/>
      <c r="AS85" s="218"/>
      <c r="AT85" s="218"/>
      <c r="AU85" s="218"/>
      <c r="AV85" s="218"/>
      <c r="AW85" s="218"/>
      <c r="AX85" s="218"/>
    </row>
    <row r="86">
      <c r="A86" s="218"/>
      <c r="B86" s="218"/>
      <c r="C86" s="218"/>
      <c r="D86" s="218"/>
      <c r="E86" s="240"/>
      <c r="F86" s="218"/>
      <c r="G86" s="218"/>
      <c r="H86" s="218"/>
      <c r="I86" s="218"/>
      <c r="J86" s="218"/>
      <c r="K86" s="218"/>
      <c r="L86" s="218"/>
      <c r="M86" s="218"/>
      <c r="N86" s="218"/>
      <c r="O86" s="218"/>
      <c r="P86" s="218"/>
      <c r="Q86" s="218"/>
      <c r="R86" s="218"/>
      <c r="S86" s="218"/>
      <c r="T86" s="218"/>
      <c r="U86" s="218"/>
      <c r="V86" s="218"/>
      <c r="W86" s="218"/>
      <c r="X86" s="240"/>
      <c r="Y86" s="218"/>
      <c r="Z86" s="218"/>
      <c r="AA86" s="218"/>
      <c r="AB86" s="218"/>
      <c r="AC86" s="218"/>
      <c r="AD86" s="218"/>
      <c r="AE86" s="218"/>
      <c r="AF86" s="218"/>
      <c r="AG86" s="218"/>
      <c r="AH86" s="218"/>
      <c r="AI86" s="218"/>
      <c r="AJ86" s="218"/>
      <c r="AK86" s="218"/>
      <c r="AL86" s="218"/>
      <c r="AM86" s="218"/>
      <c r="AN86" s="218"/>
      <c r="AO86" s="218"/>
      <c r="AP86" s="218"/>
      <c r="AQ86" s="218"/>
      <c r="AR86" s="218"/>
      <c r="AS86" s="218"/>
      <c r="AT86" s="218"/>
      <c r="AU86" s="218"/>
      <c r="AV86" s="218"/>
      <c r="AW86" s="218"/>
      <c r="AX86" s="218"/>
    </row>
    <row r="87">
      <c r="A87" s="218"/>
      <c r="B87" s="218"/>
      <c r="C87" s="218"/>
      <c r="D87" s="218"/>
      <c r="E87" s="240"/>
      <c r="F87" s="218"/>
      <c r="G87" s="218"/>
      <c r="H87" s="218"/>
      <c r="I87" s="218"/>
      <c r="J87" s="218"/>
      <c r="K87" s="218"/>
      <c r="L87" s="218"/>
      <c r="M87" s="218"/>
      <c r="N87" s="218"/>
      <c r="O87" s="218"/>
      <c r="P87" s="218"/>
      <c r="Q87" s="218"/>
      <c r="R87" s="218"/>
      <c r="S87" s="218"/>
      <c r="T87" s="218"/>
      <c r="U87" s="218"/>
      <c r="V87" s="218"/>
      <c r="W87" s="218"/>
      <c r="X87" s="240"/>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row>
    <row r="88">
      <c r="A88" s="218"/>
      <c r="B88" s="218"/>
      <c r="C88" s="218"/>
      <c r="D88" s="218"/>
      <c r="E88" s="240"/>
      <c r="F88" s="218"/>
      <c r="G88" s="218"/>
      <c r="H88" s="218"/>
      <c r="I88" s="218"/>
      <c r="J88" s="218"/>
      <c r="K88" s="218"/>
      <c r="L88" s="218"/>
      <c r="M88" s="218"/>
      <c r="N88" s="218"/>
      <c r="O88" s="218"/>
      <c r="P88" s="218"/>
      <c r="Q88" s="218"/>
      <c r="R88" s="218"/>
      <c r="S88" s="218"/>
      <c r="T88" s="218"/>
      <c r="U88" s="218"/>
      <c r="V88" s="218"/>
      <c r="W88" s="218"/>
      <c r="X88" s="240"/>
      <c r="Y88" s="218"/>
      <c r="Z88" s="218"/>
      <c r="AA88" s="218"/>
      <c r="AB88" s="218"/>
      <c r="AC88" s="218"/>
      <c r="AD88" s="218"/>
      <c r="AE88" s="218"/>
      <c r="AF88" s="218"/>
      <c r="AG88" s="218"/>
      <c r="AH88" s="218"/>
      <c r="AI88" s="218"/>
      <c r="AJ88" s="218"/>
      <c r="AK88" s="218"/>
      <c r="AL88" s="218"/>
      <c r="AM88" s="218"/>
      <c r="AN88" s="218"/>
      <c r="AO88" s="218"/>
      <c r="AP88" s="218"/>
      <c r="AQ88" s="218"/>
      <c r="AR88" s="218"/>
      <c r="AS88" s="218"/>
      <c r="AT88" s="218"/>
      <c r="AU88" s="218"/>
      <c r="AV88" s="218"/>
      <c r="AW88" s="218"/>
      <c r="AX88" s="218"/>
    </row>
    <row r="89">
      <c r="A89" s="218"/>
      <c r="B89" s="218"/>
      <c r="C89" s="218"/>
      <c r="D89" s="218"/>
      <c r="E89" s="240"/>
      <c r="F89" s="218"/>
      <c r="G89" s="218"/>
      <c r="H89" s="218"/>
      <c r="I89" s="218"/>
      <c r="J89" s="218"/>
      <c r="K89" s="218"/>
      <c r="L89" s="218"/>
      <c r="M89" s="218"/>
      <c r="N89" s="218"/>
      <c r="O89" s="218"/>
      <c r="P89" s="218"/>
      <c r="Q89" s="218"/>
      <c r="R89" s="218"/>
      <c r="S89" s="218"/>
      <c r="T89" s="218"/>
      <c r="U89" s="218"/>
      <c r="V89" s="218"/>
      <c r="W89" s="218"/>
      <c r="X89" s="240"/>
      <c r="Y89" s="218"/>
      <c r="Z89" s="218"/>
      <c r="AA89" s="218"/>
      <c r="AB89" s="218"/>
      <c r="AC89" s="218"/>
      <c r="AD89" s="218"/>
      <c r="AE89" s="218"/>
      <c r="AF89" s="218"/>
      <c r="AG89" s="218"/>
      <c r="AH89" s="218"/>
      <c r="AI89" s="218"/>
      <c r="AJ89" s="218"/>
      <c r="AK89" s="218"/>
      <c r="AL89" s="218"/>
      <c r="AM89" s="218"/>
      <c r="AN89" s="218"/>
      <c r="AO89" s="218"/>
      <c r="AP89" s="218"/>
      <c r="AQ89" s="218"/>
      <c r="AR89" s="218"/>
      <c r="AS89" s="218"/>
      <c r="AT89" s="218"/>
      <c r="AU89" s="218"/>
      <c r="AV89" s="218"/>
      <c r="AW89" s="218"/>
      <c r="AX89" s="218"/>
    </row>
    <row r="90">
      <c r="A90" s="218"/>
      <c r="B90" s="218"/>
      <c r="C90" s="218"/>
      <c r="D90" s="218"/>
      <c r="E90" s="240"/>
      <c r="F90" s="218"/>
      <c r="G90" s="218"/>
      <c r="H90" s="218"/>
      <c r="I90" s="218"/>
      <c r="J90" s="218"/>
      <c r="K90" s="218"/>
      <c r="L90" s="218"/>
      <c r="M90" s="218"/>
      <c r="N90" s="218"/>
      <c r="O90" s="218"/>
      <c r="P90" s="218"/>
      <c r="Q90" s="218"/>
      <c r="R90" s="218"/>
      <c r="S90" s="218"/>
      <c r="T90" s="218"/>
      <c r="U90" s="218"/>
      <c r="V90" s="218"/>
      <c r="W90" s="218"/>
      <c r="X90" s="240"/>
      <c r="Y90" s="218"/>
      <c r="Z90" s="218"/>
      <c r="AA90" s="218"/>
      <c r="AB90" s="218"/>
      <c r="AC90" s="218"/>
      <c r="AD90" s="218"/>
      <c r="AE90" s="218"/>
      <c r="AF90" s="218"/>
      <c r="AG90" s="218"/>
      <c r="AH90" s="218"/>
      <c r="AI90" s="218"/>
      <c r="AJ90" s="218"/>
      <c r="AK90" s="218"/>
      <c r="AL90" s="218"/>
      <c r="AM90" s="218"/>
      <c r="AN90" s="218"/>
      <c r="AO90" s="218"/>
      <c r="AP90" s="218"/>
      <c r="AQ90" s="218"/>
      <c r="AR90" s="218"/>
      <c r="AS90" s="218"/>
      <c r="AT90" s="218"/>
      <c r="AU90" s="218"/>
      <c r="AV90" s="218"/>
      <c r="AW90" s="218"/>
      <c r="AX90" s="218"/>
    </row>
    <row r="91">
      <c r="A91" s="218"/>
      <c r="B91" s="218"/>
      <c r="C91" s="218"/>
      <c r="D91" s="218"/>
      <c r="E91" s="240"/>
      <c r="F91" s="218"/>
      <c r="G91" s="218"/>
      <c r="H91" s="218"/>
      <c r="I91" s="218"/>
      <c r="J91" s="218"/>
      <c r="K91" s="218"/>
      <c r="L91" s="218"/>
      <c r="M91" s="218"/>
      <c r="N91" s="218"/>
      <c r="O91" s="218"/>
      <c r="P91" s="218"/>
      <c r="Q91" s="218"/>
      <c r="R91" s="218"/>
      <c r="S91" s="218"/>
      <c r="T91" s="218"/>
      <c r="U91" s="218"/>
      <c r="V91" s="218"/>
      <c r="W91" s="218"/>
      <c r="X91" s="240"/>
      <c r="Y91" s="218"/>
      <c r="Z91" s="218"/>
      <c r="AA91" s="218"/>
      <c r="AB91" s="218"/>
      <c r="AC91" s="218"/>
      <c r="AD91" s="218"/>
      <c r="AE91" s="218"/>
      <c r="AF91" s="218"/>
      <c r="AG91" s="218"/>
      <c r="AH91" s="218"/>
      <c r="AI91" s="218"/>
      <c r="AJ91" s="218"/>
      <c r="AK91" s="218"/>
      <c r="AL91" s="218"/>
      <c r="AM91" s="218"/>
      <c r="AN91" s="218"/>
      <c r="AO91" s="218"/>
      <c r="AP91" s="218"/>
      <c r="AQ91" s="218"/>
      <c r="AR91" s="218"/>
      <c r="AS91" s="218"/>
      <c r="AT91" s="218"/>
      <c r="AU91" s="218"/>
      <c r="AV91" s="218"/>
      <c r="AW91" s="218"/>
      <c r="AX91" s="218"/>
    </row>
    <row r="92">
      <c r="A92" s="218"/>
      <c r="B92" s="218"/>
      <c r="C92" s="218"/>
      <c r="D92" s="218"/>
      <c r="E92" s="240"/>
      <c r="F92" s="218"/>
      <c r="G92" s="218"/>
      <c r="H92" s="218"/>
      <c r="I92" s="218"/>
      <c r="J92" s="218"/>
      <c r="K92" s="218"/>
      <c r="L92" s="218"/>
      <c r="M92" s="218"/>
      <c r="N92" s="218"/>
      <c r="O92" s="218"/>
      <c r="P92" s="218"/>
      <c r="Q92" s="218"/>
      <c r="R92" s="218"/>
      <c r="S92" s="218"/>
      <c r="T92" s="218"/>
      <c r="U92" s="218"/>
      <c r="V92" s="218"/>
      <c r="W92" s="218"/>
      <c r="X92" s="240"/>
      <c r="Y92" s="218"/>
      <c r="Z92" s="218"/>
      <c r="AA92" s="218"/>
      <c r="AB92" s="218"/>
      <c r="AC92" s="218"/>
      <c r="AD92" s="218"/>
      <c r="AE92" s="218"/>
      <c r="AF92" s="218"/>
      <c r="AG92" s="218"/>
      <c r="AH92" s="218"/>
      <c r="AI92" s="218"/>
      <c r="AJ92" s="218"/>
      <c r="AK92" s="218"/>
      <c r="AL92" s="218"/>
      <c r="AM92" s="218"/>
      <c r="AN92" s="218"/>
      <c r="AO92" s="218"/>
      <c r="AP92" s="218"/>
      <c r="AQ92" s="218"/>
      <c r="AR92" s="218"/>
      <c r="AS92" s="218"/>
      <c r="AT92" s="218"/>
      <c r="AU92" s="218"/>
      <c r="AV92" s="218"/>
      <c r="AW92" s="218"/>
      <c r="AX92" s="218"/>
    </row>
    <row r="93">
      <c r="A93" s="218"/>
      <c r="B93" s="218"/>
      <c r="C93" s="218"/>
      <c r="D93" s="218"/>
      <c r="E93" s="240"/>
      <c r="F93" s="218"/>
      <c r="G93" s="218"/>
      <c r="H93" s="218"/>
      <c r="I93" s="218"/>
      <c r="J93" s="218"/>
      <c r="K93" s="218"/>
      <c r="L93" s="218"/>
      <c r="M93" s="218"/>
      <c r="N93" s="218"/>
      <c r="O93" s="218"/>
      <c r="P93" s="218"/>
      <c r="Q93" s="218"/>
      <c r="R93" s="218"/>
      <c r="S93" s="218"/>
      <c r="T93" s="218"/>
      <c r="U93" s="218"/>
      <c r="V93" s="218"/>
      <c r="W93" s="218"/>
      <c r="X93" s="240"/>
      <c r="Y93" s="218"/>
      <c r="Z93" s="218"/>
      <c r="AA93" s="218"/>
      <c r="AB93" s="218"/>
      <c r="AC93" s="218"/>
      <c r="AD93" s="218"/>
      <c r="AE93" s="218"/>
      <c r="AF93" s="218"/>
      <c r="AG93" s="218"/>
      <c r="AH93" s="218"/>
      <c r="AI93" s="218"/>
      <c r="AJ93" s="218"/>
      <c r="AK93" s="218"/>
      <c r="AL93" s="218"/>
      <c r="AM93" s="218"/>
      <c r="AN93" s="218"/>
      <c r="AO93" s="218"/>
      <c r="AP93" s="218"/>
      <c r="AQ93" s="218"/>
      <c r="AR93" s="218"/>
      <c r="AS93" s="218"/>
      <c r="AT93" s="218"/>
      <c r="AU93" s="218"/>
      <c r="AV93" s="218"/>
      <c r="AW93" s="218"/>
      <c r="AX93" s="218"/>
    </row>
    <row r="94">
      <c r="A94" s="218"/>
      <c r="B94" s="218"/>
      <c r="C94" s="218"/>
      <c r="D94" s="218"/>
      <c r="E94" s="240"/>
      <c r="F94" s="218"/>
      <c r="G94" s="218"/>
      <c r="H94" s="218"/>
      <c r="I94" s="218"/>
      <c r="J94" s="218"/>
      <c r="K94" s="218"/>
      <c r="L94" s="218"/>
      <c r="M94" s="218"/>
      <c r="N94" s="218"/>
      <c r="O94" s="218"/>
      <c r="P94" s="218"/>
      <c r="Q94" s="218"/>
      <c r="R94" s="218"/>
      <c r="S94" s="218"/>
      <c r="T94" s="218"/>
      <c r="U94" s="218"/>
      <c r="V94" s="218"/>
      <c r="W94" s="218"/>
      <c r="X94" s="240"/>
      <c r="Y94" s="218"/>
      <c r="Z94" s="218"/>
      <c r="AA94" s="218"/>
      <c r="AB94" s="218"/>
      <c r="AC94" s="218"/>
      <c r="AD94" s="218"/>
      <c r="AE94" s="218"/>
      <c r="AF94" s="218"/>
      <c r="AG94" s="218"/>
      <c r="AH94" s="218"/>
      <c r="AI94" s="218"/>
      <c r="AJ94" s="218"/>
      <c r="AK94" s="218"/>
      <c r="AL94" s="218"/>
      <c r="AM94" s="218"/>
      <c r="AN94" s="218"/>
      <c r="AO94" s="218"/>
      <c r="AP94" s="218"/>
      <c r="AQ94" s="218"/>
      <c r="AR94" s="218"/>
      <c r="AS94" s="218"/>
      <c r="AT94" s="218"/>
      <c r="AU94" s="218"/>
      <c r="AV94" s="218"/>
      <c r="AW94" s="218"/>
      <c r="AX94" s="218"/>
    </row>
    <row r="95">
      <c r="A95" s="218"/>
      <c r="B95" s="218"/>
      <c r="C95" s="218"/>
      <c r="D95" s="218"/>
      <c r="E95" s="240"/>
      <c r="F95" s="218"/>
      <c r="G95" s="218"/>
      <c r="H95" s="218"/>
      <c r="I95" s="218"/>
      <c r="J95" s="218"/>
      <c r="K95" s="218"/>
      <c r="L95" s="218"/>
      <c r="M95" s="218"/>
      <c r="N95" s="218"/>
      <c r="O95" s="218"/>
      <c r="P95" s="218"/>
      <c r="Q95" s="218"/>
      <c r="R95" s="218"/>
      <c r="S95" s="218"/>
      <c r="T95" s="218"/>
      <c r="U95" s="218"/>
      <c r="V95" s="218"/>
      <c r="W95" s="218"/>
      <c r="X95" s="240"/>
      <c r="Y95" s="218"/>
      <c r="Z95" s="218"/>
      <c r="AA95" s="218"/>
      <c r="AB95" s="218"/>
      <c r="AC95" s="218"/>
      <c r="AD95" s="218"/>
      <c r="AE95" s="218"/>
      <c r="AF95" s="218"/>
      <c r="AG95" s="218"/>
      <c r="AH95" s="218"/>
      <c r="AI95" s="218"/>
      <c r="AJ95" s="218"/>
      <c r="AK95" s="218"/>
      <c r="AL95" s="218"/>
      <c r="AM95" s="218"/>
      <c r="AN95" s="218"/>
      <c r="AO95" s="218"/>
      <c r="AP95" s="218"/>
      <c r="AQ95" s="218"/>
      <c r="AR95" s="218"/>
      <c r="AS95" s="218"/>
      <c r="AT95" s="218"/>
      <c r="AU95" s="218"/>
      <c r="AV95" s="218"/>
      <c r="AW95" s="218"/>
      <c r="AX95" s="218"/>
    </row>
    <row r="96">
      <c r="A96" s="218"/>
      <c r="B96" s="218"/>
      <c r="C96" s="218"/>
      <c r="D96" s="218"/>
      <c r="E96" s="240"/>
      <c r="F96" s="218"/>
      <c r="G96" s="218"/>
      <c r="H96" s="218"/>
      <c r="I96" s="218"/>
      <c r="J96" s="218"/>
      <c r="K96" s="218"/>
      <c r="L96" s="218"/>
      <c r="M96" s="218"/>
      <c r="N96" s="218"/>
      <c r="O96" s="218"/>
      <c r="P96" s="218"/>
      <c r="Q96" s="218"/>
      <c r="R96" s="218"/>
      <c r="S96" s="218"/>
      <c r="T96" s="218"/>
      <c r="U96" s="218"/>
      <c r="V96" s="218"/>
      <c r="W96" s="218"/>
      <c r="X96" s="240"/>
      <c r="Y96" s="218"/>
      <c r="Z96" s="218"/>
      <c r="AA96" s="218"/>
      <c r="AB96" s="218"/>
      <c r="AC96" s="218"/>
      <c r="AD96" s="218"/>
      <c r="AE96" s="218"/>
      <c r="AF96" s="218"/>
      <c r="AG96" s="218"/>
      <c r="AH96" s="218"/>
      <c r="AI96" s="218"/>
      <c r="AJ96" s="218"/>
      <c r="AK96" s="218"/>
      <c r="AL96" s="218"/>
      <c r="AM96" s="218"/>
      <c r="AN96" s="218"/>
      <c r="AO96" s="218"/>
      <c r="AP96" s="218"/>
      <c r="AQ96" s="218"/>
      <c r="AR96" s="218"/>
      <c r="AS96" s="218"/>
      <c r="AT96" s="218"/>
      <c r="AU96" s="218"/>
      <c r="AV96" s="218"/>
      <c r="AW96" s="218"/>
      <c r="AX96" s="218"/>
    </row>
    <row r="97">
      <c r="A97" s="218"/>
      <c r="B97" s="218"/>
      <c r="C97" s="218"/>
      <c r="D97" s="218"/>
      <c r="E97" s="240"/>
      <c r="F97" s="218"/>
      <c r="G97" s="218"/>
      <c r="H97" s="218"/>
      <c r="I97" s="218"/>
      <c r="J97" s="218"/>
      <c r="K97" s="218"/>
      <c r="L97" s="218"/>
      <c r="M97" s="218"/>
      <c r="N97" s="218"/>
      <c r="O97" s="218"/>
      <c r="P97" s="218"/>
      <c r="Q97" s="218"/>
      <c r="R97" s="218"/>
      <c r="S97" s="218"/>
      <c r="T97" s="218"/>
      <c r="U97" s="218"/>
      <c r="V97" s="218"/>
      <c r="W97" s="218"/>
      <c r="X97" s="240"/>
      <c r="Y97" s="218"/>
      <c r="Z97" s="218"/>
      <c r="AA97" s="218"/>
      <c r="AB97" s="218"/>
      <c r="AC97" s="218"/>
      <c r="AD97" s="218"/>
      <c r="AE97" s="218"/>
      <c r="AF97" s="218"/>
      <c r="AG97" s="218"/>
      <c r="AH97" s="218"/>
      <c r="AI97" s="218"/>
      <c r="AJ97" s="218"/>
      <c r="AK97" s="218"/>
      <c r="AL97" s="218"/>
      <c r="AM97" s="218"/>
      <c r="AN97" s="218"/>
      <c r="AO97" s="218"/>
      <c r="AP97" s="218"/>
      <c r="AQ97" s="218"/>
      <c r="AR97" s="218"/>
      <c r="AS97" s="218"/>
      <c r="AT97" s="218"/>
      <c r="AU97" s="218"/>
      <c r="AV97" s="218"/>
      <c r="AW97" s="218"/>
      <c r="AX97" s="218"/>
    </row>
    <row r="98">
      <c r="A98" s="218"/>
      <c r="B98" s="218"/>
      <c r="C98" s="218"/>
      <c r="D98" s="218"/>
      <c r="E98" s="240"/>
      <c r="F98" s="218"/>
      <c r="G98" s="218"/>
      <c r="H98" s="218"/>
      <c r="I98" s="218"/>
      <c r="J98" s="218"/>
      <c r="K98" s="218"/>
      <c r="L98" s="218"/>
      <c r="M98" s="218"/>
      <c r="N98" s="218"/>
      <c r="O98" s="218"/>
      <c r="P98" s="218"/>
      <c r="Q98" s="218"/>
      <c r="R98" s="218"/>
      <c r="S98" s="218"/>
      <c r="T98" s="218"/>
      <c r="U98" s="218"/>
      <c r="V98" s="218"/>
      <c r="W98" s="218"/>
      <c r="X98" s="240"/>
      <c r="Y98" s="218"/>
      <c r="Z98" s="218"/>
      <c r="AA98" s="218"/>
      <c r="AB98" s="218"/>
      <c r="AC98" s="218"/>
      <c r="AD98" s="218"/>
      <c r="AE98" s="218"/>
      <c r="AF98" s="218"/>
      <c r="AG98" s="218"/>
      <c r="AH98" s="218"/>
      <c r="AI98" s="218"/>
      <c r="AJ98" s="218"/>
      <c r="AK98" s="218"/>
      <c r="AL98" s="218"/>
      <c r="AM98" s="218"/>
      <c r="AN98" s="218"/>
      <c r="AO98" s="218"/>
      <c r="AP98" s="218"/>
      <c r="AQ98" s="218"/>
      <c r="AR98" s="218"/>
      <c r="AS98" s="218"/>
      <c r="AT98" s="218"/>
      <c r="AU98" s="218"/>
      <c r="AV98" s="218"/>
      <c r="AW98" s="218"/>
      <c r="AX98" s="218"/>
    </row>
    <row r="99">
      <c r="A99" s="218"/>
      <c r="B99" s="218"/>
      <c r="C99" s="218"/>
      <c r="D99" s="218"/>
      <c r="E99" s="240"/>
      <c r="F99" s="218"/>
      <c r="G99" s="218"/>
      <c r="H99" s="218"/>
      <c r="I99" s="218"/>
      <c r="J99" s="218"/>
      <c r="K99" s="218"/>
      <c r="L99" s="218"/>
      <c r="M99" s="218"/>
      <c r="N99" s="218"/>
      <c r="O99" s="218"/>
      <c r="P99" s="218"/>
      <c r="Q99" s="218"/>
      <c r="R99" s="218"/>
      <c r="S99" s="218"/>
      <c r="T99" s="218"/>
      <c r="U99" s="218"/>
      <c r="V99" s="218"/>
      <c r="W99" s="218"/>
      <c r="X99" s="240"/>
      <c r="Y99" s="218"/>
      <c r="Z99" s="218"/>
      <c r="AA99" s="218"/>
      <c r="AB99" s="218"/>
      <c r="AC99" s="218"/>
      <c r="AD99" s="218"/>
      <c r="AE99" s="218"/>
      <c r="AF99" s="218"/>
      <c r="AG99" s="218"/>
      <c r="AH99" s="218"/>
      <c r="AI99" s="218"/>
      <c r="AJ99" s="218"/>
      <c r="AK99" s="218"/>
      <c r="AL99" s="218"/>
      <c r="AM99" s="218"/>
      <c r="AN99" s="218"/>
      <c r="AO99" s="218"/>
      <c r="AP99" s="218"/>
      <c r="AQ99" s="218"/>
      <c r="AR99" s="218"/>
      <c r="AS99" s="218"/>
      <c r="AT99" s="218"/>
      <c r="AU99" s="218"/>
      <c r="AV99" s="218"/>
      <c r="AW99" s="218"/>
      <c r="AX99" s="218"/>
    </row>
    <row r="100">
      <c r="A100" s="218"/>
      <c r="B100" s="218"/>
      <c r="C100" s="218"/>
      <c r="D100" s="218"/>
      <c r="E100" s="240"/>
      <c r="F100" s="218"/>
      <c r="G100" s="218"/>
      <c r="H100" s="218"/>
      <c r="I100" s="218"/>
      <c r="J100" s="218"/>
      <c r="K100" s="218"/>
      <c r="L100" s="218"/>
      <c r="M100" s="218"/>
      <c r="N100" s="218"/>
      <c r="O100" s="218"/>
      <c r="P100" s="218"/>
      <c r="Q100" s="218"/>
      <c r="R100" s="218"/>
      <c r="S100" s="218"/>
      <c r="T100" s="218"/>
      <c r="U100" s="218"/>
      <c r="V100" s="218"/>
      <c r="W100" s="218"/>
      <c r="X100" s="240"/>
      <c r="Y100" s="218"/>
      <c r="Z100" s="218"/>
      <c r="AA100" s="218"/>
      <c r="AB100" s="218"/>
      <c r="AC100" s="218"/>
      <c r="AD100" s="218"/>
      <c r="AE100" s="218"/>
      <c r="AF100" s="218"/>
      <c r="AG100" s="218"/>
      <c r="AH100" s="218"/>
      <c r="AI100" s="218"/>
      <c r="AJ100" s="218"/>
      <c r="AK100" s="218"/>
      <c r="AL100" s="218"/>
      <c r="AM100" s="218"/>
      <c r="AN100" s="218"/>
      <c r="AO100" s="218"/>
      <c r="AP100" s="218"/>
      <c r="AQ100" s="218"/>
      <c r="AR100" s="218"/>
      <c r="AS100" s="218"/>
      <c r="AT100" s="218"/>
      <c r="AU100" s="218"/>
      <c r="AV100" s="218"/>
      <c r="AW100" s="218"/>
      <c r="AX100" s="218"/>
    </row>
    <row r="101">
      <c r="A101" s="218"/>
      <c r="B101" s="218"/>
      <c r="C101" s="218"/>
      <c r="D101" s="218"/>
      <c r="E101" s="240"/>
      <c r="F101" s="218"/>
      <c r="G101" s="218"/>
      <c r="H101" s="218"/>
      <c r="I101" s="218"/>
      <c r="J101" s="218"/>
      <c r="K101" s="218"/>
      <c r="L101" s="218"/>
      <c r="M101" s="218"/>
      <c r="N101" s="218"/>
      <c r="O101" s="218"/>
      <c r="P101" s="218"/>
      <c r="Q101" s="218"/>
      <c r="R101" s="218"/>
      <c r="S101" s="218"/>
      <c r="T101" s="218"/>
      <c r="U101" s="218"/>
      <c r="V101" s="218"/>
      <c r="W101" s="218"/>
      <c r="X101" s="240"/>
      <c r="Y101" s="218"/>
      <c r="Z101" s="218"/>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row>
    <row r="102">
      <c r="A102" s="218"/>
      <c r="B102" s="218"/>
      <c r="C102" s="218"/>
      <c r="D102" s="218"/>
      <c r="E102" s="240"/>
      <c r="F102" s="218"/>
      <c r="G102" s="218"/>
      <c r="H102" s="218"/>
      <c r="I102" s="218"/>
      <c r="J102" s="218"/>
      <c r="K102" s="218"/>
      <c r="L102" s="218"/>
      <c r="M102" s="218"/>
      <c r="N102" s="218"/>
      <c r="O102" s="218"/>
      <c r="P102" s="218"/>
      <c r="Q102" s="218"/>
      <c r="R102" s="218"/>
      <c r="S102" s="218"/>
      <c r="T102" s="218"/>
      <c r="U102" s="218"/>
      <c r="V102" s="218"/>
      <c r="W102" s="218"/>
      <c r="X102" s="240"/>
      <c r="Y102" s="218"/>
      <c r="Z102" s="218"/>
      <c r="AA102" s="218"/>
      <c r="AB102" s="218"/>
      <c r="AC102" s="218"/>
      <c r="AD102" s="218"/>
      <c r="AE102" s="218"/>
      <c r="AF102" s="218"/>
      <c r="AG102" s="218"/>
      <c r="AH102" s="218"/>
      <c r="AI102" s="218"/>
      <c r="AJ102" s="218"/>
      <c r="AK102" s="218"/>
      <c r="AL102" s="218"/>
      <c r="AM102" s="218"/>
      <c r="AN102" s="218"/>
      <c r="AO102" s="218"/>
      <c r="AP102" s="218"/>
      <c r="AQ102" s="218"/>
      <c r="AR102" s="218"/>
      <c r="AS102" s="218"/>
      <c r="AT102" s="218"/>
      <c r="AU102" s="218"/>
      <c r="AV102" s="218"/>
      <c r="AW102" s="218"/>
      <c r="AX102" s="218"/>
    </row>
    <row r="103">
      <c r="A103" s="218"/>
      <c r="B103" s="218"/>
      <c r="C103" s="218"/>
      <c r="D103" s="218"/>
      <c r="E103" s="240"/>
      <c r="F103" s="218"/>
      <c r="G103" s="218"/>
      <c r="H103" s="218"/>
      <c r="I103" s="218"/>
      <c r="J103" s="218"/>
      <c r="K103" s="218"/>
      <c r="L103" s="218"/>
      <c r="M103" s="218"/>
      <c r="N103" s="218"/>
      <c r="O103" s="218"/>
      <c r="P103" s="218"/>
      <c r="Q103" s="218"/>
      <c r="R103" s="218"/>
      <c r="S103" s="218"/>
      <c r="T103" s="218"/>
      <c r="U103" s="218"/>
      <c r="V103" s="218"/>
      <c r="W103" s="218"/>
      <c r="X103" s="240"/>
      <c r="Y103" s="218"/>
      <c r="Z103" s="218"/>
      <c r="AA103" s="218"/>
      <c r="AB103" s="218"/>
      <c r="AC103" s="218"/>
      <c r="AD103" s="218"/>
      <c r="AE103" s="218"/>
      <c r="AF103" s="218"/>
      <c r="AG103" s="218"/>
      <c r="AH103" s="218"/>
      <c r="AI103" s="218"/>
      <c r="AJ103" s="218"/>
      <c r="AK103" s="218"/>
      <c r="AL103" s="218"/>
      <c r="AM103" s="218"/>
      <c r="AN103" s="218"/>
      <c r="AO103" s="218"/>
      <c r="AP103" s="218"/>
      <c r="AQ103" s="218"/>
      <c r="AR103" s="218"/>
      <c r="AS103" s="218"/>
      <c r="AT103" s="218"/>
      <c r="AU103" s="218"/>
      <c r="AV103" s="218"/>
      <c r="AW103" s="218"/>
      <c r="AX103" s="218"/>
    </row>
    <row r="104">
      <c r="A104" s="218"/>
      <c r="B104" s="218"/>
      <c r="C104" s="218"/>
      <c r="D104" s="218"/>
      <c r="E104" s="240"/>
      <c r="F104" s="218"/>
      <c r="G104" s="218"/>
      <c r="H104" s="218"/>
      <c r="I104" s="218"/>
      <c r="J104" s="218"/>
      <c r="K104" s="218"/>
      <c r="L104" s="218"/>
      <c r="M104" s="218"/>
      <c r="N104" s="218"/>
      <c r="O104" s="218"/>
      <c r="P104" s="218"/>
      <c r="Q104" s="218"/>
      <c r="R104" s="218"/>
      <c r="S104" s="218"/>
      <c r="T104" s="218"/>
      <c r="U104" s="218"/>
      <c r="V104" s="218"/>
      <c r="W104" s="218"/>
      <c r="X104" s="240"/>
      <c r="Y104" s="218"/>
      <c r="Z104" s="218"/>
      <c r="AA104" s="218"/>
      <c r="AB104" s="218"/>
      <c r="AC104" s="218"/>
      <c r="AD104" s="218"/>
      <c r="AE104" s="218"/>
      <c r="AF104" s="218"/>
      <c r="AG104" s="218"/>
      <c r="AH104" s="218"/>
      <c r="AI104" s="218"/>
      <c r="AJ104" s="218"/>
      <c r="AK104" s="218"/>
      <c r="AL104" s="218"/>
      <c r="AM104" s="218"/>
      <c r="AN104" s="218"/>
      <c r="AO104" s="218"/>
      <c r="AP104" s="218"/>
      <c r="AQ104" s="218"/>
      <c r="AR104" s="218"/>
      <c r="AS104" s="218"/>
      <c r="AT104" s="218"/>
      <c r="AU104" s="218"/>
      <c r="AV104" s="218"/>
      <c r="AW104" s="218"/>
      <c r="AX104" s="218"/>
    </row>
    <row r="105">
      <c r="A105" s="218"/>
      <c r="B105" s="218"/>
      <c r="C105" s="218"/>
      <c r="D105" s="218"/>
      <c r="E105" s="240"/>
      <c r="F105" s="218"/>
      <c r="G105" s="218"/>
      <c r="H105" s="218"/>
      <c r="I105" s="218"/>
      <c r="J105" s="218"/>
      <c r="K105" s="218"/>
      <c r="L105" s="218"/>
      <c r="M105" s="218"/>
      <c r="N105" s="218"/>
      <c r="O105" s="218"/>
      <c r="P105" s="218"/>
      <c r="Q105" s="218"/>
      <c r="R105" s="218"/>
      <c r="S105" s="218"/>
      <c r="T105" s="218"/>
      <c r="U105" s="218"/>
      <c r="V105" s="218"/>
      <c r="W105" s="218"/>
      <c r="X105" s="240"/>
      <c r="Y105" s="218"/>
      <c r="Z105" s="218"/>
      <c r="AA105" s="218"/>
      <c r="AB105" s="218"/>
      <c r="AC105" s="218"/>
      <c r="AD105" s="218"/>
      <c r="AE105" s="218"/>
      <c r="AF105" s="218"/>
      <c r="AG105" s="218"/>
      <c r="AH105" s="218"/>
      <c r="AI105" s="218"/>
      <c r="AJ105" s="218"/>
      <c r="AK105" s="218"/>
      <c r="AL105" s="218"/>
      <c r="AM105" s="218"/>
      <c r="AN105" s="218"/>
      <c r="AO105" s="218"/>
      <c r="AP105" s="218"/>
      <c r="AQ105" s="218"/>
      <c r="AR105" s="218"/>
      <c r="AS105" s="218"/>
      <c r="AT105" s="218"/>
      <c r="AU105" s="218"/>
      <c r="AV105" s="218"/>
      <c r="AW105" s="218"/>
      <c r="AX105" s="218"/>
    </row>
    <row r="106">
      <c r="A106" s="218"/>
      <c r="B106" s="218"/>
      <c r="C106" s="218"/>
      <c r="D106" s="218"/>
      <c r="E106" s="240"/>
      <c r="F106" s="218"/>
      <c r="G106" s="218"/>
      <c r="H106" s="218"/>
      <c r="I106" s="218"/>
      <c r="J106" s="218"/>
      <c r="K106" s="218"/>
      <c r="L106" s="218"/>
      <c r="M106" s="218"/>
      <c r="N106" s="218"/>
      <c r="O106" s="218"/>
      <c r="P106" s="218"/>
      <c r="Q106" s="218"/>
      <c r="R106" s="218"/>
      <c r="S106" s="218"/>
      <c r="T106" s="218"/>
      <c r="U106" s="218"/>
      <c r="V106" s="218"/>
      <c r="W106" s="218"/>
      <c r="X106" s="240"/>
      <c r="Y106" s="218"/>
      <c r="Z106" s="218"/>
      <c r="AA106" s="218"/>
      <c r="AB106" s="218"/>
      <c r="AC106" s="218"/>
      <c r="AD106" s="218"/>
      <c r="AE106" s="218"/>
      <c r="AF106" s="218"/>
      <c r="AG106" s="218"/>
      <c r="AH106" s="218"/>
      <c r="AI106" s="218"/>
      <c r="AJ106" s="218"/>
      <c r="AK106" s="218"/>
      <c r="AL106" s="218"/>
      <c r="AM106" s="218"/>
      <c r="AN106" s="218"/>
      <c r="AO106" s="218"/>
      <c r="AP106" s="218"/>
      <c r="AQ106" s="218"/>
      <c r="AR106" s="218"/>
      <c r="AS106" s="218"/>
      <c r="AT106" s="218"/>
      <c r="AU106" s="218"/>
      <c r="AV106" s="218"/>
      <c r="AW106" s="218"/>
      <c r="AX106" s="218"/>
    </row>
    <row r="107">
      <c r="A107" s="218"/>
      <c r="B107" s="218"/>
      <c r="C107" s="218"/>
      <c r="D107" s="218"/>
      <c r="E107" s="240"/>
      <c r="F107" s="218"/>
      <c r="G107" s="218"/>
      <c r="H107" s="218"/>
      <c r="I107" s="218"/>
      <c r="J107" s="218"/>
      <c r="K107" s="218"/>
      <c r="L107" s="218"/>
      <c r="M107" s="218"/>
      <c r="N107" s="218"/>
      <c r="O107" s="218"/>
      <c r="P107" s="218"/>
      <c r="Q107" s="218"/>
      <c r="R107" s="218"/>
      <c r="S107" s="218"/>
      <c r="T107" s="218"/>
      <c r="U107" s="218"/>
      <c r="V107" s="218"/>
      <c r="W107" s="218"/>
      <c r="X107" s="240"/>
      <c r="Y107" s="218"/>
      <c r="Z107" s="218"/>
      <c r="AA107" s="218"/>
      <c r="AB107" s="218"/>
      <c r="AC107" s="218"/>
      <c r="AD107" s="218"/>
      <c r="AE107" s="218"/>
      <c r="AF107" s="218"/>
      <c r="AG107" s="218"/>
      <c r="AH107" s="218"/>
      <c r="AI107" s="218"/>
      <c r="AJ107" s="218"/>
      <c r="AK107" s="218"/>
      <c r="AL107" s="218"/>
      <c r="AM107" s="218"/>
      <c r="AN107" s="218"/>
      <c r="AO107" s="218"/>
      <c r="AP107" s="218"/>
      <c r="AQ107" s="218"/>
      <c r="AR107" s="218"/>
      <c r="AS107" s="218"/>
      <c r="AT107" s="218"/>
      <c r="AU107" s="218"/>
      <c r="AV107" s="218"/>
      <c r="AW107" s="218"/>
      <c r="AX107" s="218"/>
    </row>
    <row r="108">
      <c r="A108" s="218"/>
      <c r="B108" s="218"/>
      <c r="C108" s="218"/>
      <c r="D108" s="218"/>
      <c r="E108" s="240"/>
      <c r="F108" s="218"/>
      <c r="G108" s="218"/>
      <c r="H108" s="218"/>
      <c r="I108" s="218"/>
      <c r="J108" s="218"/>
      <c r="K108" s="218"/>
      <c r="L108" s="218"/>
      <c r="M108" s="218"/>
      <c r="N108" s="218"/>
      <c r="O108" s="218"/>
      <c r="P108" s="218"/>
      <c r="Q108" s="218"/>
      <c r="R108" s="218"/>
      <c r="S108" s="218"/>
      <c r="T108" s="218"/>
      <c r="U108" s="218"/>
      <c r="V108" s="218"/>
      <c r="W108" s="218"/>
      <c r="X108" s="240"/>
      <c r="Y108" s="218"/>
      <c r="Z108" s="218"/>
      <c r="AA108" s="218"/>
      <c r="AB108" s="218"/>
      <c r="AC108" s="218"/>
      <c r="AD108" s="218"/>
      <c r="AE108" s="218"/>
      <c r="AF108" s="218"/>
      <c r="AG108" s="218"/>
      <c r="AH108" s="218"/>
      <c r="AI108" s="218"/>
      <c r="AJ108" s="218"/>
      <c r="AK108" s="218"/>
      <c r="AL108" s="218"/>
      <c r="AM108" s="218"/>
      <c r="AN108" s="218"/>
      <c r="AO108" s="218"/>
      <c r="AP108" s="218"/>
      <c r="AQ108" s="218"/>
      <c r="AR108" s="218"/>
      <c r="AS108" s="218"/>
      <c r="AT108" s="218"/>
      <c r="AU108" s="218"/>
      <c r="AV108" s="218"/>
      <c r="AW108" s="218"/>
      <c r="AX108" s="218"/>
    </row>
    <row r="109">
      <c r="A109" s="218"/>
      <c r="B109" s="218"/>
      <c r="C109" s="218"/>
      <c r="D109" s="218"/>
      <c r="E109" s="240"/>
      <c r="F109" s="218"/>
      <c r="G109" s="218"/>
      <c r="H109" s="218"/>
      <c r="I109" s="218"/>
      <c r="J109" s="218"/>
      <c r="K109" s="218"/>
      <c r="L109" s="218"/>
      <c r="M109" s="218"/>
      <c r="N109" s="218"/>
      <c r="O109" s="218"/>
      <c r="P109" s="218"/>
      <c r="Q109" s="218"/>
      <c r="R109" s="218"/>
      <c r="S109" s="218"/>
      <c r="T109" s="218"/>
      <c r="U109" s="218"/>
      <c r="V109" s="218"/>
      <c r="W109" s="218"/>
      <c r="X109" s="240"/>
      <c r="Y109" s="218"/>
      <c r="Z109" s="218"/>
      <c r="AA109" s="218"/>
      <c r="AB109" s="218"/>
      <c r="AC109" s="218"/>
      <c r="AD109" s="218"/>
      <c r="AE109" s="218"/>
      <c r="AF109" s="218"/>
      <c r="AG109" s="218"/>
      <c r="AH109" s="218"/>
      <c r="AI109" s="218"/>
      <c r="AJ109" s="218"/>
      <c r="AK109" s="218"/>
      <c r="AL109" s="218"/>
      <c r="AM109" s="218"/>
      <c r="AN109" s="218"/>
      <c r="AO109" s="218"/>
      <c r="AP109" s="218"/>
      <c r="AQ109" s="218"/>
      <c r="AR109" s="218"/>
      <c r="AS109" s="218"/>
      <c r="AT109" s="218"/>
      <c r="AU109" s="218"/>
      <c r="AV109" s="218"/>
      <c r="AW109" s="218"/>
      <c r="AX109" s="218"/>
    </row>
    <row r="110">
      <c r="A110" s="218"/>
      <c r="B110" s="218"/>
      <c r="C110" s="218"/>
      <c r="D110" s="218"/>
      <c r="E110" s="240"/>
      <c r="F110" s="218"/>
      <c r="G110" s="218"/>
      <c r="H110" s="218"/>
      <c r="I110" s="218"/>
      <c r="J110" s="218"/>
      <c r="K110" s="218"/>
      <c r="L110" s="218"/>
      <c r="M110" s="218"/>
      <c r="N110" s="218"/>
      <c r="O110" s="218"/>
      <c r="P110" s="218"/>
      <c r="Q110" s="218"/>
      <c r="R110" s="218"/>
      <c r="S110" s="218"/>
      <c r="T110" s="218"/>
      <c r="U110" s="218"/>
      <c r="V110" s="218"/>
      <c r="W110" s="218"/>
      <c r="X110" s="240"/>
      <c r="Y110" s="218"/>
      <c r="Z110" s="218"/>
      <c r="AA110" s="218"/>
      <c r="AB110" s="218"/>
      <c r="AC110" s="218"/>
      <c r="AD110" s="218"/>
      <c r="AE110" s="218"/>
      <c r="AF110" s="218"/>
      <c r="AG110" s="218"/>
      <c r="AH110" s="218"/>
      <c r="AI110" s="218"/>
      <c r="AJ110" s="218"/>
      <c r="AK110" s="218"/>
      <c r="AL110" s="218"/>
      <c r="AM110" s="218"/>
      <c r="AN110" s="218"/>
      <c r="AO110" s="218"/>
      <c r="AP110" s="218"/>
      <c r="AQ110" s="218"/>
      <c r="AR110" s="218"/>
      <c r="AS110" s="218"/>
      <c r="AT110" s="218"/>
      <c r="AU110" s="218"/>
      <c r="AV110" s="218"/>
      <c r="AW110" s="218"/>
      <c r="AX110" s="218"/>
    </row>
    <row r="111">
      <c r="A111" s="218"/>
      <c r="B111" s="218"/>
      <c r="C111" s="218"/>
      <c r="D111" s="218"/>
      <c r="E111" s="240"/>
      <c r="F111" s="218"/>
      <c r="G111" s="218"/>
      <c r="H111" s="218"/>
      <c r="I111" s="218"/>
      <c r="J111" s="218"/>
      <c r="K111" s="218"/>
      <c r="L111" s="218"/>
      <c r="M111" s="218"/>
      <c r="N111" s="218"/>
      <c r="O111" s="218"/>
      <c r="P111" s="218"/>
      <c r="Q111" s="218"/>
      <c r="R111" s="218"/>
      <c r="S111" s="218"/>
      <c r="T111" s="218"/>
      <c r="U111" s="218"/>
      <c r="V111" s="218"/>
      <c r="W111" s="218"/>
      <c r="X111" s="240"/>
      <c r="Y111" s="218"/>
      <c r="Z111" s="218"/>
      <c r="AA111" s="218"/>
      <c r="AB111" s="218"/>
      <c r="AC111" s="218"/>
      <c r="AD111" s="218"/>
      <c r="AE111" s="218"/>
      <c r="AF111" s="218"/>
      <c r="AG111" s="218"/>
      <c r="AH111" s="218"/>
      <c r="AI111" s="218"/>
      <c r="AJ111" s="218"/>
      <c r="AK111" s="218"/>
      <c r="AL111" s="218"/>
      <c r="AM111" s="218"/>
      <c r="AN111" s="218"/>
      <c r="AO111" s="218"/>
      <c r="AP111" s="218"/>
      <c r="AQ111" s="218"/>
      <c r="AR111" s="218"/>
      <c r="AS111" s="218"/>
      <c r="AT111" s="218"/>
      <c r="AU111" s="218"/>
      <c r="AV111" s="218"/>
      <c r="AW111" s="218"/>
      <c r="AX111" s="218"/>
    </row>
    <row r="112">
      <c r="A112" s="218"/>
      <c r="B112" s="218"/>
      <c r="C112" s="218"/>
      <c r="D112" s="218"/>
      <c r="E112" s="240"/>
      <c r="F112" s="218"/>
      <c r="G112" s="218"/>
      <c r="H112" s="218"/>
      <c r="I112" s="218"/>
      <c r="J112" s="218"/>
      <c r="K112" s="218"/>
      <c r="L112" s="218"/>
      <c r="M112" s="218"/>
      <c r="N112" s="218"/>
      <c r="O112" s="218"/>
      <c r="P112" s="218"/>
      <c r="Q112" s="218"/>
      <c r="R112" s="218"/>
      <c r="S112" s="218"/>
      <c r="T112" s="218"/>
      <c r="U112" s="218"/>
      <c r="V112" s="218"/>
      <c r="W112" s="218"/>
      <c r="X112" s="240"/>
      <c r="Y112" s="218"/>
      <c r="Z112" s="218"/>
      <c r="AA112" s="218"/>
      <c r="AB112" s="218"/>
      <c r="AC112" s="218"/>
      <c r="AD112" s="218"/>
      <c r="AE112" s="218"/>
      <c r="AF112" s="218"/>
      <c r="AG112" s="218"/>
      <c r="AH112" s="218"/>
      <c r="AI112" s="218"/>
      <c r="AJ112" s="218"/>
      <c r="AK112" s="218"/>
      <c r="AL112" s="218"/>
      <c r="AM112" s="218"/>
      <c r="AN112" s="218"/>
      <c r="AO112" s="218"/>
      <c r="AP112" s="218"/>
      <c r="AQ112" s="218"/>
      <c r="AR112" s="218"/>
      <c r="AS112" s="218"/>
      <c r="AT112" s="218"/>
      <c r="AU112" s="218"/>
      <c r="AV112" s="218"/>
      <c r="AW112" s="218"/>
      <c r="AX112" s="218"/>
    </row>
    <row r="113">
      <c r="A113" s="218"/>
      <c r="B113" s="218"/>
      <c r="C113" s="218"/>
      <c r="D113" s="218"/>
      <c r="E113" s="240"/>
      <c r="F113" s="218"/>
      <c r="G113" s="218"/>
      <c r="H113" s="218"/>
      <c r="I113" s="218"/>
      <c r="J113" s="218"/>
      <c r="K113" s="218"/>
      <c r="L113" s="218"/>
      <c r="M113" s="218"/>
      <c r="N113" s="218"/>
      <c r="O113" s="218"/>
      <c r="P113" s="218"/>
      <c r="Q113" s="218"/>
      <c r="R113" s="218"/>
      <c r="S113" s="218"/>
      <c r="T113" s="218"/>
      <c r="U113" s="218"/>
      <c r="V113" s="218"/>
      <c r="W113" s="218"/>
      <c r="X113" s="240"/>
      <c r="Y113" s="218"/>
      <c r="Z113" s="218"/>
      <c r="AA113" s="218"/>
      <c r="AB113" s="218"/>
      <c r="AC113" s="218"/>
      <c r="AD113" s="218"/>
      <c r="AE113" s="218"/>
      <c r="AF113" s="218"/>
      <c r="AG113" s="218"/>
      <c r="AH113" s="218"/>
      <c r="AI113" s="218"/>
      <c r="AJ113" s="218"/>
      <c r="AK113" s="218"/>
      <c r="AL113" s="218"/>
      <c r="AM113" s="218"/>
      <c r="AN113" s="218"/>
      <c r="AO113" s="218"/>
      <c r="AP113" s="218"/>
      <c r="AQ113" s="218"/>
      <c r="AR113" s="218"/>
      <c r="AS113" s="218"/>
      <c r="AT113" s="218"/>
      <c r="AU113" s="218"/>
      <c r="AV113" s="218"/>
      <c r="AW113" s="218"/>
      <c r="AX113" s="218"/>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6.5"/>
    <col customWidth="1" min="7" max="7" width="78.75"/>
    <col customWidth="1" min="8" max="8" width="22.25"/>
  </cols>
  <sheetData>
    <row r="1">
      <c r="A1" s="212" t="s">
        <v>7</v>
      </c>
      <c r="B1" s="214" t="s">
        <v>9</v>
      </c>
      <c r="C1" s="214" t="s">
        <v>13</v>
      </c>
      <c r="D1" s="214" t="s">
        <v>16</v>
      </c>
      <c r="E1" s="215" t="s">
        <v>20</v>
      </c>
      <c r="F1" s="214" t="s">
        <v>22</v>
      </c>
      <c r="G1" s="214" t="s">
        <v>28</v>
      </c>
      <c r="H1" s="214" t="s">
        <v>30</v>
      </c>
      <c r="I1" s="214" t="s">
        <v>31</v>
      </c>
      <c r="J1" s="214" t="s">
        <v>33</v>
      </c>
      <c r="K1" s="214" t="s">
        <v>35</v>
      </c>
      <c r="L1" s="214" t="s">
        <v>36</v>
      </c>
      <c r="M1" s="214" t="s">
        <v>38</v>
      </c>
      <c r="N1" s="216" t="s">
        <v>40</v>
      </c>
      <c r="O1" s="214" t="s">
        <v>45</v>
      </c>
      <c r="P1" s="214" t="s">
        <v>47</v>
      </c>
      <c r="Q1" s="216" t="s">
        <v>49</v>
      </c>
      <c r="R1" s="214" t="s">
        <v>95</v>
      </c>
      <c r="S1" s="214" t="s">
        <v>54</v>
      </c>
      <c r="T1" s="214" t="s">
        <v>55</v>
      </c>
      <c r="U1" s="214" t="s">
        <v>96</v>
      </c>
      <c r="V1" s="214" t="s">
        <v>58</v>
      </c>
      <c r="W1" s="216" t="s">
        <v>61</v>
      </c>
      <c r="X1" s="214" t="s">
        <v>754</v>
      </c>
      <c r="Y1" s="216" t="s">
        <v>64</v>
      </c>
      <c r="Z1" s="214" t="s">
        <v>70</v>
      </c>
      <c r="AA1" s="216" t="s">
        <v>72</v>
      </c>
      <c r="AB1" s="216" t="s">
        <v>76</v>
      </c>
      <c r="AC1" s="214" t="s">
        <v>77</v>
      </c>
      <c r="AD1" s="217" t="s">
        <v>79</v>
      </c>
      <c r="AE1" s="218"/>
      <c r="AF1" s="218"/>
      <c r="AG1" s="218"/>
      <c r="AH1" s="218"/>
      <c r="AI1" s="218"/>
      <c r="AJ1" s="218"/>
      <c r="AK1" s="218"/>
      <c r="AL1" s="218"/>
      <c r="AM1" s="218"/>
      <c r="AN1" s="218"/>
      <c r="AO1" s="218"/>
      <c r="AP1" s="218"/>
      <c r="AQ1" s="218"/>
      <c r="AR1" s="218"/>
      <c r="AS1" s="218"/>
      <c r="AT1" s="218"/>
      <c r="AU1" s="218"/>
      <c r="AV1" s="218"/>
      <c r="AW1" s="218"/>
      <c r="AX1" s="218"/>
    </row>
    <row r="2">
      <c r="A2" s="224" t="s">
        <v>327</v>
      </c>
      <c r="B2" s="225" t="s">
        <v>129</v>
      </c>
      <c r="C2" s="225" t="s">
        <v>329</v>
      </c>
      <c r="D2" s="225" t="s">
        <v>330</v>
      </c>
      <c r="E2" s="226" t="s">
        <v>338</v>
      </c>
      <c r="F2" s="225" t="s">
        <v>92</v>
      </c>
      <c r="G2" s="319" t="s">
        <v>336</v>
      </c>
      <c r="H2" s="225" t="s">
        <v>337</v>
      </c>
      <c r="I2" s="225" t="s">
        <v>338</v>
      </c>
      <c r="J2" s="225" t="s">
        <v>339</v>
      </c>
      <c r="K2" s="225" t="s">
        <v>340</v>
      </c>
      <c r="L2" s="225">
        <v>8839117.0</v>
      </c>
      <c r="M2" s="225">
        <v>8657105.0</v>
      </c>
      <c r="N2" s="227"/>
      <c r="O2" s="227"/>
      <c r="P2" s="227"/>
      <c r="Q2" s="227"/>
      <c r="R2" s="227"/>
      <c r="S2" s="225" t="s">
        <v>139</v>
      </c>
      <c r="T2" s="227"/>
      <c r="U2" s="225" t="s">
        <v>638</v>
      </c>
      <c r="V2" s="225" t="s">
        <v>141</v>
      </c>
      <c r="W2" s="225" t="s">
        <v>105</v>
      </c>
      <c r="X2" s="225" t="s">
        <v>822</v>
      </c>
      <c r="Y2" s="225" t="s">
        <v>122</v>
      </c>
      <c r="Z2" s="227"/>
      <c r="AA2" s="225" t="b">
        <v>0</v>
      </c>
      <c r="AB2" s="225" t="s">
        <v>327</v>
      </c>
      <c r="AC2" s="227"/>
      <c r="AD2" s="228"/>
      <c r="AE2" s="218"/>
      <c r="AF2" s="218"/>
      <c r="AG2" s="218"/>
      <c r="AH2" s="218"/>
      <c r="AI2" s="218"/>
      <c r="AJ2" s="218"/>
      <c r="AK2" s="218"/>
      <c r="AL2" s="218"/>
      <c r="AM2" s="218"/>
      <c r="AN2" s="218"/>
      <c r="AO2" s="218"/>
      <c r="AP2" s="218"/>
      <c r="AQ2" s="218"/>
      <c r="AR2" s="218"/>
      <c r="AS2" s="218"/>
      <c r="AT2" s="218"/>
      <c r="AU2" s="218"/>
      <c r="AV2" s="218"/>
      <c r="AW2" s="218"/>
      <c r="AX2" s="218"/>
    </row>
    <row r="3">
      <c r="A3" s="224" t="s">
        <v>464</v>
      </c>
      <c r="B3" s="225" t="s">
        <v>129</v>
      </c>
      <c r="C3" s="225" t="s">
        <v>794</v>
      </c>
      <c r="D3" s="225" t="s">
        <v>131</v>
      </c>
      <c r="E3" s="226" t="s">
        <v>465</v>
      </c>
      <c r="F3" s="225" t="s">
        <v>92</v>
      </c>
      <c r="G3" s="319" t="s">
        <v>635</v>
      </c>
      <c r="H3" s="225" t="s">
        <v>467</v>
      </c>
      <c r="I3" s="225" t="s">
        <v>468</v>
      </c>
      <c r="J3" s="225" t="s">
        <v>469</v>
      </c>
      <c r="K3" s="225" t="s">
        <v>138</v>
      </c>
      <c r="L3" s="225" t="s">
        <v>101</v>
      </c>
      <c r="M3" s="225">
        <v>8657105.0</v>
      </c>
      <c r="N3" s="227"/>
      <c r="O3" s="227"/>
      <c r="P3" s="227"/>
      <c r="Q3" s="227"/>
      <c r="R3" s="227"/>
      <c r="S3" s="225" t="s">
        <v>139</v>
      </c>
      <c r="T3" s="227"/>
      <c r="U3" s="225" t="s">
        <v>638</v>
      </c>
      <c r="V3" s="225" t="s">
        <v>141</v>
      </c>
      <c r="W3" s="225" t="s">
        <v>105</v>
      </c>
      <c r="X3" s="225" t="s">
        <v>805</v>
      </c>
      <c r="Y3" s="225" t="s">
        <v>106</v>
      </c>
      <c r="Z3" s="227"/>
      <c r="AA3" s="225" t="b">
        <v>0</v>
      </c>
      <c r="AB3" s="225" t="s">
        <v>464</v>
      </c>
      <c r="AC3" s="227"/>
      <c r="AD3" s="228"/>
      <c r="AE3" s="218"/>
      <c r="AF3" s="218"/>
      <c r="AG3" s="218"/>
      <c r="AH3" s="218"/>
      <c r="AI3" s="218"/>
      <c r="AJ3" s="218"/>
      <c r="AK3" s="218"/>
      <c r="AL3" s="218"/>
      <c r="AM3" s="218"/>
      <c r="AN3" s="218"/>
      <c r="AO3" s="218"/>
      <c r="AP3" s="218"/>
      <c r="AQ3" s="218"/>
      <c r="AR3" s="218"/>
      <c r="AS3" s="218"/>
      <c r="AT3" s="218"/>
      <c r="AU3" s="218"/>
      <c r="AV3" s="218"/>
      <c r="AW3" s="218"/>
      <c r="AX3" s="218"/>
    </row>
    <row r="4">
      <c r="A4" s="224" t="s">
        <v>127</v>
      </c>
      <c r="B4" s="225" t="s">
        <v>129</v>
      </c>
      <c r="C4" s="225" t="s">
        <v>794</v>
      </c>
      <c r="D4" s="225" t="s">
        <v>131</v>
      </c>
      <c r="E4" s="226" t="s">
        <v>132</v>
      </c>
      <c r="F4" s="225" t="s">
        <v>133</v>
      </c>
      <c r="G4" s="319" t="s">
        <v>134</v>
      </c>
      <c r="H4" s="225" t="s">
        <v>135</v>
      </c>
      <c r="I4" s="225" t="s">
        <v>136</v>
      </c>
      <c r="J4" s="225" t="s">
        <v>137</v>
      </c>
      <c r="K4" s="225" t="s">
        <v>138</v>
      </c>
      <c r="L4" s="225" t="s">
        <v>101</v>
      </c>
      <c r="M4" s="225">
        <v>8657105.0</v>
      </c>
      <c r="N4" s="227"/>
      <c r="O4" s="227"/>
      <c r="P4" s="227"/>
      <c r="Q4" s="227"/>
      <c r="R4" s="227"/>
      <c r="S4" s="225" t="s">
        <v>139</v>
      </c>
      <c r="T4" s="227"/>
      <c r="U4" s="225" t="s">
        <v>638</v>
      </c>
      <c r="V4" s="225" t="s">
        <v>141</v>
      </c>
      <c r="W4" s="225" t="s">
        <v>105</v>
      </c>
      <c r="X4" s="225" t="s">
        <v>825</v>
      </c>
      <c r="Y4" s="225" t="s">
        <v>119</v>
      </c>
      <c r="Z4" s="227"/>
      <c r="AA4" s="225" t="b">
        <v>0</v>
      </c>
      <c r="AB4" s="225" t="s">
        <v>127</v>
      </c>
      <c r="AC4" s="227"/>
      <c r="AD4" s="228"/>
      <c r="AE4" s="218"/>
      <c r="AF4" s="218"/>
      <c r="AG4" s="218"/>
      <c r="AH4" s="218"/>
      <c r="AI4" s="218"/>
      <c r="AJ4" s="218"/>
      <c r="AK4" s="218"/>
      <c r="AL4" s="218"/>
      <c r="AM4" s="218"/>
      <c r="AN4" s="218"/>
      <c r="AO4" s="218"/>
      <c r="AP4" s="218"/>
      <c r="AQ4" s="218"/>
      <c r="AR4" s="218"/>
      <c r="AS4" s="218"/>
      <c r="AT4" s="218"/>
      <c r="AU4" s="218"/>
      <c r="AV4" s="218"/>
      <c r="AW4" s="218"/>
      <c r="AX4" s="218"/>
    </row>
    <row r="5">
      <c r="A5" s="224" t="s">
        <v>151</v>
      </c>
      <c r="B5" s="225" t="s">
        <v>129</v>
      </c>
      <c r="C5" s="225" t="s">
        <v>794</v>
      </c>
      <c r="D5" s="225" t="s">
        <v>131</v>
      </c>
      <c r="E5" s="226" t="s">
        <v>153</v>
      </c>
      <c r="F5" s="225" t="s">
        <v>133</v>
      </c>
      <c r="G5" s="319" t="s">
        <v>154</v>
      </c>
      <c r="H5" s="225" t="s">
        <v>155</v>
      </c>
      <c r="I5" s="225" t="s">
        <v>156</v>
      </c>
      <c r="J5" s="225" t="s">
        <v>157</v>
      </c>
      <c r="K5" s="225" t="s">
        <v>138</v>
      </c>
      <c r="L5" s="225" t="s">
        <v>101</v>
      </c>
      <c r="M5" s="225">
        <v>8657105.0</v>
      </c>
      <c r="N5" s="227"/>
      <c r="O5" s="227"/>
      <c r="P5" s="227"/>
      <c r="Q5" s="227"/>
      <c r="R5" s="227"/>
      <c r="S5" s="225" t="s">
        <v>139</v>
      </c>
      <c r="T5" s="227"/>
      <c r="U5" s="225" t="s">
        <v>638</v>
      </c>
      <c r="V5" s="225" t="s">
        <v>141</v>
      </c>
      <c r="W5" s="225" t="s">
        <v>105</v>
      </c>
      <c r="X5" s="225" t="s">
        <v>798</v>
      </c>
      <c r="Y5" s="225" t="s">
        <v>121</v>
      </c>
      <c r="Z5" s="227"/>
      <c r="AA5" s="225" t="b">
        <v>0</v>
      </c>
      <c r="AB5" s="225" t="s">
        <v>151</v>
      </c>
      <c r="AC5" s="227"/>
      <c r="AD5" s="228"/>
      <c r="AE5" s="218"/>
      <c r="AF5" s="218"/>
      <c r="AG5" s="218"/>
      <c r="AH5" s="218"/>
      <c r="AI5" s="218"/>
      <c r="AJ5" s="218"/>
      <c r="AK5" s="218"/>
      <c r="AL5" s="218"/>
      <c r="AM5" s="218"/>
      <c r="AN5" s="218"/>
      <c r="AO5" s="218"/>
      <c r="AP5" s="218"/>
      <c r="AQ5" s="218"/>
      <c r="AR5" s="218"/>
      <c r="AS5" s="218"/>
      <c r="AT5" s="218"/>
      <c r="AU5" s="218"/>
      <c r="AV5" s="218"/>
      <c r="AW5" s="218"/>
      <c r="AX5" s="218"/>
    </row>
    <row r="6">
      <c r="A6" s="224" t="s">
        <v>163</v>
      </c>
      <c r="B6" s="225" t="s">
        <v>129</v>
      </c>
      <c r="C6" s="225" t="s">
        <v>794</v>
      </c>
      <c r="D6" s="225" t="s">
        <v>131</v>
      </c>
      <c r="E6" s="226" t="s">
        <v>153</v>
      </c>
      <c r="F6" s="225" t="s">
        <v>133</v>
      </c>
      <c r="G6" s="319" t="s">
        <v>164</v>
      </c>
      <c r="H6" s="225" t="s">
        <v>165</v>
      </c>
      <c r="I6" s="225" t="s">
        <v>166</v>
      </c>
      <c r="J6" s="225" t="s">
        <v>167</v>
      </c>
      <c r="K6" s="225" t="s">
        <v>138</v>
      </c>
      <c r="L6" s="225" t="s">
        <v>101</v>
      </c>
      <c r="M6" s="225">
        <v>8657105.0</v>
      </c>
      <c r="N6" s="227"/>
      <c r="O6" s="227"/>
      <c r="P6" s="227"/>
      <c r="Q6" s="227"/>
      <c r="R6" s="227"/>
      <c r="S6" s="225" t="s">
        <v>139</v>
      </c>
      <c r="T6" s="227"/>
      <c r="U6" s="225" t="s">
        <v>638</v>
      </c>
      <c r="V6" s="225" t="s">
        <v>141</v>
      </c>
      <c r="W6" s="225" t="s">
        <v>105</v>
      </c>
      <c r="X6" s="225" t="s">
        <v>826</v>
      </c>
      <c r="Y6" s="225" t="s">
        <v>121</v>
      </c>
      <c r="Z6" s="227"/>
      <c r="AA6" s="225" t="b">
        <v>0</v>
      </c>
      <c r="AB6" s="225" t="s">
        <v>163</v>
      </c>
      <c r="AC6" s="227"/>
      <c r="AD6" s="228"/>
      <c r="AE6" s="218"/>
      <c r="AF6" s="218"/>
      <c r="AG6" s="218"/>
      <c r="AH6" s="218"/>
      <c r="AI6" s="218"/>
      <c r="AJ6" s="218"/>
      <c r="AK6" s="218"/>
      <c r="AL6" s="218"/>
      <c r="AM6" s="218"/>
      <c r="AN6" s="218"/>
      <c r="AO6" s="218"/>
      <c r="AP6" s="218"/>
      <c r="AQ6" s="218"/>
      <c r="AR6" s="218"/>
      <c r="AS6" s="218"/>
      <c r="AT6" s="218"/>
      <c r="AU6" s="218"/>
      <c r="AV6" s="218"/>
      <c r="AW6" s="218"/>
      <c r="AX6" s="218"/>
    </row>
    <row r="7">
      <c r="A7" s="224" t="s">
        <v>170</v>
      </c>
      <c r="B7" s="225" t="s">
        <v>129</v>
      </c>
      <c r="C7" s="225" t="s">
        <v>794</v>
      </c>
      <c r="D7" s="225" t="s">
        <v>131</v>
      </c>
      <c r="E7" s="226" t="s">
        <v>171</v>
      </c>
      <c r="F7" s="225" t="s">
        <v>133</v>
      </c>
      <c r="G7" s="319" t="s">
        <v>172</v>
      </c>
      <c r="H7" s="225" t="s">
        <v>173</v>
      </c>
      <c r="I7" s="225" t="s">
        <v>174</v>
      </c>
      <c r="J7" s="225" t="s">
        <v>175</v>
      </c>
      <c r="K7" s="225" t="s">
        <v>138</v>
      </c>
      <c r="L7" s="225" t="s">
        <v>101</v>
      </c>
      <c r="M7" s="225">
        <v>8657105.0</v>
      </c>
      <c r="N7" s="227"/>
      <c r="O7" s="227"/>
      <c r="P7" s="227"/>
      <c r="Q7" s="227"/>
      <c r="R7" s="227"/>
      <c r="S7" s="225" t="s">
        <v>139</v>
      </c>
      <c r="T7" s="227"/>
      <c r="U7" s="225" t="s">
        <v>638</v>
      </c>
      <c r="V7" s="225" t="s">
        <v>141</v>
      </c>
      <c r="W7" s="225" t="s">
        <v>105</v>
      </c>
      <c r="X7" s="225" t="s">
        <v>827</v>
      </c>
      <c r="Y7" s="225" t="s">
        <v>121</v>
      </c>
      <c r="Z7" s="227"/>
      <c r="AA7" s="225" t="b">
        <v>0</v>
      </c>
      <c r="AB7" s="225" t="s">
        <v>170</v>
      </c>
      <c r="AC7" s="227"/>
      <c r="AD7" s="228"/>
      <c r="AE7" s="218"/>
      <c r="AF7" s="218"/>
      <c r="AG7" s="218"/>
      <c r="AH7" s="218"/>
      <c r="AI7" s="218"/>
      <c r="AJ7" s="218"/>
      <c r="AK7" s="218"/>
      <c r="AL7" s="218"/>
      <c r="AM7" s="218"/>
      <c r="AN7" s="218"/>
      <c r="AO7" s="218"/>
      <c r="AP7" s="218"/>
      <c r="AQ7" s="218"/>
      <c r="AR7" s="218"/>
      <c r="AS7" s="218"/>
      <c r="AT7" s="218"/>
      <c r="AU7" s="218"/>
      <c r="AV7" s="218"/>
      <c r="AW7" s="218"/>
      <c r="AX7" s="218"/>
    </row>
    <row r="8">
      <c r="A8" s="224" t="s">
        <v>587</v>
      </c>
      <c r="B8" s="225" t="s">
        <v>129</v>
      </c>
      <c r="C8" s="225" t="s">
        <v>794</v>
      </c>
      <c r="D8" s="225" t="s">
        <v>131</v>
      </c>
      <c r="E8" s="226" t="s">
        <v>171</v>
      </c>
      <c r="F8" s="225" t="s">
        <v>92</v>
      </c>
      <c r="G8" s="319" t="s">
        <v>828</v>
      </c>
      <c r="H8" s="225" t="s">
        <v>592</v>
      </c>
      <c r="I8" s="225" t="s">
        <v>593</v>
      </c>
      <c r="J8" s="225" t="s">
        <v>595</v>
      </c>
      <c r="K8" s="225" t="s">
        <v>138</v>
      </c>
      <c r="L8" s="225" t="s">
        <v>101</v>
      </c>
      <c r="M8" s="225">
        <v>8657105.0</v>
      </c>
      <c r="N8" s="227"/>
      <c r="O8" s="227"/>
      <c r="P8" s="227"/>
      <c r="Q8" s="227"/>
      <c r="R8" s="227"/>
      <c r="S8" s="225" t="s">
        <v>139</v>
      </c>
      <c r="T8" s="227"/>
      <c r="U8" s="225" t="s">
        <v>638</v>
      </c>
      <c r="V8" s="225" t="s">
        <v>141</v>
      </c>
      <c r="W8" s="225" t="s">
        <v>105</v>
      </c>
      <c r="X8" s="225" t="s">
        <v>829</v>
      </c>
      <c r="Y8" s="225" t="s">
        <v>116</v>
      </c>
      <c r="Z8" s="227"/>
      <c r="AA8" s="225" t="b">
        <v>0</v>
      </c>
      <c r="AB8" s="225" t="s">
        <v>587</v>
      </c>
      <c r="AC8" s="227"/>
      <c r="AD8" s="228"/>
      <c r="AE8" s="218"/>
      <c r="AF8" s="218"/>
      <c r="AG8" s="218"/>
      <c r="AH8" s="218"/>
      <c r="AI8" s="218"/>
      <c r="AJ8" s="218"/>
      <c r="AK8" s="218"/>
      <c r="AL8" s="218"/>
      <c r="AM8" s="218"/>
      <c r="AN8" s="218"/>
      <c r="AO8" s="218"/>
      <c r="AP8" s="218"/>
      <c r="AQ8" s="218"/>
      <c r="AR8" s="218"/>
      <c r="AS8" s="218"/>
      <c r="AT8" s="218"/>
      <c r="AU8" s="218"/>
      <c r="AV8" s="218"/>
      <c r="AW8" s="218"/>
      <c r="AX8" s="218"/>
    </row>
    <row r="9">
      <c r="A9" s="224" t="s">
        <v>200</v>
      </c>
      <c r="B9" s="225" t="s">
        <v>129</v>
      </c>
      <c r="C9" s="225" t="s">
        <v>201</v>
      </c>
      <c r="D9" s="225" t="s">
        <v>202</v>
      </c>
      <c r="E9" s="226" t="s">
        <v>203</v>
      </c>
      <c r="F9" s="225" t="s">
        <v>133</v>
      </c>
      <c r="G9" s="319" t="s">
        <v>204</v>
      </c>
      <c r="H9" s="225" t="s">
        <v>205</v>
      </c>
      <c r="I9" s="227"/>
      <c r="J9" s="225" t="s">
        <v>830</v>
      </c>
      <c r="K9" s="225" t="s">
        <v>207</v>
      </c>
      <c r="L9" s="225">
        <v>8864117.0</v>
      </c>
      <c r="M9" s="225">
        <v>8657105.0</v>
      </c>
      <c r="N9" s="227"/>
      <c r="O9" s="227"/>
      <c r="P9" s="227"/>
      <c r="Q9" s="227"/>
      <c r="R9" s="227"/>
      <c r="S9" s="225" t="s">
        <v>139</v>
      </c>
      <c r="T9" s="225" t="s">
        <v>139</v>
      </c>
      <c r="U9" s="225" t="s">
        <v>638</v>
      </c>
      <c r="V9" s="225" t="s">
        <v>208</v>
      </c>
      <c r="W9" s="225" t="s">
        <v>201</v>
      </c>
      <c r="X9" s="225" t="s">
        <v>763</v>
      </c>
      <c r="Y9" s="225" t="s">
        <v>106</v>
      </c>
      <c r="Z9" s="227"/>
      <c r="AA9" s="225" t="b">
        <v>0</v>
      </c>
      <c r="AB9" s="225" t="s">
        <v>200</v>
      </c>
      <c r="AC9" s="225" t="s">
        <v>139</v>
      </c>
      <c r="AD9" s="228"/>
      <c r="AE9" s="218"/>
      <c r="AF9" s="218"/>
      <c r="AG9" s="218"/>
      <c r="AH9" s="218"/>
      <c r="AI9" s="218"/>
      <c r="AJ9" s="218"/>
      <c r="AK9" s="218"/>
      <c r="AL9" s="218"/>
      <c r="AM9" s="218"/>
      <c r="AN9" s="218"/>
      <c r="AO9" s="218"/>
      <c r="AP9" s="218"/>
      <c r="AQ9" s="218"/>
      <c r="AR9" s="218"/>
      <c r="AS9" s="218"/>
      <c r="AT9" s="218"/>
      <c r="AU9" s="218"/>
      <c r="AV9" s="218"/>
      <c r="AW9" s="218"/>
      <c r="AX9" s="218"/>
    </row>
    <row r="10">
      <c r="A10" s="224" t="s">
        <v>213</v>
      </c>
      <c r="B10" s="225" t="s">
        <v>129</v>
      </c>
      <c r="C10" s="225" t="s">
        <v>201</v>
      </c>
      <c r="D10" s="225" t="s">
        <v>202</v>
      </c>
      <c r="E10" s="226" t="s">
        <v>214</v>
      </c>
      <c r="F10" s="225" t="s">
        <v>133</v>
      </c>
      <c r="G10" s="319" t="s">
        <v>215</v>
      </c>
      <c r="H10" s="225" t="s">
        <v>216</v>
      </c>
      <c r="I10" s="225" t="s">
        <v>217</v>
      </c>
      <c r="J10" s="225" t="s">
        <v>218</v>
      </c>
      <c r="K10" s="225" t="s">
        <v>207</v>
      </c>
      <c r="L10" s="225">
        <v>8864117.0</v>
      </c>
      <c r="M10" s="225">
        <v>8657105.0</v>
      </c>
      <c r="N10" s="227"/>
      <c r="O10" s="227"/>
      <c r="P10" s="227"/>
      <c r="Q10" s="227"/>
      <c r="R10" s="227"/>
      <c r="S10" s="225" t="s">
        <v>139</v>
      </c>
      <c r="T10" s="225" t="s">
        <v>103</v>
      </c>
      <c r="U10" s="225" t="s">
        <v>638</v>
      </c>
      <c r="V10" s="225" t="s">
        <v>208</v>
      </c>
      <c r="W10" s="225" t="s">
        <v>201</v>
      </c>
      <c r="X10" s="225" t="s">
        <v>832</v>
      </c>
      <c r="Y10" s="225" t="s">
        <v>117</v>
      </c>
      <c r="Z10" s="227"/>
      <c r="AA10" s="225" t="b">
        <v>0</v>
      </c>
      <c r="AB10" s="225" t="s">
        <v>213</v>
      </c>
      <c r="AC10" s="227"/>
      <c r="AD10" s="228"/>
      <c r="AE10" s="218"/>
      <c r="AF10" s="218"/>
      <c r="AG10" s="218"/>
      <c r="AH10" s="218"/>
      <c r="AI10" s="218"/>
      <c r="AJ10" s="218"/>
      <c r="AK10" s="218"/>
      <c r="AL10" s="218"/>
      <c r="AM10" s="218"/>
      <c r="AN10" s="218"/>
      <c r="AO10" s="218"/>
      <c r="AP10" s="218"/>
      <c r="AQ10" s="218"/>
      <c r="AR10" s="218"/>
      <c r="AS10" s="218"/>
      <c r="AT10" s="218"/>
      <c r="AU10" s="218"/>
      <c r="AV10" s="218"/>
      <c r="AW10" s="218"/>
      <c r="AX10" s="218"/>
    </row>
    <row r="11">
      <c r="A11" s="224" t="s">
        <v>223</v>
      </c>
      <c r="B11" s="225" t="s">
        <v>129</v>
      </c>
      <c r="C11" s="225" t="s">
        <v>201</v>
      </c>
      <c r="D11" s="225" t="s">
        <v>202</v>
      </c>
      <c r="E11" s="226" t="s">
        <v>224</v>
      </c>
      <c r="F11" s="225" t="s">
        <v>133</v>
      </c>
      <c r="G11" s="319" t="s">
        <v>225</v>
      </c>
      <c r="H11" s="225" t="s">
        <v>227</v>
      </c>
      <c r="I11" s="227"/>
      <c r="J11" s="225" t="s">
        <v>228</v>
      </c>
      <c r="K11" s="225" t="s">
        <v>207</v>
      </c>
      <c r="L11" s="225">
        <v>8864117.0</v>
      </c>
      <c r="M11" s="225">
        <v>8657105.0</v>
      </c>
      <c r="N11" s="227"/>
      <c r="O11" s="227"/>
      <c r="P11" s="227"/>
      <c r="Q11" s="227"/>
      <c r="R11" s="227"/>
      <c r="S11" s="225" t="s">
        <v>139</v>
      </c>
      <c r="T11" s="225" t="s">
        <v>103</v>
      </c>
      <c r="U11" s="225" t="s">
        <v>638</v>
      </c>
      <c r="V11" s="225" t="s">
        <v>208</v>
      </c>
      <c r="W11" s="225" t="s">
        <v>201</v>
      </c>
      <c r="X11" s="225" t="s">
        <v>836</v>
      </c>
      <c r="Y11" s="225" t="s">
        <v>116</v>
      </c>
      <c r="Z11" s="227"/>
      <c r="AA11" s="225" t="b">
        <v>0</v>
      </c>
      <c r="AB11" s="225" t="s">
        <v>223</v>
      </c>
      <c r="AC11" s="227"/>
      <c r="AD11" s="228"/>
      <c r="AE11" s="218"/>
      <c r="AF11" s="218"/>
      <c r="AG11" s="218"/>
      <c r="AH11" s="218"/>
      <c r="AI11" s="218"/>
      <c r="AJ11" s="218"/>
      <c r="AK11" s="218"/>
      <c r="AL11" s="218"/>
      <c r="AM11" s="218"/>
      <c r="AN11" s="218"/>
      <c r="AO11" s="218"/>
      <c r="AP11" s="218"/>
      <c r="AQ11" s="218"/>
      <c r="AR11" s="218"/>
      <c r="AS11" s="218"/>
      <c r="AT11" s="218"/>
      <c r="AU11" s="218"/>
      <c r="AV11" s="218"/>
      <c r="AW11" s="218"/>
      <c r="AX11" s="218"/>
    </row>
    <row r="12">
      <c r="A12" s="224" t="s">
        <v>231</v>
      </c>
      <c r="B12" s="225" t="s">
        <v>129</v>
      </c>
      <c r="C12" s="225" t="s">
        <v>201</v>
      </c>
      <c r="D12" s="225" t="s">
        <v>202</v>
      </c>
      <c r="E12" s="226" t="s">
        <v>232</v>
      </c>
      <c r="F12" s="225" t="s">
        <v>133</v>
      </c>
      <c r="G12" s="319" t="s">
        <v>233</v>
      </c>
      <c r="H12" s="225" t="s">
        <v>234</v>
      </c>
      <c r="I12" s="225" t="s">
        <v>235</v>
      </c>
      <c r="J12" s="225" t="s">
        <v>236</v>
      </c>
      <c r="K12" s="225" t="s">
        <v>207</v>
      </c>
      <c r="L12" s="225">
        <v>8864117.0</v>
      </c>
      <c r="M12" s="225">
        <v>8657105.0</v>
      </c>
      <c r="N12" s="227"/>
      <c r="O12" s="227"/>
      <c r="P12" s="227"/>
      <c r="Q12" s="227"/>
      <c r="R12" s="227"/>
      <c r="S12" s="225" t="s">
        <v>139</v>
      </c>
      <c r="T12" s="225" t="s">
        <v>103</v>
      </c>
      <c r="U12" s="225" t="s">
        <v>638</v>
      </c>
      <c r="V12" s="225" t="s">
        <v>208</v>
      </c>
      <c r="W12" s="225" t="s">
        <v>201</v>
      </c>
      <c r="X12" s="225" t="s">
        <v>838</v>
      </c>
      <c r="Y12" s="225" t="s">
        <v>123</v>
      </c>
      <c r="Z12" s="227"/>
      <c r="AA12" s="225" t="b">
        <v>0</v>
      </c>
      <c r="AB12" s="225" t="s">
        <v>231</v>
      </c>
      <c r="AC12" s="227"/>
      <c r="AD12" s="228"/>
      <c r="AE12" s="218"/>
      <c r="AF12" s="218"/>
      <c r="AG12" s="218"/>
      <c r="AH12" s="218"/>
      <c r="AI12" s="218"/>
      <c r="AJ12" s="218"/>
      <c r="AK12" s="218"/>
      <c r="AL12" s="218"/>
      <c r="AM12" s="218"/>
      <c r="AN12" s="218"/>
      <c r="AO12" s="218"/>
      <c r="AP12" s="218"/>
      <c r="AQ12" s="218"/>
      <c r="AR12" s="218"/>
      <c r="AS12" s="218"/>
      <c r="AT12" s="218"/>
      <c r="AU12" s="218"/>
      <c r="AV12" s="218"/>
      <c r="AW12" s="218"/>
      <c r="AX12" s="218"/>
    </row>
    <row r="13">
      <c r="A13" s="224" t="s">
        <v>239</v>
      </c>
      <c r="B13" s="225" t="s">
        <v>129</v>
      </c>
      <c r="C13" s="225" t="s">
        <v>201</v>
      </c>
      <c r="D13" s="225" t="s">
        <v>202</v>
      </c>
      <c r="E13" s="226" t="s">
        <v>240</v>
      </c>
      <c r="F13" s="225" t="s">
        <v>133</v>
      </c>
      <c r="G13" s="319" t="s">
        <v>241</v>
      </c>
      <c r="H13" s="225" t="s">
        <v>242</v>
      </c>
      <c r="I13" s="225" t="s">
        <v>243</v>
      </c>
      <c r="J13" s="225" t="s">
        <v>244</v>
      </c>
      <c r="K13" s="225" t="s">
        <v>207</v>
      </c>
      <c r="L13" s="225">
        <v>8864117.0</v>
      </c>
      <c r="M13" s="225">
        <v>8657105.0</v>
      </c>
      <c r="N13" s="227"/>
      <c r="O13" s="227"/>
      <c r="P13" s="227"/>
      <c r="Q13" s="227"/>
      <c r="R13" s="227"/>
      <c r="S13" s="225" t="s">
        <v>139</v>
      </c>
      <c r="T13" s="225" t="s">
        <v>139</v>
      </c>
      <c r="U13" s="225" t="s">
        <v>638</v>
      </c>
      <c r="V13" s="225" t="s">
        <v>208</v>
      </c>
      <c r="W13" s="225" t="s">
        <v>201</v>
      </c>
      <c r="X13" s="225" t="s">
        <v>839</v>
      </c>
      <c r="Y13" s="225" t="s">
        <v>106</v>
      </c>
      <c r="Z13" s="227"/>
      <c r="AA13" s="225" t="b">
        <v>0</v>
      </c>
      <c r="AB13" s="225" t="s">
        <v>239</v>
      </c>
      <c r="AC13" s="225" t="s">
        <v>139</v>
      </c>
      <c r="AD13" s="228"/>
      <c r="AE13" s="218"/>
      <c r="AF13" s="218"/>
      <c r="AG13" s="218"/>
      <c r="AH13" s="218"/>
      <c r="AI13" s="218"/>
      <c r="AJ13" s="218"/>
      <c r="AK13" s="218"/>
      <c r="AL13" s="218"/>
      <c r="AM13" s="218"/>
      <c r="AN13" s="218"/>
      <c r="AO13" s="218"/>
      <c r="AP13" s="218"/>
      <c r="AQ13" s="218"/>
      <c r="AR13" s="218"/>
      <c r="AS13" s="218"/>
      <c r="AT13" s="218"/>
      <c r="AU13" s="218"/>
      <c r="AV13" s="218"/>
      <c r="AW13" s="218"/>
      <c r="AX13" s="218"/>
    </row>
    <row r="14">
      <c r="A14" s="224" t="s">
        <v>250</v>
      </c>
      <c r="B14" s="225" t="s">
        <v>129</v>
      </c>
      <c r="C14" s="225" t="s">
        <v>201</v>
      </c>
      <c r="D14" s="225" t="s">
        <v>202</v>
      </c>
      <c r="E14" s="226" t="s">
        <v>251</v>
      </c>
      <c r="F14" s="225" t="s">
        <v>133</v>
      </c>
      <c r="G14" s="319" t="s">
        <v>252</v>
      </c>
      <c r="H14" s="225" t="s">
        <v>253</v>
      </c>
      <c r="I14" s="225" t="s">
        <v>254</v>
      </c>
      <c r="J14" s="225" t="s">
        <v>255</v>
      </c>
      <c r="K14" s="225" t="s">
        <v>207</v>
      </c>
      <c r="L14" s="225">
        <v>8864117.0</v>
      </c>
      <c r="M14" s="225">
        <v>8657105.0</v>
      </c>
      <c r="N14" s="227"/>
      <c r="O14" s="227"/>
      <c r="P14" s="227"/>
      <c r="Q14" s="227"/>
      <c r="R14" s="227"/>
      <c r="S14" s="225" t="s">
        <v>139</v>
      </c>
      <c r="T14" s="225" t="s">
        <v>103</v>
      </c>
      <c r="U14" s="225" t="s">
        <v>638</v>
      </c>
      <c r="V14" s="225" t="s">
        <v>208</v>
      </c>
      <c r="W14" s="225" t="s">
        <v>201</v>
      </c>
      <c r="X14" s="225" t="s">
        <v>778</v>
      </c>
      <c r="Y14" s="225" t="s">
        <v>117</v>
      </c>
      <c r="Z14" s="227"/>
      <c r="AA14" s="225" t="b">
        <v>0</v>
      </c>
      <c r="AB14" s="225" t="s">
        <v>250</v>
      </c>
      <c r="AC14" s="227"/>
      <c r="AD14" s="228"/>
      <c r="AE14" s="218"/>
      <c r="AF14" s="218"/>
      <c r="AG14" s="218"/>
      <c r="AH14" s="218"/>
      <c r="AI14" s="218"/>
      <c r="AJ14" s="218"/>
      <c r="AK14" s="218"/>
      <c r="AL14" s="218"/>
      <c r="AM14" s="218"/>
      <c r="AN14" s="218"/>
      <c r="AO14" s="218"/>
      <c r="AP14" s="218"/>
      <c r="AQ14" s="218"/>
      <c r="AR14" s="218"/>
      <c r="AS14" s="218"/>
      <c r="AT14" s="218"/>
      <c r="AU14" s="218"/>
      <c r="AV14" s="218"/>
      <c r="AW14" s="218"/>
      <c r="AX14" s="218"/>
    </row>
    <row r="15">
      <c r="A15" s="224" t="s">
        <v>808</v>
      </c>
      <c r="B15" s="225" t="s">
        <v>129</v>
      </c>
      <c r="C15" s="225" t="s">
        <v>201</v>
      </c>
      <c r="D15" s="225" t="s">
        <v>202</v>
      </c>
      <c r="E15" s="226" t="s">
        <v>809</v>
      </c>
      <c r="F15" s="225" t="s">
        <v>92</v>
      </c>
      <c r="G15" s="319" t="s">
        <v>810</v>
      </c>
      <c r="H15" s="225" t="s">
        <v>811</v>
      </c>
      <c r="I15" s="227"/>
      <c r="J15" s="225" t="s">
        <v>812</v>
      </c>
      <c r="K15" s="225" t="s">
        <v>207</v>
      </c>
      <c r="L15" s="225">
        <v>8864117.0</v>
      </c>
      <c r="M15" s="225">
        <v>8657105.0</v>
      </c>
      <c r="N15" s="227"/>
      <c r="O15" s="227"/>
      <c r="P15" s="227"/>
      <c r="Q15" s="227"/>
      <c r="R15" s="227"/>
      <c r="S15" s="225" t="s">
        <v>139</v>
      </c>
      <c r="T15" s="225" t="s">
        <v>139</v>
      </c>
      <c r="U15" s="225" t="s">
        <v>638</v>
      </c>
      <c r="V15" s="225" t="s">
        <v>208</v>
      </c>
      <c r="W15" s="225" t="s">
        <v>201</v>
      </c>
      <c r="X15" s="225" t="s">
        <v>788</v>
      </c>
      <c r="Y15" s="225" t="s">
        <v>121</v>
      </c>
      <c r="Z15" s="227"/>
      <c r="AA15" s="225" t="b">
        <v>0</v>
      </c>
      <c r="AB15" s="225" t="s">
        <v>808</v>
      </c>
      <c r="AC15" s="225" t="s">
        <v>139</v>
      </c>
      <c r="AD15" s="228"/>
      <c r="AE15" s="218"/>
      <c r="AF15" s="218"/>
      <c r="AG15" s="218"/>
      <c r="AH15" s="218"/>
      <c r="AI15" s="218"/>
      <c r="AJ15" s="218"/>
      <c r="AK15" s="218"/>
      <c r="AL15" s="218"/>
      <c r="AM15" s="218"/>
      <c r="AN15" s="218"/>
      <c r="AO15" s="218"/>
      <c r="AP15" s="218"/>
      <c r="AQ15" s="218"/>
      <c r="AR15" s="218"/>
      <c r="AS15" s="218"/>
      <c r="AT15" s="218"/>
      <c r="AU15" s="218"/>
      <c r="AV15" s="218"/>
      <c r="AW15" s="218"/>
      <c r="AX15" s="218"/>
    </row>
    <row r="16">
      <c r="A16" s="224" t="s">
        <v>814</v>
      </c>
      <c r="B16" s="225" t="s">
        <v>129</v>
      </c>
      <c r="C16" s="225" t="s">
        <v>201</v>
      </c>
      <c r="D16" s="225" t="s">
        <v>202</v>
      </c>
      <c r="E16" s="226" t="s">
        <v>815</v>
      </c>
      <c r="F16" s="225" t="s">
        <v>92</v>
      </c>
      <c r="G16" s="319" t="s">
        <v>816</v>
      </c>
      <c r="H16" s="225" t="s">
        <v>817</v>
      </c>
      <c r="I16" s="227"/>
      <c r="J16" s="225" t="s">
        <v>818</v>
      </c>
      <c r="K16" s="225" t="s">
        <v>207</v>
      </c>
      <c r="L16" s="225">
        <v>8864117.0</v>
      </c>
      <c r="M16" s="225">
        <v>8657105.0</v>
      </c>
      <c r="N16" s="227"/>
      <c r="O16" s="227"/>
      <c r="P16" s="227"/>
      <c r="Q16" s="227"/>
      <c r="R16" s="227"/>
      <c r="S16" s="225" t="s">
        <v>139</v>
      </c>
      <c r="T16" s="225" t="s">
        <v>139</v>
      </c>
      <c r="U16" s="225" t="s">
        <v>638</v>
      </c>
      <c r="V16" s="225" t="s">
        <v>208</v>
      </c>
      <c r="W16" s="225" t="s">
        <v>201</v>
      </c>
      <c r="X16" s="225" t="s">
        <v>841</v>
      </c>
      <c r="Y16" s="225" t="s">
        <v>121</v>
      </c>
      <c r="Z16" s="227"/>
      <c r="AA16" s="225" t="b">
        <v>0</v>
      </c>
      <c r="AB16" s="225" t="s">
        <v>814</v>
      </c>
      <c r="AC16" s="225" t="s">
        <v>139</v>
      </c>
      <c r="AD16" s="228"/>
      <c r="AE16" s="218"/>
      <c r="AF16" s="218"/>
      <c r="AG16" s="218"/>
      <c r="AH16" s="218"/>
      <c r="AI16" s="218"/>
      <c r="AJ16" s="218"/>
      <c r="AK16" s="218"/>
      <c r="AL16" s="218"/>
      <c r="AM16" s="218"/>
      <c r="AN16" s="218"/>
      <c r="AO16" s="218"/>
      <c r="AP16" s="218"/>
      <c r="AQ16" s="218"/>
      <c r="AR16" s="218"/>
      <c r="AS16" s="218"/>
      <c r="AT16" s="218"/>
      <c r="AU16" s="218"/>
      <c r="AV16" s="218"/>
      <c r="AW16" s="218"/>
      <c r="AX16" s="218"/>
    </row>
    <row r="17">
      <c r="A17" s="218"/>
      <c r="B17" s="218"/>
      <c r="C17" s="218"/>
      <c r="D17" s="218"/>
      <c r="E17" s="240"/>
      <c r="F17" s="218"/>
      <c r="G17" s="218"/>
      <c r="H17" s="218"/>
      <c r="I17" s="218"/>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row>
    <row r="18">
      <c r="A18" s="218"/>
      <c r="B18" s="218"/>
      <c r="C18" s="218"/>
      <c r="D18" s="218"/>
      <c r="E18" s="240"/>
      <c r="F18" s="218"/>
      <c r="G18" s="218"/>
      <c r="H18" s="218"/>
      <c r="I18" s="218"/>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row>
    <row r="19">
      <c r="A19" s="218"/>
      <c r="B19" s="218"/>
      <c r="C19" s="218"/>
      <c r="D19" s="218"/>
      <c r="E19" s="240"/>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row>
    <row r="20">
      <c r="A20" s="218"/>
      <c r="B20" s="218"/>
      <c r="C20" s="218"/>
      <c r="D20" s="218"/>
      <c r="E20" s="240"/>
      <c r="F20" s="218"/>
      <c r="G20" s="218"/>
      <c r="H20" s="218"/>
      <c r="I20" s="218"/>
      <c r="J20" s="218"/>
      <c r="K20" s="218"/>
      <c r="L20" s="218"/>
      <c r="M20" s="218"/>
      <c r="N20" s="218"/>
      <c r="O20" s="218"/>
      <c r="P20" s="218"/>
      <c r="Q20" s="218"/>
      <c r="R20" s="218"/>
      <c r="S20" s="218"/>
      <c r="T20" s="218"/>
      <c r="U20" s="218"/>
      <c r="V20" s="218"/>
      <c r="W20" s="218"/>
      <c r="X20" s="218"/>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row>
    <row r="21">
      <c r="A21" s="218"/>
      <c r="B21" s="218"/>
      <c r="C21" s="218"/>
      <c r="D21" s="218"/>
      <c r="E21" s="240"/>
      <c r="F21" s="218"/>
      <c r="G21" s="218"/>
      <c r="H21" s="218"/>
      <c r="I21" s="218"/>
      <c r="J21" s="218"/>
      <c r="K21" s="218"/>
      <c r="L21" s="218"/>
      <c r="M21" s="218"/>
      <c r="N21" s="218"/>
      <c r="O21" s="218"/>
      <c r="P21" s="218"/>
      <c r="Q21" s="218"/>
      <c r="R21" s="218"/>
      <c r="S21" s="218"/>
      <c r="T21" s="218"/>
      <c r="U21" s="218"/>
      <c r="V21" s="218"/>
      <c r="W21" s="218"/>
      <c r="X21" s="218"/>
      <c r="Y21" s="218"/>
      <c r="Z21" s="218"/>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row>
    <row r="22">
      <c r="A22" s="218"/>
      <c r="B22" s="218"/>
      <c r="C22" s="218"/>
      <c r="D22" s="218"/>
      <c r="E22" s="240"/>
      <c r="F22" s="218"/>
      <c r="G22" s="218"/>
      <c r="H22" s="218"/>
      <c r="I22" s="218"/>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row>
    <row r="23">
      <c r="A23" s="218"/>
      <c r="B23" s="218"/>
      <c r="C23" s="218"/>
      <c r="D23" s="218"/>
      <c r="E23" s="240"/>
      <c r="F23" s="218"/>
      <c r="G23" s="218"/>
      <c r="H23" s="218"/>
      <c r="I23" s="218"/>
      <c r="J23" s="218"/>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row>
    <row r="24">
      <c r="A24" s="218"/>
      <c r="B24" s="218"/>
      <c r="C24" s="218"/>
      <c r="D24" s="218"/>
      <c r="E24" s="240"/>
      <c r="F24" s="218"/>
      <c r="G24" s="218"/>
      <c r="H24" s="218"/>
      <c r="I24" s="218"/>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row>
    <row r="25">
      <c r="A25" s="218"/>
      <c r="B25" s="218"/>
      <c r="C25" s="218"/>
      <c r="D25" s="218"/>
      <c r="E25" s="240"/>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row>
    <row r="26">
      <c r="A26" s="218"/>
      <c r="B26" s="218"/>
      <c r="C26" s="218"/>
      <c r="D26" s="218"/>
      <c r="E26" s="240"/>
      <c r="F26" s="218"/>
      <c r="G26" s="218"/>
      <c r="H26" s="218"/>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row>
    <row r="27">
      <c r="A27" s="218"/>
      <c r="B27" s="218"/>
      <c r="C27" s="218"/>
      <c r="D27" s="218"/>
      <c r="E27" s="240"/>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row>
    <row r="28">
      <c r="A28" s="218"/>
      <c r="B28" s="218"/>
      <c r="C28" s="218"/>
      <c r="D28" s="218"/>
      <c r="E28" s="240"/>
      <c r="F28" s="218"/>
      <c r="G28" s="218"/>
      <c r="H28" s="218"/>
      <c r="I28" s="218"/>
      <c r="J28" s="218"/>
      <c r="K28" s="218"/>
      <c r="L28" s="218"/>
      <c r="M28" s="218"/>
      <c r="N28" s="218"/>
      <c r="O28" s="218"/>
      <c r="P28" s="218"/>
      <c r="Q28" s="218"/>
      <c r="R28" s="218"/>
      <c r="S28" s="218"/>
      <c r="T28" s="218"/>
      <c r="U28" s="218"/>
      <c r="V28" s="218"/>
      <c r="W28" s="218"/>
      <c r="X28" s="218"/>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row>
    <row r="29">
      <c r="A29" s="218"/>
      <c r="B29" s="218"/>
      <c r="C29" s="218"/>
      <c r="D29" s="218"/>
      <c r="E29" s="240"/>
      <c r="F29" s="218"/>
      <c r="G29" s="218"/>
      <c r="H29" s="218"/>
      <c r="I29" s="218"/>
      <c r="J29" s="218"/>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row>
    <row r="30">
      <c r="A30" s="218"/>
      <c r="B30" s="218"/>
      <c r="C30" s="218"/>
      <c r="D30" s="218"/>
      <c r="E30" s="240"/>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row>
    <row r="31">
      <c r="A31" s="218"/>
      <c r="B31" s="218"/>
      <c r="C31" s="218"/>
      <c r="D31" s="218"/>
      <c r="E31" s="240"/>
      <c r="F31" s="218"/>
      <c r="G31" s="218"/>
      <c r="H31" s="218"/>
      <c r="I31" s="218"/>
      <c r="J31" s="218"/>
      <c r="K31" s="218"/>
      <c r="L31" s="218"/>
      <c r="M31" s="218"/>
      <c r="N31" s="218"/>
      <c r="O31" s="218"/>
      <c r="P31" s="218"/>
      <c r="Q31" s="218"/>
      <c r="R31" s="218"/>
      <c r="S31" s="218"/>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row>
    <row r="32">
      <c r="A32" s="218"/>
      <c r="B32" s="218"/>
      <c r="C32" s="218"/>
      <c r="D32" s="218"/>
      <c r="E32" s="240"/>
      <c r="F32" s="218"/>
      <c r="G32" s="218"/>
      <c r="H32" s="218"/>
      <c r="I32" s="218"/>
      <c r="J32" s="218"/>
      <c r="K32" s="218"/>
      <c r="L32" s="218"/>
      <c r="M32" s="218"/>
      <c r="N32" s="218"/>
      <c r="O32" s="218"/>
      <c r="P32" s="218"/>
      <c r="Q32" s="218"/>
      <c r="R32" s="218"/>
      <c r="S32" s="218"/>
      <c r="T32" s="218"/>
      <c r="U32" s="218"/>
      <c r="V32" s="218"/>
      <c r="W32" s="218"/>
      <c r="X32" s="218"/>
      <c r="Y32" s="218"/>
      <c r="Z32" s="218"/>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row>
    <row r="33">
      <c r="A33" s="218"/>
      <c r="B33" s="218"/>
      <c r="C33" s="218"/>
      <c r="D33" s="218"/>
      <c r="E33" s="240"/>
      <c r="F33" s="218"/>
      <c r="G33" s="218"/>
      <c r="H33" s="218"/>
      <c r="I33" s="218"/>
      <c r="J33" s="218"/>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row>
    <row r="34">
      <c r="A34" s="218"/>
      <c r="B34" s="218"/>
      <c r="C34" s="218"/>
      <c r="D34" s="218"/>
      <c r="E34" s="240"/>
      <c r="F34" s="218"/>
      <c r="G34" s="218"/>
      <c r="H34" s="218"/>
      <c r="I34" s="218"/>
      <c r="J34" s="218"/>
      <c r="K34" s="218"/>
      <c r="L34" s="218"/>
      <c r="M34" s="218"/>
      <c r="N34" s="218"/>
      <c r="O34" s="218"/>
      <c r="P34" s="218"/>
      <c r="Q34" s="218"/>
      <c r="R34" s="218"/>
      <c r="S34" s="218"/>
      <c r="T34" s="218"/>
      <c r="U34" s="218"/>
      <c r="V34" s="218"/>
      <c r="W34" s="218"/>
      <c r="X34" s="218"/>
      <c r="Y34" s="218"/>
      <c r="Z34" s="218"/>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8"/>
      <c r="AX34" s="218"/>
    </row>
    <row r="35">
      <c r="A35" s="218"/>
      <c r="B35" s="218"/>
      <c r="C35" s="218"/>
      <c r="D35" s="218"/>
      <c r="E35" s="240"/>
      <c r="F35" s="218"/>
      <c r="G35" s="218"/>
      <c r="H35" s="218"/>
      <c r="I35" s="218"/>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row>
    <row r="36">
      <c r="A36" s="218"/>
      <c r="B36" s="218"/>
      <c r="C36" s="218"/>
      <c r="D36" s="218"/>
      <c r="E36" s="240"/>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row>
    <row r="37">
      <c r="A37" s="218"/>
      <c r="B37" s="218"/>
      <c r="C37" s="218"/>
      <c r="D37" s="218"/>
      <c r="E37" s="240"/>
      <c r="F37" s="218"/>
      <c r="G37" s="218"/>
      <c r="H37" s="218"/>
      <c r="I37" s="218"/>
      <c r="J37" s="218"/>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218"/>
      <c r="AH37" s="218"/>
      <c r="AI37" s="218"/>
      <c r="AJ37" s="218"/>
      <c r="AK37" s="218"/>
      <c r="AL37" s="218"/>
      <c r="AM37" s="218"/>
      <c r="AN37" s="218"/>
      <c r="AO37" s="218"/>
      <c r="AP37" s="218"/>
      <c r="AQ37" s="218"/>
      <c r="AR37" s="218"/>
      <c r="AS37" s="218"/>
      <c r="AT37" s="218"/>
      <c r="AU37" s="218"/>
      <c r="AV37" s="218"/>
      <c r="AW37" s="218"/>
      <c r="AX37" s="218"/>
    </row>
    <row r="38">
      <c r="A38" s="218"/>
      <c r="B38" s="218"/>
      <c r="C38" s="218"/>
      <c r="D38" s="218"/>
      <c r="E38" s="240"/>
      <c r="F38" s="218"/>
      <c r="G38" s="218"/>
      <c r="H38" s="218"/>
      <c r="I38" s="218"/>
      <c r="J38" s="218"/>
      <c r="K38" s="218"/>
      <c r="L38" s="218"/>
      <c r="M38" s="218"/>
      <c r="N38" s="218"/>
      <c r="O38" s="218"/>
      <c r="P38" s="218"/>
      <c r="Q38" s="218"/>
      <c r="R38" s="218"/>
      <c r="S38" s="218"/>
      <c r="T38" s="218"/>
      <c r="U38" s="218"/>
      <c r="V38" s="218"/>
      <c r="W38" s="218"/>
      <c r="X38" s="218"/>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8"/>
      <c r="AX38" s="218"/>
    </row>
    <row r="39">
      <c r="A39" s="218"/>
      <c r="B39" s="218"/>
      <c r="C39" s="218"/>
      <c r="D39" s="218"/>
      <c r="E39" s="240"/>
      <c r="F39" s="218"/>
      <c r="G39" s="218"/>
      <c r="H39" s="218"/>
      <c r="I39" s="218"/>
      <c r="J39" s="218"/>
      <c r="K39" s="218"/>
      <c r="L39" s="218"/>
      <c r="M39" s="218"/>
      <c r="N39" s="218"/>
      <c r="O39" s="218"/>
      <c r="P39" s="218"/>
      <c r="Q39" s="218"/>
      <c r="R39" s="218"/>
      <c r="S39" s="218"/>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8"/>
      <c r="AX39" s="218"/>
    </row>
    <row r="40">
      <c r="A40" s="218"/>
      <c r="B40" s="218"/>
      <c r="C40" s="218"/>
      <c r="D40" s="218"/>
      <c r="E40" s="240"/>
      <c r="F40" s="218"/>
      <c r="G40" s="218"/>
      <c r="H40" s="218"/>
      <c r="I40" s="218"/>
      <c r="J40" s="218"/>
      <c r="K40" s="218"/>
      <c r="L40" s="218"/>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row>
    <row r="41">
      <c r="A41" s="218"/>
      <c r="B41" s="218"/>
      <c r="C41" s="218"/>
      <c r="D41" s="218"/>
      <c r="E41" s="240"/>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row>
    <row r="42">
      <c r="A42" s="218"/>
      <c r="B42" s="218"/>
      <c r="C42" s="218"/>
      <c r="D42" s="218"/>
      <c r="E42" s="240"/>
      <c r="F42" s="218"/>
      <c r="G42" s="218"/>
      <c r="H42" s="218"/>
      <c r="I42" s="218"/>
      <c r="J42" s="218"/>
      <c r="K42" s="218"/>
      <c r="L42" s="218"/>
      <c r="M42" s="218"/>
      <c r="N42" s="218"/>
      <c r="O42" s="218"/>
      <c r="P42" s="218"/>
      <c r="Q42" s="218"/>
      <c r="R42" s="218"/>
      <c r="S42" s="218"/>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row>
    <row r="43">
      <c r="A43" s="218"/>
      <c r="B43" s="218"/>
      <c r="C43" s="218"/>
      <c r="D43" s="218"/>
      <c r="E43" s="240"/>
      <c r="F43" s="218"/>
      <c r="G43" s="218"/>
      <c r="H43" s="218"/>
      <c r="I43" s="218"/>
      <c r="J43" s="218"/>
      <c r="K43" s="218"/>
      <c r="L43" s="218"/>
      <c r="M43" s="218"/>
      <c r="N43" s="218"/>
      <c r="O43" s="218"/>
      <c r="P43" s="218"/>
      <c r="Q43" s="218"/>
      <c r="R43" s="218"/>
      <c r="S43" s="218"/>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row>
    <row r="44">
      <c r="A44" s="218"/>
      <c r="B44" s="218"/>
      <c r="C44" s="218"/>
      <c r="D44" s="218"/>
      <c r="E44" s="240"/>
      <c r="F44" s="218"/>
      <c r="G44" s="218"/>
      <c r="H44" s="218"/>
      <c r="I44" s="218"/>
      <c r="J44" s="218"/>
      <c r="K44" s="218"/>
      <c r="L44" s="218"/>
      <c r="M44" s="218"/>
      <c r="N44" s="218"/>
      <c r="O44" s="218"/>
      <c r="P44" s="218"/>
      <c r="Q44" s="218"/>
      <c r="R44" s="218"/>
      <c r="S44" s="218"/>
      <c r="T44" s="218"/>
      <c r="U44" s="218"/>
      <c r="V44" s="218"/>
      <c r="W44" s="218"/>
      <c r="X44" s="218"/>
      <c r="Y44" s="218"/>
      <c r="Z44" s="218"/>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8"/>
      <c r="AX44" s="218"/>
    </row>
    <row r="45">
      <c r="A45" s="218"/>
      <c r="B45" s="218"/>
      <c r="C45" s="218"/>
      <c r="D45" s="218"/>
      <c r="E45" s="240"/>
      <c r="F45" s="218"/>
      <c r="G45" s="218"/>
      <c r="H45" s="218"/>
      <c r="I45" s="218"/>
      <c r="J45" s="218"/>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8"/>
      <c r="AX45" s="218"/>
    </row>
    <row r="46">
      <c r="A46" s="218"/>
      <c r="B46" s="218"/>
      <c r="C46" s="218"/>
      <c r="D46" s="218"/>
      <c r="E46" s="240"/>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row>
    <row r="47">
      <c r="A47" s="218"/>
      <c r="B47" s="218"/>
      <c r="C47" s="218"/>
      <c r="D47" s="218"/>
      <c r="E47" s="240"/>
      <c r="F47" s="218"/>
      <c r="G47" s="218"/>
      <c r="H47" s="218"/>
      <c r="I47" s="218"/>
      <c r="J47" s="218"/>
      <c r="K47" s="218"/>
      <c r="L47" s="218"/>
      <c r="M47" s="218"/>
      <c r="N47" s="218"/>
      <c r="O47" s="218"/>
      <c r="P47" s="218"/>
      <c r="Q47" s="218"/>
      <c r="R47" s="218"/>
      <c r="S47" s="218"/>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8"/>
      <c r="AX47" s="218"/>
    </row>
    <row r="48">
      <c r="A48" s="218"/>
      <c r="B48" s="218"/>
      <c r="C48" s="218"/>
      <c r="D48" s="218"/>
      <c r="E48" s="240"/>
      <c r="F48" s="218"/>
      <c r="G48" s="218"/>
      <c r="H48" s="218"/>
      <c r="I48" s="218"/>
      <c r="J48" s="218"/>
      <c r="K48" s="218"/>
      <c r="L48" s="218"/>
      <c r="M48" s="218"/>
      <c r="N48" s="218"/>
      <c r="O48" s="218"/>
      <c r="P48" s="218"/>
      <c r="Q48" s="218"/>
      <c r="R48" s="218"/>
      <c r="S48" s="218"/>
      <c r="T48" s="218"/>
      <c r="U48" s="218"/>
      <c r="V48" s="218"/>
      <c r="W48" s="218"/>
      <c r="X48" s="218"/>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8"/>
      <c r="AX48" s="218"/>
    </row>
    <row r="49">
      <c r="A49" s="218"/>
      <c r="B49" s="218"/>
      <c r="C49" s="218"/>
      <c r="D49" s="218"/>
      <c r="E49" s="240"/>
      <c r="F49" s="218"/>
      <c r="G49" s="218"/>
      <c r="H49" s="218"/>
      <c r="I49" s="218"/>
      <c r="J49" s="218"/>
      <c r="K49" s="218"/>
      <c r="L49" s="218"/>
      <c r="M49" s="218"/>
      <c r="N49" s="218"/>
      <c r="O49" s="218"/>
      <c r="P49" s="218"/>
      <c r="Q49" s="218"/>
      <c r="R49" s="218"/>
      <c r="S49" s="218"/>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8"/>
      <c r="AR49" s="218"/>
      <c r="AS49" s="218"/>
      <c r="AT49" s="218"/>
      <c r="AU49" s="218"/>
      <c r="AV49" s="218"/>
      <c r="AW49" s="218"/>
      <c r="AX49" s="218"/>
    </row>
    <row r="50">
      <c r="A50" s="218"/>
      <c r="B50" s="218"/>
      <c r="C50" s="218"/>
      <c r="D50" s="218"/>
      <c r="E50" s="240"/>
      <c r="F50" s="218"/>
      <c r="G50" s="218"/>
      <c r="H50" s="218"/>
      <c r="I50" s="218"/>
      <c r="J50" s="218"/>
      <c r="K50" s="218"/>
      <c r="L50" s="218"/>
      <c r="M50" s="218"/>
      <c r="N50" s="218"/>
      <c r="O50" s="218"/>
      <c r="P50" s="218"/>
      <c r="Q50" s="218"/>
      <c r="R50" s="218"/>
      <c r="S50" s="218"/>
      <c r="T50" s="218"/>
      <c r="U50" s="218"/>
      <c r="V50" s="218"/>
      <c r="W50" s="218"/>
      <c r="X50" s="218"/>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8"/>
      <c r="AX50" s="218"/>
    </row>
    <row r="51">
      <c r="A51" s="218"/>
      <c r="B51" s="218"/>
      <c r="C51" s="218"/>
      <c r="D51" s="218"/>
      <c r="E51" s="240"/>
      <c r="F51" s="218"/>
      <c r="G51" s="218"/>
      <c r="H51" s="218"/>
      <c r="I51" s="218"/>
      <c r="J51" s="218"/>
      <c r="K51" s="218"/>
      <c r="L51" s="218"/>
      <c r="M51" s="218"/>
      <c r="N51" s="218"/>
      <c r="O51" s="218"/>
      <c r="P51" s="218"/>
      <c r="Q51" s="218"/>
      <c r="R51" s="218"/>
      <c r="S51" s="218"/>
      <c r="T51" s="218"/>
      <c r="U51" s="218"/>
      <c r="V51" s="218"/>
      <c r="W51" s="218"/>
      <c r="X51" s="218"/>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8"/>
      <c r="AX51" s="218"/>
    </row>
    <row r="52">
      <c r="A52" s="218"/>
      <c r="B52" s="218"/>
      <c r="C52" s="218"/>
      <c r="D52" s="218"/>
      <c r="E52" s="240"/>
      <c r="F52" s="218"/>
      <c r="G52" s="218"/>
      <c r="H52" s="218"/>
      <c r="I52" s="218"/>
      <c r="J52" s="218"/>
      <c r="K52" s="218"/>
      <c r="L52" s="218"/>
      <c r="M52" s="218"/>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row>
    <row r="53">
      <c r="A53" s="218"/>
      <c r="B53" s="218"/>
      <c r="C53" s="218"/>
      <c r="D53" s="218"/>
      <c r="E53" s="240"/>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row>
    <row r="54">
      <c r="A54" s="218"/>
      <c r="B54" s="218"/>
      <c r="C54" s="218"/>
      <c r="D54" s="218"/>
      <c r="E54" s="240"/>
      <c r="F54" s="218"/>
      <c r="G54" s="218"/>
      <c r="H54" s="218"/>
      <c r="I54" s="218"/>
      <c r="J54" s="218"/>
      <c r="K54" s="218"/>
      <c r="L54" s="218"/>
      <c r="M54" s="218"/>
      <c r="N54" s="218"/>
      <c r="O54" s="218"/>
      <c r="P54" s="218"/>
      <c r="Q54" s="218"/>
      <c r="R54" s="218"/>
      <c r="S54" s="218"/>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row>
    <row r="55">
      <c r="A55" s="218"/>
      <c r="B55" s="218"/>
      <c r="C55" s="218"/>
      <c r="D55" s="218"/>
      <c r="E55" s="240"/>
      <c r="F55" s="218"/>
      <c r="G55" s="218"/>
      <c r="H55" s="218"/>
      <c r="I55" s="218"/>
      <c r="J55" s="218"/>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row>
    <row r="56">
      <c r="A56" s="218"/>
      <c r="B56" s="218"/>
      <c r="C56" s="218"/>
      <c r="D56" s="218"/>
      <c r="E56" s="240"/>
      <c r="F56" s="218"/>
      <c r="G56" s="218"/>
      <c r="H56" s="218"/>
      <c r="I56" s="218"/>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row>
    <row r="57">
      <c r="A57" s="218"/>
      <c r="B57" s="218"/>
      <c r="C57" s="218"/>
      <c r="D57" s="218"/>
      <c r="E57" s="240"/>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row>
    <row r="58">
      <c r="A58" s="218"/>
      <c r="B58" s="218"/>
      <c r="C58" s="218"/>
      <c r="D58" s="218"/>
      <c r="E58" s="240"/>
      <c r="F58" s="218"/>
      <c r="G58" s="218"/>
      <c r="H58" s="218"/>
      <c r="I58" s="218"/>
      <c r="J58" s="218"/>
      <c r="K58" s="218"/>
      <c r="L58" s="218"/>
      <c r="M58" s="218"/>
      <c r="N58" s="218"/>
      <c r="O58" s="218"/>
      <c r="P58" s="218"/>
      <c r="Q58" s="218"/>
      <c r="R58" s="218"/>
      <c r="S58" s="218"/>
      <c r="T58" s="218"/>
      <c r="U58" s="218"/>
      <c r="V58" s="218"/>
      <c r="W58" s="218"/>
      <c r="X58" s="218"/>
      <c r="Y58" s="218"/>
      <c r="Z58" s="218"/>
      <c r="AA58" s="218"/>
      <c r="AB58" s="218"/>
      <c r="AC58" s="218"/>
      <c r="AD58" s="218"/>
      <c r="AE58" s="218"/>
      <c r="AF58" s="218"/>
      <c r="AG58" s="218"/>
      <c r="AH58" s="218"/>
      <c r="AI58" s="218"/>
      <c r="AJ58" s="218"/>
      <c r="AK58" s="218"/>
      <c r="AL58" s="218"/>
      <c r="AM58" s="218"/>
      <c r="AN58" s="218"/>
      <c r="AO58" s="218"/>
      <c r="AP58" s="218"/>
      <c r="AQ58" s="218"/>
      <c r="AR58" s="218"/>
      <c r="AS58" s="218"/>
      <c r="AT58" s="218"/>
      <c r="AU58" s="218"/>
      <c r="AV58" s="218"/>
      <c r="AW58" s="218"/>
      <c r="AX58" s="218"/>
    </row>
    <row r="59">
      <c r="A59" s="218"/>
      <c r="B59" s="218"/>
      <c r="C59" s="218"/>
      <c r="D59" s="218"/>
      <c r="E59" s="240"/>
      <c r="F59" s="218"/>
      <c r="G59" s="218"/>
      <c r="H59" s="218"/>
      <c r="I59" s="218"/>
      <c r="J59" s="218"/>
      <c r="K59" s="218"/>
      <c r="L59" s="218"/>
      <c r="M59" s="218"/>
      <c r="N59" s="218"/>
      <c r="O59" s="218"/>
      <c r="P59" s="218"/>
      <c r="Q59" s="218"/>
      <c r="R59" s="218"/>
      <c r="S59" s="218"/>
      <c r="T59" s="218"/>
      <c r="U59" s="218"/>
      <c r="V59" s="218"/>
      <c r="W59" s="218"/>
      <c r="X59" s="218"/>
      <c r="Y59" s="218"/>
      <c r="Z59" s="218"/>
      <c r="AA59" s="218"/>
      <c r="AB59" s="218"/>
      <c r="AC59" s="218"/>
      <c r="AD59" s="218"/>
      <c r="AE59" s="218"/>
      <c r="AF59" s="218"/>
      <c r="AG59" s="218"/>
      <c r="AH59" s="218"/>
      <c r="AI59" s="218"/>
      <c r="AJ59" s="218"/>
      <c r="AK59" s="218"/>
      <c r="AL59" s="218"/>
      <c r="AM59" s="218"/>
      <c r="AN59" s="218"/>
      <c r="AO59" s="218"/>
      <c r="AP59" s="218"/>
      <c r="AQ59" s="218"/>
      <c r="AR59" s="218"/>
      <c r="AS59" s="218"/>
      <c r="AT59" s="218"/>
      <c r="AU59" s="218"/>
      <c r="AV59" s="218"/>
      <c r="AW59" s="218"/>
      <c r="AX59" s="218"/>
    </row>
    <row r="60">
      <c r="A60" s="218"/>
      <c r="B60" s="218"/>
      <c r="C60" s="218"/>
      <c r="D60" s="218"/>
      <c r="E60" s="240"/>
      <c r="F60" s="218"/>
      <c r="G60" s="218"/>
      <c r="H60" s="218"/>
      <c r="I60" s="218"/>
      <c r="J60" s="218"/>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row>
    <row r="61">
      <c r="A61" s="218"/>
      <c r="B61" s="218"/>
      <c r="C61" s="218"/>
      <c r="D61" s="218"/>
      <c r="E61" s="240"/>
      <c r="F61" s="218"/>
      <c r="G61" s="218"/>
      <c r="H61" s="218"/>
      <c r="I61" s="218"/>
      <c r="J61" s="218"/>
      <c r="K61" s="218"/>
      <c r="L61" s="218"/>
      <c r="M61" s="218"/>
      <c r="N61" s="218"/>
      <c r="O61" s="218"/>
      <c r="P61" s="218"/>
      <c r="Q61" s="218"/>
      <c r="R61" s="218"/>
      <c r="S61" s="218"/>
      <c r="T61" s="218"/>
      <c r="U61" s="218"/>
      <c r="V61" s="218"/>
      <c r="W61" s="218"/>
      <c r="X61" s="218"/>
      <c r="Y61" s="218"/>
      <c r="Z61" s="218"/>
      <c r="AA61" s="218"/>
      <c r="AB61" s="218"/>
      <c r="AC61" s="218"/>
      <c r="AD61" s="218"/>
      <c r="AE61" s="218"/>
      <c r="AF61" s="218"/>
      <c r="AG61" s="218"/>
      <c r="AH61" s="218"/>
      <c r="AI61" s="218"/>
      <c r="AJ61" s="218"/>
      <c r="AK61" s="218"/>
      <c r="AL61" s="218"/>
      <c r="AM61" s="218"/>
      <c r="AN61" s="218"/>
      <c r="AO61" s="218"/>
      <c r="AP61" s="218"/>
      <c r="AQ61" s="218"/>
      <c r="AR61" s="218"/>
      <c r="AS61" s="218"/>
      <c r="AT61" s="218"/>
      <c r="AU61" s="218"/>
      <c r="AV61" s="218"/>
      <c r="AW61" s="218"/>
      <c r="AX61" s="218"/>
    </row>
    <row r="62">
      <c r="A62" s="218"/>
      <c r="B62" s="218"/>
      <c r="C62" s="218"/>
      <c r="D62" s="218"/>
      <c r="E62" s="240"/>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218"/>
      <c r="AD62" s="218"/>
      <c r="AE62" s="218"/>
      <c r="AF62" s="218"/>
      <c r="AG62" s="218"/>
      <c r="AH62" s="218"/>
      <c r="AI62" s="218"/>
      <c r="AJ62" s="218"/>
      <c r="AK62" s="218"/>
      <c r="AL62" s="218"/>
      <c r="AM62" s="218"/>
      <c r="AN62" s="218"/>
      <c r="AO62" s="218"/>
      <c r="AP62" s="218"/>
      <c r="AQ62" s="218"/>
      <c r="AR62" s="218"/>
      <c r="AS62" s="218"/>
      <c r="AT62" s="218"/>
      <c r="AU62" s="218"/>
      <c r="AV62" s="218"/>
      <c r="AW62" s="218"/>
      <c r="AX62" s="218"/>
    </row>
    <row r="63">
      <c r="A63" s="218"/>
      <c r="B63" s="218"/>
      <c r="C63" s="218"/>
      <c r="D63" s="218"/>
      <c r="E63" s="240"/>
      <c r="F63" s="218"/>
      <c r="G63" s="218"/>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8"/>
      <c r="AI63" s="218"/>
      <c r="AJ63" s="218"/>
      <c r="AK63" s="218"/>
      <c r="AL63" s="218"/>
      <c r="AM63" s="218"/>
      <c r="AN63" s="218"/>
      <c r="AO63" s="218"/>
      <c r="AP63" s="218"/>
      <c r="AQ63" s="218"/>
      <c r="AR63" s="218"/>
      <c r="AS63" s="218"/>
      <c r="AT63" s="218"/>
      <c r="AU63" s="218"/>
      <c r="AV63" s="218"/>
      <c r="AW63" s="218"/>
      <c r="AX63" s="218"/>
    </row>
    <row r="64">
      <c r="A64" s="218"/>
      <c r="B64" s="218"/>
      <c r="C64" s="218"/>
      <c r="D64" s="218"/>
      <c r="E64" s="240"/>
      <c r="F64" s="218"/>
      <c r="G64" s="218"/>
      <c r="H64" s="218"/>
      <c r="I64" s="218"/>
      <c r="J64" s="218"/>
      <c r="K64" s="218"/>
      <c r="L64" s="218"/>
      <c r="M64" s="218"/>
      <c r="N64" s="218"/>
      <c r="O64" s="218"/>
      <c r="P64" s="218"/>
      <c r="Q64" s="218"/>
      <c r="R64" s="218"/>
      <c r="S64" s="218"/>
      <c r="T64" s="218"/>
      <c r="U64" s="218"/>
      <c r="V64" s="218"/>
      <c r="W64" s="218"/>
      <c r="X64" s="218"/>
      <c r="Y64" s="218"/>
      <c r="Z64" s="218"/>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c r="AX64" s="218"/>
    </row>
    <row r="65">
      <c r="A65" s="218"/>
      <c r="B65" s="218"/>
      <c r="C65" s="218"/>
      <c r="D65" s="218"/>
      <c r="E65" s="240"/>
      <c r="F65" s="218"/>
      <c r="G65" s="218"/>
      <c r="H65" s="218"/>
      <c r="I65" s="218"/>
      <c r="J65" s="218"/>
      <c r="K65" s="218"/>
      <c r="L65" s="218"/>
      <c r="M65" s="218"/>
      <c r="N65" s="218"/>
      <c r="O65" s="218"/>
      <c r="P65" s="218"/>
      <c r="Q65" s="218"/>
      <c r="R65" s="218"/>
      <c r="S65" s="218"/>
      <c r="T65" s="218"/>
      <c r="U65" s="218"/>
      <c r="V65" s="218"/>
      <c r="W65" s="218"/>
      <c r="X65" s="218"/>
      <c r="Y65" s="218"/>
      <c r="Z65" s="218"/>
      <c r="AA65" s="218"/>
      <c r="AB65" s="218"/>
      <c r="AC65" s="218"/>
      <c r="AD65" s="218"/>
      <c r="AE65" s="218"/>
      <c r="AF65" s="218"/>
      <c r="AG65" s="218"/>
      <c r="AH65" s="218"/>
      <c r="AI65" s="218"/>
      <c r="AJ65" s="218"/>
      <c r="AK65" s="218"/>
      <c r="AL65" s="218"/>
      <c r="AM65" s="218"/>
      <c r="AN65" s="218"/>
      <c r="AO65" s="218"/>
      <c r="AP65" s="218"/>
      <c r="AQ65" s="218"/>
      <c r="AR65" s="218"/>
      <c r="AS65" s="218"/>
      <c r="AT65" s="218"/>
      <c r="AU65" s="218"/>
      <c r="AV65" s="218"/>
      <c r="AW65" s="218"/>
      <c r="AX65" s="218"/>
    </row>
    <row r="66">
      <c r="A66" s="218"/>
      <c r="B66" s="218"/>
      <c r="C66" s="218"/>
      <c r="D66" s="218"/>
      <c r="E66" s="240"/>
      <c r="F66" s="218"/>
      <c r="G66" s="218"/>
      <c r="H66" s="218"/>
      <c r="I66" s="218"/>
      <c r="J66" s="218"/>
      <c r="K66" s="218"/>
      <c r="L66" s="218"/>
      <c r="M66" s="218"/>
      <c r="N66" s="218"/>
      <c r="O66" s="218"/>
      <c r="P66" s="218"/>
      <c r="Q66" s="218"/>
      <c r="R66" s="218"/>
      <c r="S66" s="218"/>
      <c r="T66" s="218"/>
      <c r="U66" s="218"/>
      <c r="V66" s="218"/>
      <c r="W66" s="218"/>
      <c r="X66" s="218"/>
      <c r="Y66" s="218"/>
      <c r="Z66" s="218"/>
      <c r="AA66" s="218"/>
      <c r="AB66" s="218"/>
      <c r="AC66" s="218"/>
      <c r="AD66" s="218"/>
      <c r="AE66" s="218"/>
      <c r="AF66" s="218"/>
      <c r="AG66" s="218"/>
      <c r="AH66" s="218"/>
      <c r="AI66" s="218"/>
      <c r="AJ66" s="218"/>
      <c r="AK66" s="218"/>
      <c r="AL66" s="218"/>
      <c r="AM66" s="218"/>
      <c r="AN66" s="218"/>
      <c r="AO66" s="218"/>
      <c r="AP66" s="218"/>
      <c r="AQ66" s="218"/>
      <c r="AR66" s="218"/>
      <c r="AS66" s="218"/>
      <c r="AT66" s="218"/>
      <c r="AU66" s="218"/>
      <c r="AV66" s="218"/>
      <c r="AW66" s="218"/>
      <c r="AX66" s="218"/>
    </row>
    <row r="67">
      <c r="A67" s="218"/>
      <c r="B67" s="218"/>
      <c r="C67" s="218"/>
      <c r="D67" s="218"/>
      <c r="E67" s="240"/>
      <c r="F67" s="218"/>
      <c r="G67" s="218"/>
      <c r="H67" s="218"/>
      <c r="I67" s="218"/>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c r="AH67" s="218"/>
      <c r="AI67" s="218"/>
      <c r="AJ67" s="218"/>
      <c r="AK67" s="218"/>
      <c r="AL67" s="218"/>
      <c r="AM67" s="218"/>
      <c r="AN67" s="218"/>
      <c r="AO67" s="218"/>
      <c r="AP67" s="218"/>
      <c r="AQ67" s="218"/>
      <c r="AR67" s="218"/>
      <c r="AS67" s="218"/>
      <c r="AT67" s="218"/>
      <c r="AU67" s="218"/>
      <c r="AV67" s="218"/>
      <c r="AW67" s="218"/>
      <c r="AX67" s="218"/>
    </row>
    <row r="68">
      <c r="A68" s="218"/>
      <c r="B68" s="218"/>
      <c r="C68" s="218"/>
      <c r="D68" s="218"/>
      <c r="E68" s="240"/>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8"/>
      <c r="AE68" s="218"/>
      <c r="AF68" s="218"/>
      <c r="AG68" s="218"/>
      <c r="AH68" s="218"/>
      <c r="AI68" s="218"/>
      <c r="AJ68" s="218"/>
      <c r="AK68" s="218"/>
      <c r="AL68" s="218"/>
      <c r="AM68" s="218"/>
      <c r="AN68" s="218"/>
      <c r="AO68" s="218"/>
      <c r="AP68" s="218"/>
      <c r="AQ68" s="218"/>
      <c r="AR68" s="218"/>
      <c r="AS68" s="218"/>
      <c r="AT68" s="218"/>
      <c r="AU68" s="218"/>
      <c r="AV68" s="218"/>
      <c r="AW68" s="218"/>
      <c r="AX68" s="218"/>
    </row>
    <row r="69">
      <c r="A69" s="218"/>
      <c r="B69" s="218"/>
      <c r="C69" s="218"/>
      <c r="D69" s="218"/>
      <c r="E69" s="240"/>
      <c r="F69" s="218"/>
      <c r="G69" s="218"/>
      <c r="H69" s="218"/>
      <c r="I69" s="218"/>
      <c r="J69" s="218"/>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c r="AH69" s="218"/>
      <c r="AI69" s="218"/>
      <c r="AJ69" s="218"/>
      <c r="AK69" s="218"/>
      <c r="AL69" s="218"/>
      <c r="AM69" s="218"/>
      <c r="AN69" s="218"/>
      <c r="AO69" s="218"/>
      <c r="AP69" s="218"/>
      <c r="AQ69" s="218"/>
      <c r="AR69" s="218"/>
      <c r="AS69" s="218"/>
      <c r="AT69" s="218"/>
      <c r="AU69" s="218"/>
      <c r="AV69" s="218"/>
      <c r="AW69" s="218"/>
      <c r="AX69" s="218"/>
    </row>
    <row r="70">
      <c r="A70" s="218"/>
      <c r="B70" s="218"/>
      <c r="C70" s="218"/>
      <c r="D70" s="218"/>
      <c r="E70" s="240"/>
      <c r="F70" s="218"/>
      <c r="G70" s="218"/>
      <c r="H70" s="218"/>
      <c r="I70" s="218"/>
      <c r="J70" s="218"/>
      <c r="K70" s="218"/>
      <c r="L70" s="218"/>
      <c r="M70" s="218"/>
      <c r="N70" s="218"/>
      <c r="O70" s="218"/>
      <c r="P70" s="218"/>
      <c r="Q70" s="218"/>
      <c r="R70" s="218"/>
      <c r="S70" s="218"/>
      <c r="T70" s="218"/>
      <c r="U70" s="218"/>
      <c r="V70" s="218"/>
      <c r="W70" s="218"/>
      <c r="X70" s="218"/>
      <c r="Y70" s="218"/>
      <c r="Z70" s="218"/>
      <c r="AA70" s="218"/>
      <c r="AB70" s="218"/>
      <c r="AC70" s="218"/>
      <c r="AD70" s="218"/>
      <c r="AE70" s="218"/>
      <c r="AF70" s="218"/>
      <c r="AG70" s="218"/>
      <c r="AH70" s="218"/>
      <c r="AI70" s="218"/>
      <c r="AJ70" s="218"/>
      <c r="AK70" s="218"/>
      <c r="AL70" s="218"/>
      <c r="AM70" s="218"/>
      <c r="AN70" s="218"/>
      <c r="AO70" s="218"/>
      <c r="AP70" s="218"/>
      <c r="AQ70" s="218"/>
      <c r="AR70" s="218"/>
      <c r="AS70" s="218"/>
      <c r="AT70" s="218"/>
      <c r="AU70" s="218"/>
      <c r="AV70" s="218"/>
      <c r="AW70" s="218"/>
      <c r="AX70" s="218"/>
    </row>
    <row r="71">
      <c r="A71" s="218"/>
      <c r="B71" s="218"/>
      <c r="C71" s="218"/>
      <c r="D71" s="218"/>
      <c r="E71" s="240"/>
      <c r="F71" s="218"/>
      <c r="G71" s="218"/>
      <c r="H71" s="218"/>
      <c r="I71" s="218"/>
      <c r="J71" s="218"/>
      <c r="K71" s="218"/>
      <c r="L71" s="218"/>
      <c r="M71" s="218"/>
      <c r="N71" s="218"/>
      <c r="O71" s="218"/>
      <c r="P71" s="218"/>
      <c r="Q71" s="218"/>
      <c r="R71" s="218"/>
      <c r="S71" s="218"/>
      <c r="T71" s="218"/>
      <c r="U71" s="218"/>
      <c r="V71" s="218"/>
      <c r="W71" s="218"/>
      <c r="X71" s="218"/>
      <c r="Y71" s="218"/>
      <c r="Z71" s="218"/>
      <c r="AA71" s="218"/>
      <c r="AB71" s="218"/>
      <c r="AC71" s="218"/>
      <c r="AD71" s="218"/>
      <c r="AE71" s="218"/>
      <c r="AF71" s="218"/>
      <c r="AG71" s="218"/>
      <c r="AH71" s="218"/>
      <c r="AI71" s="218"/>
      <c r="AJ71" s="218"/>
      <c r="AK71" s="218"/>
      <c r="AL71" s="218"/>
      <c r="AM71" s="218"/>
      <c r="AN71" s="218"/>
      <c r="AO71" s="218"/>
      <c r="AP71" s="218"/>
      <c r="AQ71" s="218"/>
      <c r="AR71" s="218"/>
      <c r="AS71" s="218"/>
      <c r="AT71" s="218"/>
      <c r="AU71" s="218"/>
      <c r="AV71" s="218"/>
      <c r="AW71" s="218"/>
      <c r="AX71" s="218"/>
    </row>
    <row r="72">
      <c r="A72" s="218"/>
      <c r="B72" s="218"/>
      <c r="C72" s="218"/>
      <c r="D72" s="218"/>
      <c r="E72" s="240"/>
      <c r="F72" s="218"/>
      <c r="G72" s="218"/>
      <c r="H72" s="218"/>
      <c r="I72" s="218"/>
      <c r="J72" s="218"/>
      <c r="K72" s="218"/>
      <c r="L72" s="218"/>
      <c r="M72" s="218"/>
      <c r="N72" s="218"/>
      <c r="O72" s="218"/>
      <c r="P72" s="218"/>
      <c r="Q72" s="218"/>
      <c r="R72" s="218"/>
      <c r="S72" s="218"/>
      <c r="T72" s="218"/>
      <c r="U72" s="218"/>
      <c r="V72" s="218"/>
      <c r="W72" s="218"/>
      <c r="X72" s="218"/>
      <c r="Y72" s="218"/>
      <c r="Z72" s="218"/>
      <c r="AA72" s="218"/>
      <c r="AB72" s="218"/>
      <c r="AC72" s="218"/>
      <c r="AD72" s="218"/>
      <c r="AE72" s="218"/>
      <c r="AF72" s="218"/>
      <c r="AG72" s="218"/>
      <c r="AH72" s="218"/>
      <c r="AI72" s="218"/>
      <c r="AJ72" s="218"/>
      <c r="AK72" s="218"/>
      <c r="AL72" s="218"/>
      <c r="AM72" s="218"/>
      <c r="AN72" s="218"/>
      <c r="AO72" s="218"/>
      <c r="AP72" s="218"/>
      <c r="AQ72" s="218"/>
      <c r="AR72" s="218"/>
      <c r="AS72" s="218"/>
      <c r="AT72" s="218"/>
      <c r="AU72" s="218"/>
      <c r="AV72" s="218"/>
      <c r="AW72" s="218"/>
      <c r="AX72" s="218"/>
    </row>
    <row r="73">
      <c r="A73" s="218"/>
      <c r="B73" s="218"/>
      <c r="C73" s="218"/>
      <c r="D73" s="218"/>
      <c r="E73" s="240"/>
      <c r="F73" s="218"/>
      <c r="G73" s="218"/>
      <c r="H73" s="218"/>
      <c r="I73" s="218"/>
      <c r="J73" s="218"/>
      <c r="K73" s="218"/>
      <c r="L73" s="218"/>
      <c r="M73" s="218"/>
      <c r="N73" s="218"/>
      <c r="O73" s="218"/>
      <c r="P73" s="218"/>
      <c r="Q73" s="218"/>
      <c r="R73" s="218"/>
      <c r="S73" s="218"/>
      <c r="T73" s="218"/>
      <c r="U73" s="218"/>
      <c r="V73" s="218"/>
      <c r="W73" s="218"/>
      <c r="X73" s="218"/>
      <c r="Y73" s="218"/>
      <c r="Z73" s="218"/>
      <c r="AA73" s="218"/>
      <c r="AB73" s="218"/>
      <c r="AC73" s="218"/>
      <c r="AD73" s="218"/>
      <c r="AE73" s="218"/>
      <c r="AF73" s="218"/>
      <c r="AG73" s="218"/>
      <c r="AH73" s="218"/>
      <c r="AI73" s="218"/>
      <c r="AJ73" s="218"/>
      <c r="AK73" s="218"/>
      <c r="AL73" s="218"/>
      <c r="AM73" s="218"/>
      <c r="AN73" s="218"/>
      <c r="AO73" s="218"/>
      <c r="AP73" s="218"/>
      <c r="AQ73" s="218"/>
      <c r="AR73" s="218"/>
      <c r="AS73" s="218"/>
      <c r="AT73" s="218"/>
      <c r="AU73" s="218"/>
      <c r="AV73" s="218"/>
      <c r="AW73" s="218"/>
      <c r="AX73" s="218"/>
    </row>
    <row r="74">
      <c r="A74" s="218"/>
      <c r="B74" s="218"/>
      <c r="C74" s="218"/>
      <c r="D74" s="218"/>
      <c r="E74" s="240"/>
      <c r="F74" s="218"/>
      <c r="G74" s="218"/>
      <c r="H74" s="218"/>
      <c r="I74" s="218"/>
      <c r="J74" s="218"/>
      <c r="K74" s="218"/>
      <c r="L74" s="218"/>
      <c r="M74" s="218"/>
      <c r="N74" s="218"/>
      <c r="O74" s="218"/>
      <c r="P74" s="218"/>
      <c r="Q74" s="218"/>
      <c r="R74" s="218"/>
      <c r="S74" s="218"/>
      <c r="T74" s="218"/>
      <c r="U74" s="218"/>
      <c r="V74" s="218"/>
      <c r="W74" s="218"/>
      <c r="X74" s="218"/>
      <c r="Y74" s="218"/>
      <c r="Z74" s="218"/>
      <c r="AA74" s="218"/>
      <c r="AB74" s="218"/>
      <c r="AC74" s="218"/>
      <c r="AD74" s="218"/>
      <c r="AE74" s="218"/>
      <c r="AF74" s="218"/>
      <c r="AG74" s="218"/>
      <c r="AH74" s="218"/>
      <c r="AI74" s="218"/>
      <c r="AJ74" s="218"/>
      <c r="AK74" s="218"/>
      <c r="AL74" s="218"/>
      <c r="AM74" s="218"/>
      <c r="AN74" s="218"/>
      <c r="AO74" s="218"/>
      <c r="AP74" s="218"/>
      <c r="AQ74" s="218"/>
      <c r="AR74" s="218"/>
      <c r="AS74" s="218"/>
      <c r="AT74" s="218"/>
      <c r="AU74" s="218"/>
      <c r="AV74" s="218"/>
      <c r="AW74" s="218"/>
      <c r="AX74" s="218"/>
    </row>
    <row r="75">
      <c r="A75" s="218"/>
      <c r="B75" s="218"/>
      <c r="C75" s="218"/>
      <c r="D75" s="218"/>
      <c r="E75" s="240"/>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218"/>
      <c r="AH75" s="218"/>
      <c r="AI75" s="218"/>
      <c r="AJ75" s="218"/>
      <c r="AK75" s="218"/>
      <c r="AL75" s="218"/>
      <c r="AM75" s="218"/>
      <c r="AN75" s="218"/>
      <c r="AO75" s="218"/>
      <c r="AP75" s="218"/>
      <c r="AQ75" s="218"/>
      <c r="AR75" s="218"/>
      <c r="AS75" s="218"/>
      <c r="AT75" s="218"/>
      <c r="AU75" s="218"/>
      <c r="AV75" s="218"/>
      <c r="AW75" s="218"/>
      <c r="AX75" s="218"/>
    </row>
    <row r="76">
      <c r="A76" s="218"/>
      <c r="B76" s="218"/>
      <c r="C76" s="218"/>
      <c r="D76" s="218"/>
      <c r="E76" s="240"/>
      <c r="F76" s="218"/>
      <c r="G76" s="218"/>
      <c r="H76" s="218"/>
      <c r="I76" s="218"/>
      <c r="J76" s="218"/>
      <c r="K76" s="218"/>
      <c r="L76" s="218"/>
      <c r="M76" s="218"/>
      <c r="N76" s="218"/>
      <c r="O76" s="218"/>
      <c r="P76" s="218"/>
      <c r="Q76" s="218"/>
      <c r="R76" s="218"/>
      <c r="S76" s="218"/>
      <c r="T76" s="218"/>
      <c r="U76" s="218"/>
      <c r="V76" s="218"/>
      <c r="W76" s="218"/>
      <c r="X76" s="218"/>
      <c r="Y76" s="218"/>
      <c r="Z76" s="218"/>
      <c r="AA76" s="218"/>
      <c r="AB76" s="218"/>
      <c r="AC76" s="218"/>
      <c r="AD76" s="218"/>
      <c r="AE76" s="218"/>
      <c r="AF76" s="218"/>
      <c r="AG76" s="218"/>
      <c r="AH76" s="218"/>
      <c r="AI76" s="218"/>
      <c r="AJ76" s="218"/>
      <c r="AK76" s="218"/>
      <c r="AL76" s="218"/>
      <c r="AM76" s="218"/>
      <c r="AN76" s="218"/>
      <c r="AO76" s="218"/>
      <c r="AP76" s="218"/>
      <c r="AQ76" s="218"/>
      <c r="AR76" s="218"/>
      <c r="AS76" s="218"/>
      <c r="AT76" s="218"/>
      <c r="AU76" s="218"/>
      <c r="AV76" s="218"/>
      <c r="AW76" s="218"/>
      <c r="AX76" s="218"/>
    </row>
    <row r="77">
      <c r="A77" s="218"/>
      <c r="B77" s="218"/>
      <c r="C77" s="218"/>
      <c r="D77" s="218"/>
      <c r="E77" s="240"/>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c r="AH77" s="218"/>
      <c r="AI77" s="218"/>
      <c r="AJ77" s="218"/>
      <c r="AK77" s="218"/>
      <c r="AL77" s="218"/>
      <c r="AM77" s="218"/>
      <c r="AN77" s="218"/>
      <c r="AO77" s="218"/>
      <c r="AP77" s="218"/>
      <c r="AQ77" s="218"/>
      <c r="AR77" s="218"/>
      <c r="AS77" s="218"/>
      <c r="AT77" s="218"/>
      <c r="AU77" s="218"/>
      <c r="AV77" s="218"/>
      <c r="AW77" s="218"/>
      <c r="AX77" s="218"/>
    </row>
    <row r="78">
      <c r="A78" s="218"/>
      <c r="B78" s="218"/>
      <c r="C78" s="218"/>
      <c r="D78" s="218"/>
      <c r="E78" s="240"/>
      <c r="F78" s="218"/>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218"/>
      <c r="AI78" s="218"/>
      <c r="AJ78" s="218"/>
      <c r="AK78" s="218"/>
      <c r="AL78" s="218"/>
      <c r="AM78" s="218"/>
      <c r="AN78" s="218"/>
      <c r="AO78" s="218"/>
      <c r="AP78" s="218"/>
      <c r="AQ78" s="218"/>
      <c r="AR78" s="218"/>
      <c r="AS78" s="218"/>
      <c r="AT78" s="218"/>
      <c r="AU78" s="218"/>
      <c r="AV78" s="218"/>
      <c r="AW78" s="218"/>
      <c r="AX78" s="218"/>
    </row>
    <row r="79">
      <c r="A79" s="218"/>
      <c r="B79" s="218"/>
      <c r="C79" s="218"/>
      <c r="D79" s="218"/>
      <c r="E79" s="240"/>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18"/>
      <c r="AL79" s="218"/>
      <c r="AM79" s="218"/>
      <c r="AN79" s="218"/>
      <c r="AO79" s="218"/>
      <c r="AP79" s="218"/>
      <c r="AQ79" s="218"/>
      <c r="AR79" s="218"/>
      <c r="AS79" s="218"/>
      <c r="AT79" s="218"/>
      <c r="AU79" s="218"/>
      <c r="AV79" s="218"/>
      <c r="AW79" s="218"/>
      <c r="AX79" s="218"/>
    </row>
    <row r="80">
      <c r="A80" s="218"/>
      <c r="B80" s="218"/>
      <c r="C80" s="218"/>
      <c r="D80" s="218"/>
      <c r="E80" s="240"/>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218"/>
      <c r="AI80" s="218"/>
      <c r="AJ80" s="218"/>
      <c r="AK80" s="218"/>
      <c r="AL80" s="218"/>
      <c r="AM80" s="218"/>
      <c r="AN80" s="218"/>
      <c r="AO80" s="218"/>
      <c r="AP80" s="218"/>
      <c r="AQ80" s="218"/>
      <c r="AR80" s="218"/>
      <c r="AS80" s="218"/>
      <c r="AT80" s="218"/>
      <c r="AU80" s="218"/>
      <c r="AV80" s="218"/>
      <c r="AW80" s="218"/>
      <c r="AX80" s="218"/>
    </row>
    <row r="81">
      <c r="A81" s="218"/>
      <c r="B81" s="218"/>
      <c r="C81" s="218"/>
      <c r="D81" s="218"/>
      <c r="E81" s="240"/>
      <c r="F81" s="218"/>
      <c r="G81" s="218"/>
      <c r="H81" s="218"/>
      <c r="I81" s="218"/>
      <c r="J81" s="218"/>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8"/>
      <c r="AW81" s="218"/>
      <c r="AX81" s="218"/>
    </row>
    <row r="82">
      <c r="A82" s="218"/>
      <c r="B82" s="218"/>
      <c r="C82" s="218"/>
      <c r="D82" s="218"/>
      <c r="E82" s="240"/>
      <c r="F82" s="218"/>
      <c r="G82" s="218"/>
      <c r="H82" s="218"/>
      <c r="I82" s="218"/>
      <c r="J82" s="218"/>
      <c r="K82" s="218"/>
      <c r="L82" s="218"/>
      <c r="M82" s="218"/>
      <c r="N82" s="218"/>
      <c r="O82" s="218"/>
      <c r="P82" s="218"/>
      <c r="Q82" s="218"/>
      <c r="R82" s="218"/>
      <c r="S82" s="218"/>
      <c r="T82" s="218"/>
      <c r="U82" s="218"/>
      <c r="V82" s="218"/>
      <c r="W82" s="218"/>
      <c r="X82" s="218"/>
      <c r="Y82" s="218"/>
      <c r="Z82" s="218"/>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row>
    <row r="83">
      <c r="A83" s="218"/>
      <c r="B83" s="218"/>
      <c r="C83" s="218"/>
      <c r="D83" s="218"/>
      <c r="E83" s="240"/>
      <c r="F83" s="218"/>
      <c r="G83" s="218"/>
      <c r="H83" s="218"/>
      <c r="I83" s="218"/>
      <c r="J83" s="218"/>
      <c r="K83" s="218"/>
      <c r="L83" s="218"/>
      <c r="M83" s="218"/>
      <c r="N83" s="218"/>
      <c r="O83" s="218"/>
      <c r="P83" s="218"/>
      <c r="Q83" s="218"/>
      <c r="R83" s="218"/>
      <c r="S83" s="218"/>
      <c r="T83" s="218"/>
      <c r="U83" s="218"/>
      <c r="V83" s="218"/>
      <c r="W83" s="218"/>
      <c r="X83" s="218"/>
      <c r="Y83" s="218"/>
      <c r="Z83" s="218"/>
      <c r="AA83" s="218"/>
      <c r="AB83" s="218"/>
      <c r="AC83" s="218"/>
      <c r="AD83" s="218"/>
      <c r="AE83" s="218"/>
      <c r="AF83" s="218"/>
      <c r="AG83" s="218"/>
      <c r="AH83" s="218"/>
      <c r="AI83" s="218"/>
      <c r="AJ83" s="218"/>
      <c r="AK83" s="218"/>
      <c r="AL83" s="218"/>
      <c r="AM83" s="218"/>
      <c r="AN83" s="218"/>
      <c r="AO83" s="218"/>
      <c r="AP83" s="218"/>
      <c r="AQ83" s="218"/>
      <c r="AR83" s="218"/>
      <c r="AS83" s="218"/>
      <c r="AT83" s="218"/>
      <c r="AU83" s="218"/>
      <c r="AV83" s="218"/>
      <c r="AW83" s="218"/>
      <c r="AX83" s="218"/>
    </row>
    <row r="84">
      <c r="A84" s="218"/>
      <c r="B84" s="218"/>
      <c r="C84" s="218"/>
      <c r="D84" s="218"/>
      <c r="E84" s="240"/>
      <c r="F84" s="218"/>
      <c r="G84" s="218"/>
      <c r="H84" s="218"/>
      <c r="I84" s="218"/>
      <c r="J84" s="218"/>
      <c r="K84" s="218"/>
      <c r="L84" s="218"/>
      <c r="M84" s="218"/>
      <c r="N84" s="218"/>
      <c r="O84" s="218"/>
      <c r="P84" s="218"/>
      <c r="Q84" s="218"/>
      <c r="R84" s="218"/>
      <c r="S84" s="218"/>
      <c r="T84" s="218"/>
      <c r="U84" s="218"/>
      <c r="V84" s="218"/>
      <c r="W84" s="218"/>
      <c r="X84" s="218"/>
      <c r="Y84" s="218"/>
      <c r="Z84" s="218"/>
      <c r="AA84" s="218"/>
      <c r="AB84" s="218"/>
      <c r="AC84" s="218"/>
      <c r="AD84" s="218"/>
      <c r="AE84" s="218"/>
      <c r="AF84" s="218"/>
      <c r="AG84" s="218"/>
      <c r="AH84" s="218"/>
      <c r="AI84" s="218"/>
      <c r="AJ84" s="218"/>
      <c r="AK84" s="218"/>
      <c r="AL84" s="218"/>
      <c r="AM84" s="218"/>
      <c r="AN84" s="218"/>
      <c r="AO84" s="218"/>
      <c r="AP84" s="218"/>
      <c r="AQ84" s="218"/>
      <c r="AR84" s="218"/>
      <c r="AS84" s="218"/>
      <c r="AT84" s="218"/>
      <c r="AU84" s="218"/>
      <c r="AV84" s="218"/>
      <c r="AW84" s="218"/>
      <c r="AX84" s="218"/>
    </row>
    <row r="85">
      <c r="A85" s="218"/>
      <c r="B85" s="218"/>
      <c r="C85" s="218"/>
      <c r="D85" s="218"/>
      <c r="E85" s="240"/>
      <c r="F85" s="218"/>
      <c r="G85" s="218"/>
      <c r="H85" s="218"/>
      <c r="I85" s="218"/>
      <c r="J85" s="218"/>
      <c r="K85" s="218"/>
      <c r="L85" s="218"/>
      <c r="M85" s="218"/>
      <c r="N85" s="218"/>
      <c r="O85" s="218"/>
      <c r="P85" s="218"/>
      <c r="Q85" s="218"/>
      <c r="R85" s="218"/>
      <c r="S85" s="218"/>
      <c r="T85" s="218"/>
      <c r="U85" s="218"/>
      <c r="V85" s="218"/>
      <c r="W85" s="218"/>
      <c r="X85" s="218"/>
      <c r="Y85" s="218"/>
      <c r="Z85" s="218"/>
      <c r="AA85" s="218"/>
      <c r="AB85" s="218"/>
      <c r="AC85" s="218"/>
      <c r="AD85" s="218"/>
      <c r="AE85" s="218"/>
      <c r="AF85" s="218"/>
      <c r="AG85" s="218"/>
      <c r="AH85" s="218"/>
      <c r="AI85" s="218"/>
      <c r="AJ85" s="218"/>
      <c r="AK85" s="218"/>
      <c r="AL85" s="218"/>
      <c r="AM85" s="218"/>
      <c r="AN85" s="218"/>
      <c r="AO85" s="218"/>
      <c r="AP85" s="218"/>
      <c r="AQ85" s="218"/>
      <c r="AR85" s="218"/>
      <c r="AS85" s="218"/>
      <c r="AT85" s="218"/>
      <c r="AU85" s="218"/>
      <c r="AV85" s="218"/>
      <c r="AW85" s="218"/>
      <c r="AX85" s="218"/>
    </row>
    <row r="86">
      <c r="A86" s="218"/>
      <c r="B86" s="218"/>
      <c r="C86" s="218"/>
      <c r="D86" s="218"/>
      <c r="E86" s="240"/>
      <c r="F86" s="218"/>
      <c r="G86" s="218"/>
      <c r="H86" s="218"/>
      <c r="I86" s="218"/>
      <c r="J86" s="218"/>
      <c r="K86" s="218"/>
      <c r="L86" s="218"/>
      <c r="M86" s="218"/>
      <c r="N86" s="218"/>
      <c r="O86" s="218"/>
      <c r="P86" s="218"/>
      <c r="Q86" s="218"/>
      <c r="R86" s="218"/>
      <c r="S86" s="218"/>
      <c r="T86" s="218"/>
      <c r="U86" s="218"/>
      <c r="V86" s="218"/>
      <c r="W86" s="218"/>
      <c r="X86" s="218"/>
      <c r="Y86" s="218"/>
      <c r="Z86" s="218"/>
      <c r="AA86" s="218"/>
      <c r="AB86" s="218"/>
      <c r="AC86" s="218"/>
      <c r="AD86" s="218"/>
      <c r="AE86" s="218"/>
      <c r="AF86" s="218"/>
      <c r="AG86" s="218"/>
      <c r="AH86" s="218"/>
      <c r="AI86" s="218"/>
      <c r="AJ86" s="218"/>
      <c r="AK86" s="218"/>
      <c r="AL86" s="218"/>
      <c r="AM86" s="218"/>
      <c r="AN86" s="218"/>
      <c r="AO86" s="218"/>
      <c r="AP86" s="218"/>
      <c r="AQ86" s="218"/>
      <c r="AR86" s="218"/>
      <c r="AS86" s="218"/>
      <c r="AT86" s="218"/>
      <c r="AU86" s="218"/>
      <c r="AV86" s="218"/>
      <c r="AW86" s="218"/>
      <c r="AX86" s="218"/>
    </row>
    <row r="87">
      <c r="A87" s="218"/>
      <c r="B87" s="218"/>
      <c r="C87" s="218"/>
      <c r="D87" s="218"/>
      <c r="E87" s="240"/>
      <c r="F87" s="218"/>
      <c r="G87" s="218"/>
      <c r="H87" s="218"/>
      <c r="I87" s="218"/>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row>
    <row r="88">
      <c r="A88" s="218"/>
      <c r="B88" s="218"/>
      <c r="C88" s="218"/>
      <c r="D88" s="218"/>
      <c r="E88" s="240"/>
      <c r="F88" s="218"/>
      <c r="G88" s="218"/>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8"/>
      <c r="AI88" s="218"/>
      <c r="AJ88" s="218"/>
      <c r="AK88" s="218"/>
      <c r="AL88" s="218"/>
      <c r="AM88" s="218"/>
      <c r="AN88" s="218"/>
      <c r="AO88" s="218"/>
      <c r="AP88" s="218"/>
      <c r="AQ88" s="218"/>
      <c r="AR88" s="218"/>
      <c r="AS88" s="218"/>
      <c r="AT88" s="218"/>
      <c r="AU88" s="218"/>
      <c r="AV88" s="218"/>
      <c r="AW88" s="218"/>
      <c r="AX88" s="218"/>
    </row>
    <row r="89">
      <c r="A89" s="218"/>
      <c r="B89" s="218"/>
      <c r="C89" s="218"/>
      <c r="D89" s="218"/>
      <c r="E89" s="240"/>
      <c r="F89" s="218"/>
      <c r="G89" s="218"/>
      <c r="H89" s="218"/>
      <c r="I89" s="218"/>
      <c r="J89" s="218"/>
      <c r="K89" s="218"/>
      <c r="L89" s="218"/>
      <c r="M89" s="218"/>
      <c r="N89" s="218"/>
      <c r="O89" s="218"/>
      <c r="P89" s="218"/>
      <c r="Q89" s="218"/>
      <c r="R89" s="218"/>
      <c r="S89" s="218"/>
      <c r="T89" s="218"/>
      <c r="U89" s="218"/>
      <c r="V89" s="218"/>
      <c r="W89" s="218"/>
      <c r="X89" s="218"/>
      <c r="Y89" s="218"/>
      <c r="Z89" s="218"/>
      <c r="AA89" s="218"/>
      <c r="AB89" s="218"/>
      <c r="AC89" s="218"/>
      <c r="AD89" s="218"/>
      <c r="AE89" s="218"/>
      <c r="AF89" s="218"/>
      <c r="AG89" s="218"/>
      <c r="AH89" s="218"/>
      <c r="AI89" s="218"/>
      <c r="AJ89" s="218"/>
      <c r="AK89" s="218"/>
      <c r="AL89" s="218"/>
      <c r="AM89" s="218"/>
      <c r="AN89" s="218"/>
      <c r="AO89" s="218"/>
      <c r="AP89" s="218"/>
      <c r="AQ89" s="218"/>
      <c r="AR89" s="218"/>
      <c r="AS89" s="218"/>
      <c r="AT89" s="218"/>
      <c r="AU89" s="218"/>
      <c r="AV89" s="218"/>
      <c r="AW89" s="218"/>
      <c r="AX89" s="218"/>
    </row>
    <row r="90">
      <c r="A90" s="218"/>
      <c r="B90" s="218"/>
      <c r="C90" s="218"/>
      <c r="D90" s="218"/>
      <c r="E90" s="240"/>
      <c r="F90" s="218"/>
      <c r="G90" s="218"/>
      <c r="H90" s="218"/>
      <c r="I90" s="218"/>
      <c r="J90" s="218"/>
      <c r="K90" s="218"/>
      <c r="L90" s="218"/>
      <c r="M90" s="218"/>
      <c r="N90" s="218"/>
      <c r="O90" s="218"/>
      <c r="P90" s="218"/>
      <c r="Q90" s="218"/>
      <c r="R90" s="218"/>
      <c r="S90" s="218"/>
      <c r="T90" s="218"/>
      <c r="U90" s="218"/>
      <c r="V90" s="218"/>
      <c r="W90" s="218"/>
      <c r="X90" s="218"/>
      <c r="Y90" s="218"/>
      <c r="Z90" s="218"/>
      <c r="AA90" s="218"/>
      <c r="AB90" s="218"/>
      <c r="AC90" s="218"/>
      <c r="AD90" s="218"/>
      <c r="AE90" s="218"/>
      <c r="AF90" s="218"/>
      <c r="AG90" s="218"/>
      <c r="AH90" s="218"/>
      <c r="AI90" s="218"/>
      <c r="AJ90" s="218"/>
      <c r="AK90" s="218"/>
      <c r="AL90" s="218"/>
      <c r="AM90" s="218"/>
      <c r="AN90" s="218"/>
      <c r="AO90" s="218"/>
      <c r="AP90" s="218"/>
      <c r="AQ90" s="218"/>
      <c r="AR90" s="218"/>
      <c r="AS90" s="218"/>
      <c r="AT90" s="218"/>
      <c r="AU90" s="218"/>
      <c r="AV90" s="218"/>
      <c r="AW90" s="218"/>
      <c r="AX90" s="218"/>
    </row>
    <row r="91">
      <c r="A91" s="218"/>
      <c r="B91" s="218"/>
      <c r="C91" s="218"/>
      <c r="D91" s="218"/>
      <c r="E91" s="240"/>
      <c r="F91" s="218"/>
      <c r="G91" s="218"/>
      <c r="H91" s="218"/>
      <c r="I91" s="218"/>
      <c r="J91" s="218"/>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218"/>
      <c r="AH91" s="218"/>
      <c r="AI91" s="218"/>
      <c r="AJ91" s="218"/>
      <c r="AK91" s="218"/>
      <c r="AL91" s="218"/>
      <c r="AM91" s="218"/>
      <c r="AN91" s="218"/>
      <c r="AO91" s="218"/>
      <c r="AP91" s="218"/>
      <c r="AQ91" s="218"/>
      <c r="AR91" s="218"/>
      <c r="AS91" s="218"/>
      <c r="AT91" s="218"/>
      <c r="AU91" s="218"/>
      <c r="AV91" s="218"/>
      <c r="AW91" s="218"/>
      <c r="AX91" s="218"/>
    </row>
    <row r="92">
      <c r="A92" s="218"/>
      <c r="B92" s="218"/>
      <c r="C92" s="218"/>
      <c r="D92" s="218"/>
      <c r="E92" s="240"/>
      <c r="F92" s="218"/>
      <c r="G92" s="218"/>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8"/>
      <c r="AI92" s="218"/>
      <c r="AJ92" s="218"/>
      <c r="AK92" s="218"/>
      <c r="AL92" s="218"/>
      <c r="AM92" s="218"/>
      <c r="AN92" s="218"/>
      <c r="AO92" s="218"/>
      <c r="AP92" s="218"/>
      <c r="AQ92" s="218"/>
      <c r="AR92" s="218"/>
      <c r="AS92" s="218"/>
      <c r="AT92" s="218"/>
      <c r="AU92" s="218"/>
      <c r="AV92" s="218"/>
      <c r="AW92" s="218"/>
      <c r="AX92" s="218"/>
    </row>
    <row r="93">
      <c r="A93" s="218"/>
      <c r="B93" s="218"/>
      <c r="C93" s="218"/>
      <c r="D93" s="218"/>
      <c r="E93" s="240"/>
      <c r="F93" s="218"/>
      <c r="G93" s="218"/>
      <c r="H93" s="218"/>
      <c r="I93" s="218"/>
      <c r="J93" s="218"/>
      <c r="K93" s="218"/>
      <c r="L93" s="218"/>
      <c r="M93" s="218"/>
      <c r="N93" s="218"/>
      <c r="O93" s="218"/>
      <c r="P93" s="218"/>
      <c r="Q93" s="218"/>
      <c r="R93" s="218"/>
      <c r="S93" s="218"/>
      <c r="T93" s="218"/>
      <c r="U93" s="218"/>
      <c r="V93" s="218"/>
      <c r="W93" s="218"/>
      <c r="X93" s="218"/>
      <c r="Y93" s="218"/>
      <c r="Z93" s="218"/>
      <c r="AA93" s="218"/>
      <c r="AB93" s="218"/>
      <c r="AC93" s="218"/>
      <c r="AD93" s="218"/>
      <c r="AE93" s="218"/>
      <c r="AF93" s="218"/>
      <c r="AG93" s="218"/>
      <c r="AH93" s="218"/>
      <c r="AI93" s="218"/>
      <c r="AJ93" s="218"/>
      <c r="AK93" s="218"/>
      <c r="AL93" s="218"/>
      <c r="AM93" s="218"/>
      <c r="AN93" s="218"/>
      <c r="AO93" s="218"/>
      <c r="AP93" s="218"/>
      <c r="AQ93" s="218"/>
      <c r="AR93" s="218"/>
      <c r="AS93" s="218"/>
      <c r="AT93" s="218"/>
      <c r="AU93" s="218"/>
      <c r="AV93" s="218"/>
      <c r="AW93" s="218"/>
      <c r="AX93" s="218"/>
    </row>
    <row r="94">
      <c r="A94" s="218"/>
      <c r="B94" s="218"/>
      <c r="C94" s="218"/>
      <c r="D94" s="218"/>
      <c r="E94" s="240"/>
      <c r="F94" s="218"/>
      <c r="G94" s="218"/>
      <c r="H94" s="218"/>
      <c r="I94" s="218"/>
      <c r="J94" s="218"/>
      <c r="K94" s="218"/>
      <c r="L94" s="218"/>
      <c r="M94" s="218"/>
      <c r="N94" s="218"/>
      <c r="O94" s="218"/>
      <c r="P94" s="218"/>
      <c r="Q94" s="218"/>
      <c r="R94" s="218"/>
      <c r="S94" s="218"/>
      <c r="T94" s="218"/>
      <c r="U94" s="218"/>
      <c r="V94" s="218"/>
      <c r="W94" s="218"/>
      <c r="X94" s="218"/>
      <c r="Y94" s="218"/>
      <c r="Z94" s="218"/>
      <c r="AA94" s="218"/>
      <c r="AB94" s="218"/>
      <c r="AC94" s="218"/>
      <c r="AD94" s="218"/>
      <c r="AE94" s="218"/>
      <c r="AF94" s="218"/>
      <c r="AG94" s="218"/>
      <c r="AH94" s="218"/>
      <c r="AI94" s="218"/>
      <c r="AJ94" s="218"/>
      <c r="AK94" s="218"/>
      <c r="AL94" s="218"/>
      <c r="AM94" s="218"/>
      <c r="AN94" s="218"/>
      <c r="AO94" s="218"/>
      <c r="AP94" s="218"/>
      <c r="AQ94" s="218"/>
      <c r="AR94" s="218"/>
      <c r="AS94" s="218"/>
      <c r="AT94" s="218"/>
      <c r="AU94" s="218"/>
      <c r="AV94" s="218"/>
      <c r="AW94" s="218"/>
      <c r="AX94" s="218"/>
    </row>
    <row r="95">
      <c r="A95" s="218"/>
      <c r="B95" s="218"/>
      <c r="C95" s="218"/>
      <c r="D95" s="218"/>
      <c r="E95" s="240"/>
      <c r="F95" s="218"/>
      <c r="G95" s="218"/>
      <c r="H95" s="218"/>
      <c r="I95" s="218"/>
      <c r="J95" s="218"/>
      <c r="K95" s="218"/>
      <c r="L95" s="218"/>
      <c r="M95" s="218"/>
      <c r="N95" s="218"/>
      <c r="O95" s="218"/>
      <c r="P95" s="218"/>
      <c r="Q95" s="218"/>
      <c r="R95" s="218"/>
      <c r="S95" s="218"/>
      <c r="T95" s="218"/>
      <c r="U95" s="218"/>
      <c r="V95" s="218"/>
      <c r="W95" s="218"/>
      <c r="X95" s="218"/>
      <c r="Y95" s="218"/>
      <c r="Z95" s="218"/>
      <c r="AA95" s="218"/>
      <c r="AB95" s="218"/>
      <c r="AC95" s="218"/>
      <c r="AD95" s="218"/>
      <c r="AE95" s="218"/>
      <c r="AF95" s="218"/>
      <c r="AG95" s="218"/>
      <c r="AH95" s="218"/>
      <c r="AI95" s="218"/>
      <c r="AJ95" s="218"/>
      <c r="AK95" s="218"/>
      <c r="AL95" s="218"/>
      <c r="AM95" s="218"/>
      <c r="AN95" s="218"/>
      <c r="AO95" s="218"/>
      <c r="AP95" s="218"/>
      <c r="AQ95" s="218"/>
      <c r="AR95" s="218"/>
      <c r="AS95" s="218"/>
      <c r="AT95" s="218"/>
      <c r="AU95" s="218"/>
      <c r="AV95" s="218"/>
      <c r="AW95" s="218"/>
      <c r="AX95" s="218"/>
    </row>
    <row r="96">
      <c r="A96" s="218"/>
      <c r="B96" s="218"/>
      <c r="C96" s="218"/>
      <c r="D96" s="218"/>
      <c r="E96" s="240"/>
      <c r="F96" s="218"/>
      <c r="G96" s="218"/>
      <c r="H96" s="218"/>
      <c r="I96" s="218"/>
      <c r="J96" s="218"/>
      <c r="K96" s="218"/>
      <c r="L96" s="218"/>
      <c r="M96" s="218"/>
      <c r="N96" s="218"/>
      <c r="O96" s="218"/>
      <c r="P96" s="218"/>
      <c r="Q96" s="218"/>
      <c r="R96" s="218"/>
      <c r="S96" s="218"/>
      <c r="T96" s="218"/>
      <c r="U96" s="218"/>
      <c r="V96" s="218"/>
      <c r="W96" s="218"/>
      <c r="X96" s="218"/>
      <c r="Y96" s="218"/>
      <c r="Z96" s="218"/>
      <c r="AA96" s="218"/>
      <c r="AB96" s="218"/>
      <c r="AC96" s="218"/>
      <c r="AD96" s="218"/>
      <c r="AE96" s="218"/>
      <c r="AF96" s="218"/>
      <c r="AG96" s="218"/>
      <c r="AH96" s="218"/>
      <c r="AI96" s="218"/>
      <c r="AJ96" s="218"/>
      <c r="AK96" s="218"/>
      <c r="AL96" s="218"/>
      <c r="AM96" s="218"/>
      <c r="AN96" s="218"/>
      <c r="AO96" s="218"/>
      <c r="AP96" s="218"/>
      <c r="AQ96" s="218"/>
      <c r="AR96" s="218"/>
      <c r="AS96" s="218"/>
      <c r="AT96" s="218"/>
      <c r="AU96" s="218"/>
      <c r="AV96" s="218"/>
      <c r="AW96" s="218"/>
      <c r="AX96" s="218"/>
    </row>
    <row r="97">
      <c r="A97" s="218"/>
      <c r="B97" s="218"/>
      <c r="C97" s="218"/>
      <c r="D97" s="218"/>
      <c r="E97" s="240"/>
      <c r="F97" s="218"/>
      <c r="G97" s="218"/>
      <c r="H97" s="218"/>
      <c r="I97" s="218"/>
      <c r="J97" s="218"/>
      <c r="K97" s="218"/>
      <c r="L97" s="218"/>
      <c r="M97" s="218"/>
      <c r="N97" s="218"/>
      <c r="O97" s="218"/>
      <c r="P97" s="218"/>
      <c r="Q97" s="218"/>
      <c r="R97" s="218"/>
      <c r="S97" s="218"/>
      <c r="T97" s="218"/>
      <c r="U97" s="218"/>
      <c r="V97" s="218"/>
      <c r="W97" s="218"/>
      <c r="X97" s="218"/>
      <c r="Y97" s="218"/>
      <c r="Z97" s="218"/>
      <c r="AA97" s="218"/>
      <c r="AB97" s="218"/>
      <c r="AC97" s="218"/>
      <c r="AD97" s="218"/>
      <c r="AE97" s="218"/>
      <c r="AF97" s="218"/>
      <c r="AG97" s="218"/>
      <c r="AH97" s="218"/>
      <c r="AI97" s="218"/>
      <c r="AJ97" s="218"/>
      <c r="AK97" s="218"/>
      <c r="AL97" s="218"/>
      <c r="AM97" s="218"/>
      <c r="AN97" s="218"/>
      <c r="AO97" s="218"/>
      <c r="AP97" s="218"/>
      <c r="AQ97" s="218"/>
      <c r="AR97" s="218"/>
      <c r="AS97" s="218"/>
      <c r="AT97" s="218"/>
      <c r="AU97" s="218"/>
      <c r="AV97" s="218"/>
      <c r="AW97" s="218"/>
      <c r="AX97" s="218"/>
    </row>
    <row r="98">
      <c r="A98" s="218"/>
      <c r="B98" s="218"/>
      <c r="C98" s="218"/>
      <c r="D98" s="218"/>
      <c r="E98" s="240"/>
      <c r="F98" s="218"/>
      <c r="G98" s="218"/>
      <c r="H98" s="218"/>
      <c r="I98" s="218"/>
      <c r="J98" s="218"/>
      <c r="K98" s="218"/>
      <c r="L98" s="218"/>
      <c r="M98" s="218"/>
      <c r="N98" s="218"/>
      <c r="O98" s="218"/>
      <c r="P98" s="218"/>
      <c r="Q98" s="218"/>
      <c r="R98" s="218"/>
      <c r="S98" s="218"/>
      <c r="T98" s="218"/>
      <c r="U98" s="218"/>
      <c r="V98" s="218"/>
      <c r="W98" s="218"/>
      <c r="X98" s="218"/>
      <c r="Y98" s="218"/>
      <c r="Z98" s="218"/>
      <c r="AA98" s="218"/>
      <c r="AB98" s="218"/>
      <c r="AC98" s="218"/>
      <c r="AD98" s="218"/>
      <c r="AE98" s="218"/>
      <c r="AF98" s="218"/>
      <c r="AG98" s="218"/>
      <c r="AH98" s="218"/>
      <c r="AI98" s="218"/>
      <c r="AJ98" s="218"/>
      <c r="AK98" s="218"/>
      <c r="AL98" s="218"/>
      <c r="AM98" s="218"/>
      <c r="AN98" s="218"/>
      <c r="AO98" s="218"/>
      <c r="AP98" s="218"/>
      <c r="AQ98" s="218"/>
      <c r="AR98" s="218"/>
      <c r="AS98" s="218"/>
      <c r="AT98" s="218"/>
      <c r="AU98" s="218"/>
      <c r="AV98" s="218"/>
      <c r="AW98" s="218"/>
      <c r="AX98" s="218"/>
    </row>
    <row r="99">
      <c r="A99" s="218"/>
      <c r="B99" s="218"/>
      <c r="C99" s="218"/>
      <c r="D99" s="218"/>
      <c r="E99" s="240"/>
      <c r="F99" s="218"/>
      <c r="G99" s="218"/>
      <c r="H99" s="218"/>
      <c r="I99" s="218"/>
      <c r="J99" s="218"/>
      <c r="K99" s="218"/>
      <c r="L99" s="218"/>
      <c r="M99" s="218"/>
      <c r="N99" s="218"/>
      <c r="O99" s="218"/>
      <c r="P99" s="218"/>
      <c r="Q99" s="218"/>
      <c r="R99" s="218"/>
      <c r="S99" s="218"/>
      <c r="T99" s="218"/>
      <c r="U99" s="218"/>
      <c r="V99" s="218"/>
      <c r="W99" s="218"/>
      <c r="X99" s="218"/>
      <c r="Y99" s="218"/>
      <c r="Z99" s="218"/>
      <c r="AA99" s="218"/>
      <c r="AB99" s="218"/>
      <c r="AC99" s="218"/>
      <c r="AD99" s="218"/>
      <c r="AE99" s="218"/>
      <c r="AF99" s="218"/>
      <c r="AG99" s="218"/>
      <c r="AH99" s="218"/>
      <c r="AI99" s="218"/>
      <c r="AJ99" s="218"/>
      <c r="AK99" s="218"/>
      <c r="AL99" s="218"/>
      <c r="AM99" s="218"/>
      <c r="AN99" s="218"/>
      <c r="AO99" s="218"/>
      <c r="AP99" s="218"/>
      <c r="AQ99" s="218"/>
      <c r="AR99" s="218"/>
      <c r="AS99" s="218"/>
      <c r="AT99" s="218"/>
      <c r="AU99" s="218"/>
      <c r="AV99" s="218"/>
      <c r="AW99" s="218"/>
      <c r="AX99" s="218"/>
    </row>
    <row r="100">
      <c r="A100" s="218"/>
      <c r="B100" s="218"/>
      <c r="C100" s="218"/>
      <c r="D100" s="218"/>
      <c r="E100" s="240"/>
      <c r="F100" s="218"/>
      <c r="G100" s="218"/>
      <c r="H100" s="218"/>
      <c r="I100" s="218"/>
      <c r="J100" s="218"/>
      <c r="K100" s="218"/>
      <c r="L100" s="218"/>
      <c r="M100" s="218"/>
      <c r="N100" s="218"/>
      <c r="O100" s="218"/>
      <c r="P100" s="218"/>
      <c r="Q100" s="218"/>
      <c r="R100" s="218"/>
      <c r="S100" s="218"/>
      <c r="T100" s="218"/>
      <c r="U100" s="218"/>
      <c r="V100" s="218"/>
      <c r="W100" s="218"/>
      <c r="X100" s="218"/>
      <c r="Y100" s="218"/>
      <c r="Z100" s="218"/>
      <c r="AA100" s="218"/>
      <c r="AB100" s="218"/>
      <c r="AC100" s="218"/>
      <c r="AD100" s="218"/>
      <c r="AE100" s="218"/>
      <c r="AF100" s="218"/>
      <c r="AG100" s="218"/>
      <c r="AH100" s="218"/>
      <c r="AI100" s="218"/>
      <c r="AJ100" s="218"/>
      <c r="AK100" s="218"/>
      <c r="AL100" s="218"/>
      <c r="AM100" s="218"/>
      <c r="AN100" s="218"/>
      <c r="AO100" s="218"/>
      <c r="AP100" s="218"/>
      <c r="AQ100" s="218"/>
      <c r="AR100" s="218"/>
      <c r="AS100" s="218"/>
      <c r="AT100" s="218"/>
      <c r="AU100" s="218"/>
      <c r="AV100" s="218"/>
      <c r="AW100" s="218"/>
      <c r="AX100" s="218"/>
    </row>
    <row r="101">
      <c r="A101" s="218"/>
      <c r="B101" s="218"/>
      <c r="C101" s="218"/>
      <c r="D101" s="218"/>
      <c r="E101" s="240"/>
      <c r="F101" s="218"/>
      <c r="G101" s="218"/>
      <c r="H101" s="218"/>
      <c r="I101" s="218"/>
      <c r="J101" s="218"/>
      <c r="K101" s="218"/>
      <c r="L101" s="218"/>
      <c r="M101" s="218"/>
      <c r="N101" s="218"/>
      <c r="O101" s="218"/>
      <c r="P101" s="218"/>
      <c r="Q101" s="218"/>
      <c r="R101" s="218"/>
      <c r="S101" s="218"/>
      <c r="T101" s="218"/>
      <c r="U101" s="218"/>
      <c r="V101" s="218"/>
      <c r="W101" s="218"/>
      <c r="X101" s="218"/>
      <c r="Y101" s="218"/>
      <c r="Z101" s="218"/>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row>
    <row r="102">
      <c r="A102" s="218"/>
      <c r="B102" s="218"/>
      <c r="C102" s="218"/>
      <c r="D102" s="218"/>
      <c r="E102" s="240"/>
      <c r="F102" s="218"/>
      <c r="G102" s="218"/>
      <c r="H102" s="218"/>
      <c r="I102" s="218"/>
      <c r="J102" s="218"/>
      <c r="K102" s="218"/>
      <c r="L102" s="218"/>
      <c r="M102" s="218"/>
      <c r="N102" s="218"/>
      <c r="O102" s="218"/>
      <c r="P102" s="218"/>
      <c r="Q102" s="218"/>
      <c r="R102" s="218"/>
      <c r="S102" s="218"/>
      <c r="T102" s="218"/>
      <c r="U102" s="218"/>
      <c r="V102" s="218"/>
      <c r="W102" s="218"/>
      <c r="X102" s="218"/>
      <c r="Y102" s="218"/>
      <c r="Z102" s="218"/>
      <c r="AA102" s="218"/>
      <c r="AB102" s="218"/>
      <c r="AC102" s="218"/>
      <c r="AD102" s="218"/>
      <c r="AE102" s="218"/>
      <c r="AF102" s="218"/>
      <c r="AG102" s="218"/>
      <c r="AH102" s="218"/>
      <c r="AI102" s="218"/>
      <c r="AJ102" s="218"/>
      <c r="AK102" s="218"/>
      <c r="AL102" s="218"/>
      <c r="AM102" s="218"/>
      <c r="AN102" s="218"/>
      <c r="AO102" s="218"/>
      <c r="AP102" s="218"/>
      <c r="AQ102" s="218"/>
      <c r="AR102" s="218"/>
      <c r="AS102" s="218"/>
      <c r="AT102" s="218"/>
      <c r="AU102" s="218"/>
      <c r="AV102" s="218"/>
      <c r="AW102" s="218"/>
      <c r="AX102" s="218"/>
    </row>
    <row r="103">
      <c r="A103" s="218"/>
      <c r="B103" s="218"/>
      <c r="C103" s="218"/>
      <c r="D103" s="218"/>
      <c r="E103" s="240"/>
      <c r="F103" s="218"/>
      <c r="G103" s="218"/>
      <c r="H103" s="218"/>
      <c r="I103" s="218"/>
      <c r="J103" s="218"/>
      <c r="K103" s="218"/>
      <c r="L103" s="218"/>
      <c r="M103" s="218"/>
      <c r="N103" s="218"/>
      <c r="O103" s="218"/>
      <c r="P103" s="218"/>
      <c r="Q103" s="218"/>
      <c r="R103" s="218"/>
      <c r="S103" s="218"/>
      <c r="T103" s="218"/>
      <c r="U103" s="218"/>
      <c r="V103" s="218"/>
      <c r="W103" s="218"/>
      <c r="X103" s="218"/>
      <c r="Y103" s="218"/>
      <c r="Z103" s="218"/>
      <c r="AA103" s="218"/>
      <c r="AB103" s="218"/>
      <c r="AC103" s="218"/>
      <c r="AD103" s="218"/>
      <c r="AE103" s="218"/>
      <c r="AF103" s="218"/>
      <c r="AG103" s="218"/>
      <c r="AH103" s="218"/>
      <c r="AI103" s="218"/>
      <c r="AJ103" s="218"/>
      <c r="AK103" s="218"/>
      <c r="AL103" s="218"/>
      <c r="AM103" s="218"/>
      <c r="AN103" s="218"/>
      <c r="AO103" s="218"/>
      <c r="AP103" s="218"/>
      <c r="AQ103" s="218"/>
      <c r="AR103" s="218"/>
      <c r="AS103" s="218"/>
      <c r="AT103" s="218"/>
      <c r="AU103" s="218"/>
      <c r="AV103" s="218"/>
      <c r="AW103" s="218"/>
      <c r="AX103" s="218"/>
    </row>
    <row r="104">
      <c r="A104" s="218"/>
      <c r="B104" s="218"/>
      <c r="C104" s="218"/>
      <c r="D104" s="218"/>
      <c r="E104" s="240"/>
      <c r="F104" s="218"/>
      <c r="G104" s="218"/>
      <c r="H104" s="218"/>
      <c r="I104" s="218"/>
      <c r="J104" s="218"/>
      <c r="K104" s="218"/>
      <c r="L104" s="218"/>
      <c r="M104" s="218"/>
      <c r="N104" s="218"/>
      <c r="O104" s="218"/>
      <c r="P104" s="218"/>
      <c r="Q104" s="218"/>
      <c r="R104" s="218"/>
      <c r="S104" s="218"/>
      <c r="T104" s="218"/>
      <c r="U104" s="218"/>
      <c r="V104" s="218"/>
      <c r="W104" s="218"/>
      <c r="X104" s="218"/>
      <c r="Y104" s="218"/>
      <c r="Z104" s="218"/>
      <c r="AA104" s="218"/>
      <c r="AB104" s="218"/>
      <c r="AC104" s="218"/>
      <c r="AD104" s="218"/>
      <c r="AE104" s="218"/>
      <c r="AF104" s="218"/>
      <c r="AG104" s="218"/>
      <c r="AH104" s="218"/>
      <c r="AI104" s="218"/>
      <c r="AJ104" s="218"/>
      <c r="AK104" s="218"/>
      <c r="AL104" s="218"/>
      <c r="AM104" s="218"/>
      <c r="AN104" s="218"/>
      <c r="AO104" s="218"/>
      <c r="AP104" s="218"/>
      <c r="AQ104" s="218"/>
      <c r="AR104" s="218"/>
      <c r="AS104" s="218"/>
      <c r="AT104" s="218"/>
      <c r="AU104" s="218"/>
      <c r="AV104" s="218"/>
      <c r="AW104" s="218"/>
      <c r="AX104" s="218"/>
    </row>
    <row r="105">
      <c r="A105" s="218"/>
      <c r="B105" s="218"/>
      <c r="C105" s="218"/>
      <c r="D105" s="218"/>
      <c r="E105" s="240"/>
      <c r="F105" s="218"/>
      <c r="G105" s="218"/>
      <c r="H105" s="218"/>
      <c r="I105" s="218"/>
      <c r="J105" s="218"/>
      <c r="K105" s="218"/>
      <c r="L105" s="218"/>
      <c r="M105" s="218"/>
      <c r="N105" s="218"/>
      <c r="O105" s="218"/>
      <c r="P105" s="218"/>
      <c r="Q105" s="218"/>
      <c r="R105" s="218"/>
      <c r="S105" s="218"/>
      <c r="T105" s="218"/>
      <c r="U105" s="218"/>
      <c r="V105" s="218"/>
      <c r="W105" s="218"/>
      <c r="X105" s="218"/>
      <c r="Y105" s="218"/>
      <c r="Z105" s="218"/>
      <c r="AA105" s="218"/>
      <c r="AB105" s="218"/>
      <c r="AC105" s="218"/>
      <c r="AD105" s="218"/>
      <c r="AE105" s="218"/>
      <c r="AF105" s="218"/>
      <c r="AG105" s="218"/>
      <c r="AH105" s="218"/>
      <c r="AI105" s="218"/>
      <c r="AJ105" s="218"/>
      <c r="AK105" s="218"/>
      <c r="AL105" s="218"/>
      <c r="AM105" s="218"/>
      <c r="AN105" s="218"/>
      <c r="AO105" s="218"/>
      <c r="AP105" s="218"/>
      <c r="AQ105" s="218"/>
      <c r="AR105" s="218"/>
      <c r="AS105" s="218"/>
      <c r="AT105" s="218"/>
      <c r="AU105" s="218"/>
      <c r="AV105" s="218"/>
      <c r="AW105" s="218"/>
      <c r="AX105" s="218"/>
    </row>
    <row r="106">
      <c r="A106" s="218"/>
      <c r="B106" s="218"/>
      <c r="C106" s="218"/>
      <c r="D106" s="218"/>
      <c r="E106" s="240"/>
      <c r="F106" s="218"/>
      <c r="G106" s="218"/>
      <c r="H106" s="218"/>
      <c r="I106" s="218"/>
      <c r="J106" s="218"/>
      <c r="K106" s="218"/>
      <c r="L106" s="218"/>
      <c r="M106" s="218"/>
      <c r="N106" s="218"/>
      <c r="O106" s="218"/>
      <c r="P106" s="218"/>
      <c r="Q106" s="218"/>
      <c r="R106" s="218"/>
      <c r="S106" s="218"/>
      <c r="T106" s="218"/>
      <c r="U106" s="218"/>
      <c r="V106" s="218"/>
      <c r="W106" s="218"/>
      <c r="X106" s="218"/>
      <c r="Y106" s="218"/>
      <c r="Z106" s="218"/>
      <c r="AA106" s="218"/>
      <c r="AB106" s="218"/>
      <c r="AC106" s="218"/>
      <c r="AD106" s="218"/>
      <c r="AE106" s="218"/>
      <c r="AF106" s="218"/>
      <c r="AG106" s="218"/>
      <c r="AH106" s="218"/>
      <c r="AI106" s="218"/>
      <c r="AJ106" s="218"/>
      <c r="AK106" s="218"/>
      <c r="AL106" s="218"/>
      <c r="AM106" s="218"/>
      <c r="AN106" s="218"/>
      <c r="AO106" s="218"/>
      <c r="AP106" s="218"/>
      <c r="AQ106" s="218"/>
      <c r="AR106" s="218"/>
      <c r="AS106" s="218"/>
      <c r="AT106" s="218"/>
      <c r="AU106" s="218"/>
      <c r="AV106" s="218"/>
      <c r="AW106" s="218"/>
      <c r="AX106" s="218"/>
    </row>
    <row r="107">
      <c r="A107" s="218"/>
      <c r="B107" s="218"/>
      <c r="C107" s="218"/>
      <c r="D107" s="218"/>
      <c r="E107" s="240"/>
      <c r="F107" s="218"/>
      <c r="G107" s="218"/>
      <c r="H107" s="218"/>
      <c r="I107" s="218"/>
      <c r="J107" s="218"/>
      <c r="K107" s="218"/>
      <c r="L107" s="218"/>
      <c r="M107" s="218"/>
      <c r="N107" s="218"/>
      <c r="O107" s="218"/>
      <c r="P107" s="218"/>
      <c r="Q107" s="218"/>
      <c r="R107" s="218"/>
      <c r="S107" s="218"/>
      <c r="T107" s="218"/>
      <c r="U107" s="218"/>
      <c r="V107" s="218"/>
      <c r="W107" s="218"/>
      <c r="X107" s="218"/>
      <c r="Y107" s="218"/>
      <c r="Z107" s="218"/>
      <c r="AA107" s="218"/>
      <c r="AB107" s="218"/>
      <c r="AC107" s="218"/>
      <c r="AD107" s="218"/>
      <c r="AE107" s="218"/>
      <c r="AF107" s="218"/>
      <c r="AG107" s="218"/>
      <c r="AH107" s="218"/>
      <c r="AI107" s="218"/>
      <c r="AJ107" s="218"/>
      <c r="AK107" s="218"/>
      <c r="AL107" s="218"/>
      <c r="AM107" s="218"/>
      <c r="AN107" s="218"/>
      <c r="AO107" s="218"/>
      <c r="AP107" s="218"/>
      <c r="AQ107" s="218"/>
      <c r="AR107" s="218"/>
      <c r="AS107" s="218"/>
      <c r="AT107" s="218"/>
      <c r="AU107" s="218"/>
      <c r="AV107" s="218"/>
      <c r="AW107" s="218"/>
      <c r="AX107" s="218"/>
    </row>
    <row r="108">
      <c r="A108" s="218"/>
      <c r="B108" s="218"/>
      <c r="C108" s="218"/>
      <c r="D108" s="218"/>
      <c r="E108" s="240"/>
      <c r="F108" s="218"/>
      <c r="G108" s="218"/>
      <c r="H108" s="218"/>
      <c r="I108" s="218"/>
      <c r="J108" s="218"/>
      <c r="K108" s="218"/>
      <c r="L108" s="218"/>
      <c r="M108" s="218"/>
      <c r="N108" s="218"/>
      <c r="O108" s="218"/>
      <c r="P108" s="218"/>
      <c r="Q108" s="218"/>
      <c r="R108" s="218"/>
      <c r="S108" s="218"/>
      <c r="T108" s="218"/>
      <c r="U108" s="218"/>
      <c r="V108" s="218"/>
      <c r="W108" s="218"/>
      <c r="X108" s="218"/>
      <c r="Y108" s="218"/>
      <c r="Z108" s="218"/>
      <c r="AA108" s="218"/>
      <c r="AB108" s="218"/>
      <c r="AC108" s="218"/>
      <c r="AD108" s="218"/>
      <c r="AE108" s="218"/>
      <c r="AF108" s="218"/>
      <c r="AG108" s="218"/>
      <c r="AH108" s="218"/>
      <c r="AI108" s="218"/>
      <c r="AJ108" s="218"/>
      <c r="AK108" s="218"/>
      <c r="AL108" s="218"/>
      <c r="AM108" s="218"/>
      <c r="AN108" s="218"/>
      <c r="AO108" s="218"/>
      <c r="AP108" s="218"/>
      <c r="AQ108" s="218"/>
      <c r="AR108" s="218"/>
      <c r="AS108" s="218"/>
      <c r="AT108" s="218"/>
      <c r="AU108" s="218"/>
      <c r="AV108" s="218"/>
      <c r="AW108" s="218"/>
      <c r="AX108" s="218"/>
    </row>
    <row r="109">
      <c r="A109" s="218"/>
      <c r="B109" s="218"/>
      <c r="C109" s="218"/>
      <c r="D109" s="218"/>
      <c r="E109" s="240"/>
      <c r="F109" s="218"/>
      <c r="G109" s="218"/>
      <c r="H109" s="218"/>
      <c r="I109" s="218"/>
      <c r="J109" s="218"/>
      <c r="K109" s="218"/>
      <c r="L109" s="218"/>
      <c r="M109" s="218"/>
      <c r="N109" s="218"/>
      <c r="O109" s="218"/>
      <c r="P109" s="218"/>
      <c r="Q109" s="218"/>
      <c r="R109" s="218"/>
      <c r="S109" s="218"/>
      <c r="T109" s="218"/>
      <c r="U109" s="218"/>
      <c r="V109" s="218"/>
      <c r="W109" s="218"/>
      <c r="X109" s="218"/>
      <c r="Y109" s="218"/>
      <c r="Z109" s="218"/>
      <c r="AA109" s="218"/>
      <c r="AB109" s="218"/>
      <c r="AC109" s="218"/>
      <c r="AD109" s="218"/>
      <c r="AE109" s="218"/>
      <c r="AF109" s="218"/>
      <c r="AG109" s="218"/>
      <c r="AH109" s="218"/>
      <c r="AI109" s="218"/>
      <c r="AJ109" s="218"/>
      <c r="AK109" s="218"/>
      <c r="AL109" s="218"/>
      <c r="AM109" s="218"/>
      <c r="AN109" s="218"/>
      <c r="AO109" s="218"/>
      <c r="AP109" s="218"/>
      <c r="AQ109" s="218"/>
      <c r="AR109" s="218"/>
      <c r="AS109" s="218"/>
      <c r="AT109" s="218"/>
      <c r="AU109" s="218"/>
      <c r="AV109" s="218"/>
      <c r="AW109" s="218"/>
      <c r="AX109" s="218"/>
    </row>
    <row r="110">
      <c r="A110" s="218"/>
      <c r="B110" s="218"/>
      <c r="C110" s="218"/>
      <c r="D110" s="218"/>
      <c r="E110" s="240"/>
      <c r="F110" s="218"/>
      <c r="G110" s="218"/>
      <c r="H110" s="218"/>
      <c r="I110" s="218"/>
      <c r="J110" s="218"/>
      <c r="K110" s="218"/>
      <c r="L110" s="218"/>
      <c r="M110" s="218"/>
      <c r="N110" s="218"/>
      <c r="O110" s="218"/>
      <c r="P110" s="218"/>
      <c r="Q110" s="218"/>
      <c r="R110" s="218"/>
      <c r="S110" s="218"/>
      <c r="T110" s="218"/>
      <c r="U110" s="218"/>
      <c r="V110" s="218"/>
      <c r="W110" s="218"/>
      <c r="X110" s="218"/>
      <c r="Y110" s="218"/>
      <c r="Z110" s="218"/>
      <c r="AA110" s="218"/>
      <c r="AB110" s="218"/>
      <c r="AC110" s="218"/>
      <c r="AD110" s="218"/>
      <c r="AE110" s="218"/>
      <c r="AF110" s="218"/>
      <c r="AG110" s="218"/>
      <c r="AH110" s="218"/>
      <c r="AI110" s="218"/>
      <c r="AJ110" s="218"/>
      <c r="AK110" s="218"/>
      <c r="AL110" s="218"/>
      <c r="AM110" s="218"/>
      <c r="AN110" s="218"/>
      <c r="AO110" s="218"/>
      <c r="AP110" s="218"/>
      <c r="AQ110" s="218"/>
      <c r="AR110" s="218"/>
      <c r="AS110" s="218"/>
      <c r="AT110" s="218"/>
      <c r="AU110" s="218"/>
      <c r="AV110" s="218"/>
      <c r="AW110" s="218"/>
      <c r="AX110" s="218"/>
    </row>
    <row r="111">
      <c r="A111" s="218"/>
      <c r="B111" s="218"/>
      <c r="C111" s="218"/>
      <c r="D111" s="218"/>
      <c r="E111" s="240"/>
      <c r="F111" s="218"/>
      <c r="G111" s="218"/>
      <c r="H111" s="218"/>
      <c r="I111" s="218"/>
      <c r="J111" s="218"/>
      <c r="K111" s="218"/>
      <c r="L111" s="218"/>
      <c r="M111" s="218"/>
      <c r="N111" s="218"/>
      <c r="O111" s="218"/>
      <c r="P111" s="218"/>
      <c r="Q111" s="218"/>
      <c r="R111" s="218"/>
      <c r="S111" s="218"/>
      <c r="T111" s="218"/>
      <c r="U111" s="218"/>
      <c r="V111" s="218"/>
      <c r="W111" s="218"/>
      <c r="X111" s="218"/>
      <c r="Y111" s="218"/>
      <c r="Z111" s="218"/>
      <c r="AA111" s="218"/>
      <c r="AB111" s="218"/>
      <c r="AC111" s="218"/>
      <c r="AD111" s="218"/>
      <c r="AE111" s="218"/>
      <c r="AF111" s="218"/>
      <c r="AG111" s="218"/>
      <c r="AH111" s="218"/>
      <c r="AI111" s="218"/>
      <c r="AJ111" s="218"/>
      <c r="AK111" s="218"/>
      <c r="AL111" s="218"/>
      <c r="AM111" s="218"/>
      <c r="AN111" s="218"/>
      <c r="AO111" s="218"/>
      <c r="AP111" s="218"/>
      <c r="AQ111" s="218"/>
      <c r="AR111" s="218"/>
      <c r="AS111" s="218"/>
      <c r="AT111" s="218"/>
      <c r="AU111" s="218"/>
      <c r="AV111" s="218"/>
      <c r="AW111" s="218"/>
      <c r="AX111" s="218"/>
    </row>
    <row r="112">
      <c r="A112" s="218"/>
      <c r="B112" s="218"/>
      <c r="C112" s="218"/>
      <c r="D112" s="218"/>
      <c r="E112" s="240"/>
      <c r="F112" s="218"/>
      <c r="G112" s="218"/>
      <c r="H112" s="218"/>
      <c r="I112" s="218"/>
      <c r="J112" s="218"/>
      <c r="K112" s="218"/>
      <c r="L112" s="218"/>
      <c r="M112" s="218"/>
      <c r="N112" s="218"/>
      <c r="O112" s="218"/>
      <c r="P112" s="218"/>
      <c r="Q112" s="218"/>
      <c r="R112" s="218"/>
      <c r="S112" s="218"/>
      <c r="T112" s="218"/>
      <c r="U112" s="218"/>
      <c r="V112" s="218"/>
      <c r="W112" s="218"/>
      <c r="X112" s="218"/>
      <c r="Y112" s="218"/>
      <c r="Z112" s="218"/>
      <c r="AA112" s="218"/>
      <c r="AB112" s="218"/>
      <c r="AC112" s="218"/>
      <c r="AD112" s="218"/>
      <c r="AE112" s="218"/>
      <c r="AF112" s="218"/>
      <c r="AG112" s="218"/>
      <c r="AH112" s="218"/>
      <c r="AI112" s="218"/>
      <c r="AJ112" s="218"/>
      <c r="AK112" s="218"/>
      <c r="AL112" s="218"/>
      <c r="AM112" s="218"/>
      <c r="AN112" s="218"/>
      <c r="AO112" s="218"/>
      <c r="AP112" s="218"/>
      <c r="AQ112" s="218"/>
      <c r="AR112" s="218"/>
      <c r="AS112" s="218"/>
      <c r="AT112" s="218"/>
      <c r="AU112" s="218"/>
      <c r="AV112" s="218"/>
      <c r="AW112" s="218"/>
      <c r="AX112" s="218"/>
    </row>
    <row r="113">
      <c r="A113" s="218"/>
      <c r="B113" s="218"/>
      <c r="C113" s="218"/>
      <c r="D113" s="218"/>
      <c r="E113" s="240"/>
      <c r="F113" s="218"/>
      <c r="G113" s="218"/>
      <c r="H113" s="218"/>
      <c r="I113" s="218"/>
      <c r="J113" s="218"/>
      <c r="K113" s="218"/>
      <c r="L113" s="218"/>
      <c r="M113" s="218"/>
      <c r="N113" s="218"/>
      <c r="O113" s="218"/>
      <c r="P113" s="218"/>
      <c r="Q113" s="218"/>
      <c r="R113" s="218"/>
      <c r="S113" s="218"/>
      <c r="T113" s="218"/>
      <c r="U113" s="218"/>
      <c r="V113" s="218"/>
      <c r="W113" s="218"/>
      <c r="X113" s="218"/>
      <c r="Y113" s="218"/>
      <c r="Z113" s="218"/>
      <c r="AA113" s="218"/>
      <c r="AB113" s="218"/>
      <c r="AC113" s="218"/>
      <c r="AD113" s="218"/>
      <c r="AE113" s="218"/>
      <c r="AF113" s="218"/>
      <c r="AG113" s="218"/>
      <c r="AH113" s="218"/>
      <c r="AI113" s="218"/>
      <c r="AJ113" s="218"/>
      <c r="AK113" s="218"/>
      <c r="AL113" s="218"/>
      <c r="AM113" s="218"/>
      <c r="AN113" s="218"/>
      <c r="AO113" s="218"/>
      <c r="AP113" s="218"/>
      <c r="AQ113" s="218"/>
      <c r="AR113" s="218"/>
      <c r="AS113" s="218"/>
      <c r="AT113" s="218"/>
      <c r="AU113" s="218"/>
      <c r="AV113" s="218"/>
      <c r="AW113" s="218"/>
      <c r="AX113" s="218"/>
    </row>
    <row r="114">
      <c r="A114" s="218"/>
      <c r="B114" s="218"/>
      <c r="C114" s="218"/>
      <c r="D114" s="218"/>
      <c r="E114" s="240"/>
      <c r="F114" s="218"/>
      <c r="G114" s="218"/>
      <c r="H114" s="218"/>
      <c r="I114" s="218"/>
      <c r="J114" s="218"/>
      <c r="K114" s="218"/>
      <c r="L114" s="218"/>
      <c r="M114" s="218"/>
      <c r="N114" s="218"/>
      <c r="O114" s="218"/>
      <c r="P114" s="218"/>
      <c r="Q114" s="218"/>
      <c r="R114" s="218"/>
      <c r="S114" s="218"/>
      <c r="T114" s="218"/>
      <c r="U114" s="218"/>
      <c r="V114" s="218"/>
      <c r="W114" s="218"/>
      <c r="X114" s="218"/>
      <c r="Y114" s="218"/>
      <c r="Z114" s="218"/>
      <c r="AA114" s="218"/>
      <c r="AB114" s="218"/>
      <c r="AC114" s="218"/>
      <c r="AD114" s="218"/>
      <c r="AE114" s="218"/>
      <c r="AF114" s="218"/>
      <c r="AG114" s="218"/>
      <c r="AH114" s="218"/>
      <c r="AI114" s="218"/>
      <c r="AJ114" s="218"/>
      <c r="AK114" s="218"/>
      <c r="AL114" s="218"/>
      <c r="AM114" s="218"/>
      <c r="AN114" s="218"/>
      <c r="AO114" s="218"/>
      <c r="AP114" s="218"/>
      <c r="AQ114" s="218"/>
      <c r="AR114" s="218"/>
      <c r="AS114" s="218"/>
      <c r="AT114" s="218"/>
      <c r="AU114" s="218"/>
      <c r="AV114" s="218"/>
      <c r="AW114" s="218"/>
      <c r="AX114" s="218"/>
    </row>
    <row r="115">
      <c r="A115" s="218"/>
      <c r="B115" s="218"/>
      <c r="C115" s="218"/>
      <c r="D115" s="218"/>
      <c r="E115" s="240"/>
      <c r="F115" s="218"/>
      <c r="G115" s="218"/>
      <c r="H115" s="218"/>
      <c r="I115" s="218"/>
      <c r="J115" s="218"/>
      <c r="K115" s="218"/>
      <c r="L115" s="218"/>
      <c r="M115" s="218"/>
      <c r="N115" s="218"/>
      <c r="O115" s="218"/>
      <c r="P115" s="218"/>
      <c r="Q115" s="218"/>
      <c r="R115" s="218"/>
      <c r="S115" s="218"/>
      <c r="T115" s="218"/>
      <c r="U115" s="218"/>
      <c r="V115" s="218"/>
      <c r="W115" s="218"/>
      <c r="X115" s="218"/>
      <c r="Y115" s="218"/>
      <c r="Z115" s="218"/>
      <c r="AA115" s="218"/>
      <c r="AB115" s="218"/>
      <c r="AC115" s="218"/>
      <c r="AD115" s="218"/>
      <c r="AE115" s="218"/>
      <c r="AF115" s="218"/>
      <c r="AG115" s="218"/>
      <c r="AH115" s="218"/>
      <c r="AI115" s="218"/>
      <c r="AJ115" s="218"/>
      <c r="AK115" s="218"/>
      <c r="AL115" s="218"/>
      <c r="AM115" s="218"/>
      <c r="AN115" s="218"/>
      <c r="AO115" s="218"/>
      <c r="AP115" s="218"/>
      <c r="AQ115" s="218"/>
      <c r="AR115" s="218"/>
      <c r="AS115" s="218"/>
      <c r="AT115" s="218"/>
      <c r="AU115" s="218"/>
      <c r="AV115" s="218"/>
      <c r="AW115" s="218"/>
      <c r="AX115" s="218"/>
    </row>
    <row r="116">
      <c r="A116" s="218"/>
      <c r="B116" s="218"/>
      <c r="C116" s="218"/>
      <c r="D116" s="218"/>
      <c r="E116" s="240"/>
      <c r="F116" s="218"/>
      <c r="G116" s="218"/>
      <c r="H116" s="218"/>
      <c r="I116" s="218"/>
      <c r="J116" s="218"/>
      <c r="K116" s="218"/>
      <c r="L116" s="218"/>
      <c r="M116" s="218"/>
      <c r="N116" s="218"/>
      <c r="O116" s="218"/>
      <c r="P116" s="218"/>
      <c r="Q116" s="218"/>
      <c r="R116" s="218"/>
      <c r="S116" s="218"/>
      <c r="T116" s="218"/>
      <c r="U116" s="218"/>
      <c r="V116" s="218"/>
      <c r="W116" s="218"/>
      <c r="X116" s="218"/>
      <c r="Y116" s="218"/>
      <c r="Z116" s="218"/>
      <c r="AA116" s="218"/>
      <c r="AB116" s="218"/>
      <c r="AC116" s="218"/>
      <c r="AD116" s="218"/>
      <c r="AE116" s="218"/>
      <c r="AF116" s="218"/>
      <c r="AG116" s="218"/>
      <c r="AH116" s="218"/>
      <c r="AI116" s="218"/>
      <c r="AJ116" s="218"/>
      <c r="AK116" s="218"/>
      <c r="AL116" s="218"/>
      <c r="AM116" s="218"/>
      <c r="AN116" s="218"/>
      <c r="AO116" s="218"/>
      <c r="AP116" s="218"/>
      <c r="AQ116" s="218"/>
      <c r="AR116" s="218"/>
      <c r="AS116" s="218"/>
      <c r="AT116" s="218"/>
      <c r="AU116" s="218"/>
      <c r="AV116" s="218"/>
      <c r="AW116" s="218"/>
      <c r="AX116" s="218"/>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1" max="21" width="242.5"/>
  </cols>
  <sheetData>
    <row r="1">
      <c r="A1" s="31" t="str">
        <f>IFERROR(__xludf.DUMMYFUNCTION("IMPORTRANGE(""https://docs.google.com/spreadsheets/d/1ao5isOyTkFY_tCkVGj5C3EWm2Vnmj4b8i2OV7f8ffJ8/edit?gid=388264988#gid=388264988"",""Reporte de Seguridad Apolo!A:AA"")"),"#REF!")</f>
        <v>#REF!</v>
      </c>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474D7D-A4EC-4386-AD4D-EE15845AE973}"/>
</file>

<file path=customXml/itemProps2.xml><?xml version="1.0" encoding="utf-8"?>
<ds:datastoreItem xmlns:ds="http://schemas.openxmlformats.org/officeDocument/2006/customXml" ds:itemID="{FCC3FA1A-25CF-4510-A20B-6A1DC6B8090E}"/>
</file>