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lexj\OneDrive - MMU\Uni Work\Year 1\Introduction to Programming\Coding Assignment GUI\"/>
    </mc:Choice>
  </mc:AlternateContent>
  <xr:revisionPtr revIDLastSave="11202" documentId="11_F25DC773A252ABDACC1048A849DD7D8E5ADE58E6" xr6:coauthVersionLast="45" xr6:coauthVersionMax="45" xr10:uidLastSave="{F79972A3-615E-4A16-A08A-2782BBEEA189}"/>
  <bookViews>
    <workbookView xWindow="-108" yWindow="-108" windowWidth="23256" windowHeight="12576" xr2:uid="{00000000-000D-0000-FFFF-FFFF00000000}"/>
  </bookViews>
  <sheets>
    <sheet name="Cover Sheet" sheetId="8" r:id="rId1"/>
    <sheet name="SortValues Test Cases" sheetId="18" r:id="rId2"/>
    <sheet name="HandleTextFiles Test Cases" sheetId="19" r:id="rId3"/>
    <sheet name="CollectionToArray Test Cases" sheetId="22" r:id="rId4"/>
    <sheet name="CharacterAnalysis Test Cases" sheetId="2" r:id="rId5"/>
    <sheet name="WordAnalysis Test Cases" sheetId="3" r:id="rId6"/>
    <sheet name="SentimentAnalysis Test Cases" sheetId="6" r:id="rId7"/>
    <sheet name="PartsOfSpeechAnalysi Test Cases" sheetId="23" r:id="rId8"/>
    <sheet name="POS Test Data" sheetId="13" r:id="rId9"/>
    <sheet name="WordAnalysis-TestCase9 Data" sheetId="4" r:id="rId10"/>
  </sheets>
  <definedNames>
    <definedName name="_xlnm._FilterDatabase" localSheetId="8" hidden="1">'POS Test Data'!$A$1:$C$129</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1" i="3" l="1"/>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B9"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7" i="4"/>
  <c r="B8"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4" i="4"/>
  <c r="A3" i="4"/>
  <c r="A2" i="4"/>
  <c r="A15" i="4" l="1"/>
  <c r="F50" i="3" s="1"/>
  <c r="A12" i="4"/>
  <c r="F49" i="3" s="1"/>
  <c r="G80" i="2"/>
  <c r="G68" i="2" l="1"/>
</calcChain>
</file>

<file path=xl/sharedStrings.xml><?xml version="1.0" encoding="utf-8"?>
<sst xmlns="http://schemas.openxmlformats.org/spreadsheetml/2006/main" count="2480" uniqueCount="818">
  <si>
    <t>Expected Output</t>
  </si>
  <si>
    <t>ABCDEFGHIJKLMNOPQRSTUVWXYZ`¬¦!£$%^&amp;*()_-+={[}]~#:;@'&lt;,&gt;.?/|\"\\1234567890</t>
  </si>
  <si>
    <t>Filters Applied?</t>
  </si>
  <si>
    <t>Result</t>
  </si>
  <si>
    <t>Pass</t>
  </si>
  <si>
    <t>#1</t>
  </si>
  <si>
    <t>#2</t>
  </si>
  <si>
    <t>#3</t>
  </si>
  <si>
    <t>#4</t>
  </si>
  <si>
    <t>#5</t>
  </si>
  <si>
    <t>#6</t>
  </si>
  <si>
    <t>#7</t>
  </si>
  <si>
    <t>Application Input (Includes Regex)</t>
  </si>
  <si>
    <t>#0</t>
  </si>
  <si>
    <t>Includes only numbers.
Default sorting order.</t>
  </si>
  <si>
    <t>Includes only letters.
Default sorting order.</t>
  </si>
  <si>
    <t>Includes all characters.
Default sorting order.</t>
  </si>
  <si>
    <t>Includes only special characters.
Default sorting order.</t>
  </si>
  <si>
    <t>Includes all characters.
Largest to smallest ordering.</t>
  </si>
  <si>
    <t>Includes all characters.
Smallest to largest ordering.</t>
  </si>
  <si>
    <t>DddD cCC bB a * &amp;&amp; £££ !!!! 4444 333 22 1</t>
  </si>
  <si>
    <t>dddD cCc BB a * &amp;&amp; £££ !!!! 4444 333 22 1</t>
  </si>
  <si>
    <t>Th!s !s a t3st &amp; H3110 W0R1d… @A13X 0W3N</t>
  </si>
  <si>
    <t>ABCDEFGHIJKLMNOPQRSTUVWXYZ</t>
  </si>
  <si>
    <t>ABCDEFGHIJKLMNOPQRSTUVWXYZ`¬¦!£$%^&amp;*()_-+={[}]~#:;@'&lt;,&gt;.?/|"\1234567890</t>
  </si>
  <si>
    <t>`¬¦!£$%^&amp;*()_-+={[}]~#:;@'&lt;,&gt;.?/|"\</t>
  </si>
  <si>
    <t>ABCD!£&amp;*1234</t>
  </si>
  <si>
    <t>!4D£3C&amp;2B*1A</t>
  </si>
  <si>
    <t>*1A&amp;2B£3C!4D</t>
  </si>
  <si>
    <t>dDDD CcC Bb A * &amp;&amp; £££ !!!! ((( 4444 333 22 1</t>
  </si>
  <si>
    <t>ADHNRSTWX!&amp;@.130</t>
  </si>
  <si>
    <t>Includes only letters.
Largest to smallest ordering.</t>
  </si>
  <si>
    <t>Includes only letters.
Smallest to largest ordering.</t>
  </si>
  <si>
    <t>Includes only numbers.
Largest to smallest ordering.</t>
  </si>
  <si>
    <t>Includes only numbers.
Smallest to largest ordering.</t>
  </si>
  <si>
    <t>Includes only special characters.
Largest to smallest ordering.</t>
  </si>
  <si>
    <t>Includes only special characters.
Smallest to largest ordering.</t>
  </si>
  <si>
    <t>#8</t>
  </si>
  <si>
    <t>#9</t>
  </si>
  <si>
    <t>#10</t>
  </si>
  <si>
    <t>#11</t>
  </si>
  <si>
    <t>#12</t>
  </si>
  <si>
    <t>#13</t>
  </si>
  <si>
    <t>#14</t>
  </si>
  <si>
    <t>#15</t>
  </si>
  <si>
    <t>#16</t>
  </si>
  <si>
    <t>#17</t>
  </si>
  <si>
    <t>#18</t>
  </si>
  <si>
    <t>13.0ST!AHW&amp;@DNRX</t>
  </si>
  <si>
    <t>&amp;@DNRX!AHW.0ST13</t>
  </si>
  <si>
    <t>ADHNRSTWX</t>
  </si>
  <si>
    <t>STAHWDNRX</t>
  </si>
  <si>
    <t>DNRXAHWST</t>
  </si>
  <si>
    <t>Public Method/Object</t>
  </si>
  <si>
    <t>!&amp;@.</t>
  </si>
  <si>
    <t>.!@&amp;</t>
  </si>
  <si>
    <t>#19</t>
  </si>
  <si>
    <t>ABCDEFGHIJKLMNOPQRSTUVWXYZ
abcdefghijklmnopqrstuvwxyz</t>
  </si>
  <si>
    <t xml:space="preserve"> Junit Reference</t>
  </si>
  <si>
    <t>Test Rationale</t>
  </si>
  <si>
    <t>3.85, 3.85, 3.85, 3.85, 3.85, 3.85, 3.85, 3.85, 3.85, 3.85, 3.85, 3.85, 3.85, 3.85, 3.85, 3.85, 3.85, 3.85, 3.85, 3.85, 3.85, 3.85, 3.85, 3.85, 3.85, 3.85</t>
  </si>
  <si>
    <t>10.00, 10.00, 10.00, 10.00, 10.00, 10.00, 10.00, 10.00, 10.00, 10.00</t>
  </si>
  <si>
    <t>2.86, 2.86, 2.86, 2.86, 2.86, 2.86, 2.86, 2.86, 2.86, 2.86, 2.86, 2.86, 2.86, 2.86, 2.86, 2.86, 2.86, 2.86, 2.86, 2.86, 2.86, 2.86, 2.86, 2.86, 2.86, 2.86, 2.86, 2.86, 2.86, 2.86, 2.86, 2.86, 2.86, 2.86, 2.86</t>
  </si>
  <si>
    <t>3.33, 6.67, 10.00, 13.33, 13.33, 10.00, 6.67, 3.33, 3.33, 6.67, 10.00, 13.33</t>
  </si>
  <si>
    <t>13.33, 13.33, 13.33, 10.00, 10.00, 10.00, 6.67, 6.67, 6.67, 3.33, 3.33, 3.33</t>
  </si>
  <si>
    <t>3.33, 3.33, 3.33, 6.67, 6.67, 6.67, 10.00, 10.00, 10.00, 13.33, 13.33, 13.33</t>
  </si>
  <si>
    <t>5.88, 2.94, 5.88, 2.94, 2.94, 8.82, 8.82, 5.88, 2.94, 5.88, 2.94, 2.94, 8.82, 11.76, 11.76, 8.82</t>
  </si>
  <si>
    <t>11.76, 11.76, 8.82, 8.82, 8.82, 8.82, 5.88, 5.88, 5.88, 5.88, 2.94, 2.94, 2.94, 2.94, 2.94, 2.94</t>
  </si>
  <si>
    <t>2.94, 2.94, 2.94, 2.94, 2.94, 2.94, 5.88, 5.88, 5.88, 5.88, 8.82, 8.82, 8.82, 8.82, 11.76, 11.76</t>
  </si>
  <si>
    <t>12.50, 6.25, 12.50, 6.25, 6.25, 18.75, 18.75, 12.50, 6.25</t>
  </si>
  <si>
    <t>18.75, 18.75, 12.50, 12.50, 12.50, 6.25, 6.25, 6.25, 6.25</t>
  </si>
  <si>
    <t>6.25, 6.25, 6.25, 6.25, 12.50, 12.50, 12.50, 18.75, 18.75</t>
  </si>
  <si>
    <t>36.36, 36.36, 27.27</t>
  </si>
  <si>
    <t>27.27, 36.36, 36.36</t>
  </si>
  <si>
    <t>28.57, 14.29, 14.29, 42.86</t>
  </si>
  <si>
    <t>1, 1, 1, 1, 1, 1, 1, 1, 1, 1, 1, 1, 1, 1, 1, 1, 1, 1, 1, 1, 1, 1, 1, 1, 1, 1, 1, 1, 1, 1, 1, 1, 1, 1, 1, 1, 1, 1, 1, 1, 1, 1, 1, 1, 1, 1, 1, 1, 1, 1, 1, 1, 1, 1, 1, 1, 1, 1, 1, 1, 1, 1, 1, 1, 1, 1, 1, 1, 1, 1, 1</t>
  </si>
  <si>
    <t>1, 1, 1, 1, 1, 1, 1, 1, 1, 1, 1, 1, 1, 1, 1, 1, 1, 1, 1, 1, 1, 1, 1, 1, 1, 1</t>
  </si>
  <si>
    <t>1, 1, 1, 1, 1, 1, 1, 1, 1, 1</t>
  </si>
  <si>
    <t>1, 1, 1, 1, 1, 1, 1, 1, 1, 1, 1, 1, 1, 1, 1, 1, 1, 1, 1, 1, 1, 1, 1, 1, 1, 1, 1, 1, 1, 1, 1, 1, 1, 1, 1</t>
  </si>
  <si>
    <t>2, 2, 2, 2, 2, 2, 2, 2, 2, 2, 2, 2, 2, 2, 2, 2, 2, 2, 2, 2, 2, 2, 2, 2, 2, 2</t>
  </si>
  <si>
    <t>1, 2, 3, 4, 4, 3, 2, 1, 1, 2, 3, 4</t>
  </si>
  <si>
    <t>4, 4, 4, 3, 3, 3, 2, 2, 2, 1, 1, 1</t>
  </si>
  <si>
    <t>1, 1, 1, 2, 2, 2, 3, 3, 3, 4, 4, 4</t>
  </si>
  <si>
    <t>2, 1, 2, 1, 1, 3, 3, 2, 1, 2, 1, 1, 3, 4, 4, 3</t>
  </si>
  <si>
    <t>4, 4, 3, 3, 3, 3, 2, 2, 2, 2, 1, 1, 1, 1, 1, 1</t>
  </si>
  <si>
    <t>1, 1, 1, 1, 1, 1, 2, 2, 2, 2, 3, 3, 3, 3, 4, 4</t>
  </si>
  <si>
    <t>2, 1, 2, 1, 1, 3, 3, 2, 1</t>
  </si>
  <si>
    <t>3, 3, 2, 2, 2, 1, 1, 1, 1</t>
  </si>
  <si>
    <t>1, 1, 1, 1, 2, 2, 2, 3, 3</t>
  </si>
  <si>
    <t>4, 4, 3</t>
  </si>
  <si>
    <t>3, 4, 4</t>
  </si>
  <si>
    <t>2, 1, 1, 3</t>
  </si>
  <si>
    <t>3, 2, 1, 1</t>
  </si>
  <si>
    <t>1, 1, 2, 3</t>
  </si>
  <si>
    <t>42.86, 28.57, 14.29, 14.29</t>
  </si>
  <si>
    <t>14.29, 14.29, 28.57, 42.86</t>
  </si>
  <si>
    <t>1.41, 1.41, 1.41, 1.41, 1.41, 1.41, 1.41, 1.41, 1.41, 1.41, 1.41, 1.41, 1.41, 1.41, 1.41, 1.41, 1.41, 1.41, 1.41, 1.41, 1.41, 1.41, 1.41, 1.41, 1.41, 1.41</t>
  </si>
  <si>
    <t>Count</t>
  </si>
  <si>
    <t>% of all</t>
  </si>
  <si>
    <t>% of filtered</t>
  </si>
  <si>
    <t>N/A</t>
  </si>
  <si>
    <t>Reference Characters</t>
  </si>
  <si>
    <t>1.41, 1.41, 1.41, 1.41, 1.41, 1.41, 1.41, 1.41, 1.41, 1.41</t>
  </si>
  <si>
    <t>1.41, 1.41, 1.41, 1.41, 1.41, 1.41, 1.41, 1.41, 1.41, 1.41, 1.41, 1.41, 1.41, 1.41, 1.41, 1.41, 1.41, 1.41, 1.41, 1.41, 1.41, 1.41, 1.41, 1.41, 1.41, 1.41, 1.41, 1.41, 1.41, 1.41, 1.41, 1.41, 1.41, 1.41, 1.41</t>
  </si>
  <si>
    <t>1.41, 1.41, 1.41, 1.41, 1.41, 1.41, 1.41, 1.41, 1.41, 1.41, 1.41, 1.41, 1.41, 1.41, 1.41, 1.41, 1.41, 1.41, 1.41, 1.41, 1.41, 1.41, 1.41, 1.41, 1.41, 1.41, 1.41, 1.41, 1.41, 1.41, 1.41, 1.41, 1.41, 1.41, 1.41, 1.41, 1.41, 1.41, 1.41, 1.41, 1.41, 1.41, 1.41, 1.41, 1.41, 1.41, 1.41, 1.41, 1.41, 1.41, 1.41, 1.41, 1.41, 1.41, 1.41, 1.41, 1.41, 1.41, 1.41, 1.41, 1.41, 1.41, 1.41, 1.41, 1.41, 1.41, 1.41, 1.41, 1.41, 1.41, 1.41</t>
  </si>
  <si>
    <t>5.88, 2.94, 5.88, 2.94, 2.94, 8.82, 8.82, 5.88, 2.94</t>
  </si>
  <si>
    <t>8.82, 8.82, 5.88, 5.88, 5.88, 2.94, 2.94, 2.94, 2.94</t>
  </si>
  <si>
    <t>2.94, 2.94, 2.94, 2.94, 5.88, 5.88, 5.88, 8.82, 8.82</t>
  </si>
  <si>
    <t>11.76, 11.76, 8.82</t>
  </si>
  <si>
    <t>8.82, 11.76, 11.76</t>
  </si>
  <si>
    <t>5.88, 2.94, 2.94, 8.82</t>
  </si>
  <si>
    <t>8.82, 5.88, 2.94, 2.94</t>
  </si>
  <si>
    <t>2.94, 2.94, 5.88, 8.82</t>
  </si>
  <si>
    <t>Value Output</t>
  </si>
  <si>
    <t>Sum Output</t>
  </si>
  <si>
    <t>Output Type</t>
  </si>
  <si>
    <t>#20</t>
  </si>
  <si>
    <t>Letters, Numbers, Special Characters</t>
  </si>
  <si>
    <t>26, 10, 35</t>
  </si>
  <si>
    <t>36.62, 14.08, 49.30</t>
  </si>
  <si>
    <t>26, 0, 0</t>
  </si>
  <si>
    <t>100.00, 0.00, 0.00</t>
  </si>
  <si>
    <t>#21</t>
  </si>
  <si>
    <t>`¬¦!£$%^&amp;*()_-+={[}]~#:;@'&lt;,&gt;.?/|\"\\</t>
  </si>
  <si>
    <t>0, 10, 0</t>
  </si>
  <si>
    <t>#22</t>
  </si>
  <si>
    <t>0.00, 100.00, 0.00</t>
  </si>
  <si>
    <t>#23</t>
  </si>
  <si>
    <t>0, 0, 35</t>
  </si>
  <si>
    <t>0.00, 0.00, 100.00</t>
  </si>
  <si>
    <t>#24</t>
  </si>
  <si>
    <t>16, 11, 7</t>
  </si>
  <si>
    <t>47.06, 32.35, 20.59</t>
  </si>
  <si>
    <t>#25</t>
  </si>
  <si>
    <t>#26</t>
  </si>
  <si>
    <t>#27</t>
  </si>
  <si>
    <t>26, 10, 0</t>
  </si>
  <si>
    <t>26, 0, 35</t>
  </si>
  <si>
    <t>42.62, 0.00, 57.38</t>
  </si>
  <si>
    <t>1234567890`¬¦!£$%^&amp;*()_-+={[}]~#:;@'&lt;,&gt;.?/|\"\\</t>
  </si>
  <si>
    <t>0, 10, 35</t>
  </si>
  <si>
    <t>0.00, 22.22, 77.78</t>
  </si>
  <si>
    <t>72.22, 27.78, 0.00</t>
  </si>
  <si>
    <t>ABCDEFGHIJKLMNOPQRSTUVWXYZ1234567890</t>
  </si>
  <si>
    <t>ABCDEFGHIJKLMNOPQRSTUVWXYZ`¬¦!£$%^&amp;*()_-+={[}]~#:;@'&lt;,&gt;.?/|\"\\</t>
  </si>
  <si>
    <t>Word Count</t>
  </si>
  <si>
    <t>Average Word Length</t>
  </si>
  <si>
    <t>Most Frequent Word</t>
  </si>
  <si>
    <t>Number of Paragraphs</t>
  </si>
  <si>
    <t>Number of Sentences</t>
  </si>
  <si>
    <t>Hello World</t>
  </si>
  <si>
    <t>Text does not contain a distinct most frequent word</t>
  </si>
  <si>
    <t>Hello World!          Hello World.                Hello World?</t>
  </si>
  <si>
    <t>the</t>
  </si>
  <si>
    <t>From the Wright brothers' first flight at Kitty Hawk in 1903 to the vertical take-off 'air taxis' showcased at this year's CES, the story of aviation is a story of invention.</t>
  </si>
  <si>
    <r>
      <rPr>
        <sz val="11"/>
        <color theme="1"/>
        <rFont val="Calibri"/>
        <family val="2"/>
      </rPr>
      <t xml:space="preserve">• </t>
    </r>
    <r>
      <rPr>
        <sz val="11"/>
        <color theme="1"/>
        <rFont val="Calibri"/>
        <family val="2"/>
        <scheme val="minor"/>
      </rPr>
      <t>Basic test to check all calculations are pulling through correctly.</t>
    </r>
  </si>
  <si>
    <t>• Same as test #5 but with results sorted from largest to smallest (DESC order). If one value is equal to another, special characters will take presedence, followed by numbers then letters due to the way the SortValues object works.</t>
  </si>
  <si>
    <t>• Same as test #5 &amp; #6 but with results sorted from Smallest to largest (ASC order).</t>
  </si>
  <si>
    <t>•  Same as test #8 but sorted largest to smallest.</t>
  </si>
  <si>
    <t>• Same as test #8 but sorted smallest to largest.</t>
  </si>
  <si>
    <t>• Same as test #8 but only includes letters.</t>
  </si>
  <si>
    <t>• Same as test #8 but only includes letters and is sorted largest to smallest.</t>
  </si>
  <si>
    <t>• Same as test #8 but only includes letters and is sorted smallest to largest.</t>
  </si>
  <si>
    <t>• Same as test #8 but only includes numbers.</t>
  </si>
  <si>
    <t>• Same as test #8 but only includes numbers and is sorted largest to smallest.</t>
  </si>
  <si>
    <t>• Same as test #8 but only includes numbers and is sorted smallest to largest.</t>
  </si>
  <si>
    <t>• Same as test #8 but only includes special characters.</t>
  </si>
  <si>
    <t>• Same as test #8 but only includes special characters and is sorted largest to smallest.</t>
  </si>
  <si>
    <t>• Same as test #8 but only includes special characters and is sorted smallest to largest.</t>
  </si>
  <si>
    <t>• This test case is the first test case to test the summary method. Purpose of this test case is to make sure all characters are picked up in the summary calculations correctly. 
• As the summary is only displayed to the user when 'Includes all characters' filter is selected by user, there is no requirement to test this method by individually filtering only by letters, numbers or special characters.
• Method does not take into account users sort preferences so there is also no requirement to test with SortValues.java object.</t>
  </si>
  <si>
    <t>• Same as test #24 but with letters and special characters.</t>
  </si>
  <si>
    <t>• Same as test #24 but with numbers and special characters.</t>
  </si>
  <si>
    <t>• Checks to see if numbers and special characters are calculated correctly while embedded between (and outside of) letters in a word. 
• Checks to see if method calculates the same letters regardless of upper and lower case.</t>
  </si>
  <si>
    <t>• Checks to see if two character types calculate correctly while the remaining character type is 0. 
• For this test, it is letters and numbers.</t>
  </si>
  <si>
    <t>• Checks to see calculations work when only special characters are inputted.</t>
  </si>
  <si>
    <t>• Checks to see calculations work when only numbers are inputted.</t>
  </si>
  <si>
    <t>• Checks to see calculations work when only letters are inputted.</t>
  </si>
  <si>
    <t>• Checks to see if numbers and special characters are calculated correctly while embedded between (and outside of) letters in a word.</t>
  </si>
  <si>
    <t>• Checks to see if calculations work when the same characters are passed in more than once with spaces and the characters are not in the same order as the 'referenceOption' variable.</t>
  </si>
  <si>
    <t>• Checks to see if method calculates the same letters regardless of upper and lower case</t>
  </si>
  <si>
    <t>•  Checks to see if only special characters are calculated and displayed when user filters to see only special characters</t>
  </si>
  <si>
    <t>• Checks to see if only numbers are calculated and displayed when user filters to see only numbers</t>
  </si>
  <si>
    <t>• Checks to see if only letters are calculated and displayed when user filters to see only letters.</t>
  </si>
  <si>
    <t>hello</t>
  </si>
  <si>
    <t>• Test to check that the most frequent word calculation doesn't differentiate between lower and upper case characters.
• Also checks that it doesn't matter what sentence the word is in and that it looks at the whole text.</t>
  </si>
  <si>
    <t>Hello World. World hello. Hello. World hello.</t>
  </si>
  <si>
    <t>• Same as test #3 but with no distinct most frequent word to ensure information message to the user is returned.</t>
  </si>
  <si>
    <t>Hello World. World hello. World hello.</t>
  </si>
  <si>
    <t>Alex alex Alex Alex alex.</t>
  </si>
  <si>
    <t>• Test that the most frequent word, as well as other calculations, work when only the same word is inputted into the application.</t>
  </si>
  <si>
    <t>alex</t>
  </si>
  <si>
    <t xml:space="preserve">• More advanced sentence test. Checks decimal places and the full stop character used in instances such as 'Mr.' and Mrs.' aren't counted. </t>
  </si>
  <si>
    <t>Dear Mr. Owen, how are you today? You are 21.5 years old!</t>
  </si>
  <si>
    <t>i</t>
  </si>
  <si>
    <t>Hello World, my name is Alex Owen.
I am 21.5 years old and I live in Manchester.
I am currently doing a degree apprenticeship.</t>
  </si>
  <si>
    <t>• Test to see if the paragraph counter works when there is only one paragraph in a text file.</t>
  </si>
  <si>
    <t>This is a test to make sure only one paragraph is counted.</t>
  </si>
  <si>
    <t>is</t>
  </si>
  <si>
    <t>We are as excited as Homer Simpson spotting a trampoline for sale, because Disney+ is here. This means we have on-demand access to more than 600 episodes of The Simpsons for the first time.
The yellow family have been a regular sight on British screens for decades. This is the first time viewers in this country will be able to (legally) chose exactly which episodes they want to watch. Viewers will also be able to watch without the risk of being exposed to some of the newer ones, which have taken the shine off the series somewhat.
To celebrate this new arrangement, we've picked out 16 of the best Simpsons episodes that you can stream right now - our selection skews towards the first decade of the show, for obvious reasons.</t>
  </si>
  <si>
    <t>• Test with more real world text with special characters embeded within to check this doesn't affect the average word length. 
• This text also contains a word with a higher frequency than all other words so this test ensures that word is displayed in the results.</t>
  </si>
  <si>
    <t>• Test to check that the average word length does not take into account the ! . and ? at the end of each sentence. 
• Checks that it is counting 3 sentences and that the word count isn't affected if there's multiple spaces between words.
• Checks that if the same word is used, it is still counted correctly in the word count. 
• As there is no distinct most frequent word, the result for this metric is an infomation message to the user.</t>
  </si>
  <si>
    <t>Sentence</t>
  </si>
  <si>
    <t>Sentiment</t>
  </si>
  <si>
    <t>Words</t>
  </si>
  <si>
    <t>Sentiment Summary Reference</t>
  </si>
  <si>
    <t>Sentiment Summary Count</t>
  </si>
  <si>
    <t>Sentiment Summary %</t>
  </si>
  <si>
    <t>POS Value</t>
  </si>
  <si>
    <t>POS Summary Reference</t>
  </si>
  <si>
    <t>POS Summary Count</t>
  </si>
  <si>
    <t>POS Summary %</t>
  </si>
  <si>
    <t>Neutral</t>
  </si>
  <si>
    <t>Very positive, Positive, Neutral, Negative, Very negative</t>
  </si>
  <si>
    <t>0, 0, 1, 0, 0</t>
  </si>
  <si>
    <t>0.00, 0.00, 100.00, 0.00, 0.00</t>
  </si>
  <si>
    <t>My name is Alex Owen.</t>
  </si>
  <si>
    <r>
      <rPr>
        <sz val="11"/>
        <color theme="1"/>
        <rFont val="Calibri"/>
        <family val="2"/>
      </rPr>
      <t xml:space="preserve">• </t>
    </r>
    <r>
      <rPr>
        <sz val="11"/>
        <color theme="1"/>
        <rFont val="Calibri"/>
        <family val="2"/>
        <scheme val="minor"/>
      </rPr>
      <t>Basic test to check all calculations are pulling through correctly.
• 'My name is Alex Owen.' is a fairly neutral statement (i.e. neither positive or negative) so expectation is the sentiment returns as 'Neutral'</t>
    </r>
  </si>
  <si>
    <t>Hi there. My name is Alex Owen. How are you today?</t>
  </si>
  <si>
    <t>Neutral, Neutral, Neutral</t>
  </si>
  <si>
    <t>0, 0, 3, 0, 0</t>
  </si>
  <si>
    <t>My name is Alex Owen., How are you today?, Hi there.</t>
  </si>
  <si>
    <t>I really love this product.</t>
  </si>
  <si>
    <t>Positive</t>
  </si>
  <si>
    <t>Very Positive</t>
  </si>
  <si>
    <t>1, 0, 0, 0, 0</t>
  </si>
  <si>
    <t>100.00, 0.00, 0.00, 0.00, 0.00</t>
  </si>
  <si>
    <t>I really really love this product!</t>
  </si>
  <si>
    <t>I really like this product.</t>
  </si>
  <si>
    <t>0, 1, 0, 0, 0</t>
  </si>
  <si>
    <t>0.00, 100.00, 0.00, 0.00, 0.00</t>
  </si>
  <si>
    <t>I don't really like this product.</t>
  </si>
  <si>
    <t>Negative</t>
  </si>
  <si>
    <t>0, 0, 0, 1, 0</t>
  </si>
  <si>
    <t>I really really hated this product!</t>
  </si>
  <si>
    <t>My name is Alex Owen. My name is Alex Owen. My name is Alex Owen.</t>
  </si>
  <si>
    <t>• This method tests that only distinct sentences should be displayed and calculated. 
• The test input here contains duplicated sentences. Therefore only one sentence should be shown and calculated in the results.</t>
  </si>
  <si>
    <t>Today I had a really bad experience! The customer services was really good and resolved it quickly. Overall, my experience was average.</t>
  </si>
  <si>
    <t>Positive, Neutral, Negative</t>
  </si>
  <si>
    <t>0, 1, 1, 1, 0</t>
  </si>
  <si>
    <t>0.00, 3.33, 33.33, 33.33, 0.00</t>
  </si>
  <si>
    <t>• Test to check that sentences with different sentiments are picked up and calculated/displayed correctly.</t>
  </si>
  <si>
    <t>I really really loved the trip to Spain! Overall, it was great. The flight home was so so terrible, I woulden't recommend the airline to anyone.</t>
  </si>
  <si>
    <t>The customer services was really good and resolved it quickly., Overall, my experience was average., Today I had a really bad experience!</t>
  </si>
  <si>
    <t>The flight home was so so terrible, I woulden't recommend the airline to anyone., Overall, it was great., I really really loved the trip to Spain!</t>
  </si>
  <si>
    <t>Very negative, Positive, Very positive</t>
  </si>
  <si>
    <t>1, 1, 0, 0, 1</t>
  </si>
  <si>
    <t>The service I received was outstanding!, It should be noted that the neighbours were really annoying., I have now returned home., I was throughly impressed on how comfortable the flight was - I'm so so happy with the quality!, I can't believe a 4 star hotel would serve this., Overall, I would this recommend travel company., All your employees should be proud., Sadly, I also have a complaint about the food... It was disgusting!, The flight took around 3 hours., Thanks, Alex Owen., It was incredibly dissapointing and I'm very very annoyed!, But this specific hotel resutrant should be avoided at all costs!, Please can this be passed on to the relevent people.</t>
  </si>
  <si>
    <t>Very positive, Negative, Neutral, Very positive, Negative, Positive, Positive, Very negative, Neutral, Neutral, Very negative, Negative, Neutral</t>
  </si>
  <si>
    <t>2, 2, 4, 3, 2</t>
  </si>
  <si>
    <t>15.38, 15.38, 30.77, 23.08, 15.38</t>
  </si>
  <si>
    <t>I really love this product!</t>
  </si>
  <si>
    <t>0.00, 0.00, 0.00, 100.00, 0.00</t>
  </si>
  <si>
    <t>Very negative</t>
  </si>
  <si>
    <t>0, 0, 0, 0, 1</t>
  </si>
  <si>
    <t>0.00, 0.00, 0.00, 0.00, 100.00</t>
  </si>
  <si>
    <t>The service I received was outstanding! All your employees should be proud. I have now returned home. The flight took around 3 hours. I was throughly impressed on how comfortable the flight was - I'm so so happy with the quality! It should be noted that the neighbours were really annoying. It was incredibly dissapointing and I'm very very annoyed! Please can this be passed on to the relevent people. Sadly, I also have a complaint about the food... It was disgusting! I can't believe a 4 star hotel would serve this. Overall, I would this recommend travel company. But this specific hotel resutrant should be avoided at all costs! Thanks, Alex Owen. I was throughly impressed on how comfortable the flight was - I'm so so happy with the quality!</t>
  </si>
  <si>
    <t>33.33, 33.33, 0.00, 0.00, 33.33</t>
  </si>
  <si>
    <t>The service I received was outstanding! All your employees should be proud. I have now returned home. The flight took around 3 hours. I was throughly impressed on how comfortable the flight was - I'm so so happy with the quality! 
It should be noted that the neighbours were really annoying. It was incredibly dissapointing and I'm very very annoyed! Please can this be passed on to the relevent people. 
Sadly, I also have a complaint about the food... It was disgusting! I can't believe a 4 star hotel would serve this. 
Overall, I would this recommend travel company. But this specific hotel resutrant should be avoided at all costs! 
Thanks, Alex Owen. 
I was throughly impressed on how comfortable the flight was - I'm so so happy with the quality!</t>
  </si>
  <si>
    <t>• Same as test #0 but with the text inputted via a text file to ensure this gets pulled through correctly to the calculations.
• Specifically testing that it works with a single sentence in a text file.
• If results are the same of test #0 then test will have been successful.</t>
  </si>
  <si>
    <t>• Same as test #2 but with the text inputted via a text file to ensure this gets pulled through correctly to the calculations.
• Specifically testing that it works with multiple sentences on a single line in a text file.
• If results are the same of test #2 then test will have been successful.</t>
  </si>
  <si>
    <t>• Same as test #9 but with different sentences with different expected sentiments to get more test coverage.</t>
  </si>
  <si>
    <t>• Same as test #11 but with text inputted through a text file which includes the text split out into paragraphs containing multiple sentences.
• Purpose of test is to ensure text is still treated the same regardless of how it's inputted and to specifically test sentences within paragraphs are still split out correctly and passed through the application in the same way.</t>
  </si>
  <si>
    <t>IN</t>
  </si>
  <si>
    <t>DT</t>
  </si>
  <si>
    <t>NNP</t>
  </si>
  <si>
    <t>comes</t>
  </si>
  <si>
    <t>VBZ</t>
  </si>
  <si>
    <t>this</t>
  </si>
  <si>
    <t>story</t>
  </si>
  <si>
    <t>NN</t>
  </si>
  <si>
    <t>on</t>
  </si>
  <si>
    <t>VBD</t>
  </si>
  <si>
    <t>two</t>
  </si>
  <si>
    <t>CD</t>
  </si>
  <si>
    <t>NNS</t>
  </si>
  <si>
    <t>to</t>
  </si>
  <si>
    <t>TO</t>
  </si>
  <si>
    <t>VB</t>
  </si>
  <si>
    <t>retiring</t>
  </si>
  <si>
    <t>VBG</t>
  </si>
  <si>
    <t>JJ</t>
  </si>
  <si>
    <t>in</t>
  </si>
  <si>
    <t>for</t>
  </si>
  <si>
    <t>a</t>
  </si>
  <si>
    <t>as</t>
  </si>
  <si>
    <t>associate</t>
  </si>
  <si>
    <t>of</t>
  </si>
  <si>
    <t>replacing</t>
  </si>
  <si>
    <t>also</t>
  </si>
  <si>
    <t>RB</t>
  </si>
  <si>
    <t>has</t>
  </si>
  <si>
    <t>been</t>
  </si>
  <si>
    <t>VBN</t>
  </si>
  <si>
    <t>PRP</t>
  </si>
  <si>
    <t>could</t>
  </si>
  <si>
    <t>MD</t>
  </si>
  <si>
    <t>be</t>
  </si>
  <si>
    <t>and</t>
  </si>
  <si>
    <t>CC</t>
  </si>
  <si>
    <t>israelians</t>
  </si>
  <si>
    <t>have</t>
  </si>
  <si>
    <t>VBP</t>
  </si>
  <si>
    <t>reasons</t>
  </si>
  <si>
    <t>he</t>
  </si>
  <si>
    <t>spiritual</t>
  </si>
  <si>
    <t>but</t>
  </si>
  <si>
    <t>they</t>
  </si>
  <si>
    <t>did</t>
  </si>
  <si>
    <t>proves</t>
  </si>
  <si>
    <t>that</t>
  </si>
  <si>
    <t>his</t>
  </si>
  <si>
    <t>PRP$</t>
  </si>
  <si>
    <t>will</t>
  </si>
  <si>
    <t>succesfull</t>
  </si>
  <si>
    <t>FW</t>
  </si>
  <si>
    <t>guerre</t>
  </si>
  <si>
    <t>c'est</t>
  </si>
  <si>
    <t>comme</t>
  </si>
  <si>
    <t>eastern</t>
  </si>
  <si>
    <t>killing</t>
  </si>
  <si>
    <t>another</t>
  </si>
  <si>
    <t>time</t>
  </si>
  <si>
    <t>was</t>
  </si>
  <si>
    <t>came</t>
  </si>
  <si>
    <t>out</t>
  </si>
  <si>
    <t>when</t>
  </si>
  <si>
    <t>WRB</t>
  </si>
  <si>
    <t>an</t>
  </si>
  <si>
    <t>her</t>
  </si>
  <si>
    <t>because</t>
  </si>
  <si>
    <t>seems</t>
  </si>
  <si>
    <t>being</t>
  </si>
  <si>
    <t>done</t>
  </si>
  <si>
    <t>or</t>
  </si>
  <si>
    <t>WDT</t>
  </si>
  <si>
    <t>are</t>
  </si>
  <si>
    <t>who</t>
  </si>
  <si>
    <t>WP</t>
  </si>
  <si>
    <t>stated</t>
  </si>
  <si>
    <t>you</t>
  </si>
  <si>
    <t>created</t>
  </si>
  <si>
    <t>driven</t>
  </si>
  <si>
    <t>which</t>
  </si>
  <si>
    <t>week</t>
  </si>
  <si>
    <t>their</t>
  </si>
  <si>
    <t>idea</t>
  </si>
  <si>
    <t>article</t>
  </si>
  <si>
    <t>punchline</t>
  </si>
  <si>
    <t>forces</t>
  </si>
  <si>
    <t>said</t>
  </si>
  <si>
    <t>saying</t>
  </si>
  <si>
    <t>some</t>
  </si>
  <si>
    <t>were</t>
  </si>
  <si>
    <t>first</t>
  </si>
  <si>
    <t>JJS</t>
  </si>
  <si>
    <t>would</t>
  </si>
  <si>
    <t>can</t>
  </si>
  <si>
    <t>whether</t>
  </si>
  <si>
    <t>more</t>
  </si>
  <si>
    <t>JJR</t>
  </si>
  <si>
    <t>than</t>
  </si>
  <si>
    <t>what</t>
  </si>
  <si>
    <t>among</t>
  </si>
  <si>
    <t>fewest</t>
  </si>
  <si>
    <t>between</t>
  </si>
  <si>
    <t>your</t>
  </si>
  <si>
    <t>add</t>
  </si>
  <si>
    <t>die</t>
  </si>
  <si>
    <t>best</t>
  </si>
  <si>
    <t>we</t>
  </si>
  <si>
    <t>new</t>
  </si>
  <si>
    <t>country</t>
  </si>
  <si>
    <t>show</t>
  </si>
  <si>
    <t>prove</t>
  </si>
  <si>
    <t>how</t>
  </si>
  <si>
    <t>though</t>
  </si>
  <si>
    <t>them</t>
  </si>
  <si>
    <t>him</t>
  </si>
  <si>
    <t>any</t>
  </si>
  <si>
    <t>now</t>
  </si>
  <si>
    <t>bode</t>
  </si>
  <si>
    <t>right</t>
  </si>
  <si>
    <t>hottest</t>
  </si>
  <si>
    <t>ones</t>
  </si>
  <si>
    <t>should</t>
  </si>
  <si>
    <t>neither</t>
  </si>
  <si>
    <t>nor</t>
  </si>
  <si>
    <t>slightest</t>
  </si>
  <si>
    <t>somewhat</t>
  </si>
  <si>
    <t>whom</t>
  </si>
  <si>
    <t>UH</t>
  </si>
  <si>
    <t>family</t>
  </si>
  <si>
    <t>SYM</t>
  </si>
  <si>
    <t>want</t>
  </si>
  <si>
    <t>here</t>
  </si>
  <si>
    <t>our</t>
  </si>
  <si>
    <t>able</t>
  </si>
  <si>
    <t>very</t>
  </si>
  <si>
    <t>soon</t>
  </si>
  <si>
    <t>temporarily</t>
  </si>
  <si>
    <t>closely</t>
  </si>
  <si>
    <t>etc</t>
  </si>
  <si>
    <t>provide</t>
  </si>
  <si>
    <t>larger</t>
  </si>
  <si>
    <t>access</t>
  </si>
  <si>
    <t>itself</t>
  </si>
  <si>
    <t>wildest</t>
  </si>
  <si>
    <t>where</t>
  </si>
  <si>
    <t>its</t>
  </si>
  <si>
    <t>towards</t>
  </si>
  <si>
    <t>currently</t>
  </si>
  <si>
    <t>off</t>
  </si>
  <si>
    <t>nearest</t>
  </si>
  <si>
    <t>saturday</t>
  </si>
  <si>
    <t>remain</t>
  </si>
  <si>
    <t>watch</t>
  </si>
  <si>
    <t>uh</t>
  </si>
  <si>
    <t>why</t>
  </si>
  <si>
    <t>risk</t>
  </si>
  <si>
    <t>means</t>
  </si>
  <si>
    <t>na</t>
  </si>
  <si>
    <t>ta</t>
  </si>
  <si>
    <t>shine</t>
  </si>
  <si>
    <t>seem</t>
  </si>
  <si>
    <t>yes</t>
  </si>
  <si>
    <t>propose</t>
  </si>
  <si>
    <t>eh</t>
  </si>
  <si>
    <t>decade</t>
  </si>
  <si>
    <t>yellow</t>
  </si>
  <si>
    <t>exactly</t>
  </si>
  <si>
    <t>selection</t>
  </si>
  <si>
    <t>cleaner</t>
  </si>
  <si>
    <t>obvious</t>
  </si>
  <si>
    <t>regular</t>
  </si>
  <si>
    <t>lower</t>
  </si>
  <si>
    <t>Word</t>
  </si>
  <si>
    <t>Tag</t>
  </si>
  <si>
    <t>Tag Description</t>
  </si>
  <si>
    <t>Modal</t>
  </si>
  <si>
    <t>Noun, singular or mass</t>
  </si>
  <si>
    <t>Noun, plural</t>
  </si>
  <si>
    <t>Proper noun, singular</t>
  </si>
  <si>
    <t>Personal pronoun</t>
  </si>
  <si>
    <t>Possessive pronoun</t>
  </si>
  <si>
    <t>Adverb</t>
  </si>
  <si>
    <t>Symbol</t>
  </si>
  <si>
    <t>Interjection</t>
  </si>
  <si>
    <t>Verb, base form</t>
  </si>
  <si>
    <t>Verb, past tense</t>
  </si>
  <si>
    <t>Verb, gerund or present participle</t>
  </si>
  <si>
    <t>Verb, past participle</t>
  </si>
  <si>
    <t>Verb, non-3rd person singular present</t>
  </si>
  <si>
    <t>Verb, 3rd person singular present</t>
  </si>
  <si>
    <t>Wh-determiner</t>
  </si>
  <si>
    <t>Wh-pronoun</t>
  </si>
  <si>
    <t>Wh-adverb</t>
  </si>
  <si>
    <t>https://github.com/cetinsamet/pos-tagging/tree/master/data</t>
  </si>
  <si>
    <t>Coordinating conjunction</t>
  </si>
  <si>
    <t>Cardinal number</t>
  </si>
  <si>
    <t>Determiner</t>
  </si>
  <si>
    <t>Foreign word</t>
  </si>
  <si>
    <t>Preposition or subordinating conjunction</t>
  </si>
  <si>
    <t>Adjective</t>
  </si>
  <si>
    <t>Adjective, comparative</t>
  </si>
  <si>
    <t>Adjective, superlative</t>
  </si>
  <si>
    <t>whatever</t>
  </si>
  <si>
    <t>washington</t>
  </si>
  <si>
    <t>wednesday</t>
  </si>
  <si>
    <t>july</t>
  </si>
  <si>
    <t>london</t>
  </si>
  <si>
    <t>simpson</t>
  </si>
  <si>
    <t>appeals</t>
  </si>
  <si>
    <t>muslims</t>
  </si>
  <si>
    <t>motorsports</t>
  </si>
  <si>
    <t>hi</t>
  </si>
  <si>
    <t>déjà</t>
  </si>
  <si>
    <t>nervous</t>
  </si>
  <si>
    <t>british</t>
  </si>
  <si>
    <t>Source (subset of the text file):</t>
  </si>
  <si>
    <t>_</t>
  </si>
  <si>
    <t>~</t>
  </si>
  <si>
    <t>|</t>
  </si>
  <si>
    <t>\</t>
  </si>
  <si>
    <t>¬</t>
  </si>
  <si>
    <t>sixteen</t>
  </si>
  <si>
    <t>(26/07/1998)</t>
  </si>
  <si>
    <t>fatter</t>
  </si>
  <si>
    <t>sadder</t>
  </si>
  <si>
    <t>who
what
whom</t>
  </si>
  <si>
    <t>whatever
that
which</t>
  </si>
  <si>
    <t>when
how
why
where</t>
  </si>
  <si>
    <t>did
came
said
were
was</t>
  </si>
  <si>
    <t>been
done
stated
created
driven</t>
  </si>
  <si>
    <t>remain
want
propose
provide
seem</t>
  </si>
  <si>
    <t>retiring
replacing
killing
being
saying</t>
  </si>
  <si>
    <t>add
bode
die
be
prove</t>
  </si>
  <si>
    <t>comes
has
is
proves
seems</t>
  </si>
  <si>
    <t>to
na
ta</t>
  </si>
  <si>
    <t>_
~
|
\
¬</t>
  </si>
  <si>
    <t>july
saturday
wednesday
london
washington</t>
  </si>
  <si>
    <t>appeals
israelians
forces
muslims
motorsports</t>
  </si>
  <si>
    <t>whether
than
among
between
though</t>
  </si>
  <si>
    <t>he
they
them
him
itself</t>
  </si>
  <si>
    <t>#28</t>
  </si>
  <si>
    <t>his
her
their
its
your</t>
  </si>
  <si>
    <t>#29</t>
  </si>
  <si>
    <t>story
week
idea
article
punchline</t>
  </si>
  <si>
    <t>#30</t>
  </si>
  <si>
    <t>could
will
would
can
should</t>
  </si>
  <si>
    <t>#31</t>
  </si>
  <si>
    <t>hi
uh
eh
hello
yes</t>
  </si>
  <si>
    <t>#32</t>
  </si>
  <si>
    <t>guerre
c'est
comme
déjà
etc</t>
  </si>
  <si>
    <t>#33</t>
  </si>
  <si>
    <t>some
another
this
an
any</t>
  </si>
  <si>
    <t>#34</t>
  </si>
  <si>
    <t>nor
or
neither
and
but</t>
  </si>
  <si>
    <t>two
15
sixteen
4
(26/07/1998)</t>
  </si>
  <si>
    <t>very
soon
temporarily
currently
closely</t>
  </si>
  <si>
    <t>fewest
hottest
slightest
wildest
nearest</t>
  </si>
  <si>
    <t>larger
cleaner
lower
fatter
sadder</t>
  </si>
  <si>
    <t>[what, whom, who]</t>
  </si>
  <si>
    <t>Wh-pronoun, Wh-pronoun, Wh-pronoun</t>
  </si>
  <si>
    <t>which, that, whatever</t>
  </si>
  <si>
    <t>Wh-determiner, Wh-determiner, Wh-determiner</t>
  </si>
  <si>
    <t>how, why, where, when</t>
  </si>
  <si>
    <t>Wh-adverb, Wh-adverb, Wh-adverb, Wh-adverb</t>
  </si>
  <si>
    <t>were, came, was, said, did</t>
  </si>
  <si>
    <t>Verb, past tense, Verb, past tense, Verb, past tense, Verb, past tense, Verb, past tense</t>
  </si>
  <si>
    <t>been, created, driven, done, stated</t>
  </si>
  <si>
    <t>Verb, past participle, Verb, past participle, Verb, past participle, Verb, past participle, Verb, past participle</t>
  </si>
  <si>
    <t>provide, remain, want, propose, seem</t>
  </si>
  <si>
    <t>Verb, non-3rd person singular present, Verb, non-3rd person singular present, Verb, non-3rd person singular present, Verb, non-3rd person singular present, Verb, non-3rd person singular present</t>
  </si>
  <si>
    <t>retiring, killing, replacing, being, saying</t>
  </si>
  <si>
    <t>Verb, gerund or present participle, Verb, gerund or present participle, Verb, gerund or present participle, Verb, gerund or present participle, Verb, gerund or present participle</t>
  </si>
  <si>
    <t>add, bode, die, be, prove</t>
  </si>
  <si>
    <t>Verb, base form, Verb, base form, Verb, base form, Verb, base form, Verb, base form</t>
  </si>
  <si>
    <t>comes, is, has, seems, proves</t>
  </si>
  <si>
    <t>Verb, 3rd person singular present, Verb, 3rd person singular present, Verb, 3rd person singular present, Verb, 3rd person singular present, Verb, 3rd person singular present</t>
  </si>
  <si>
    <t>na, to, ta</t>
  </si>
  <si>
    <t>to, to, to</t>
  </si>
  <si>
    <t>|, \\, ¬, ~, _</t>
  </si>
  <si>
    <t>Characters</t>
  </si>
  <si>
    <t>Symbol, Symbol, Symbol, Symbol, Symbol</t>
  </si>
  <si>
    <t>saturday, london, july, wednesday, washington</t>
  </si>
  <si>
    <t>Proper noun, singular, Proper noun, singular, Proper noun, singular, Proper noun, singular, Proper noun, singular</t>
  </si>
  <si>
    <t>Noun, plural, Noun, plural, Noun, plural, Noun, plural, Noun, plural</t>
  </si>
  <si>
    <t>appeals, israelians, forces, muslims, motorsports</t>
  </si>
  <si>
    <t>Preposition or subordinating conjunction, Preposition or subordinating conjunction, Preposition or subordinating conjunction, Preposition or subordinating conjunction, Preposition or subordinating conjunction</t>
  </si>
  <si>
    <t>though, whether, among, than, between</t>
  </si>
  <si>
    <t>itself, them, he, him, they</t>
  </si>
  <si>
    <t>Personal pronoun, Personal pronoun, Personal pronoun, Personal pronoun, Personal pronoun</t>
  </si>
  <si>
    <t>Possessive pronoun, Possessive pronoun, Possessive pronoun, Possessive pronoun, Possessive pronoun</t>
  </si>
  <si>
    <t>his, her, their, its, your</t>
  </si>
  <si>
    <t>Noun, singular or mass, Noun, singular or mass, Noun, singular or mass, Noun, singular or mass, Noun, singular or mass</t>
  </si>
  <si>
    <t>punchline, week, idea, article, story</t>
  </si>
  <si>
    <t>can, would, will, could, should</t>
  </si>
  <si>
    <t>Modal, Modal, Modal, Modal, Modal</t>
  </si>
  <si>
    <t>Interjection, Interjection, Interjection, Interjection, Interjection</t>
  </si>
  <si>
    <t>hi, uh, eh, yes, hello</t>
  </si>
  <si>
    <t>Foreign word, Foreign word, Foreign word, Foreign word, Foreign word</t>
  </si>
  <si>
    <t>c'est, etc, déjà, guerre, comme</t>
  </si>
  <si>
    <t>Determiner, Determiner, Determiner, Determiner, Determiner</t>
  </si>
  <si>
    <t>some, another, this, an, any</t>
  </si>
  <si>
    <t>Coordinating conjunction, Coordinating conjunction, Coordinating conjunction, Coordinating conjunction, Coordinating conjunction</t>
  </si>
  <si>
    <t>nor, but, or, and, neither</t>
  </si>
  <si>
    <t>Cardinal number, Cardinal number, Cardinal number, Cardinal number, Cardinal number</t>
  </si>
  <si>
    <t>15, 4, 26/07/1998, sixteen, two</t>
  </si>
  <si>
    <t>very, closely, currently, temporarily, soon</t>
  </si>
  <si>
    <t>Adverb, Adverb, Adverb</t>
  </si>
  <si>
    <t>hottest, fewest, slightest, nearest, wildest</t>
  </si>
  <si>
    <t>Adjective, superlative, Adjective, superlative, Adjective, superlative, Adjective, superlative, Adjective, superlative</t>
  </si>
  <si>
    <t>Adjective, comparative, Adjective, comparative, Adjective, comparative, Adjective, comparative, Adjective, comparative</t>
  </si>
  <si>
    <t>larger, fatter, cleaner, lower, sadder</t>
  </si>
  <si>
    <t>Adjective, Adjective, Adjective, Adjective, Adjective</t>
  </si>
  <si>
    <t>eastern, nervous, succesful, spiritual, associate</t>
  </si>
  <si>
    <t>associate
spiritual
nervous
succesful
eastern</t>
  </si>
  <si>
    <t>Words &amp; Numbers</t>
  </si>
  <si>
    <t>Hello World, my name is Alex Owen.</t>
  </si>
  <si>
    <t xml:space="preserve">• Tests words are extracted and calculated correctly when they're embedded within sentences.
• Tests that the application works with words with different POS tags and calculates the results accordingly.
</t>
  </si>
  <si>
    <t>This application uses parts of speech analysis to gain a deeper understanding of the language used in the given text.</t>
  </si>
  <si>
    <t>Natural language processing is a subfield of linguistics, computer science, information engineering, and artificial intelligence concerned with the interactions between computers and human languages.</t>
  </si>
  <si>
    <t>Alex, Hello, Owen, name, is, World, my</t>
  </si>
  <si>
    <t xml:space="preserve">Interjection, Proper noun, singular, Noun, singular or mass, Possessive pronoun, Verb, 3rd person singular present </t>
  </si>
  <si>
    <t>1, 3, 1, 1, 1</t>
  </si>
  <si>
    <t>Proper noun, singular, Interjection, Proper noun, singular, Noun, singular or mass, Verb, 3rd person singular present, Proper noun, singular, Possessive pronoun</t>
  </si>
  <si>
    <t>14.29, 42.86, 14.29, 14.29, 14.29</t>
  </si>
  <si>
    <t>a, given, in, language, used, analysis, gain, the, application, speech, of, parts, This, understanding, uses, deeper, to, text</t>
  </si>
  <si>
    <t>Determiner, Verb, past participle, Preposition or subordinating conjunction, Noun, singular or mass, Verb, past participle, Noun, singular or mass, Verb, base form, Determiner, Noun, singular or mass, Noun, singular or mass, Preposition or subordinating conjunction, Noun, plural, Determiner, Noun, singular or mass, Verb, 3rd person singular present, Adjective, comparative, to, Noun, singular or mass</t>
  </si>
  <si>
    <t>Noun, singular or mass, Determiner, Preposition or subordinating conjunction, Verb, past participle, Noun, plural, Verb, base form, to, Adjective, comparative, Verb, 3rd person singular present</t>
  </si>
  <si>
    <t>6, 3, 2, 2, 1, 1, 1, 1, 1</t>
  </si>
  <si>
    <t>33.33, 16.67, 11.11, 11.11, 5.56, 5.56, 5.56, 5.56, 5.56</t>
  </si>
  <si>
    <t>Largest to smallest ordering.</t>
  </si>
  <si>
    <t>Default sorting order.</t>
  </si>
  <si>
    <t>Noun, plural, Verb, base form, to, Adjective, comparative, Verb, 3rd person singular present, Preposition or subordinating conjunction, Verb, past participle, Determiner, Noun, singular or mass</t>
  </si>
  <si>
    <t>1, 1, 1, 1, 1, 2, 2, 3, 6</t>
  </si>
  <si>
    <t>5.56, 5.56, 5.56, 5.56, 5.56, 11.11, 11.11, 16.67, 33.33</t>
  </si>
  <si>
    <t>Determiner, Noun, plural, Verb, past participle, Noun, plural, Noun, singular or mass, Verb, 3rd person singular present, Noun, singular or mass, Adjective, Noun, singular or mass, Noun, plural, Determiner, Preposition or subordinating conjunction, Noun, singular or mass, Adjective, Noun, singular or mass, Coordinating conjunction, Preposition or subordinating conjunction, Noun, singular or mass, Noun, singular or mass, Noun, singular or mass, Adjective, Preposition or subordinating conjunction, Noun, plural</t>
  </si>
  <si>
    <t>a, linguistics, concerned, languages, language, is, engineering, Natural, intelligence, interactions, the, with, computer, artificial, subfield, and, of, science, processing, information, human, between, computers</t>
  </si>
  <si>
    <t>Noun, singular or mass, Noun, plural, Preposition or subordinating conjunction, Adjective, Determiner, Coordinating conjunction, Verb, past participle, Verb, 3rd person singular present</t>
  </si>
  <si>
    <t>8, 4, 3, 3, 2, 1, 1, 1</t>
  </si>
  <si>
    <t>34.78, 17.39, 13.04, 13.04, 8.70, 4.35, 4.35, 4.35</t>
  </si>
  <si>
    <t>Coordinating conjunction, Verb, past participle, Verb, 3rd person singular present, Determiner, Preposition or subordinating conjunction, Adjective, Noun, plural, Noun, singular or mass</t>
  </si>
  <si>
    <t>1, 1, 1, 2, 3, 3, 4, 8</t>
  </si>
  <si>
    <t>4.35, 4.35, 4.35, 8.70, 13.04, 13.04, 17.39, 34.78</t>
  </si>
  <si>
    <t>Noun, singular or mass, Preposition or subordinating conjunction, Adjective, Coordinating conjunction, Determiner, Noun, plural, Verb, past participle, Verb, 3rd person singular present</t>
  </si>
  <si>
    <t>8, 3, 3, 1, 2, 4, 1, 1</t>
  </si>
  <si>
    <t>34.78, 13.04, 13.04, 4.35, 8.70, 17.39, 4.35, 4.35</t>
  </si>
  <si>
    <t xml:space="preserve">• Same as test #44 but with the results in the summary table correctly sorted when user selects to sort the values from smallest to largest.
</t>
  </si>
  <si>
    <t xml:space="preserve">• Same as test #44 but with the results in the summary table correctly sorted when user selects to sort the values from largest to smallest.
</t>
  </si>
  <si>
    <t>Smallest to largest ordering.</t>
  </si>
  <si>
    <t>Noun, singular or mass, Preposition or subordinating conjunction, Determiner, Noun, plural, Verb, base form, to, Verb, past participle, Adjective, comparative, Verb, 3rd person singular present</t>
  </si>
  <si>
    <t>6, 2, 3, 1, 1, 1, 2, 1, 1</t>
  </si>
  <si>
    <t>33.33, 11.11, 16.67, 5.56, 5.56, 5.56, 11.11, 5.56, 5.56</t>
  </si>
  <si>
    <t>Alex Alex Owen Alex Owen Owen Alex</t>
  </si>
  <si>
    <t>Alex, Owen</t>
  </si>
  <si>
    <t>• A test to make sure that duplicated words aren't calculated or displayed more than once.</t>
  </si>
  <si>
    <t xml:space="preserve">Proper noun, singular, Proper noun, singular </t>
  </si>
  <si>
    <t xml:space="preserve">Proper noun, singular </t>
  </si>
  <si>
    <t xml:space="preserve">• Same as test #13 but with values selected to be sorted from smallest to largest.
• Again, the values should remain in the same order as tests #11 and #12 </t>
  </si>
  <si>
    <t>• Same as test #15 but for 
'Wh-determiner' POS tag.</t>
  </si>
  <si>
    <t>• Same as test #15 but for 'Wh-adverb' POS tag.</t>
  </si>
  <si>
    <t>• Same as test #15 but for 'Verb, past tense' POS tag.</t>
  </si>
  <si>
    <t>• Same as test #15 but with 'Verb, past participle' POS tag.</t>
  </si>
  <si>
    <t>• Same as test #15 but for 'Verb, non-3rd person singular present' POS tag.</t>
  </si>
  <si>
    <t>• Same as test #15 but for 'Verb, gerund or present participle' POS tag.</t>
  </si>
  <si>
    <t>• Same as test #15 but for 'Verb, base form' POS tag.</t>
  </si>
  <si>
    <t>• Same as test #15 but for 'Verb, 3rd person singular present' POS tag.</t>
  </si>
  <si>
    <t>• Same as test #15 but for 'to' POS tag.</t>
  </si>
  <si>
    <t>• Same as test #15 but for 'Symbol' POS tag.</t>
  </si>
  <si>
    <t>• Same as test #15 but for 'Proper noun, singular' POS tag.</t>
  </si>
  <si>
    <t>• Same as test #15 but for 'Noun, plural' POS tag.</t>
  </si>
  <si>
    <t>• Same as test #15 but for 'Preposition or subordinating conjunction' POS tag.</t>
  </si>
  <si>
    <t>• Same as test #15 but for 'Personal pronoun' POS tag.</t>
  </si>
  <si>
    <t>• Same as test #15 but for 'Possessive pronoun' POS tag.</t>
  </si>
  <si>
    <t>• Same as test #15 but for 'Noun, singular or mass' POS tag.</t>
  </si>
  <si>
    <t>• Same as test #15 but for 'Modal' POS tag.</t>
  </si>
  <si>
    <t>• Same as test #15 but for 'Interjection' POS tag.</t>
  </si>
  <si>
    <t>• Same as test #15 but for 'Foreign word' POS tag.</t>
  </si>
  <si>
    <t>• Same as test #15 but for 'Determiner' POS tag.</t>
  </si>
  <si>
    <t>• Same as test #15 but for 'Coordinating conjunction' POS tag.</t>
  </si>
  <si>
    <t>• Same as test #15 but for 'Cardinal number' POS tag.</t>
  </si>
  <si>
    <t>• Same as test #15 but for 'Adverb' POS tag.</t>
  </si>
  <si>
    <t>• Same as test #15 but for 'Adjective, superlative' POS tag.</t>
  </si>
  <si>
    <t>• Same as test #15 but for 'Adjective, comparative' POS tag.</t>
  </si>
  <si>
    <t>• Same as test #15 but for 'Adjective' POS tag.</t>
  </si>
  <si>
    <t>• Same as test #44 and but different text to further check the robustness of the application.</t>
  </si>
  <si>
    <t xml:space="preserve">• Same as test #47 but with the results in the summary table correctly sorted when user selects to sort the values from largest to smallest.
</t>
  </si>
  <si>
    <t xml:space="preserve">• Same as test #47 but with the results in the summary table correctly sorted when user selects to sort the values from smallest to largest.
</t>
  </si>
  <si>
    <t>String Array</t>
  </si>
  <si>
    <t>Int Array</t>
  </si>
  <si>
    <t>1000, 200, 5000, 4, 80, 2, 56, 1</t>
  </si>
  <si>
    <t>StringIntArrayToSortedMap</t>
  </si>
  <si>
    <t xml:space="preserve">5000, 1000, 200, 80, 56, 4, 2, 1
</t>
  </si>
  <si>
    <t xml:space="preserve">1234, Alex, Owen, A, C, !&amp;"*, B, D
</t>
  </si>
  <si>
    <t>Alex, Owen, 1234, !&amp;\"*, A, B, C, D</t>
  </si>
  <si>
    <t>• Same as test #0 but sorted smallest to largest.</t>
  </si>
  <si>
    <t>D, B, !&amp;"*, C, A, Owen, Alex, 1234</t>
  </si>
  <si>
    <t>1, 2, 4, 56, 80, 200, 1000, 5000</t>
  </si>
  <si>
    <t>• Same as test #2 but I will pass in a '1' value into the orderType variable.</t>
  </si>
  <si>
    <t>• Same as test #2 but I will pass in a '20' value as a group test into the orderType variable.</t>
  </si>
  <si>
    <t>• Same as test #2 but I will pass in a '-20' value as a group test into the orderType variable.</t>
  </si>
  <si>
    <t>• Test to ensure that the method works when negative numbers are passed into it along with positive numbers.
• Values sorted from largest to smallest.</t>
  </si>
  <si>
    <t>100, 90, 50, 8, 3, 2, 1, 0, -1, -3, -20, -30, -50, -70, -100</t>
  </si>
  <si>
    <t>100, -100, -50, 3, -1, -30, 50, 8, -70, 2, -20, 0, 90, 1, -3</t>
  </si>
  <si>
    <t>Hello, World, My, Name, Is, Alex Owen, How, Are, You, Today, I, Am, Good, Thank, Ta</t>
  </si>
  <si>
    <t>Hello, Good, How, Are, Name, Today, Thank, Am, Is, Ta, I, Alex Owen, My, You, World</t>
  </si>
  <si>
    <t>• Same as test #7 but with values sorted from smallest to largest.</t>
  </si>
  <si>
    <t>-100, -70, -50, -30, -20, -3, -1, 0, 1, 2, 3, 8, 50, 90, 100</t>
  </si>
  <si>
    <t>World, You, My, Alex Owen, I, Ta, Is, Am, Thank, Today, Name, Are, How, Good, Hello</t>
  </si>
  <si>
    <t>10, 30, 20, 40, 2, 5, 9, 1, 8, 27, 21</t>
  </si>
  <si>
    <t>Hello, Hello, Hello, Hello, Hi, My, Name, Is, Alex, Hello, World</t>
  </si>
  <si>
    <t>Hello, World, Name, Alex, My, Hi, Is</t>
  </si>
  <si>
    <t>27, 21, 9, 8, 5, 2, 1</t>
  </si>
  <si>
    <t>• Same as test #8 but with values sorted by smallest to largest to ensure this doesn't impact the result.</t>
  </si>
  <si>
    <t>Is, Hi, My, Alex, Name, World, Hello</t>
  </si>
  <si>
    <t>1, 2, 5, 8, 9, 21, 27</t>
  </si>
  <si>
    <t>• Test to show that only unique/distinct values in the String array (used as the key) are displayed even if the duplicated value has a different corresponding integer value in the Int array.
• When the value in the String array is duplicated, the last instance of when the String value occurs is the one that should be used as this will overwrite the other instances. This is because HashMap and Map is used.</t>
  </si>
  <si>
    <t>10, 10, 10, 40, 20, 5, 9, 1, 40, 27, 20</t>
  </si>
  <si>
    <t>• Simular test as above but with duplicated integer values.
• Duplicated integer values should NOT be removed like the duplicated string values.
• This test therefore checks that duplicated interger values in the Int array not removed/given a null value.</t>
  </si>
  <si>
    <t>Hi, there, my, name, is, alex, owen, how, are, you, today</t>
  </si>
  <si>
    <t>40, 40, 27, 20, 20, 10, 10, 10, 9, 5, 1</t>
  </si>
  <si>
    <t>are, name, you, today, Hi, there, my, owen, alex, how</t>
  </si>
  <si>
    <t>• Same as test #10 but with values sorted by smallest to largest to ensure this doesn't impact the result.</t>
  </si>
  <si>
    <t>1, 5, 9, 10, 10, 10, 20, 20, 27, 40, 40</t>
  </si>
  <si>
    <t>how, alex, owen, Hi, there, my, today, is, you, are, name</t>
  </si>
  <si>
    <t>fileToString &amp; toString</t>
  </si>
  <si>
    <t>Paragraph Count</t>
  </si>
  <si>
    <t>Text String Value</t>
  </si>
  <si>
    <t>Hello World.
My name is Alex Owen.
Whats your name?</t>
  </si>
  <si>
    <t>Hi there,
How are you today.
I am good thanks.
How are you?
I am well thankyou.
Kind regards.</t>
  </si>
  <si>
    <t>Hello World. My name is Alex Owen. Whats your name?</t>
  </si>
  <si>
    <t>Hi there, How are you today. I am good thanks. How are you? I am well thankyou. Kind regards.</t>
  </si>
  <si>
    <t xml:space="preserve">
Hello World.
My name is Alex Owen.
Whats your name?
</t>
  </si>
  <si>
    <t>fileToHashMap</t>
  </si>
  <si>
    <t>JJ=Adjective, NN=Noun, singular or mass, WRB=Wh-adverb, LS=List item marker, PRP=Personal pronoun, DT=Determiner, FW=Foreign word, NNP=Proper noun, singular, JJS=Adjective, superlative, NNS=Noun, plural, JJR=Adjective, comparative, UH=Interjection, MD=Modal, VBD=Verb, past tense, WP=Wh-pronoun, VBG=Verb, gerund or present participle, CC=Coordinating conjunction, CD=Cardinal number, PDT=Predeterminer, RBS=Adverb, superlative, RBR=Adverb, comparative, VBN=Verb, past participle, IN=Preposition or subordinating conjunction, VBP=Verb, non-3rd person singular present, SYM=Symbol, WDT=Wh-determiner, NNPS=Proper noun, plural, WP$=Possessive wh-pronoun, VB=Verb, base form, VBZ=Verb, 3rd person singular present, RB=Adverb, EX=Existential there, PRP$=Possessive pronoun, POS=Possessive ending, TO=to, RP=Particle</t>
  </si>
  <si>
    <t>• Same as test #27 but with the text inputted into the application via a text file.
• Test is to ensure text is processed the same regardless of how it was inputted.</t>
  </si>
  <si>
    <t>Test strategy:</t>
  </si>
  <si>
    <t>Tester name:</t>
  </si>
  <si>
    <t>Alex Owen</t>
  </si>
  <si>
    <t>Number of failed tests for this application:</t>
  </si>
  <si>
    <t>Number of successful tests for this application:</t>
  </si>
  <si>
    <t xml:space="preserve">
• This unit test checks the method returns the correct values with some larger numbers being passed than the numbers that will be used in the integration tests.</t>
  </si>
  <si>
    <t>• Basic test to check the 'Wh-pronoun' POS tag is correctly displaying when these types of words are entered into the application.
• Also tests that each word is seperated and analysed seperately.
• Finally tests that the text is extracted and analysed correctly from the text file.
• Each of these tests (tests #15 to #41) uses the test data in the 'POS Test Data' tab.</t>
  </si>
  <si>
    <t>Test data:</t>
  </si>
  <si>
    <t>Paragraph</t>
  </si>
  <si>
    <t>We</t>
  </si>
  <si>
    <t>excited</t>
  </si>
  <si>
    <t>Homer</t>
  </si>
  <si>
    <t>Simpson</t>
  </si>
  <si>
    <t>spotting</t>
  </si>
  <si>
    <t>trampoline</t>
  </si>
  <si>
    <t>This</t>
  </si>
  <si>
    <t>episodes</t>
  </si>
  <si>
    <t>The</t>
  </si>
  <si>
    <t>Simpsons</t>
  </si>
  <si>
    <t>sight</t>
  </si>
  <si>
    <t>British</t>
  </si>
  <si>
    <t>screens</t>
  </si>
  <si>
    <t>viewers</t>
  </si>
  <si>
    <t>chose</t>
  </si>
  <si>
    <t>Viewers</t>
  </si>
  <si>
    <t>without</t>
  </si>
  <si>
    <t>exposed</t>
  </si>
  <si>
    <t>newer</t>
  </si>
  <si>
    <t>taken</t>
  </si>
  <si>
    <t>series</t>
  </si>
  <si>
    <t>To</t>
  </si>
  <si>
    <t>celebrate</t>
  </si>
  <si>
    <t>picked</t>
  </si>
  <si>
    <t>stream</t>
  </si>
  <si>
    <t>skews</t>
  </si>
  <si>
    <t>sale</t>
  </si>
  <si>
    <t>Disney</t>
  </si>
  <si>
    <t>ondemand</t>
  </si>
  <si>
    <t>legally</t>
  </si>
  <si>
    <t>arrangement</t>
  </si>
  <si>
    <t>weve</t>
  </si>
  <si>
    <t>Individual Word Count</t>
  </si>
  <si>
    <t>decades</t>
  </si>
  <si>
    <t>Paragraph 1</t>
  </si>
  <si>
    <t>Paragraph 2</t>
  </si>
  <si>
    <t>Paragraph 3</t>
  </si>
  <si>
    <t>Total Word Count</t>
  </si>
  <si>
    <t>homer</t>
  </si>
  <si>
    <t>disney</t>
  </si>
  <si>
    <t>simpsons</t>
  </si>
  <si>
    <t>Row Labels</t>
  </si>
  <si>
    <t>Grand Total</t>
  </si>
  <si>
    <t>Count of Words</t>
  </si>
  <si>
    <t>• The data in this sheet is a subset of the data in the above Git hub link.</t>
  </si>
  <si>
    <t>• I have added in the 'Tag Description' based of the Tag value in the above data and in the POStags.txt file in Eclipse.</t>
  </si>
  <si>
    <t>• The data for each POS tag, where possible, has been shortend to only include 5 words to make testing simpler.</t>
  </si>
  <si>
    <t>Paragraph split out into words (stripped of numbers and special characters)</t>
  </si>
  <si>
    <t>Words (transformed to lower case)</t>
  </si>
  <si>
    <t>Additional test notes:</t>
  </si>
  <si>
    <t>• Basic test to check that text is being pulled through from a single line in a text file
• This object will aim to be used at least once in each objects integration tests.</t>
  </si>
  <si>
    <t>• This test ensures that text from the file is successsfully put into a String even when there's multiple paragraphs.
• Also checks the paragraph count works successful when there's more than one paragraph.</t>
  </si>
  <si>
    <t>• This test further ensures text is processed correctly when there's multiple paragraphs.
• It also ensures that this happens regardless of how many spaces/lines there are between paragraphs and that the paragraph count doesn't count the additional empty lines as paragraphs.</t>
  </si>
  <si>
    <t>• This test ensures text is picked up and correctly processed even when there's multiple empty lines at the start/top of the text file.
• Also ensures that the empty lines beneath that last line of text isn't counted as paragprahs or added to the String of text.</t>
  </si>
  <si>
    <t>• Checks to see if all valid characters are calculated and displayed correctly (letters, numbers and special characters).</t>
  </si>
  <si>
    <t>• Test to check that a very positive statement is being picked up and that it's being calculated/displayed in the summary accordingly</t>
  </si>
  <si>
    <t>• Test to check that a positive statement is being picked up and that it's being calculated/displayed in the summary accordingly</t>
  </si>
  <si>
    <t>• Test to check that a negative statement is being picked up and that it's being calculated/displayed in the summary accordingly</t>
  </si>
  <si>
    <t>• Test to check that a very negative statement is being picked up and that it's being calculated/displayed in the summary accordingly</t>
  </si>
  <si>
    <t>`¬¦!£$%^&amp;*()_-+={[}]~#:;@'&lt;,&gt;.?/|\"\\1234567890</t>
  </si>
  <si>
    <t>Text does not include any valid words</t>
  </si>
  <si>
    <t>• Test is to check that when only non-valid characters are inputted, that the results come back as 0 and that the most frequent word returns the correct information message to the user.
• Tests this specifically with only special characters.</t>
  </si>
  <si>
    <t>• Same as test #10 but with only numbers.</t>
  </si>
  <si>
    <t>• Same as test #10 but with both numbers and special characters.</t>
  </si>
  <si>
    <t>A, B, C, D, E, F, G</t>
  </si>
  <si>
    <t>1, 2, 3, 4, 5, 6, 7</t>
  </si>
  <si>
    <t>A, A, A, B, B, C, D, E, E, F, G</t>
  </si>
  <si>
    <t>1, 2, 1, 2, 1, 2, 1, 1, 2, 1, 2</t>
  </si>
  <si>
    <t>mapKeysAsStringArray &amp; mapValuesAsIntArray</t>
  </si>
  <si>
    <t>• All tests here are basic tests to check method performs as expected. This class will be throughly tested through the integration tests in the analysis classes.
• Method should return the keys in a string array and the values in a int array</t>
  </si>
  <si>
    <t>Input Type</t>
  </si>
  <si>
    <t>Value Input</t>
  </si>
  <si>
    <t>1, 1, 2, 1, 2, 1, 2</t>
  </si>
  <si>
    <t>hashmapKeysAsStringArray &amp; hashmapValuesAsStringArray</t>
  </si>
  <si>
    <t>• Tests that the hashmapKeysAsStringArray &amp; hashmapValuesAsStringArray methods work as expected.
• The only pratical difference between the previous two methods and these two methods is that the previous two methods take a integer as the value where as these two methods take a string as the value.</t>
  </si>
  <si>
    <t>A, !, 3, P, L, O, D</t>
  </si>
  <si>
    <t>Key (String Array)</t>
  </si>
  <si>
    <t>Value (Integer Array)</t>
  </si>
  <si>
    <t>Key (Hashmap &lt;String, Integer&gt;)</t>
  </si>
  <si>
    <t>Value (Hashmap &lt;String, Integer&gt;)</t>
  </si>
  <si>
    <t>Key (Hashmap &lt;String, String&gt;)</t>
  </si>
  <si>
    <t>Value (Hashmap &lt;String, String&gt;)</t>
  </si>
  <si>
    <t>Value (String Array)</t>
  </si>
  <si>
    <t>Hello, Hello, World, How, Are, Are, You, Hello, Hello, World, Today</t>
  </si>
  <si>
    <t>World, Are, Are, You, Hello, World, Today</t>
  </si>
  <si>
    <t>• Same as test #2 but to check it removes duplicate keys.
• Where a duplicate occurs, the hashmap should keep the last record in the duplicated occurance.
• Tests that duplicate values isn't causing the removal of duplicates.</t>
  </si>
  <si>
    <t>• Same as test #0 but to check it removes duplicate keys.
• Where a duplicate occurs, the hashmap should keep the last record in the duplicated occurance.
• Tests that duplicate values isn't causing the removal of duplicates.</t>
  </si>
  <si>
    <t>Junit 4</t>
  </si>
  <si>
    <t>Testing framework:</t>
  </si>
  <si>
    <t>• Test to see if the paragraph counter works when there is more than one paragraph.</t>
  </si>
  <si>
    <t>• Test with more real world text.
• Text has multiple sentences within each paragraph.
• As in previous tests, text also has lots of special characters and numbers embedded within so this will further test it removes these characters correctly in text files.
• As this test is of more significant length than previous tests, I have put my calculations in the sheet called 'WordAnalysis-TestCase9 Data'. The relevent results in column F link directly to this sheet.</t>
  </si>
  <si>
    <t>sentimentAnalysis, WordAnalysis.java, NLPpipeline.java &amp; CollectionToArray.java</t>
  </si>
  <si>
    <t>sentimentAnalysis, WordAnalysis.java, HandleTextFiles.java, NLPpipeline.java &amp; CollectionToArray.java</t>
  </si>
  <si>
    <t>partsOfSpeechAnalysis, HandleTextFiles.java, NLPpipeline.java &amp; CollectionToArray.java</t>
  </si>
  <si>
    <t>partsOfSpeechAnalysis, HandleTextFiles.java, SortValues.java, NLPpipeline.java &amp; CollectionsToArray.java</t>
  </si>
  <si>
    <t>partsOfSpeechAnalysis, HandleTextFiles.java, SortValues.java &amp; NLPpipeline.java</t>
  </si>
  <si>
    <r>
      <rPr>
        <sz val="11"/>
        <color theme="1"/>
        <rFont val="Calibri"/>
        <family val="2"/>
      </rPr>
      <t>• Test to see that each sentence, in a paragraph of multiple sentences, is being analysed for it's sentiment seperately.</t>
    </r>
    <r>
      <rPr>
        <sz val="11"/>
        <color theme="1"/>
        <rFont val="Calibri"/>
        <family val="2"/>
        <scheme val="minor"/>
      </rPr>
      <t xml:space="preserve">
• Each sentence in the given input is fairly neutral so I would expect the sentiment to be returned for all 3 sentences as 'Neutral'.
• Also checks the count and sum is calculated for 3 of the same sentiment.
• As the sentences are put through a HashMap to ensure only distinct sentences are counted, the HashMap puts the sentences in a random order so it's not expected that they are returned in the same order as inputted.</t>
    </r>
  </si>
  <si>
    <t>• Same as test #9 but with sentences containing all types of sentiment on more than one instance.
• This will further test the sums, count and summary can pick up all the sentiments at one time particularlly when the same sentiment occurs more than once in different distinct sentences.
• I have added in duplicate sentences to continously test only distinct sentences remain to be analysed and displayed.
• Also added in different key words to describe my feelings in the sentence to further check the robustness of the sentiment analysis.
• Finally, this test builds on previous tests by including exclamation marks and question marks to signal the end of a sentence to test sentences are being identified correctly.</t>
  </si>
  <si>
    <t xml:space="preserve">• A benchmark test to test that the results have been sorted in the default order. This will allow for easy comparrsion to check that the below two test which are sorted in DESC and ASC order have worked.
• It's important that the below two tests are compared to the default order to ensure it hasn't been displayed in the DESC or ASC order by chance (i.e. if the default order is ordered in DESC or ASC by chance). </t>
  </si>
  <si>
    <t>wordCount, averageWordLength, mostFrequentWord, sentencesListAndCount &amp; CollectionToArray.java</t>
  </si>
  <si>
    <t>wordCount, averageWordLength, mostFrequentWord, sentencesListAndCount,HandleTextFiles.java &amp; CollectionToArray.java</t>
  </si>
  <si>
    <t>• Same as test #11 but with the variable for the sorting analysis set to largest to smallest.
• This is a negative test to ensure that the application doesn't sort the values in DESC order. The values should remain in the same order as tests #11 and #12
• The user is not given the option in the GUI to sort from largest to smallest but I have the ability to pass this into the constructor method as a parameter anyway. Usually the value for the sorting option variable would be set to 0.</t>
  </si>
  <si>
    <t>• Perform unit tests on the support objects first such as SortValues, HandleTextFiles and CollectionsToArray.
• Then move onto testing the main analysis objects such as CharacterAnalysis, WordAnalysis and LanguageAnalysis which uses the support objects. This will then test the support objects have been intergrated sucessfully into the main analysis objects.
• Testing will be aiming to acheive 100% coverage where possible i.e. where this may not be possible is with the objects that use the StanfordNLP library. This is because StanfordNLP is a library that uses machine learning which doesn't guarantee 100% accuracy in it's results. Therefore, the priority will be to test this library has been correctly implimented into the object, by performing lots of basic user input tests on each feature/result of the library, and rely on the more complex tests to have been throughly conducted by the creators of the library.</t>
  </si>
  <si>
    <t>• Where more lengthy tests have been carried out, I have included the relevent test data or calculations in sheets at the end of this workbook. For each test case instance where I have done this, I've specified it in the 'Test Rationale' column.</t>
  </si>
  <si>
    <t>• It's worth noting that the TextToBeAnalysed abstract class, NLPpipeline class and DecimalPlaces class have not been tested as the classes that use them have already been sufficently tested (which are the main analysis classes; CharacterAnalysis, Word Analysis and LanguageAnalysis).</t>
  </si>
  <si>
    <t>• Same as test #0 but with the orderType variable set as neither DESC or ASC order.
• By default, if the DESC or ASC variable is not set to the specific required value of either '2' or '3' then it will default to sorting in DESC order as this is probably the most useful, helpful and popular way to display the results.
• I will pass in a '4' value into the orderType variable.</t>
  </si>
  <si>
    <t>• This tests that the method correctly extracts the contents of the POStags.txt file and puts the contents correctly into a HashMap of keys and values.
• As this is a static process (i.e. the name and contents of the file is always expected to be the same each time) no further testing is required.</t>
  </si>
  <si>
    <t>countLetterFrequencies, 
relativeLetterFrequencies, getTotalCount &amp; getTotalPercentage</t>
  </si>
  <si>
    <t>countLetterFrequencies, relativeLetterFrequencies, getTotalCount &amp; getTotalPercentage, SortValues.java &amp; CollectionToArray.java</t>
  </si>
  <si>
    <t>countLetterFrequencies, relativeLetterFrequencies, summary, getTotalCount &amp; getTotalPercentage</t>
  </si>
  <si>
    <t>countLetterFrequencies, relativeLetterFrequencies, summary, getTotalCount &amp; getTotalPercentage &amp; HandleTextFiles.java</t>
  </si>
  <si>
    <t>111 overall test cases (142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</si>
</sst>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sz val="11"/>
      <color theme="1"/>
      <name val="Calibri"/>
      <family val="2"/>
    </font>
    <font>
      <u/>
      <sz val="11"/>
      <color theme="1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tint="-0.249977111117893"/>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172">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0" xfId="0" applyBorder="1"/>
    <xf numFmtId="0" fontId="0" fillId="0" borderId="6"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0" xfId="0" applyAlignment="1">
      <alignment vertical="center"/>
    </xf>
    <xf numFmtId="0" fontId="0" fillId="0" borderId="3" xfId="0"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0" fontId="1" fillId="0" borderId="10" xfId="0" applyFont="1" applyBorder="1" applyAlignment="1">
      <alignment horizontal="center" vertical="center"/>
    </xf>
    <xf numFmtId="0" fontId="0" fillId="0" borderId="1" xfId="0" applyFill="1" applyBorder="1" applyAlignment="1">
      <alignment horizontal="center" vertical="center"/>
    </xf>
    <xf numFmtId="2" fontId="0" fillId="0" borderId="1" xfId="0" applyNumberFormat="1" applyBorder="1" applyAlignment="1">
      <alignment horizontal="center" vertical="center" wrapText="1"/>
    </xf>
    <xf numFmtId="2" fontId="0" fillId="0" borderId="1" xfId="0" applyNumberFormat="1" applyBorder="1" applyAlignment="1">
      <alignment horizontal="center" vertical="center"/>
    </xf>
    <xf numFmtId="2" fontId="0" fillId="0" borderId="1" xfId="0" applyNumberFormat="1" applyFill="1" applyBorder="1" applyAlignment="1">
      <alignment horizontal="center" vertical="center" wrapText="1"/>
    </xf>
    <xf numFmtId="2" fontId="0" fillId="0" borderId="1" xfId="0" applyNumberFormat="1" applyFill="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vertical="center"/>
    </xf>
    <xf numFmtId="0" fontId="0" fillId="0" borderId="3" xfId="0"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horizontal="left" vertical="center"/>
    </xf>
    <xf numFmtId="0" fontId="0" fillId="0" borderId="6" xfId="0" applyBorder="1" applyAlignment="1">
      <alignment horizontal="center" vertical="center"/>
    </xf>
    <xf numFmtId="0" fontId="0" fillId="0" borderId="6" xfId="0" applyFill="1" applyBorder="1" applyAlignment="1">
      <alignment vertical="center"/>
    </xf>
    <xf numFmtId="0" fontId="0" fillId="0" borderId="6" xfId="0" applyFill="1" applyBorder="1" applyAlignment="1">
      <alignment horizontal="center" vertical="center"/>
    </xf>
    <xf numFmtId="0" fontId="0" fillId="0" borderId="10" xfId="0" applyBorder="1" applyAlignment="1">
      <alignment vertical="center" wrapText="1"/>
    </xf>
    <xf numFmtId="0" fontId="0" fillId="0" borderId="6" xfId="0" applyBorder="1" applyAlignment="1">
      <alignment vertical="center"/>
    </xf>
    <xf numFmtId="0" fontId="0" fillId="0" borderId="10" xfId="0" applyBorder="1" applyAlignment="1">
      <alignment vertical="center"/>
    </xf>
    <xf numFmtId="0" fontId="0" fillId="0" borderId="6" xfId="0" applyBorder="1" applyAlignment="1">
      <alignment vertical="center" wrapText="1"/>
    </xf>
    <xf numFmtId="9" fontId="0" fillId="0" borderId="1" xfId="0" applyNumberFormat="1" applyBorder="1" applyAlignment="1">
      <alignment horizontal="left" vertical="center"/>
    </xf>
    <xf numFmtId="164" fontId="0" fillId="0" borderId="1" xfId="0" applyNumberFormat="1" applyBorder="1" applyAlignment="1">
      <alignment horizontal="left" vertical="center"/>
    </xf>
    <xf numFmtId="2" fontId="0" fillId="0" borderId="1" xfId="0" applyNumberFormat="1" applyBorder="1" applyAlignment="1">
      <alignment horizontal="left" vertical="center" wrapText="1"/>
    </xf>
    <xf numFmtId="2" fontId="0" fillId="0" borderId="10" xfId="0" applyNumberFormat="1" applyBorder="1" applyAlignment="1">
      <alignment horizontal="center" vertical="center" wrapText="1"/>
    </xf>
    <xf numFmtId="2" fontId="0" fillId="0" borderId="0" xfId="0" applyNumberFormat="1"/>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2" fontId="0" fillId="0" borderId="3" xfId="0" applyNumberForma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1" fillId="0" borderId="0" xfId="0" applyFont="1"/>
    <xf numFmtId="0" fontId="5" fillId="0" borderId="0" xfId="1"/>
    <xf numFmtId="0" fontId="0" fillId="0" borderId="0" xfId="0" applyAlignment="1">
      <alignment horizontal="left"/>
    </xf>
    <xf numFmtId="14" fontId="0" fillId="0" borderId="0" xfId="0" applyNumberFormat="1" applyAlignment="1">
      <alignment horizontal="left"/>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wrapText="1"/>
    </xf>
    <xf numFmtId="2"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2" xfId="0" applyBorder="1" applyAlignment="1">
      <alignment horizontal="center" vertical="center" wrapText="1"/>
    </xf>
    <xf numFmtId="2" fontId="0" fillId="0" borderId="6" xfId="0" applyNumberFormat="1"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vertical="center"/>
    </xf>
    <xf numFmtId="0" fontId="0" fillId="0" borderId="9" xfId="0" applyBorder="1" applyAlignment="1">
      <alignment horizontal="center" vertical="center" wrapText="1"/>
    </xf>
    <xf numFmtId="0" fontId="3" fillId="2" borderId="11" xfId="0" applyFont="1" applyFill="1" applyBorder="1" applyAlignment="1">
      <alignment horizontal="center" vertical="center" wrapText="1"/>
    </xf>
    <xf numFmtId="0" fontId="0" fillId="0" borderId="0" xfId="0" applyFill="1" applyAlignment="1">
      <alignment vertical="center"/>
    </xf>
    <xf numFmtId="0" fontId="1" fillId="0" borderId="10" xfId="0" applyFont="1" applyBorder="1" applyAlignment="1">
      <alignment horizontal="center" vertical="center" wrapText="1"/>
    </xf>
    <xf numFmtId="0" fontId="0" fillId="0" borderId="6" xfId="0" applyFont="1" applyBorder="1" applyAlignment="1">
      <alignment horizontal="center" vertical="center"/>
    </xf>
    <xf numFmtId="0" fontId="0" fillId="0" borderId="25" xfId="0" applyBorder="1" applyAlignment="1">
      <alignment vertical="center"/>
    </xf>
    <xf numFmtId="0" fontId="0" fillId="0" borderId="9" xfId="0" applyBorder="1" applyAlignment="1">
      <alignment vertical="center" wrapText="1"/>
    </xf>
    <xf numFmtId="0" fontId="0" fillId="4" borderId="0" xfId="0" applyFill="1"/>
    <xf numFmtId="0" fontId="0" fillId="0" borderId="0" xfId="0" pivotButton="1"/>
    <xf numFmtId="0" fontId="0" fillId="0" borderId="0" xfId="0" applyNumberFormat="1"/>
    <xf numFmtId="0" fontId="0" fillId="3" borderId="0" xfId="0" applyNumberFormat="1" applyFill="1"/>
    <xf numFmtId="0" fontId="0" fillId="3" borderId="0" xfId="0" applyFill="1" applyAlignment="1">
      <alignment horizontal="left"/>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1" fillId="0" borderId="3" xfId="0" applyFont="1" applyBorder="1" applyAlignment="1">
      <alignment horizontal="center" vertical="center"/>
    </xf>
    <xf numFmtId="165" fontId="0" fillId="0" borderId="6" xfId="0" applyNumberFormat="1" applyFont="1" applyBorder="1" applyAlignment="1">
      <alignment horizontal="center" vertical="center"/>
    </xf>
    <xf numFmtId="165" fontId="0" fillId="0" borderId="10" xfId="0" applyNumberFormat="1" applyFont="1" applyBorder="1" applyAlignment="1">
      <alignment horizontal="center" vertical="center"/>
    </xf>
    <xf numFmtId="165" fontId="0" fillId="0" borderId="22" xfId="0" applyNumberFormat="1" applyFont="1" applyBorder="1" applyAlignment="1">
      <alignment horizontal="center" vertic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1" fillId="0" borderId="10" xfId="0"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22"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2" fontId="0" fillId="0" borderId="10" xfId="0" applyNumberFormat="1" applyFill="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vertical="center" wrapText="1"/>
    </xf>
    <xf numFmtId="164" fontId="0" fillId="0" borderId="10" xfId="0" applyNumberFormat="1" applyBorder="1" applyAlignment="1">
      <alignment horizontal="left" vertical="center"/>
    </xf>
    <xf numFmtId="2" fontId="0" fillId="0" borderId="10" xfId="0" applyNumberFormat="1" applyBorder="1" applyAlignment="1">
      <alignment horizontal="center" vertical="center"/>
    </xf>
    <xf numFmtId="0" fontId="0" fillId="0" borderId="29"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1" xfId="0" applyBorder="1" applyAlignment="1">
      <alignment horizontal="center" vertical="center" wrapText="1"/>
    </xf>
    <xf numFmtId="0" fontId="0" fillId="0" borderId="29" xfId="0" applyFont="1" applyBorder="1" applyAlignment="1">
      <alignment horizontal="center" vertical="center" wrapText="1"/>
    </xf>
    <xf numFmtId="0" fontId="0" fillId="0" borderId="3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6" xfId="0" applyFont="1" applyBorder="1" applyAlignment="1">
      <alignment horizontal="center" vertical="center"/>
    </xf>
    <xf numFmtId="0" fontId="1" fillId="0" borderId="10" xfId="0" applyFont="1" applyBorder="1" applyAlignment="1">
      <alignment horizontal="center" vertical="center"/>
    </xf>
    <xf numFmtId="0" fontId="1" fillId="0" borderId="17" xfId="0" applyFont="1" applyFill="1" applyBorder="1" applyAlignment="1">
      <alignment horizontal="center" vertical="center"/>
    </xf>
    <xf numFmtId="0" fontId="1" fillId="0" borderId="20" xfId="0" applyFont="1" applyFill="1" applyBorder="1" applyAlignment="1">
      <alignment horizontal="center" vertical="center"/>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3" fillId="2" borderId="7"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0" fillId="0" borderId="4"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1" fillId="0" borderId="4"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wrapText="1"/>
    </xf>
    <xf numFmtId="0" fontId="0" fillId="0" borderId="10" xfId="0" applyBorder="1" applyAlignment="1">
      <alignment horizontal="center" vertical="center" wrapText="1"/>
    </xf>
    <xf numFmtId="0" fontId="0" fillId="0" borderId="22" xfId="0" applyBorder="1" applyAlignment="1">
      <alignment horizontal="center" vertical="center" wrapText="1"/>
    </xf>
    <xf numFmtId="0" fontId="0" fillId="0" borderId="28" xfId="0" applyBorder="1" applyAlignment="1">
      <alignment horizontal="center" vertical="center"/>
    </xf>
    <xf numFmtId="0" fontId="3" fillId="2" borderId="15"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3" xfId="0" applyFont="1" applyBorder="1" applyAlignment="1">
      <alignment horizontal="center" vertical="center"/>
    </xf>
    <xf numFmtId="0" fontId="1" fillId="0" borderId="21" xfId="0" applyFont="1" applyFill="1" applyBorder="1" applyAlignment="1">
      <alignment horizontal="center" vertical="center"/>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3" fillId="2" borderId="7" xfId="0" applyFont="1" applyFill="1" applyBorder="1" applyAlignment="1">
      <alignment horizontal="center" vertical="center"/>
    </xf>
    <xf numFmtId="0" fontId="3" fillId="2" borderId="15" xfId="0" applyFont="1" applyFill="1"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3" fillId="2" borderId="17" xfId="0" applyFont="1" applyFill="1" applyBorder="1" applyAlignment="1">
      <alignment horizontal="center" vertical="center"/>
    </xf>
    <xf numFmtId="0" fontId="3" fillId="2" borderId="19" xfId="0" applyFont="1" applyFill="1"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3" fillId="2" borderId="11" xfId="0" applyFont="1" applyFill="1" applyBorder="1" applyAlignment="1">
      <alignment horizontal="center" vertical="center"/>
    </xf>
    <xf numFmtId="0" fontId="0" fillId="0" borderId="4" xfId="0" applyFill="1" applyBorder="1" applyAlignment="1">
      <alignment horizontal="center" vertical="center"/>
    </xf>
    <xf numFmtId="0" fontId="0" fillId="0" borderId="14" xfId="0" applyFill="1" applyBorder="1" applyAlignment="1">
      <alignment horizontal="center" vertical="center"/>
    </xf>
    <xf numFmtId="0" fontId="4" fillId="0" borderId="5" xfId="0" applyFont="1" applyBorder="1" applyAlignment="1">
      <alignment horizontal="center" vertical="center" wrapText="1"/>
    </xf>
    <xf numFmtId="0" fontId="0" fillId="0" borderId="8" xfId="0" applyFill="1" applyBorder="1" applyAlignment="1">
      <alignment horizontal="center" vertical="center"/>
    </xf>
    <xf numFmtId="0" fontId="4" fillId="0" borderId="2"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cellXfs>
  <cellStyles count="2">
    <cellStyle name="Hyperlink" xfId="1" builtinId="8"/>
    <cellStyle name="Normal" xfId="0" builtinId="0"/>
  </cellStyles>
  <dxfs count="3">
    <dxf>
      <fill>
        <patternFill>
          <bgColor rgb="FFFFFF00"/>
        </patternFill>
      </fill>
    </dxf>
    <dxf>
      <fill>
        <patternFill>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j" refreshedDate="43924.802737962964" createdVersion="6" refreshedVersion="6" minRefreshableVersion="3" recordCount="128" xr:uid="{A283DE3F-AB93-400B-88AF-B9D72BCD99CB}">
  <cacheSource type="worksheet">
    <worksheetSource ref="A18:A146" sheet="WordAnalysis-TestCase9 Data"/>
  </cacheSource>
  <cacheFields count="1">
    <cacheField name="Words" numFmtId="0">
      <sharedItems count="85">
        <s v="we"/>
        <s v="are"/>
        <s v="as"/>
        <s v="excited"/>
        <s v="homer"/>
        <s v="simpson"/>
        <s v="spotting"/>
        <s v="a"/>
        <s v="trampoline"/>
        <s v="for"/>
        <s v="sale"/>
        <s v="because"/>
        <s v="disney"/>
        <s v="is"/>
        <s v="here"/>
        <s v="this"/>
        <s v="means"/>
        <s v="have"/>
        <s v="ondemand"/>
        <s v="access"/>
        <s v="to"/>
        <s v="more"/>
        <s v="than"/>
        <s v="episodes"/>
        <s v="of"/>
        <s v="the"/>
        <s v="simpsons"/>
        <s v="first"/>
        <s v="time"/>
        <s v="yellow"/>
        <s v="family"/>
        <s v="been"/>
        <s v="regular"/>
        <s v="sight"/>
        <s v="on"/>
        <s v="british"/>
        <s v="screens"/>
        <s v="decades"/>
        <s v="viewers"/>
        <s v="in"/>
        <s v="country"/>
        <s v="will"/>
        <s v="be"/>
        <s v="able"/>
        <s v="legally"/>
        <s v="chose"/>
        <s v="exactly"/>
        <s v="which"/>
        <s v="they"/>
        <s v="want"/>
        <s v="watch"/>
        <s v="also"/>
        <s v="without"/>
        <s v="risk"/>
        <s v="being"/>
        <s v="exposed"/>
        <s v="some"/>
        <s v="newer"/>
        <s v="ones"/>
        <s v="taken"/>
        <s v="shine"/>
        <s v="off"/>
        <s v="series"/>
        <s v="somewhat"/>
        <s v="celebrate"/>
        <s v="new"/>
        <s v="arrangement"/>
        <s v="weve"/>
        <s v="picked"/>
        <s v="out"/>
        <s v="best"/>
        <s v="that"/>
        <s v="you"/>
        <s v="can"/>
        <s v="stream"/>
        <s v="right"/>
        <s v="now"/>
        <s v="our"/>
        <s v="selection"/>
        <s v="skews"/>
        <s v="towards"/>
        <s v="decade"/>
        <s v="show"/>
        <s v="obvious"/>
        <s v="reason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x v="0"/>
  </r>
  <r>
    <x v="1"/>
  </r>
  <r>
    <x v="2"/>
  </r>
  <r>
    <x v="3"/>
  </r>
  <r>
    <x v="2"/>
  </r>
  <r>
    <x v="4"/>
  </r>
  <r>
    <x v="5"/>
  </r>
  <r>
    <x v="6"/>
  </r>
  <r>
    <x v="7"/>
  </r>
  <r>
    <x v="8"/>
  </r>
  <r>
    <x v="9"/>
  </r>
  <r>
    <x v="10"/>
  </r>
  <r>
    <x v="11"/>
  </r>
  <r>
    <x v="12"/>
  </r>
  <r>
    <x v="13"/>
  </r>
  <r>
    <x v="14"/>
  </r>
  <r>
    <x v="15"/>
  </r>
  <r>
    <x v="16"/>
  </r>
  <r>
    <x v="0"/>
  </r>
  <r>
    <x v="17"/>
  </r>
  <r>
    <x v="18"/>
  </r>
  <r>
    <x v="19"/>
  </r>
  <r>
    <x v="20"/>
  </r>
  <r>
    <x v="21"/>
  </r>
  <r>
    <x v="22"/>
  </r>
  <r>
    <x v="23"/>
  </r>
  <r>
    <x v="24"/>
  </r>
  <r>
    <x v="25"/>
  </r>
  <r>
    <x v="26"/>
  </r>
  <r>
    <x v="9"/>
  </r>
  <r>
    <x v="25"/>
  </r>
  <r>
    <x v="27"/>
  </r>
  <r>
    <x v="28"/>
  </r>
  <r>
    <x v="25"/>
  </r>
  <r>
    <x v="29"/>
  </r>
  <r>
    <x v="30"/>
  </r>
  <r>
    <x v="17"/>
  </r>
  <r>
    <x v="31"/>
  </r>
  <r>
    <x v="7"/>
  </r>
  <r>
    <x v="32"/>
  </r>
  <r>
    <x v="33"/>
  </r>
  <r>
    <x v="34"/>
  </r>
  <r>
    <x v="35"/>
  </r>
  <r>
    <x v="36"/>
  </r>
  <r>
    <x v="9"/>
  </r>
  <r>
    <x v="37"/>
  </r>
  <r>
    <x v="15"/>
  </r>
  <r>
    <x v="13"/>
  </r>
  <r>
    <x v="25"/>
  </r>
  <r>
    <x v="27"/>
  </r>
  <r>
    <x v="28"/>
  </r>
  <r>
    <x v="38"/>
  </r>
  <r>
    <x v="39"/>
  </r>
  <r>
    <x v="15"/>
  </r>
  <r>
    <x v="40"/>
  </r>
  <r>
    <x v="41"/>
  </r>
  <r>
    <x v="42"/>
  </r>
  <r>
    <x v="43"/>
  </r>
  <r>
    <x v="20"/>
  </r>
  <r>
    <x v="44"/>
  </r>
  <r>
    <x v="45"/>
  </r>
  <r>
    <x v="46"/>
  </r>
  <r>
    <x v="47"/>
  </r>
  <r>
    <x v="23"/>
  </r>
  <r>
    <x v="48"/>
  </r>
  <r>
    <x v="49"/>
  </r>
  <r>
    <x v="20"/>
  </r>
  <r>
    <x v="50"/>
  </r>
  <r>
    <x v="38"/>
  </r>
  <r>
    <x v="41"/>
  </r>
  <r>
    <x v="51"/>
  </r>
  <r>
    <x v="42"/>
  </r>
  <r>
    <x v="43"/>
  </r>
  <r>
    <x v="20"/>
  </r>
  <r>
    <x v="50"/>
  </r>
  <r>
    <x v="52"/>
  </r>
  <r>
    <x v="25"/>
  </r>
  <r>
    <x v="53"/>
  </r>
  <r>
    <x v="24"/>
  </r>
  <r>
    <x v="54"/>
  </r>
  <r>
    <x v="55"/>
  </r>
  <r>
    <x v="20"/>
  </r>
  <r>
    <x v="56"/>
  </r>
  <r>
    <x v="24"/>
  </r>
  <r>
    <x v="25"/>
  </r>
  <r>
    <x v="57"/>
  </r>
  <r>
    <x v="58"/>
  </r>
  <r>
    <x v="47"/>
  </r>
  <r>
    <x v="17"/>
  </r>
  <r>
    <x v="59"/>
  </r>
  <r>
    <x v="25"/>
  </r>
  <r>
    <x v="60"/>
  </r>
  <r>
    <x v="61"/>
  </r>
  <r>
    <x v="25"/>
  </r>
  <r>
    <x v="62"/>
  </r>
  <r>
    <x v="63"/>
  </r>
  <r>
    <x v="20"/>
  </r>
  <r>
    <x v="64"/>
  </r>
  <r>
    <x v="15"/>
  </r>
  <r>
    <x v="65"/>
  </r>
  <r>
    <x v="66"/>
  </r>
  <r>
    <x v="67"/>
  </r>
  <r>
    <x v="68"/>
  </r>
  <r>
    <x v="69"/>
  </r>
  <r>
    <x v="24"/>
  </r>
  <r>
    <x v="25"/>
  </r>
  <r>
    <x v="70"/>
  </r>
  <r>
    <x v="26"/>
  </r>
  <r>
    <x v="23"/>
  </r>
  <r>
    <x v="71"/>
  </r>
  <r>
    <x v="72"/>
  </r>
  <r>
    <x v="73"/>
  </r>
  <r>
    <x v="74"/>
  </r>
  <r>
    <x v="75"/>
  </r>
  <r>
    <x v="76"/>
  </r>
  <r>
    <x v="77"/>
  </r>
  <r>
    <x v="78"/>
  </r>
  <r>
    <x v="79"/>
  </r>
  <r>
    <x v="80"/>
  </r>
  <r>
    <x v="25"/>
  </r>
  <r>
    <x v="27"/>
  </r>
  <r>
    <x v="81"/>
  </r>
  <r>
    <x v="24"/>
  </r>
  <r>
    <x v="25"/>
  </r>
  <r>
    <x v="82"/>
  </r>
  <r>
    <x v="9"/>
  </r>
  <r>
    <x v="83"/>
  </r>
  <r>
    <x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D5D69A-6A1E-4A35-9973-7E9C1686222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8:C104" firstHeaderRow="1" firstDataRow="1" firstDataCol="1"/>
  <pivotFields count="1">
    <pivotField axis="axisRow" dataField="1" showAll="0" sortType="descending">
      <items count="86">
        <item x="7"/>
        <item x="43"/>
        <item x="19"/>
        <item x="51"/>
        <item x="1"/>
        <item x="66"/>
        <item x="2"/>
        <item x="42"/>
        <item x="11"/>
        <item x="31"/>
        <item x="54"/>
        <item x="70"/>
        <item x="35"/>
        <item x="73"/>
        <item x="64"/>
        <item x="45"/>
        <item x="40"/>
        <item x="81"/>
        <item x="37"/>
        <item x="12"/>
        <item x="23"/>
        <item x="46"/>
        <item x="3"/>
        <item x="55"/>
        <item x="30"/>
        <item x="27"/>
        <item x="9"/>
        <item x="17"/>
        <item x="14"/>
        <item x="4"/>
        <item x="39"/>
        <item x="13"/>
        <item x="44"/>
        <item x="16"/>
        <item x="21"/>
        <item x="65"/>
        <item x="57"/>
        <item x="76"/>
        <item x="83"/>
        <item x="24"/>
        <item x="61"/>
        <item x="34"/>
        <item x="18"/>
        <item x="58"/>
        <item x="77"/>
        <item x="69"/>
        <item x="68"/>
        <item x="84"/>
        <item x="32"/>
        <item x="75"/>
        <item x="53"/>
        <item x="10"/>
        <item x="36"/>
        <item x="78"/>
        <item x="62"/>
        <item x="60"/>
        <item x="82"/>
        <item x="33"/>
        <item x="5"/>
        <item x="26"/>
        <item x="79"/>
        <item x="56"/>
        <item x="63"/>
        <item x="6"/>
        <item x="74"/>
        <item x="59"/>
        <item x="22"/>
        <item x="71"/>
        <item x="25"/>
        <item x="48"/>
        <item x="15"/>
        <item x="28"/>
        <item x="20"/>
        <item x="80"/>
        <item x="8"/>
        <item x="38"/>
        <item x="49"/>
        <item x="50"/>
        <item x="0"/>
        <item x="67"/>
        <item x="47"/>
        <item x="41"/>
        <item x="52"/>
        <item x="29"/>
        <item x="72"/>
        <item t="default"/>
      </items>
      <autoSortScope>
        <pivotArea dataOnly="0" outline="0" fieldPosition="0">
          <references count="1">
            <reference field="4294967294" count="1" selected="0">
              <x v="0"/>
            </reference>
          </references>
        </pivotArea>
      </autoSortScope>
    </pivotField>
  </pivotFields>
  <rowFields count="1">
    <field x="0"/>
  </rowFields>
  <rowItems count="86">
    <i>
      <x v="68"/>
    </i>
    <i>
      <x v="72"/>
    </i>
    <i>
      <x v="39"/>
    </i>
    <i>
      <x v="26"/>
    </i>
    <i>
      <x v="70"/>
    </i>
    <i>
      <x v="25"/>
    </i>
    <i>
      <x v="20"/>
    </i>
    <i>
      <x v="27"/>
    </i>
    <i>
      <x v="7"/>
    </i>
    <i>
      <x v="59"/>
    </i>
    <i>
      <x v="6"/>
    </i>
    <i>
      <x v="75"/>
    </i>
    <i>
      <x v="1"/>
    </i>
    <i>
      <x v="77"/>
    </i>
    <i>
      <x v="71"/>
    </i>
    <i>
      <x v="80"/>
    </i>
    <i>
      <x/>
    </i>
    <i>
      <x v="78"/>
    </i>
    <i>
      <x v="31"/>
    </i>
    <i>
      <x v="81"/>
    </i>
    <i>
      <x v="51"/>
    </i>
    <i>
      <x v="67"/>
    </i>
    <i>
      <x v="13"/>
    </i>
    <i>
      <x v="21"/>
    </i>
    <i>
      <x v="17"/>
    </i>
    <i>
      <x v="22"/>
    </i>
    <i>
      <x v="55"/>
    </i>
    <i>
      <x v="23"/>
    </i>
    <i>
      <x v="63"/>
    </i>
    <i>
      <x v="24"/>
    </i>
    <i>
      <x v="16"/>
    </i>
    <i>
      <x v="5"/>
    </i>
    <i>
      <x v="4"/>
    </i>
    <i>
      <x v="8"/>
    </i>
    <i>
      <x v="53"/>
    </i>
    <i>
      <x v="9"/>
    </i>
    <i>
      <x v="57"/>
    </i>
    <i>
      <x v="28"/>
    </i>
    <i>
      <x v="61"/>
    </i>
    <i>
      <x v="29"/>
    </i>
    <i>
      <x v="65"/>
    </i>
    <i>
      <x v="30"/>
    </i>
    <i>
      <x v="69"/>
    </i>
    <i>
      <x v="10"/>
    </i>
    <i>
      <x v="73"/>
    </i>
    <i>
      <x v="32"/>
    </i>
    <i>
      <x v="18"/>
    </i>
    <i>
      <x v="33"/>
    </i>
    <i>
      <x v="50"/>
    </i>
    <i>
      <x v="34"/>
    </i>
    <i>
      <x v="52"/>
    </i>
    <i>
      <x v="35"/>
    </i>
    <i>
      <x v="54"/>
    </i>
    <i>
      <x v="36"/>
    </i>
    <i>
      <x v="56"/>
    </i>
    <i>
      <x v="37"/>
    </i>
    <i>
      <x v="58"/>
    </i>
    <i>
      <x v="38"/>
    </i>
    <i>
      <x v="60"/>
    </i>
    <i>
      <x v="11"/>
    </i>
    <i>
      <x v="62"/>
    </i>
    <i>
      <x v="79"/>
    </i>
    <i>
      <x v="64"/>
    </i>
    <i>
      <x v="3"/>
    </i>
    <i>
      <x v="66"/>
    </i>
    <i>
      <x v="12"/>
    </i>
    <i>
      <x v="14"/>
    </i>
    <i>
      <x v="43"/>
    </i>
    <i>
      <x v="15"/>
    </i>
    <i>
      <x v="44"/>
    </i>
    <i>
      <x v="2"/>
    </i>
    <i>
      <x v="45"/>
    </i>
    <i>
      <x v="74"/>
    </i>
    <i>
      <x v="46"/>
    </i>
    <i>
      <x v="76"/>
    </i>
    <i>
      <x v="47"/>
    </i>
    <i>
      <x v="19"/>
    </i>
    <i>
      <x v="48"/>
    </i>
    <i>
      <x v="49"/>
    </i>
    <i>
      <x v="83"/>
    </i>
    <i>
      <x v="82"/>
    </i>
    <i>
      <x v="40"/>
    </i>
    <i>
      <x v="84"/>
    </i>
    <i>
      <x v="41"/>
    </i>
    <i>
      <x v="42"/>
    </i>
    <i t="grand">
      <x/>
    </i>
  </rowItems>
  <colItems count="1">
    <i/>
  </colItems>
  <dataFields count="1">
    <dataField name="Count of Words" fld="0" subtotal="count" baseField="0" baseItem="0"/>
  </dataFields>
  <formats count="3">
    <format dxfId="2">
      <pivotArea collapsedLevelsAreSubtotals="1" fieldPosition="0">
        <references count="1">
          <reference field="0" count="1">
            <x v="68"/>
          </reference>
        </references>
      </pivotArea>
    </format>
    <format dxfId="1">
      <pivotArea collapsedLevelsAreSubtotals="1" fieldPosition="0">
        <references count="1">
          <reference field="0" count="1">
            <x v="68"/>
          </reference>
        </references>
      </pivotArea>
    </format>
    <format dxfId="0">
      <pivotArea dataOnly="0" labelOnly="1" fieldPosition="0">
        <references count="1">
          <reference field="0" count="1">
            <x v="6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cetinsamet/pos-tagging/tree/master/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12AB2-D1BB-4FC1-BD3D-233BA98745B7}">
  <sheetPr>
    <tabColor theme="4" tint="-0.249977111117893"/>
  </sheetPr>
  <dimension ref="B2:D8"/>
  <sheetViews>
    <sheetView showGridLines="0" tabSelected="1" zoomScale="90" zoomScaleNormal="90" workbookViewId="0"/>
  </sheetViews>
  <sheetFormatPr defaultRowHeight="14.4" x14ac:dyDescent="0.3"/>
  <cols>
    <col min="1" max="1" width="3" style="77" customWidth="1"/>
    <col min="2" max="2" width="25.21875" style="77" customWidth="1"/>
    <col min="3" max="3" width="16" style="77" customWidth="1"/>
    <col min="4" max="4" width="100.88671875" style="77" customWidth="1"/>
    <col min="5" max="5" width="8.88671875" style="77" customWidth="1"/>
    <col min="6" max="16384" width="8.88671875" style="77"/>
  </cols>
  <sheetData>
    <row r="2" spans="2:4" ht="31.2" customHeight="1" x14ac:dyDescent="0.3">
      <c r="B2" s="104" t="s">
        <v>698</v>
      </c>
      <c r="C2" s="110" t="s">
        <v>699</v>
      </c>
      <c r="D2" s="111"/>
    </row>
    <row r="3" spans="2:4" ht="31.2" customHeight="1" x14ac:dyDescent="0.3">
      <c r="B3" s="105" t="s">
        <v>701</v>
      </c>
      <c r="C3" s="108" t="s">
        <v>817</v>
      </c>
      <c r="D3" s="109"/>
    </row>
    <row r="4" spans="2:4" ht="31.2" customHeight="1" x14ac:dyDescent="0.3">
      <c r="B4" s="105" t="s">
        <v>700</v>
      </c>
      <c r="C4" s="110">
        <v>0</v>
      </c>
      <c r="D4" s="111"/>
    </row>
    <row r="5" spans="2:4" ht="31.2" customHeight="1" x14ac:dyDescent="0.3">
      <c r="B5" s="105" t="s">
        <v>794</v>
      </c>
      <c r="C5" s="113" t="s">
        <v>793</v>
      </c>
      <c r="D5" s="114"/>
    </row>
    <row r="6" spans="2:4" ht="239.4" customHeight="1" x14ac:dyDescent="0.3">
      <c r="B6" s="104" t="s">
        <v>697</v>
      </c>
      <c r="C6" s="110" t="s">
        <v>808</v>
      </c>
      <c r="D6" s="111"/>
    </row>
    <row r="7" spans="2:4" ht="49.2" customHeight="1" x14ac:dyDescent="0.3">
      <c r="B7" s="104" t="s">
        <v>704</v>
      </c>
      <c r="C7" s="110" t="s">
        <v>809</v>
      </c>
      <c r="D7" s="111"/>
    </row>
    <row r="8" spans="2:4" ht="59.4" customHeight="1" x14ac:dyDescent="0.3">
      <c r="B8" s="104" t="s">
        <v>755</v>
      </c>
      <c r="C8" s="112" t="s">
        <v>810</v>
      </c>
      <c r="D8" s="112"/>
    </row>
  </sheetData>
  <mergeCells count="7">
    <mergeCell ref="C3:D3"/>
    <mergeCell ref="C2:D2"/>
    <mergeCell ref="C8:D8"/>
    <mergeCell ref="C6:D6"/>
    <mergeCell ref="C7:D7"/>
    <mergeCell ref="C5:D5"/>
    <mergeCell ref="C4:D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7D30F-182F-40C8-ADB1-DA1D9C044138}">
  <sheetPr>
    <tabColor rgb="FF7030A0"/>
  </sheetPr>
  <dimension ref="A1:BL146"/>
  <sheetViews>
    <sheetView zoomScale="90" zoomScaleNormal="90" workbookViewId="0"/>
  </sheetViews>
  <sheetFormatPr defaultRowHeight="14.4" x14ac:dyDescent="0.3"/>
  <cols>
    <col min="1" max="1" width="31.5546875" customWidth="1"/>
    <col min="2" max="2" width="22.77734375" customWidth="1"/>
    <col min="3" max="4" width="14.33203125" bestFit="1" customWidth="1"/>
  </cols>
  <sheetData>
    <row r="1" spans="1:64" x14ac:dyDescent="0.3">
      <c r="A1" s="52" t="s">
        <v>145</v>
      </c>
      <c r="B1" s="52" t="s">
        <v>753</v>
      </c>
    </row>
    <row r="2" spans="1:64" x14ac:dyDescent="0.3">
      <c r="A2">
        <f>COUNTA(B2:AH2)</f>
        <v>33</v>
      </c>
      <c r="B2" t="s">
        <v>706</v>
      </c>
      <c r="C2" t="s">
        <v>335</v>
      </c>
      <c r="D2" t="s">
        <v>284</v>
      </c>
      <c r="E2" t="s">
        <v>707</v>
      </c>
      <c r="F2" t="s">
        <v>284</v>
      </c>
      <c r="G2" t="s">
        <v>708</v>
      </c>
      <c r="H2" t="s">
        <v>709</v>
      </c>
      <c r="I2" t="s">
        <v>710</v>
      </c>
      <c r="J2" t="s">
        <v>283</v>
      </c>
      <c r="K2" t="s">
        <v>711</v>
      </c>
      <c r="L2" t="s">
        <v>282</v>
      </c>
      <c r="M2" t="s">
        <v>732</v>
      </c>
      <c r="N2" t="s">
        <v>329</v>
      </c>
      <c r="O2" t="s">
        <v>733</v>
      </c>
      <c r="P2" t="s">
        <v>197</v>
      </c>
      <c r="Q2" t="s">
        <v>394</v>
      </c>
      <c r="R2" t="s">
        <v>712</v>
      </c>
      <c r="S2" t="s">
        <v>419</v>
      </c>
      <c r="T2" t="s">
        <v>369</v>
      </c>
      <c r="U2" t="s">
        <v>300</v>
      </c>
      <c r="V2" t="s">
        <v>734</v>
      </c>
      <c r="W2" t="s">
        <v>404</v>
      </c>
      <c r="X2" t="s">
        <v>275</v>
      </c>
      <c r="Y2" t="s">
        <v>358</v>
      </c>
      <c r="Z2" t="s">
        <v>360</v>
      </c>
      <c r="AA2" t="s">
        <v>713</v>
      </c>
      <c r="AB2" t="s">
        <v>286</v>
      </c>
      <c r="AC2" t="s">
        <v>714</v>
      </c>
      <c r="AD2" t="s">
        <v>715</v>
      </c>
      <c r="AE2" t="s">
        <v>282</v>
      </c>
      <c r="AF2" t="s">
        <v>153</v>
      </c>
      <c r="AG2" t="s">
        <v>353</v>
      </c>
      <c r="AH2" t="s">
        <v>321</v>
      </c>
    </row>
    <row r="3" spans="1:64" x14ac:dyDescent="0.3">
      <c r="A3">
        <f>COUNTA(B3:BL3)</f>
        <v>63</v>
      </c>
      <c r="B3" t="s">
        <v>714</v>
      </c>
      <c r="C3" t="s">
        <v>428</v>
      </c>
      <c r="D3" t="s">
        <v>391</v>
      </c>
      <c r="E3" t="s">
        <v>300</v>
      </c>
      <c r="F3" t="s">
        <v>291</v>
      </c>
      <c r="G3" t="s">
        <v>283</v>
      </c>
      <c r="H3" t="s">
        <v>433</v>
      </c>
      <c r="I3" t="s">
        <v>716</v>
      </c>
      <c r="J3" t="s">
        <v>270</v>
      </c>
      <c r="K3" t="s">
        <v>717</v>
      </c>
      <c r="L3" t="s">
        <v>718</v>
      </c>
      <c r="M3" t="s">
        <v>282</v>
      </c>
      <c r="N3" t="s">
        <v>739</v>
      </c>
      <c r="O3" t="s">
        <v>712</v>
      </c>
      <c r="P3" t="s">
        <v>197</v>
      </c>
      <c r="Q3" t="s">
        <v>153</v>
      </c>
      <c r="R3" t="s">
        <v>353</v>
      </c>
      <c r="S3" t="s">
        <v>321</v>
      </c>
      <c r="T3" t="s">
        <v>719</v>
      </c>
      <c r="U3" t="s">
        <v>281</v>
      </c>
      <c r="V3" t="s">
        <v>267</v>
      </c>
      <c r="W3" t="s">
        <v>371</v>
      </c>
      <c r="X3" t="s">
        <v>312</v>
      </c>
      <c r="Y3" t="s">
        <v>296</v>
      </c>
      <c r="Z3" t="s">
        <v>396</v>
      </c>
      <c r="AA3" t="s">
        <v>275</v>
      </c>
      <c r="AB3" t="s">
        <v>735</v>
      </c>
      <c r="AC3" t="s">
        <v>720</v>
      </c>
      <c r="AD3" t="s">
        <v>429</v>
      </c>
      <c r="AE3" t="s">
        <v>342</v>
      </c>
      <c r="AF3" t="s">
        <v>713</v>
      </c>
      <c r="AG3" t="s">
        <v>306</v>
      </c>
      <c r="AH3" t="s">
        <v>393</v>
      </c>
      <c r="AI3" t="s">
        <v>275</v>
      </c>
      <c r="AJ3" t="s">
        <v>415</v>
      </c>
      <c r="AK3" t="s">
        <v>721</v>
      </c>
      <c r="AL3" t="s">
        <v>312</v>
      </c>
      <c r="AM3" t="s">
        <v>288</v>
      </c>
      <c r="AN3" t="s">
        <v>296</v>
      </c>
      <c r="AO3" t="s">
        <v>396</v>
      </c>
      <c r="AP3" t="s">
        <v>275</v>
      </c>
      <c r="AQ3" t="s">
        <v>415</v>
      </c>
      <c r="AR3" t="s">
        <v>722</v>
      </c>
      <c r="AS3" t="s">
        <v>153</v>
      </c>
      <c r="AT3" t="s">
        <v>418</v>
      </c>
      <c r="AU3" t="s">
        <v>286</v>
      </c>
      <c r="AV3" t="s">
        <v>331</v>
      </c>
      <c r="AW3" t="s">
        <v>723</v>
      </c>
      <c r="AX3" t="s">
        <v>275</v>
      </c>
      <c r="AY3" t="s">
        <v>351</v>
      </c>
      <c r="AZ3" t="s">
        <v>286</v>
      </c>
      <c r="BA3" t="s">
        <v>153</v>
      </c>
      <c r="BB3" t="s">
        <v>724</v>
      </c>
      <c r="BC3" t="s">
        <v>383</v>
      </c>
      <c r="BD3" t="s">
        <v>342</v>
      </c>
      <c r="BE3" t="s">
        <v>300</v>
      </c>
      <c r="BF3" t="s">
        <v>725</v>
      </c>
      <c r="BG3" t="s">
        <v>153</v>
      </c>
      <c r="BH3" t="s">
        <v>422</v>
      </c>
      <c r="BI3" t="s">
        <v>411</v>
      </c>
      <c r="BJ3" t="s">
        <v>153</v>
      </c>
      <c r="BK3" t="s">
        <v>726</v>
      </c>
      <c r="BL3" t="s">
        <v>388</v>
      </c>
    </row>
    <row r="4" spans="1:64" x14ac:dyDescent="0.3">
      <c r="A4">
        <f>COUNTA(B4:AG4)</f>
        <v>32</v>
      </c>
      <c r="B4" t="s">
        <v>727</v>
      </c>
      <c r="C4" t="s">
        <v>728</v>
      </c>
      <c r="D4" t="s">
        <v>267</v>
      </c>
      <c r="E4" t="s">
        <v>370</v>
      </c>
      <c r="F4" t="s">
        <v>736</v>
      </c>
      <c r="G4" t="s">
        <v>737</v>
      </c>
      <c r="H4" t="s">
        <v>729</v>
      </c>
      <c r="I4" t="s">
        <v>324</v>
      </c>
      <c r="J4" t="s">
        <v>286</v>
      </c>
      <c r="K4" t="s">
        <v>153</v>
      </c>
      <c r="L4" t="s">
        <v>368</v>
      </c>
      <c r="M4" t="s">
        <v>715</v>
      </c>
      <c r="N4" t="s">
        <v>713</v>
      </c>
      <c r="O4" t="s">
        <v>309</v>
      </c>
      <c r="P4" t="s">
        <v>339</v>
      </c>
      <c r="Q4" t="s">
        <v>356</v>
      </c>
      <c r="R4" t="s">
        <v>730</v>
      </c>
      <c r="S4" t="s">
        <v>381</v>
      </c>
      <c r="T4" t="s">
        <v>379</v>
      </c>
      <c r="U4" t="s">
        <v>395</v>
      </c>
      <c r="V4" t="s">
        <v>430</v>
      </c>
      <c r="W4" t="s">
        <v>731</v>
      </c>
      <c r="X4" t="s">
        <v>409</v>
      </c>
      <c r="Y4" t="s">
        <v>153</v>
      </c>
      <c r="Z4" t="s">
        <v>353</v>
      </c>
      <c r="AA4" t="s">
        <v>427</v>
      </c>
      <c r="AB4" t="s">
        <v>286</v>
      </c>
      <c r="AC4" t="s">
        <v>153</v>
      </c>
      <c r="AD4" t="s">
        <v>372</v>
      </c>
      <c r="AE4" t="s">
        <v>282</v>
      </c>
      <c r="AF4" t="s">
        <v>432</v>
      </c>
      <c r="AG4" t="s">
        <v>302</v>
      </c>
    </row>
    <row r="6" spans="1:64" x14ac:dyDescent="0.3">
      <c r="A6" s="52" t="s">
        <v>705</v>
      </c>
      <c r="B6" s="52" t="s">
        <v>738</v>
      </c>
    </row>
    <row r="7" spans="1:64" x14ac:dyDescent="0.3">
      <c r="A7" t="s">
        <v>740</v>
      </c>
      <c r="B7">
        <f>LEN(B2)</f>
        <v>2</v>
      </c>
      <c r="C7">
        <f t="shared" ref="C7:AH7" si="0">LEN(C2)</f>
        <v>3</v>
      </c>
      <c r="D7">
        <f t="shared" si="0"/>
        <v>2</v>
      </c>
      <c r="E7">
        <f t="shared" si="0"/>
        <v>7</v>
      </c>
      <c r="F7">
        <f t="shared" si="0"/>
        <v>2</v>
      </c>
      <c r="G7">
        <f t="shared" si="0"/>
        <v>5</v>
      </c>
      <c r="H7">
        <f t="shared" si="0"/>
        <v>7</v>
      </c>
      <c r="I7">
        <f t="shared" si="0"/>
        <v>8</v>
      </c>
      <c r="J7">
        <f t="shared" si="0"/>
        <v>1</v>
      </c>
      <c r="K7">
        <f t="shared" si="0"/>
        <v>10</v>
      </c>
      <c r="L7">
        <f t="shared" si="0"/>
        <v>3</v>
      </c>
      <c r="M7">
        <f t="shared" si="0"/>
        <v>4</v>
      </c>
      <c r="N7">
        <f t="shared" si="0"/>
        <v>7</v>
      </c>
      <c r="O7">
        <f t="shared" si="0"/>
        <v>6</v>
      </c>
      <c r="P7">
        <f t="shared" si="0"/>
        <v>2</v>
      </c>
      <c r="Q7">
        <f t="shared" si="0"/>
        <v>4</v>
      </c>
      <c r="R7">
        <f t="shared" si="0"/>
        <v>4</v>
      </c>
      <c r="S7">
        <f t="shared" si="0"/>
        <v>5</v>
      </c>
      <c r="T7">
        <f t="shared" si="0"/>
        <v>2</v>
      </c>
      <c r="U7">
        <f t="shared" si="0"/>
        <v>4</v>
      </c>
      <c r="V7">
        <f t="shared" si="0"/>
        <v>8</v>
      </c>
      <c r="W7">
        <f t="shared" si="0"/>
        <v>6</v>
      </c>
      <c r="X7">
        <f t="shared" si="0"/>
        <v>2</v>
      </c>
      <c r="Y7">
        <f t="shared" si="0"/>
        <v>4</v>
      </c>
      <c r="Z7">
        <f t="shared" si="0"/>
        <v>4</v>
      </c>
      <c r="AA7">
        <f t="shared" si="0"/>
        <v>8</v>
      </c>
      <c r="AB7">
        <f t="shared" si="0"/>
        <v>2</v>
      </c>
      <c r="AC7">
        <f t="shared" si="0"/>
        <v>3</v>
      </c>
      <c r="AD7">
        <f t="shared" si="0"/>
        <v>8</v>
      </c>
      <c r="AE7">
        <f t="shared" si="0"/>
        <v>3</v>
      </c>
      <c r="AF7">
        <f t="shared" si="0"/>
        <v>3</v>
      </c>
      <c r="AG7">
        <f t="shared" si="0"/>
        <v>5</v>
      </c>
      <c r="AH7">
        <f t="shared" si="0"/>
        <v>4</v>
      </c>
    </row>
    <row r="8" spans="1:64" x14ac:dyDescent="0.3">
      <c r="A8" t="s">
        <v>741</v>
      </c>
      <c r="B8">
        <f>LEN(B3)</f>
        <v>3</v>
      </c>
      <c r="C8">
        <f t="shared" ref="C8:BL8" si="1">LEN(C3)</f>
        <v>6</v>
      </c>
      <c r="D8">
        <f t="shared" si="1"/>
        <v>6</v>
      </c>
      <c r="E8">
        <f t="shared" si="1"/>
        <v>4</v>
      </c>
      <c r="F8">
        <f t="shared" si="1"/>
        <v>4</v>
      </c>
      <c r="G8">
        <f t="shared" si="1"/>
        <v>1</v>
      </c>
      <c r="H8">
        <f t="shared" si="1"/>
        <v>7</v>
      </c>
      <c r="I8">
        <f t="shared" si="1"/>
        <v>5</v>
      </c>
      <c r="J8">
        <f t="shared" si="1"/>
        <v>2</v>
      </c>
      <c r="K8">
        <f t="shared" si="1"/>
        <v>7</v>
      </c>
      <c r="L8">
        <f t="shared" si="1"/>
        <v>7</v>
      </c>
      <c r="M8">
        <f t="shared" si="1"/>
        <v>3</v>
      </c>
      <c r="N8">
        <f t="shared" si="1"/>
        <v>7</v>
      </c>
      <c r="O8">
        <f t="shared" si="1"/>
        <v>4</v>
      </c>
      <c r="P8">
        <f t="shared" si="1"/>
        <v>2</v>
      </c>
      <c r="Q8">
        <f t="shared" si="1"/>
        <v>3</v>
      </c>
      <c r="R8">
        <f t="shared" si="1"/>
        <v>5</v>
      </c>
      <c r="S8">
        <f t="shared" si="1"/>
        <v>4</v>
      </c>
      <c r="T8">
        <f t="shared" si="1"/>
        <v>7</v>
      </c>
      <c r="U8">
        <f t="shared" si="1"/>
        <v>2</v>
      </c>
      <c r="V8">
        <f t="shared" si="1"/>
        <v>4</v>
      </c>
      <c r="W8">
        <f t="shared" si="1"/>
        <v>7</v>
      </c>
      <c r="X8">
        <f t="shared" si="1"/>
        <v>4</v>
      </c>
      <c r="Y8">
        <f t="shared" si="1"/>
        <v>2</v>
      </c>
      <c r="Z8">
        <f t="shared" si="1"/>
        <v>4</v>
      </c>
      <c r="AA8">
        <f t="shared" si="1"/>
        <v>2</v>
      </c>
      <c r="AB8">
        <f t="shared" si="1"/>
        <v>7</v>
      </c>
      <c r="AC8">
        <f t="shared" si="1"/>
        <v>5</v>
      </c>
      <c r="AD8">
        <f t="shared" si="1"/>
        <v>7</v>
      </c>
      <c r="AE8">
        <f t="shared" si="1"/>
        <v>5</v>
      </c>
      <c r="AF8">
        <f t="shared" si="1"/>
        <v>8</v>
      </c>
      <c r="AG8">
        <f t="shared" si="1"/>
        <v>4</v>
      </c>
      <c r="AH8">
        <f t="shared" si="1"/>
        <v>4</v>
      </c>
      <c r="AI8">
        <f t="shared" si="1"/>
        <v>2</v>
      </c>
      <c r="AJ8">
        <f t="shared" si="1"/>
        <v>5</v>
      </c>
      <c r="AK8">
        <f t="shared" si="1"/>
        <v>7</v>
      </c>
      <c r="AL8">
        <f t="shared" si="1"/>
        <v>4</v>
      </c>
      <c r="AM8">
        <f t="shared" si="1"/>
        <v>4</v>
      </c>
      <c r="AN8">
        <f t="shared" si="1"/>
        <v>2</v>
      </c>
      <c r="AO8">
        <f t="shared" si="1"/>
        <v>4</v>
      </c>
      <c r="AP8">
        <f t="shared" si="1"/>
        <v>2</v>
      </c>
      <c r="AQ8">
        <f t="shared" si="1"/>
        <v>5</v>
      </c>
      <c r="AR8">
        <f t="shared" si="1"/>
        <v>7</v>
      </c>
      <c r="AS8">
        <f t="shared" si="1"/>
        <v>3</v>
      </c>
      <c r="AT8">
        <f t="shared" si="1"/>
        <v>4</v>
      </c>
      <c r="AU8">
        <f t="shared" si="1"/>
        <v>2</v>
      </c>
      <c r="AV8">
        <f t="shared" si="1"/>
        <v>5</v>
      </c>
      <c r="AW8">
        <f t="shared" si="1"/>
        <v>7</v>
      </c>
      <c r="AX8">
        <f t="shared" si="1"/>
        <v>2</v>
      </c>
      <c r="AY8">
        <f t="shared" si="1"/>
        <v>4</v>
      </c>
      <c r="AZ8">
        <f t="shared" si="1"/>
        <v>2</v>
      </c>
      <c r="BA8">
        <f t="shared" si="1"/>
        <v>3</v>
      </c>
      <c r="BB8">
        <f t="shared" si="1"/>
        <v>5</v>
      </c>
      <c r="BC8">
        <f t="shared" si="1"/>
        <v>4</v>
      </c>
      <c r="BD8">
        <f t="shared" si="1"/>
        <v>5</v>
      </c>
      <c r="BE8">
        <f t="shared" si="1"/>
        <v>4</v>
      </c>
      <c r="BF8">
        <f t="shared" si="1"/>
        <v>5</v>
      </c>
      <c r="BG8">
        <f t="shared" si="1"/>
        <v>3</v>
      </c>
      <c r="BH8">
        <f t="shared" si="1"/>
        <v>5</v>
      </c>
      <c r="BI8">
        <f t="shared" si="1"/>
        <v>3</v>
      </c>
      <c r="BJ8">
        <f t="shared" si="1"/>
        <v>3</v>
      </c>
      <c r="BK8">
        <f t="shared" si="1"/>
        <v>6</v>
      </c>
      <c r="BL8">
        <f t="shared" si="1"/>
        <v>8</v>
      </c>
    </row>
    <row r="9" spans="1:64" x14ac:dyDescent="0.3">
      <c r="A9" t="s">
        <v>742</v>
      </c>
      <c r="B9">
        <f>LEN(B4)</f>
        <v>2</v>
      </c>
      <c r="C9">
        <f t="shared" ref="C9:AG9" si="2">LEN(C4)</f>
        <v>9</v>
      </c>
      <c r="D9">
        <f t="shared" si="2"/>
        <v>4</v>
      </c>
      <c r="E9">
        <f t="shared" si="2"/>
        <v>3</v>
      </c>
      <c r="F9">
        <f t="shared" si="2"/>
        <v>11</v>
      </c>
      <c r="G9">
        <f t="shared" si="2"/>
        <v>4</v>
      </c>
      <c r="H9">
        <f t="shared" si="2"/>
        <v>6</v>
      </c>
      <c r="I9">
        <f t="shared" si="2"/>
        <v>3</v>
      </c>
      <c r="J9">
        <f t="shared" si="2"/>
        <v>2</v>
      </c>
      <c r="K9">
        <f t="shared" si="2"/>
        <v>3</v>
      </c>
      <c r="L9">
        <f t="shared" si="2"/>
        <v>4</v>
      </c>
      <c r="M9">
        <f t="shared" si="2"/>
        <v>8</v>
      </c>
      <c r="N9">
        <f t="shared" si="2"/>
        <v>8</v>
      </c>
      <c r="O9">
        <f t="shared" si="2"/>
        <v>4</v>
      </c>
      <c r="P9">
        <f t="shared" si="2"/>
        <v>3</v>
      </c>
      <c r="Q9">
        <f t="shared" si="2"/>
        <v>3</v>
      </c>
      <c r="R9">
        <f t="shared" si="2"/>
        <v>6</v>
      </c>
      <c r="S9">
        <f t="shared" si="2"/>
        <v>5</v>
      </c>
      <c r="T9">
        <f t="shared" si="2"/>
        <v>3</v>
      </c>
      <c r="U9">
        <f t="shared" si="2"/>
        <v>3</v>
      </c>
      <c r="V9">
        <f t="shared" si="2"/>
        <v>9</v>
      </c>
      <c r="W9">
        <f t="shared" si="2"/>
        <v>5</v>
      </c>
      <c r="X9">
        <f t="shared" si="2"/>
        <v>7</v>
      </c>
      <c r="Y9">
        <f t="shared" si="2"/>
        <v>3</v>
      </c>
      <c r="Z9">
        <f t="shared" si="2"/>
        <v>5</v>
      </c>
      <c r="AA9">
        <f t="shared" si="2"/>
        <v>6</v>
      </c>
      <c r="AB9">
        <f t="shared" si="2"/>
        <v>2</v>
      </c>
      <c r="AC9">
        <f t="shared" si="2"/>
        <v>3</v>
      </c>
      <c r="AD9">
        <f t="shared" si="2"/>
        <v>4</v>
      </c>
      <c r="AE9">
        <f t="shared" si="2"/>
        <v>3</v>
      </c>
      <c r="AF9">
        <f t="shared" si="2"/>
        <v>7</v>
      </c>
      <c r="AG9">
        <f t="shared" si="2"/>
        <v>7</v>
      </c>
    </row>
    <row r="11" spans="1:64" x14ac:dyDescent="0.3">
      <c r="A11" s="52" t="s">
        <v>743</v>
      </c>
    </row>
    <row r="12" spans="1:64" x14ac:dyDescent="0.3">
      <c r="A12">
        <f>SUM(A2:A4)</f>
        <v>128</v>
      </c>
    </row>
    <row r="14" spans="1:64" x14ac:dyDescent="0.3">
      <c r="A14" s="52" t="s">
        <v>146</v>
      </c>
    </row>
    <row r="15" spans="1:64" x14ac:dyDescent="0.3">
      <c r="A15" s="38">
        <f>AVERAGE(B7:AH7,B8:BL8,B9:AG9)</f>
        <v>4.53125</v>
      </c>
    </row>
    <row r="18" spans="1:3" x14ac:dyDescent="0.3">
      <c r="A18" s="52" t="s">
        <v>754</v>
      </c>
      <c r="B18" s="78" t="s">
        <v>747</v>
      </c>
      <c r="C18" t="s">
        <v>749</v>
      </c>
    </row>
    <row r="19" spans="1:3" x14ac:dyDescent="0.3">
      <c r="A19" t="s">
        <v>369</v>
      </c>
      <c r="B19" s="81" t="s">
        <v>153</v>
      </c>
      <c r="C19" s="80">
        <v>11</v>
      </c>
    </row>
    <row r="20" spans="1:3" x14ac:dyDescent="0.3">
      <c r="A20" t="s">
        <v>335</v>
      </c>
      <c r="B20" s="54" t="s">
        <v>275</v>
      </c>
      <c r="C20" s="79">
        <v>6</v>
      </c>
    </row>
    <row r="21" spans="1:3" x14ac:dyDescent="0.3">
      <c r="A21" t="s">
        <v>284</v>
      </c>
      <c r="B21" s="54" t="s">
        <v>286</v>
      </c>
      <c r="C21" s="79">
        <v>5</v>
      </c>
    </row>
    <row r="22" spans="1:3" x14ac:dyDescent="0.3">
      <c r="A22" t="s">
        <v>707</v>
      </c>
      <c r="B22" s="54" t="s">
        <v>282</v>
      </c>
      <c r="C22" s="79">
        <v>4</v>
      </c>
    </row>
    <row r="23" spans="1:3" x14ac:dyDescent="0.3">
      <c r="A23" t="s">
        <v>284</v>
      </c>
      <c r="B23" s="54" t="s">
        <v>267</v>
      </c>
      <c r="C23" s="79">
        <v>4</v>
      </c>
    </row>
    <row r="24" spans="1:3" x14ac:dyDescent="0.3">
      <c r="A24" t="s">
        <v>744</v>
      </c>
      <c r="B24" s="54" t="s">
        <v>353</v>
      </c>
      <c r="C24" s="79">
        <v>3</v>
      </c>
    </row>
    <row r="25" spans="1:3" x14ac:dyDescent="0.3">
      <c r="A25" t="s">
        <v>470</v>
      </c>
      <c r="B25" s="54" t="s">
        <v>713</v>
      </c>
      <c r="C25" s="79">
        <v>3</v>
      </c>
    </row>
    <row r="26" spans="1:3" x14ac:dyDescent="0.3">
      <c r="A26" t="s">
        <v>710</v>
      </c>
      <c r="B26" s="54" t="s">
        <v>300</v>
      </c>
      <c r="C26" s="79">
        <v>3</v>
      </c>
    </row>
    <row r="27" spans="1:3" x14ac:dyDescent="0.3">
      <c r="A27" t="s">
        <v>283</v>
      </c>
      <c r="B27" s="54" t="s">
        <v>296</v>
      </c>
      <c r="C27" s="79">
        <v>2</v>
      </c>
    </row>
    <row r="28" spans="1:3" x14ac:dyDescent="0.3">
      <c r="A28" t="s">
        <v>711</v>
      </c>
      <c r="B28" s="54" t="s">
        <v>746</v>
      </c>
      <c r="C28" s="79">
        <v>2</v>
      </c>
    </row>
    <row r="29" spans="1:3" x14ac:dyDescent="0.3">
      <c r="A29" t="s">
        <v>282</v>
      </c>
      <c r="B29" s="54" t="s">
        <v>284</v>
      </c>
      <c r="C29" s="79">
        <v>2</v>
      </c>
    </row>
    <row r="30" spans="1:3" x14ac:dyDescent="0.3">
      <c r="A30" t="s">
        <v>732</v>
      </c>
      <c r="B30" s="54" t="s">
        <v>719</v>
      </c>
      <c r="C30" s="79">
        <v>2</v>
      </c>
    </row>
    <row r="31" spans="1:3" x14ac:dyDescent="0.3">
      <c r="A31" t="s">
        <v>329</v>
      </c>
      <c r="B31" s="54" t="s">
        <v>396</v>
      </c>
      <c r="C31" s="79">
        <v>2</v>
      </c>
    </row>
    <row r="32" spans="1:3" x14ac:dyDescent="0.3">
      <c r="A32" t="s">
        <v>745</v>
      </c>
      <c r="B32" s="54" t="s">
        <v>415</v>
      </c>
      <c r="C32" s="79">
        <v>2</v>
      </c>
    </row>
    <row r="33" spans="1:3" x14ac:dyDescent="0.3">
      <c r="A33" t="s">
        <v>197</v>
      </c>
      <c r="B33" s="54" t="s">
        <v>321</v>
      </c>
      <c r="C33" s="79">
        <v>2</v>
      </c>
    </row>
    <row r="34" spans="1:3" x14ac:dyDescent="0.3">
      <c r="A34" t="s">
        <v>394</v>
      </c>
      <c r="B34" s="54" t="s">
        <v>342</v>
      </c>
      <c r="C34" s="79">
        <v>2</v>
      </c>
    </row>
    <row r="35" spans="1:3" x14ac:dyDescent="0.3">
      <c r="A35" t="s">
        <v>267</v>
      </c>
      <c r="B35" s="54" t="s">
        <v>283</v>
      </c>
      <c r="C35" s="79">
        <v>2</v>
      </c>
    </row>
    <row r="36" spans="1:3" x14ac:dyDescent="0.3">
      <c r="A36" t="s">
        <v>419</v>
      </c>
      <c r="B36" s="54" t="s">
        <v>369</v>
      </c>
      <c r="C36" s="79">
        <v>2</v>
      </c>
    </row>
    <row r="37" spans="1:3" x14ac:dyDescent="0.3">
      <c r="A37" t="s">
        <v>369</v>
      </c>
      <c r="B37" s="54" t="s">
        <v>197</v>
      </c>
      <c r="C37" s="79">
        <v>2</v>
      </c>
    </row>
    <row r="38" spans="1:3" x14ac:dyDescent="0.3">
      <c r="A38" t="s">
        <v>300</v>
      </c>
      <c r="B38" s="54" t="s">
        <v>312</v>
      </c>
      <c r="C38" s="79">
        <v>2</v>
      </c>
    </row>
    <row r="39" spans="1:3" x14ac:dyDescent="0.3">
      <c r="A39" t="s">
        <v>734</v>
      </c>
      <c r="B39" s="54" t="s">
        <v>732</v>
      </c>
      <c r="C39" s="79">
        <v>1</v>
      </c>
    </row>
    <row r="40" spans="1:3" x14ac:dyDescent="0.3">
      <c r="A40" t="s">
        <v>404</v>
      </c>
      <c r="B40" s="54" t="s">
        <v>309</v>
      </c>
      <c r="C40" s="79">
        <v>1</v>
      </c>
    </row>
    <row r="41" spans="1:3" x14ac:dyDescent="0.3">
      <c r="A41" t="s">
        <v>275</v>
      </c>
      <c r="B41" s="54" t="s">
        <v>356</v>
      </c>
      <c r="C41" s="79">
        <v>1</v>
      </c>
    </row>
    <row r="42" spans="1:3" x14ac:dyDescent="0.3">
      <c r="A42" t="s">
        <v>358</v>
      </c>
      <c r="B42" s="54" t="s">
        <v>429</v>
      </c>
      <c r="C42" s="79">
        <v>1</v>
      </c>
    </row>
    <row r="43" spans="1:3" x14ac:dyDescent="0.3">
      <c r="A43" t="s">
        <v>360</v>
      </c>
      <c r="B43" s="54" t="s">
        <v>427</v>
      </c>
      <c r="C43" s="79">
        <v>1</v>
      </c>
    </row>
    <row r="44" spans="1:3" x14ac:dyDescent="0.3">
      <c r="A44" t="s">
        <v>713</v>
      </c>
      <c r="B44" s="54" t="s">
        <v>707</v>
      </c>
      <c r="C44" s="79">
        <v>1</v>
      </c>
    </row>
    <row r="45" spans="1:3" x14ac:dyDescent="0.3">
      <c r="A45" t="s">
        <v>286</v>
      </c>
      <c r="B45" s="54" t="s">
        <v>422</v>
      </c>
      <c r="C45" s="79">
        <v>1</v>
      </c>
    </row>
    <row r="46" spans="1:3" x14ac:dyDescent="0.3">
      <c r="A46" t="s">
        <v>153</v>
      </c>
      <c r="B46" s="54" t="s">
        <v>723</v>
      </c>
      <c r="C46" s="79">
        <v>1</v>
      </c>
    </row>
    <row r="47" spans="1:3" x14ac:dyDescent="0.3">
      <c r="A47" t="s">
        <v>746</v>
      </c>
      <c r="B47" s="54" t="s">
        <v>710</v>
      </c>
      <c r="C47" s="79">
        <v>1</v>
      </c>
    </row>
    <row r="48" spans="1:3" x14ac:dyDescent="0.3">
      <c r="A48" t="s">
        <v>282</v>
      </c>
      <c r="B48" s="54" t="s">
        <v>391</v>
      </c>
      <c r="C48" s="79">
        <v>1</v>
      </c>
    </row>
    <row r="49" spans="1:3" x14ac:dyDescent="0.3">
      <c r="A49" t="s">
        <v>153</v>
      </c>
      <c r="B49" s="54" t="s">
        <v>371</v>
      </c>
      <c r="C49" s="79">
        <v>1</v>
      </c>
    </row>
    <row r="50" spans="1:3" x14ac:dyDescent="0.3">
      <c r="A50" t="s">
        <v>353</v>
      </c>
      <c r="B50" s="54" t="s">
        <v>736</v>
      </c>
      <c r="C50" s="79">
        <v>1</v>
      </c>
    </row>
    <row r="51" spans="1:3" x14ac:dyDescent="0.3">
      <c r="A51" t="s">
        <v>321</v>
      </c>
      <c r="B51" s="54" t="s">
        <v>335</v>
      </c>
      <c r="C51" s="79">
        <v>1</v>
      </c>
    </row>
    <row r="52" spans="1:3" x14ac:dyDescent="0.3">
      <c r="A52" t="s">
        <v>153</v>
      </c>
      <c r="B52" s="54" t="s">
        <v>329</v>
      </c>
      <c r="C52" s="79">
        <v>1</v>
      </c>
    </row>
    <row r="53" spans="1:3" x14ac:dyDescent="0.3">
      <c r="A53" t="s">
        <v>428</v>
      </c>
      <c r="B53" s="54" t="s">
        <v>430</v>
      </c>
      <c r="C53" s="79">
        <v>1</v>
      </c>
    </row>
    <row r="54" spans="1:3" x14ac:dyDescent="0.3">
      <c r="A54" t="s">
        <v>391</v>
      </c>
      <c r="B54" s="54" t="s">
        <v>291</v>
      </c>
      <c r="C54" s="79">
        <v>1</v>
      </c>
    </row>
    <row r="55" spans="1:3" x14ac:dyDescent="0.3">
      <c r="A55" t="s">
        <v>300</v>
      </c>
      <c r="B55" s="54" t="s">
        <v>716</v>
      </c>
      <c r="C55" s="79">
        <v>1</v>
      </c>
    </row>
    <row r="56" spans="1:3" x14ac:dyDescent="0.3">
      <c r="A56" t="s">
        <v>291</v>
      </c>
      <c r="B56" s="54" t="s">
        <v>394</v>
      </c>
      <c r="C56" s="79">
        <v>1</v>
      </c>
    </row>
    <row r="57" spans="1:3" x14ac:dyDescent="0.3">
      <c r="A57" t="s">
        <v>283</v>
      </c>
      <c r="B57" s="54" t="s">
        <v>351</v>
      </c>
      <c r="C57" s="79">
        <v>1</v>
      </c>
    </row>
    <row r="58" spans="1:3" x14ac:dyDescent="0.3">
      <c r="A58" t="s">
        <v>433</v>
      </c>
      <c r="B58" s="54" t="s">
        <v>744</v>
      </c>
      <c r="C58" s="79">
        <v>1</v>
      </c>
    </row>
    <row r="59" spans="1:3" x14ac:dyDescent="0.3">
      <c r="A59" t="s">
        <v>716</v>
      </c>
      <c r="B59" s="54" t="s">
        <v>725</v>
      </c>
      <c r="C59" s="79">
        <v>1</v>
      </c>
    </row>
    <row r="60" spans="1:3" x14ac:dyDescent="0.3">
      <c r="A60" t="s">
        <v>270</v>
      </c>
      <c r="B60" s="54" t="s">
        <v>281</v>
      </c>
      <c r="C60" s="79">
        <v>1</v>
      </c>
    </row>
    <row r="61" spans="1:3" x14ac:dyDescent="0.3">
      <c r="A61" t="s">
        <v>477</v>
      </c>
      <c r="B61" s="54" t="s">
        <v>306</v>
      </c>
      <c r="C61" s="79">
        <v>1</v>
      </c>
    </row>
    <row r="62" spans="1:3" x14ac:dyDescent="0.3">
      <c r="A62" t="s">
        <v>718</v>
      </c>
      <c r="B62" s="54" t="s">
        <v>331</v>
      </c>
      <c r="C62" s="79">
        <v>1</v>
      </c>
    </row>
    <row r="63" spans="1:3" x14ac:dyDescent="0.3">
      <c r="A63" t="s">
        <v>282</v>
      </c>
      <c r="B63" s="54" t="s">
        <v>409</v>
      </c>
      <c r="C63" s="79">
        <v>1</v>
      </c>
    </row>
    <row r="64" spans="1:3" x14ac:dyDescent="0.3">
      <c r="A64" t="s">
        <v>739</v>
      </c>
      <c r="B64" s="54" t="s">
        <v>735</v>
      </c>
      <c r="C64" s="79">
        <v>1</v>
      </c>
    </row>
    <row r="65" spans="1:3" x14ac:dyDescent="0.3">
      <c r="A65" t="s">
        <v>267</v>
      </c>
      <c r="B65" s="54" t="s">
        <v>739</v>
      </c>
      <c r="C65" s="79">
        <v>1</v>
      </c>
    </row>
    <row r="66" spans="1:3" x14ac:dyDescent="0.3">
      <c r="A66" t="s">
        <v>197</v>
      </c>
      <c r="B66" s="54" t="s">
        <v>419</v>
      </c>
      <c r="C66" s="79">
        <v>1</v>
      </c>
    </row>
    <row r="67" spans="1:3" x14ac:dyDescent="0.3">
      <c r="A67" t="s">
        <v>153</v>
      </c>
      <c r="B67" s="54" t="s">
        <v>418</v>
      </c>
      <c r="C67" s="79">
        <v>1</v>
      </c>
    </row>
    <row r="68" spans="1:3" x14ac:dyDescent="0.3">
      <c r="A68" t="s">
        <v>353</v>
      </c>
      <c r="B68" s="54" t="s">
        <v>358</v>
      </c>
      <c r="C68" s="79">
        <v>1</v>
      </c>
    </row>
    <row r="69" spans="1:3" x14ac:dyDescent="0.3">
      <c r="A69" t="s">
        <v>321</v>
      </c>
      <c r="B69" s="54" t="s">
        <v>718</v>
      </c>
      <c r="C69" s="79">
        <v>1</v>
      </c>
    </row>
    <row r="70" spans="1:3" x14ac:dyDescent="0.3">
      <c r="A70" t="s">
        <v>719</v>
      </c>
      <c r="B70" s="54" t="s">
        <v>370</v>
      </c>
      <c r="C70" s="79">
        <v>1</v>
      </c>
    </row>
    <row r="71" spans="1:3" x14ac:dyDescent="0.3">
      <c r="A71" t="s">
        <v>281</v>
      </c>
      <c r="B71" s="54" t="s">
        <v>726</v>
      </c>
      <c r="C71" s="79">
        <v>1</v>
      </c>
    </row>
    <row r="72" spans="1:3" x14ac:dyDescent="0.3">
      <c r="A72" t="s">
        <v>267</v>
      </c>
      <c r="B72" s="54" t="s">
        <v>724</v>
      </c>
      <c r="C72" s="79">
        <v>1</v>
      </c>
    </row>
    <row r="73" spans="1:3" x14ac:dyDescent="0.3">
      <c r="A73" t="s">
        <v>371</v>
      </c>
      <c r="B73" s="54" t="s">
        <v>372</v>
      </c>
      <c r="C73" s="79">
        <v>1</v>
      </c>
    </row>
    <row r="74" spans="1:3" x14ac:dyDescent="0.3">
      <c r="A74" t="s">
        <v>312</v>
      </c>
      <c r="B74" s="54" t="s">
        <v>379</v>
      </c>
      <c r="C74" s="79">
        <v>1</v>
      </c>
    </row>
    <row r="75" spans="1:3" x14ac:dyDescent="0.3">
      <c r="A75" t="s">
        <v>296</v>
      </c>
      <c r="B75" s="54" t="s">
        <v>470</v>
      </c>
      <c r="C75" s="79">
        <v>1</v>
      </c>
    </row>
    <row r="76" spans="1:3" x14ac:dyDescent="0.3">
      <c r="A76" t="s">
        <v>396</v>
      </c>
      <c r="B76" s="54" t="s">
        <v>432</v>
      </c>
      <c r="C76" s="79">
        <v>1</v>
      </c>
    </row>
    <row r="77" spans="1:3" x14ac:dyDescent="0.3">
      <c r="A77" t="s">
        <v>275</v>
      </c>
      <c r="B77" s="54" t="s">
        <v>731</v>
      </c>
      <c r="C77" s="79">
        <v>1</v>
      </c>
    </row>
    <row r="78" spans="1:3" x14ac:dyDescent="0.3">
      <c r="A78" t="s">
        <v>735</v>
      </c>
      <c r="B78" s="54" t="s">
        <v>368</v>
      </c>
      <c r="C78" s="79">
        <v>1</v>
      </c>
    </row>
    <row r="79" spans="1:3" x14ac:dyDescent="0.3">
      <c r="A79" t="s">
        <v>720</v>
      </c>
      <c r="B79" s="54" t="s">
        <v>388</v>
      </c>
      <c r="C79" s="79">
        <v>1</v>
      </c>
    </row>
    <row r="80" spans="1:3" x14ac:dyDescent="0.3">
      <c r="A80" t="s">
        <v>429</v>
      </c>
      <c r="B80" s="54" t="s">
        <v>737</v>
      </c>
      <c r="C80" s="79">
        <v>1</v>
      </c>
    </row>
    <row r="81" spans="1:3" x14ac:dyDescent="0.3">
      <c r="A81" t="s">
        <v>342</v>
      </c>
      <c r="B81" s="54" t="s">
        <v>730</v>
      </c>
      <c r="C81" s="79">
        <v>1</v>
      </c>
    </row>
    <row r="82" spans="1:3" x14ac:dyDescent="0.3">
      <c r="A82" t="s">
        <v>713</v>
      </c>
      <c r="B82" s="54" t="s">
        <v>288</v>
      </c>
      <c r="C82" s="79">
        <v>1</v>
      </c>
    </row>
    <row r="83" spans="1:3" x14ac:dyDescent="0.3">
      <c r="A83" t="s">
        <v>306</v>
      </c>
      <c r="B83" s="54" t="s">
        <v>360</v>
      </c>
      <c r="C83" s="79">
        <v>1</v>
      </c>
    </row>
    <row r="84" spans="1:3" x14ac:dyDescent="0.3">
      <c r="A84" t="s">
        <v>393</v>
      </c>
      <c r="B84" s="54" t="s">
        <v>477</v>
      </c>
      <c r="C84" s="79">
        <v>1</v>
      </c>
    </row>
    <row r="85" spans="1:3" x14ac:dyDescent="0.3">
      <c r="A85" t="s">
        <v>275</v>
      </c>
      <c r="B85" s="54" t="s">
        <v>728</v>
      </c>
      <c r="C85" s="79">
        <v>1</v>
      </c>
    </row>
    <row r="86" spans="1:3" x14ac:dyDescent="0.3">
      <c r="A86" t="s">
        <v>415</v>
      </c>
      <c r="B86" s="54" t="s">
        <v>383</v>
      </c>
      <c r="C86" s="79">
        <v>1</v>
      </c>
    </row>
    <row r="87" spans="1:3" x14ac:dyDescent="0.3">
      <c r="A87" t="s">
        <v>719</v>
      </c>
      <c r="B87" s="54" t="s">
        <v>720</v>
      </c>
      <c r="C87" s="79">
        <v>1</v>
      </c>
    </row>
    <row r="88" spans="1:3" x14ac:dyDescent="0.3">
      <c r="A88" t="s">
        <v>312</v>
      </c>
      <c r="B88" s="54" t="s">
        <v>395</v>
      </c>
      <c r="C88" s="79">
        <v>1</v>
      </c>
    </row>
    <row r="89" spans="1:3" x14ac:dyDescent="0.3">
      <c r="A89" t="s">
        <v>288</v>
      </c>
      <c r="B89" s="54" t="s">
        <v>404</v>
      </c>
      <c r="C89" s="79">
        <v>1</v>
      </c>
    </row>
    <row r="90" spans="1:3" x14ac:dyDescent="0.3">
      <c r="A90" t="s">
        <v>296</v>
      </c>
      <c r="B90" s="54" t="s">
        <v>324</v>
      </c>
      <c r="C90" s="79">
        <v>1</v>
      </c>
    </row>
    <row r="91" spans="1:3" x14ac:dyDescent="0.3">
      <c r="A91" t="s">
        <v>396</v>
      </c>
      <c r="B91" s="54" t="s">
        <v>711</v>
      </c>
      <c r="C91" s="79">
        <v>1</v>
      </c>
    </row>
    <row r="92" spans="1:3" x14ac:dyDescent="0.3">
      <c r="A92" t="s">
        <v>275</v>
      </c>
      <c r="B92" s="54" t="s">
        <v>729</v>
      </c>
      <c r="C92" s="79">
        <v>1</v>
      </c>
    </row>
    <row r="93" spans="1:3" x14ac:dyDescent="0.3">
      <c r="A93" t="s">
        <v>415</v>
      </c>
      <c r="B93" s="54" t="s">
        <v>393</v>
      </c>
      <c r="C93" s="79">
        <v>1</v>
      </c>
    </row>
    <row r="94" spans="1:3" x14ac:dyDescent="0.3">
      <c r="A94" t="s">
        <v>722</v>
      </c>
      <c r="B94" s="54" t="s">
        <v>302</v>
      </c>
      <c r="C94" s="79">
        <v>1</v>
      </c>
    </row>
    <row r="95" spans="1:3" x14ac:dyDescent="0.3">
      <c r="A95" t="s">
        <v>153</v>
      </c>
      <c r="B95" s="54" t="s">
        <v>745</v>
      </c>
      <c r="C95" s="79">
        <v>1</v>
      </c>
    </row>
    <row r="96" spans="1:3" x14ac:dyDescent="0.3">
      <c r="A96" t="s">
        <v>418</v>
      </c>
      <c r="B96" s="54" t="s">
        <v>433</v>
      </c>
      <c r="C96" s="79">
        <v>1</v>
      </c>
    </row>
    <row r="97" spans="1:3" x14ac:dyDescent="0.3">
      <c r="A97" t="s">
        <v>286</v>
      </c>
      <c r="B97" s="54" t="s">
        <v>381</v>
      </c>
      <c r="C97" s="79">
        <v>1</v>
      </c>
    </row>
    <row r="98" spans="1:3" x14ac:dyDescent="0.3">
      <c r="A98" t="s">
        <v>331</v>
      </c>
      <c r="B98" s="54" t="s">
        <v>428</v>
      </c>
      <c r="C98" s="79">
        <v>1</v>
      </c>
    </row>
    <row r="99" spans="1:3" x14ac:dyDescent="0.3">
      <c r="A99" t="s">
        <v>723</v>
      </c>
      <c r="B99" s="54" t="s">
        <v>722</v>
      </c>
      <c r="C99" s="79">
        <v>1</v>
      </c>
    </row>
    <row r="100" spans="1:3" x14ac:dyDescent="0.3">
      <c r="A100" t="s">
        <v>275</v>
      </c>
      <c r="B100" s="54" t="s">
        <v>411</v>
      </c>
      <c r="C100" s="79">
        <v>1</v>
      </c>
    </row>
    <row r="101" spans="1:3" x14ac:dyDescent="0.3">
      <c r="A101" t="s">
        <v>351</v>
      </c>
      <c r="B101" s="54" t="s">
        <v>339</v>
      </c>
      <c r="C101" s="79">
        <v>1</v>
      </c>
    </row>
    <row r="102" spans="1:3" x14ac:dyDescent="0.3">
      <c r="A102" t="s">
        <v>286</v>
      </c>
      <c r="B102" s="54" t="s">
        <v>270</v>
      </c>
      <c r="C102" s="79">
        <v>1</v>
      </c>
    </row>
    <row r="103" spans="1:3" x14ac:dyDescent="0.3">
      <c r="A103" t="s">
        <v>153</v>
      </c>
      <c r="B103" s="54" t="s">
        <v>734</v>
      </c>
      <c r="C103" s="79">
        <v>1</v>
      </c>
    </row>
    <row r="104" spans="1:3" x14ac:dyDescent="0.3">
      <c r="A104" t="s">
        <v>724</v>
      </c>
      <c r="B104" s="54" t="s">
        <v>748</v>
      </c>
      <c r="C104" s="79">
        <v>128</v>
      </c>
    </row>
    <row r="105" spans="1:3" x14ac:dyDescent="0.3">
      <c r="A105" t="s">
        <v>383</v>
      </c>
    </row>
    <row r="106" spans="1:3" x14ac:dyDescent="0.3">
      <c r="A106" t="s">
        <v>342</v>
      </c>
    </row>
    <row r="107" spans="1:3" x14ac:dyDescent="0.3">
      <c r="A107" t="s">
        <v>300</v>
      </c>
    </row>
    <row r="108" spans="1:3" x14ac:dyDescent="0.3">
      <c r="A108" t="s">
        <v>725</v>
      </c>
    </row>
    <row r="109" spans="1:3" x14ac:dyDescent="0.3">
      <c r="A109" t="s">
        <v>153</v>
      </c>
    </row>
    <row r="110" spans="1:3" x14ac:dyDescent="0.3">
      <c r="A110" t="s">
        <v>422</v>
      </c>
    </row>
    <row r="111" spans="1:3" x14ac:dyDescent="0.3">
      <c r="A111" t="s">
        <v>411</v>
      </c>
    </row>
    <row r="112" spans="1:3" x14ac:dyDescent="0.3">
      <c r="A112" t="s">
        <v>153</v>
      </c>
    </row>
    <row r="113" spans="1:1" x14ac:dyDescent="0.3">
      <c r="A113" t="s">
        <v>726</v>
      </c>
    </row>
    <row r="114" spans="1:1" x14ac:dyDescent="0.3">
      <c r="A114" t="s">
        <v>388</v>
      </c>
    </row>
    <row r="115" spans="1:1" x14ac:dyDescent="0.3">
      <c r="A115" t="s">
        <v>275</v>
      </c>
    </row>
    <row r="116" spans="1:1" x14ac:dyDescent="0.3">
      <c r="A116" t="s">
        <v>728</v>
      </c>
    </row>
    <row r="117" spans="1:1" x14ac:dyDescent="0.3">
      <c r="A117" t="s">
        <v>267</v>
      </c>
    </row>
    <row r="118" spans="1:1" x14ac:dyDescent="0.3">
      <c r="A118" t="s">
        <v>370</v>
      </c>
    </row>
    <row r="119" spans="1:1" x14ac:dyDescent="0.3">
      <c r="A119" t="s">
        <v>736</v>
      </c>
    </row>
    <row r="120" spans="1:1" x14ac:dyDescent="0.3">
      <c r="A120" t="s">
        <v>737</v>
      </c>
    </row>
    <row r="121" spans="1:1" x14ac:dyDescent="0.3">
      <c r="A121" t="s">
        <v>729</v>
      </c>
    </row>
    <row r="122" spans="1:1" x14ac:dyDescent="0.3">
      <c r="A122" t="s">
        <v>324</v>
      </c>
    </row>
    <row r="123" spans="1:1" x14ac:dyDescent="0.3">
      <c r="A123" t="s">
        <v>286</v>
      </c>
    </row>
    <row r="124" spans="1:1" x14ac:dyDescent="0.3">
      <c r="A124" t="s">
        <v>153</v>
      </c>
    </row>
    <row r="125" spans="1:1" x14ac:dyDescent="0.3">
      <c r="A125" t="s">
        <v>368</v>
      </c>
    </row>
    <row r="126" spans="1:1" x14ac:dyDescent="0.3">
      <c r="A126" t="s">
        <v>746</v>
      </c>
    </row>
    <row r="127" spans="1:1" x14ac:dyDescent="0.3">
      <c r="A127" t="s">
        <v>713</v>
      </c>
    </row>
    <row r="128" spans="1:1" x14ac:dyDescent="0.3">
      <c r="A128" t="s">
        <v>309</v>
      </c>
    </row>
    <row r="129" spans="1:1" x14ac:dyDescent="0.3">
      <c r="A129" t="s">
        <v>339</v>
      </c>
    </row>
    <row r="130" spans="1:1" x14ac:dyDescent="0.3">
      <c r="A130" t="s">
        <v>356</v>
      </c>
    </row>
    <row r="131" spans="1:1" x14ac:dyDescent="0.3">
      <c r="A131" t="s">
        <v>730</v>
      </c>
    </row>
    <row r="132" spans="1:1" x14ac:dyDescent="0.3">
      <c r="A132" t="s">
        <v>381</v>
      </c>
    </row>
    <row r="133" spans="1:1" x14ac:dyDescent="0.3">
      <c r="A133" t="s">
        <v>379</v>
      </c>
    </row>
    <row r="134" spans="1:1" x14ac:dyDescent="0.3">
      <c r="A134" t="s">
        <v>395</v>
      </c>
    </row>
    <row r="135" spans="1:1" x14ac:dyDescent="0.3">
      <c r="A135" t="s">
        <v>430</v>
      </c>
    </row>
    <row r="136" spans="1:1" x14ac:dyDescent="0.3">
      <c r="A136" t="s">
        <v>731</v>
      </c>
    </row>
    <row r="137" spans="1:1" x14ac:dyDescent="0.3">
      <c r="A137" t="s">
        <v>409</v>
      </c>
    </row>
    <row r="138" spans="1:1" x14ac:dyDescent="0.3">
      <c r="A138" t="s">
        <v>153</v>
      </c>
    </row>
    <row r="139" spans="1:1" x14ac:dyDescent="0.3">
      <c r="A139" t="s">
        <v>353</v>
      </c>
    </row>
    <row r="140" spans="1:1" x14ac:dyDescent="0.3">
      <c r="A140" t="s">
        <v>427</v>
      </c>
    </row>
    <row r="141" spans="1:1" x14ac:dyDescent="0.3">
      <c r="A141" t="s">
        <v>286</v>
      </c>
    </row>
    <row r="142" spans="1:1" x14ac:dyDescent="0.3">
      <c r="A142" t="s">
        <v>153</v>
      </c>
    </row>
    <row r="143" spans="1:1" x14ac:dyDescent="0.3">
      <c r="A143" t="s">
        <v>372</v>
      </c>
    </row>
    <row r="144" spans="1:1" x14ac:dyDescent="0.3">
      <c r="A144" t="s">
        <v>282</v>
      </c>
    </row>
    <row r="145" spans="1:1" x14ac:dyDescent="0.3">
      <c r="A145" t="s">
        <v>432</v>
      </c>
    </row>
    <row r="146" spans="1:1" x14ac:dyDescent="0.3">
      <c r="A146" t="s">
        <v>302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E72DF-7003-4A8E-91EF-403BF48A5F1A}">
  <sheetPr>
    <tabColor rgb="FF00B050"/>
  </sheetPr>
  <dimension ref="B1:J27"/>
  <sheetViews>
    <sheetView showGridLines="0" zoomScale="90" zoomScaleNormal="90" workbookViewId="0"/>
  </sheetViews>
  <sheetFormatPr defaultRowHeight="14.4" x14ac:dyDescent="0.3"/>
  <cols>
    <col min="1" max="1" width="2.44140625" customWidth="1"/>
    <col min="2" max="2" width="10.44140625" style="2" customWidth="1"/>
    <col min="3" max="3" width="25.5546875" style="9" customWidth="1"/>
    <col min="4" max="4" width="22.5546875" style="9" customWidth="1"/>
    <col min="5" max="5" width="22.109375" style="11" customWidth="1"/>
    <col min="6" max="6" width="16.5546875" style="11" customWidth="1"/>
    <col min="7" max="7" width="14.44140625" style="11" customWidth="1"/>
    <col min="8" max="8" width="33.6640625" style="9" customWidth="1"/>
    <col min="9" max="9" width="36.44140625" style="9" customWidth="1"/>
    <col min="10" max="10" width="8.88671875" style="9"/>
  </cols>
  <sheetData>
    <row r="1" spans="2:10" ht="18.600000000000001" customHeight="1" thickBot="1" x14ac:dyDescent="0.35"/>
    <row r="2" spans="2:10" ht="21.6" customHeight="1" x14ac:dyDescent="0.3">
      <c r="B2" s="115" t="s">
        <v>58</v>
      </c>
      <c r="C2" s="117" t="s">
        <v>53</v>
      </c>
      <c r="D2" s="121" t="s">
        <v>12</v>
      </c>
      <c r="E2" s="121"/>
      <c r="F2" s="121" t="s">
        <v>2</v>
      </c>
      <c r="G2" s="117" t="s">
        <v>0</v>
      </c>
      <c r="H2" s="117"/>
      <c r="I2" s="117" t="s">
        <v>59</v>
      </c>
      <c r="J2" s="119" t="s">
        <v>3</v>
      </c>
    </row>
    <row r="3" spans="2:10" ht="21.6" customHeight="1" thickBot="1" x14ac:dyDescent="0.35">
      <c r="B3" s="116"/>
      <c r="C3" s="118"/>
      <c r="D3" s="73" t="s">
        <v>649</v>
      </c>
      <c r="E3" s="73" t="s">
        <v>650</v>
      </c>
      <c r="F3" s="122"/>
      <c r="G3" s="13" t="s">
        <v>115</v>
      </c>
      <c r="H3" s="13" t="s">
        <v>113</v>
      </c>
      <c r="I3" s="118"/>
      <c r="J3" s="120"/>
    </row>
    <row r="4" spans="2:10" ht="124.2" customHeight="1" x14ac:dyDescent="0.3">
      <c r="B4" s="125" t="s">
        <v>13</v>
      </c>
      <c r="C4" s="127" t="s">
        <v>652</v>
      </c>
      <c r="D4" s="127" t="s">
        <v>655</v>
      </c>
      <c r="E4" s="127" t="s">
        <v>651</v>
      </c>
      <c r="F4" s="127" t="s">
        <v>592</v>
      </c>
      <c r="G4" s="74" t="s">
        <v>649</v>
      </c>
      <c r="H4" s="67" t="s">
        <v>654</v>
      </c>
      <c r="I4" s="127" t="s">
        <v>702</v>
      </c>
      <c r="J4" s="123" t="s">
        <v>4</v>
      </c>
    </row>
    <row r="5" spans="2:10" ht="124.2" customHeight="1" thickBot="1" x14ac:dyDescent="0.35">
      <c r="B5" s="126"/>
      <c r="C5" s="128"/>
      <c r="D5" s="128"/>
      <c r="E5" s="128"/>
      <c r="F5" s="128"/>
      <c r="G5" s="68" t="s">
        <v>650</v>
      </c>
      <c r="H5" s="68" t="s">
        <v>653</v>
      </c>
      <c r="I5" s="128"/>
      <c r="J5" s="124"/>
    </row>
    <row r="6" spans="2:10" ht="71.400000000000006" customHeight="1" x14ac:dyDescent="0.3">
      <c r="B6" s="125" t="s">
        <v>5</v>
      </c>
      <c r="C6" s="127" t="s">
        <v>652</v>
      </c>
      <c r="D6" s="127" t="s">
        <v>655</v>
      </c>
      <c r="E6" s="127" t="s">
        <v>651</v>
      </c>
      <c r="F6" s="127" t="s">
        <v>610</v>
      </c>
      <c r="G6" s="74" t="s">
        <v>649</v>
      </c>
      <c r="H6" s="67" t="s">
        <v>657</v>
      </c>
      <c r="I6" s="127" t="s">
        <v>656</v>
      </c>
      <c r="J6" s="123" t="s">
        <v>4</v>
      </c>
    </row>
    <row r="7" spans="2:10" ht="71.400000000000006" customHeight="1" thickBot="1" x14ac:dyDescent="0.35">
      <c r="B7" s="126"/>
      <c r="C7" s="128"/>
      <c r="D7" s="128"/>
      <c r="E7" s="128"/>
      <c r="F7" s="128"/>
      <c r="G7" s="68" t="s">
        <v>650</v>
      </c>
      <c r="H7" s="68" t="s">
        <v>658</v>
      </c>
      <c r="I7" s="128"/>
      <c r="J7" s="124"/>
    </row>
    <row r="8" spans="2:10" ht="147" customHeight="1" x14ac:dyDescent="0.3">
      <c r="B8" s="125" t="s">
        <v>6</v>
      </c>
      <c r="C8" s="127" t="s">
        <v>652</v>
      </c>
      <c r="D8" s="127" t="s">
        <v>655</v>
      </c>
      <c r="E8" s="127" t="s">
        <v>651</v>
      </c>
      <c r="F8" s="127" t="s">
        <v>592</v>
      </c>
      <c r="G8" s="74" t="s">
        <v>649</v>
      </c>
      <c r="H8" s="67" t="s">
        <v>654</v>
      </c>
      <c r="I8" s="127" t="s">
        <v>811</v>
      </c>
      <c r="J8" s="123" t="s">
        <v>4</v>
      </c>
    </row>
    <row r="9" spans="2:10" ht="147" customHeight="1" thickBot="1" x14ac:dyDescent="0.35">
      <c r="B9" s="126"/>
      <c r="C9" s="128"/>
      <c r="D9" s="128"/>
      <c r="E9" s="128"/>
      <c r="F9" s="128"/>
      <c r="G9" s="68" t="s">
        <v>650</v>
      </c>
      <c r="H9" s="68" t="s">
        <v>653</v>
      </c>
      <c r="I9" s="128"/>
      <c r="J9" s="124"/>
    </row>
    <row r="10" spans="2:10" ht="70.2" customHeight="1" x14ac:dyDescent="0.3">
      <c r="B10" s="125" t="s">
        <v>7</v>
      </c>
      <c r="C10" s="127" t="s">
        <v>652</v>
      </c>
      <c r="D10" s="127" t="s">
        <v>655</v>
      </c>
      <c r="E10" s="127" t="s">
        <v>651</v>
      </c>
      <c r="F10" s="127" t="s">
        <v>592</v>
      </c>
      <c r="G10" s="74" t="s">
        <v>649</v>
      </c>
      <c r="H10" s="67" t="s">
        <v>654</v>
      </c>
      <c r="I10" s="127" t="s">
        <v>659</v>
      </c>
      <c r="J10" s="123" t="s">
        <v>4</v>
      </c>
    </row>
    <row r="11" spans="2:10" ht="70.2" customHeight="1" thickBot="1" x14ac:dyDescent="0.35">
      <c r="B11" s="126"/>
      <c r="C11" s="128"/>
      <c r="D11" s="128"/>
      <c r="E11" s="128"/>
      <c r="F11" s="128"/>
      <c r="G11" s="68" t="s">
        <v>650</v>
      </c>
      <c r="H11" s="68" t="s">
        <v>653</v>
      </c>
      <c r="I11" s="128"/>
      <c r="J11" s="124"/>
    </row>
    <row r="12" spans="2:10" ht="60" customHeight="1" x14ac:dyDescent="0.3">
      <c r="B12" s="125" t="s">
        <v>8</v>
      </c>
      <c r="C12" s="127" t="s">
        <v>652</v>
      </c>
      <c r="D12" s="127" t="s">
        <v>655</v>
      </c>
      <c r="E12" s="127" t="s">
        <v>651</v>
      </c>
      <c r="F12" s="127" t="s">
        <v>592</v>
      </c>
      <c r="G12" s="74" t="s">
        <v>649</v>
      </c>
      <c r="H12" s="67" t="s">
        <v>654</v>
      </c>
      <c r="I12" s="127" t="s">
        <v>660</v>
      </c>
      <c r="J12" s="123" t="s">
        <v>4</v>
      </c>
    </row>
    <row r="13" spans="2:10" ht="60" customHeight="1" thickBot="1" x14ac:dyDescent="0.35">
      <c r="B13" s="126"/>
      <c r="C13" s="128"/>
      <c r="D13" s="128"/>
      <c r="E13" s="128"/>
      <c r="F13" s="128"/>
      <c r="G13" s="68" t="s">
        <v>650</v>
      </c>
      <c r="H13" s="68" t="s">
        <v>653</v>
      </c>
      <c r="I13" s="128"/>
      <c r="J13" s="124"/>
    </row>
    <row r="14" spans="2:10" ht="53.4" customHeight="1" x14ac:dyDescent="0.3">
      <c r="B14" s="125" t="s">
        <v>9</v>
      </c>
      <c r="C14" s="127" t="s">
        <v>652</v>
      </c>
      <c r="D14" s="127" t="s">
        <v>655</v>
      </c>
      <c r="E14" s="127" t="s">
        <v>651</v>
      </c>
      <c r="F14" s="127" t="s">
        <v>592</v>
      </c>
      <c r="G14" s="74" t="s">
        <v>649</v>
      </c>
      <c r="H14" s="67" t="s">
        <v>654</v>
      </c>
      <c r="I14" s="127" t="s">
        <v>661</v>
      </c>
      <c r="J14" s="123" t="s">
        <v>4</v>
      </c>
    </row>
    <row r="15" spans="2:10" ht="53.4" customHeight="1" thickBot="1" x14ac:dyDescent="0.35">
      <c r="B15" s="126"/>
      <c r="C15" s="128"/>
      <c r="D15" s="128"/>
      <c r="E15" s="128"/>
      <c r="F15" s="128"/>
      <c r="G15" s="68" t="s">
        <v>650</v>
      </c>
      <c r="H15" s="68" t="s">
        <v>653</v>
      </c>
      <c r="I15" s="128"/>
      <c r="J15" s="124"/>
    </row>
    <row r="16" spans="2:10" ht="52.8" customHeight="1" x14ac:dyDescent="0.3">
      <c r="B16" s="125" t="s">
        <v>10</v>
      </c>
      <c r="C16" s="127" t="s">
        <v>652</v>
      </c>
      <c r="D16" s="127" t="s">
        <v>665</v>
      </c>
      <c r="E16" s="127" t="s">
        <v>664</v>
      </c>
      <c r="F16" s="127" t="s">
        <v>592</v>
      </c>
      <c r="G16" s="74" t="s">
        <v>649</v>
      </c>
      <c r="H16" s="67" t="s">
        <v>666</v>
      </c>
      <c r="I16" s="127" t="s">
        <v>662</v>
      </c>
      <c r="J16" s="123" t="s">
        <v>4</v>
      </c>
    </row>
    <row r="17" spans="2:10" ht="52.8" customHeight="1" thickBot="1" x14ac:dyDescent="0.35">
      <c r="B17" s="126"/>
      <c r="C17" s="128"/>
      <c r="D17" s="128"/>
      <c r="E17" s="128"/>
      <c r="F17" s="128"/>
      <c r="G17" s="68" t="s">
        <v>650</v>
      </c>
      <c r="H17" s="68" t="s">
        <v>663</v>
      </c>
      <c r="I17" s="128"/>
      <c r="J17" s="124"/>
    </row>
    <row r="18" spans="2:10" ht="57" customHeight="1" x14ac:dyDescent="0.3">
      <c r="B18" s="125" t="s">
        <v>11</v>
      </c>
      <c r="C18" s="127" t="s">
        <v>652</v>
      </c>
      <c r="D18" s="127" t="s">
        <v>665</v>
      </c>
      <c r="E18" s="127" t="s">
        <v>664</v>
      </c>
      <c r="F18" s="127" t="s">
        <v>610</v>
      </c>
      <c r="G18" s="74" t="s">
        <v>649</v>
      </c>
      <c r="H18" s="67" t="s">
        <v>669</v>
      </c>
      <c r="I18" s="127" t="s">
        <v>667</v>
      </c>
      <c r="J18" s="123" t="s">
        <v>4</v>
      </c>
    </row>
    <row r="19" spans="2:10" ht="40.200000000000003" customHeight="1" thickBot="1" x14ac:dyDescent="0.35">
      <c r="B19" s="126"/>
      <c r="C19" s="128"/>
      <c r="D19" s="128"/>
      <c r="E19" s="128"/>
      <c r="F19" s="128"/>
      <c r="G19" s="68" t="s">
        <v>650</v>
      </c>
      <c r="H19" s="68" t="s">
        <v>668</v>
      </c>
      <c r="I19" s="128"/>
      <c r="J19" s="124"/>
    </row>
    <row r="20" spans="2:10" ht="95.4" customHeight="1" x14ac:dyDescent="0.3">
      <c r="B20" s="125" t="s">
        <v>37</v>
      </c>
      <c r="C20" s="127" t="s">
        <v>652</v>
      </c>
      <c r="D20" s="127" t="s">
        <v>671</v>
      </c>
      <c r="E20" s="127" t="s">
        <v>670</v>
      </c>
      <c r="F20" s="127" t="s">
        <v>592</v>
      </c>
      <c r="G20" s="74" t="s">
        <v>649</v>
      </c>
      <c r="H20" s="67" t="s">
        <v>672</v>
      </c>
      <c r="I20" s="127" t="s">
        <v>677</v>
      </c>
      <c r="J20" s="123" t="s">
        <v>4</v>
      </c>
    </row>
    <row r="21" spans="2:10" ht="95.4" customHeight="1" thickBot="1" x14ac:dyDescent="0.35">
      <c r="B21" s="126"/>
      <c r="C21" s="128"/>
      <c r="D21" s="128"/>
      <c r="E21" s="128"/>
      <c r="F21" s="128"/>
      <c r="G21" s="68" t="s">
        <v>650</v>
      </c>
      <c r="H21" s="68" t="s">
        <v>673</v>
      </c>
      <c r="I21" s="128"/>
      <c r="J21" s="124"/>
    </row>
    <row r="22" spans="2:10" ht="73.2" customHeight="1" x14ac:dyDescent="0.3">
      <c r="B22" s="125" t="s">
        <v>38</v>
      </c>
      <c r="C22" s="127" t="s">
        <v>652</v>
      </c>
      <c r="D22" s="127" t="s">
        <v>671</v>
      </c>
      <c r="E22" s="127" t="s">
        <v>670</v>
      </c>
      <c r="F22" s="127" t="s">
        <v>610</v>
      </c>
      <c r="G22" s="74" t="s">
        <v>649</v>
      </c>
      <c r="H22" s="75" t="s">
        <v>675</v>
      </c>
      <c r="I22" s="127" t="s">
        <v>674</v>
      </c>
      <c r="J22" s="123" t="s">
        <v>4</v>
      </c>
    </row>
    <row r="23" spans="2:10" ht="73.2" customHeight="1" thickBot="1" x14ac:dyDescent="0.35">
      <c r="B23" s="126"/>
      <c r="C23" s="128"/>
      <c r="D23" s="128"/>
      <c r="E23" s="128"/>
      <c r="F23" s="128"/>
      <c r="G23" s="68" t="s">
        <v>650</v>
      </c>
      <c r="H23" s="68" t="s">
        <v>676</v>
      </c>
      <c r="I23" s="128"/>
      <c r="J23" s="124"/>
    </row>
    <row r="24" spans="2:10" ht="76.2" customHeight="1" x14ac:dyDescent="0.3">
      <c r="B24" s="125" t="s">
        <v>39</v>
      </c>
      <c r="C24" s="127" t="s">
        <v>652</v>
      </c>
      <c r="D24" s="127" t="s">
        <v>680</v>
      </c>
      <c r="E24" s="127" t="s">
        <v>678</v>
      </c>
      <c r="F24" s="127" t="s">
        <v>592</v>
      </c>
      <c r="G24" s="74" t="s">
        <v>649</v>
      </c>
      <c r="H24" s="33" t="s">
        <v>682</v>
      </c>
      <c r="I24" s="127" t="s">
        <v>679</v>
      </c>
      <c r="J24" s="123" t="s">
        <v>4</v>
      </c>
    </row>
    <row r="25" spans="2:10" ht="76.2" customHeight="1" thickBot="1" x14ac:dyDescent="0.35">
      <c r="B25" s="126"/>
      <c r="C25" s="128"/>
      <c r="D25" s="128"/>
      <c r="E25" s="128"/>
      <c r="F25" s="128"/>
      <c r="G25" s="68" t="s">
        <v>650</v>
      </c>
      <c r="H25" s="32" t="s">
        <v>681</v>
      </c>
      <c r="I25" s="128"/>
      <c r="J25" s="124"/>
    </row>
    <row r="26" spans="2:10" ht="91.2" customHeight="1" x14ac:dyDescent="0.3">
      <c r="B26" s="125" t="s">
        <v>40</v>
      </c>
      <c r="C26" s="127" t="s">
        <v>652</v>
      </c>
      <c r="D26" s="127" t="s">
        <v>680</v>
      </c>
      <c r="E26" s="127" t="s">
        <v>678</v>
      </c>
      <c r="F26" s="127" t="s">
        <v>610</v>
      </c>
      <c r="G26" s="74" t="s">
        <v>649</v>
      </c>
      <c r="H26" s="33" t="s">
        <v>685</v>
      </c>
      <c r="I26" s="127" t="s">
        <v>683</v>
      </c>
      <c r="J26" s="123" t="s">
        <v>4</v>
      </c>
    </row>
    <row r="27" spans="2:10" ht="91.2" customHeight="1" thickBot="1" x14ac:dyDescent="0.35">
      <c r="B27" s="126"/>
      <c r="C27" s="128"/>
      <c r="D27" s="128"/>
      <c r="E27" s="128"/>
      <c r="F27" s="128"/>
      <c r="G27" s="68" t="s">
        <v>650</v>
      </c>
      <c r="H27" s="32" t="s">
        <v>684</v>
      </c>
      <c r="I27" s="128"/>
      <c r="J27" s="124"/>
    </row>
  </sheetData>
  <mergeCells count="91">
    <mergeCell ref="J24:J25"/>
    <mergeCell ref="B26:B27"/>
    <mergeCell ref="C26:C27"/>
    <mergeCell ref="D26:D27"/>
    <mergeCell ref="E26:E27"/>
    <mergeCell ref="F26:F27"/>
    <mergeCell ref="I26:I27"/>
    <mergeCell ref="J26:J27"/>
    <mergeCell ref="B24:B25"/>
    <mergeCell ref="C24:C25"/>
    <mergeCell ref="D24:D25"/>
    <mergeCell ref="E24:E25"/>
    <mergeCell ref="F24:F25"/>
    <mergeCell ref="I24:I25"/>
    <mergeCell ref="J20:J21"/>
    <mergeCell ref="B22:B23"/>
    <mergeCell ref="C22:C23"/>
    <mergeCell ref="D22:D23"/>
    <mergeCell ref="E22:E23"/>
    <mergeCell ref="F22:F23"/>
    <mergeCell ref="I22:I23"/>
    <mergeCell ref="J22:J23"/>
    <mergeCell ref="B20:B21"/>
    <mergeCell ref="C20:C21"/>
    <mergeCell ref="D20:D21"/>
    <mergeCell ref="E20:E21"/>
    <mergeCell ref="F20:F21"/>
    <mergeCell ref="I20:I21"/>
    <mergeCell ref="J16:J17"/>
    <mergeCell ref="B18:B19"/>
    <mergeCell ref="C18:C19"/>
    <mergeCell ref="D18:D19"/>
    <mergeCell ref="E18:E19"/>
    <mergeCell ref="F18:F19"/>
    <mergeCell ref="I18:I19"/>
    <mergeCell ref="J18:J19"/>
    <mergeCell ref="B16:B17"/>
    <mergeCell ref="C16:C17"/>
    <mergeCell ref="D16:D17"/>
    <mergeCell ref="E16:E17"/>
    <mergeCell ref="F16:F17"/>
    <mergeCell ref="I16:I17"/>
    <mergeCell ref="J12:J13"/>
    <mergeCell ref="B14:B15"/>
    <mergeCell ref="C14:C15"/>
    <mergeCell ref="D14:D15"/>
    <mergeCell ref="E14:E15"/>
    <mergeCell ref="F14:F15"/>
    <mergeCell ref="I14:I15"/>
    <mergeCell ref="J14:J15"/>
    <mergeCell ref="B12:B13"/>
    <mergeCell ref="C12:C13"/>
    <mergeCell ref="D12:D13"/>
    <mergeCell ref="E12:E13"/>
    <mergeCell ref="F12:F13"/>
    <mergeCell ref="I12:I13"/>
    <mergeCell ref="J8:J9"/>
    <mergeCell ref="B10:B11"/>
    <mergeCell ref="C10:C11"/>
    <mergeCell ref="D10:D11"/>
    <mergeCell ref="E10:E11"/>
    <mergeCell ref="F10:F11"/>
    <mergeCell ref="I10:I11"/>
    <mergeCell ref="J10:J11"/>
    <mergeCell ref="B8:B9"/>
    <mergeCell ref="C8:C9"/>
    <mergeCell ref="D8:D9"/>
    <mergeCell ref="E8:E9"/>
    <mergeCell ref="F8:F9"/>
    <mergeCell ref="I8:I9"/>
    <mergeCell ref="J4:J5"/>
    <mergeCell ref="B6:B7"/>
    <mergeCell ref="C6:C7"/>
    <mergeCell ref="D6:D7"/>
    <mergeCell ref="E6:E7"/>
    <mergeCell ref="F6:F7"/>
    <mergeCell ref="I6:I7"/>
    <mergeCell ref="J6:J7"/>
    <mergeCell ref="B4:B5"/>
    <mergeCell ref="C4:C5"/>
    <mergeCell ref="D4:D5"/>
    <mergeCell ref="E4:E5"/>
    <mergeCell ref="F4:F5"/>
    <mergeCell ref="I4:I5"/>
    <mergeCell ref="B2:B3"/>
    <mergeCell ref="C2:C3"/>
    <mergeCell ref="I2:I3"/>
    <mergeCell ref="J2:J3"/>
    <mergeCell ref="D2:E2"/>
    <mergeCell ref="F2:F3"/>
    <mergeCell ref="G2:H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D058E-1043-4C45-967D-9554DD115C6F}">
  <sheetPr>
    <tabColor rgb="FF00B050"/>
  </sheetPr>
  <dimension ref="B1:H8"/>
  <sheetViews>
    <sheetView showGridLines="0" zoomScale="90" zoomScaleNormal="90" workbookViewId="0"/>
  </sheetViews>
  <sheetFormatPr defaultRowHeight="14.4" x14ac:dyDescent="0.3"/>
  <cols>
    <col min="1" max="1" width="2.44140625" customWidth="1"/>
    <col min="2" max="2" width="10.44140625" style="2" customWidth="1"/>
    <col min="3" max="3" width="22.5546875" style="9" customWidth="1"/>
    <col min="4" max="4" width="20.21875" style="11" customWidth="1"/>
    <col min="5" max="5" width="17.6640625" style="11" customWidth="1"/>
    <col min="6" max="6" width="18.21875" style="9" customWidth="1"/>
    <col min="7" max="7" width="36.44140625" style="9" customWidth="1"/>
    <col min="8" max="8" width="8.88671875" style="9"/>
  </cols>
  <sheetData>
    <row r="1" spans="2:8" ht="18.600000000000001" customHeight="1" thickBot="1" x14ac:dyDescent="0.35"/>
    <row r="2" spans="2:8" ht="21.6" customHeight="1" x14ac:dyDescent="0.3">
      <c r="B2" s="129" t="s">
        <v>58</v>
      </c>
      <c r="C2" s="131" t="s">
        <v>53</v>
      </c>
      <c r="D2" s="133" t="s">
        <v>12</v>
      </c>
      <c r="E2" s="137" t="s">
        <v>0</v>
      </c>
      <c r="F2" s="138"/>
      <c r="G2" s="131" t="s">
        <v>59</v>
      </c>
      <c r="H2" s="135" t="s">
        <v>3</v>
      </c>
    </row>
    <row r="3" spans="2:8" ht="31.2" customHeight="1" thickBot="1" x14ac:dyDescent="0.35">
      <c r="B3" s="130"/>
      <c r="C3" s="132"/>
      <c r="D3" s="134"/>
      <c r="E3" s="73" t="s">
        <v>687</v>
      </c>
      <c r="F3" s="73" t="s">
        <v>688</v>
      </c>
      <c r="G3" s="132"/>
      <c r="H3" s="136"/>
    </row>
    <row r="4" spans="2:8" ht="102" customHeight="1" thickBot="1" x14ac:dyDescent="0.35">
      <c r="B4" s="69" t="s">
        <v>13</v>
      </c>
      <c r="C4" s="70" t="s">
        <v>686</v>
      </c>
      <c r="D4" s="70" t="s">
        <v>150</v>
      </c>
      <c r="E4" s="70">
        <v>1</v>
      </c>
      <c r="F4" s="76" t="s">
        <v>150</v>
      </c>
      <c r="G4" s="76" t="s">
        <v>756</v>
      </c>
      <c r="H4" s="71" t="s">
        <v>4</v>
      </c>
    </row>
    <row r="5" spans="2:8" ht="133.19999999999999" customHeight="1" thickBot="1" x14ac:dyDescent="0.35">
      <c r="B5" s="69" t="s">
        <v>5</v>
      </c>
      <c r="C5" s="70" t="s">
        <v>686</v>
      </c>
      <c r="D5" s="70" t="s">
        <v>689</v>
      </c>
      <c r="E5" s="70">
        <v>3</v>
      </c>
      <c r="F5" s="76" t="s">
        <v>691</v>
      </c>
      <c r="G5" s="76" t="s">
        <v>757</v>
      </c>
      <c r="H5" s="71" t="s">
        <v>4</v>
      </c>
    </row>
    <row r="6" spans="2:8" ht="384.6" customHeight="1" thickBot="1" x14ac:dyDescent="0.35">
      <c r="B6" s="69" t="s">
        <v>6</v>
      </c>
      <c r="C6" s="70" t="s">
        <v>686</v>
      </c>
      <c r="D6" s="70" t="s">
        <v>690</v>
      </c>
      <c r="E6" s="70">
        <v>6</v>
      </c>
      <c r="F6" s="76" t="s">
        <v>692</v>
      </c>
      <c r="G6" s="76" t="s">
        <v>758</v>
      </c>
      <c r="H6" s="71" t="s">
        <v>4</v>
      </c>
    </row>
    <row r="7" spans="2:8" ht="209.4" customHeight="1" thickBot="1" x14ac:dyDescent="0.35">
      <c r="B7" s="69" t="s">
        <v>7</v>
      </c>
      <c r="C7" s="70" t="s">
        <v>686</v>
      </c>
      <c r="D7" s="70" t="s">
        <v>693</v>
      </c>
      <c r="E7" s="70">
        <v>3</v>
      </c>
      <c r="F7" s="76" t="s">
        <v>691</v>
      </c>
      <c r="G7" s="76" t="s">
        <v>759</v>
      </c>
      <c r="H7" s="71" t="s">
        <v>4</v>
      </c>
    </row>
    <row r="8" spans="2:8" ht="409.6" thickBot="1" x14ac:dyDescent="0.35">
      <c r="B8" s="69" t="s">
        <v>8</v>
      </c>
      <c r="C8" s="70" t="s">
        <v>694</v>
      </c>
      <c r="D8" s="70" t="s">
        <v>695</v>
      </c>
      <c r="E8" s="70" t="s">
        <v>100</v>
      </c>
      <c r="F8" s="70" t="s">
        <v>695</v>
      </c>
      <c r="G8" s="76" t="s">
        <v>812</v>
      </c>
      <c r="H8" s="71"/>
    </row>
  </sheetData>
  <mergeCells count="6">
    <mergeCell ref="B2:B3"/>
    <mergeCell ref="C2:C3"/>
    <mergeCell ref="D2:D3"/>
    <mergeCell ref="G2:G3"/>
    <mergeCell ref="H2:H3"/>
    <mergeCell ref="E2:F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949CD-901C-421B-A062-31DE03352018}">
  <sheetPr>
    <tabColor rgb="FF00B050"/>
  </sheetPr>
  <dimension ref="B1:I11"/>
  <sheetViews>
    <sheetView showGridLines="0" zoomScale="90" zoomScaleNormal="90" workbookViewId="0"/>
  </sheetViews>
  <sheetFormatPr defaultRowHeight="14.4" x14ac:dyDescent="0.3"/>
  <cols>
    <col min="1" max="1" width="2.44140625" customWidth="1"/>
    <col min="2" max="2" width="10.44140625" style="2" customWidth="1"/>
    <col min="3" max="3" width="34.33203125" style="9" customWidth="1"/>
    <col min="4" max="4" width="11.77734375" style="9" customWidth="1"/>
    <col min="5" max="5" width="25.5546875" style="11" customWidth="1"/>
    <col min="6" max="6" width="13" style="11" customWidth="1"/>
    <col min="7" max="7" width="22.77734375" style="11" customWidth="1"/>
    <col min="8" max="8" width="36.44140625" style="2" customWidth="1"/>
    <col min="9" max="9" width="8.88671875" style="9"/>
  </cols>
  <sheetData>
    <row r="1" spans="2:9" ht="18.600000000000001" customHeight="1" thickBot="1" x14ac:dyDescent="0.35"/>
    <row r="2" spans="2:9" ht="21.6" customHeight="1" x14ac:dyDescent="0.3">
      <c r="B2" s="115" t="s">
        <v>58</v>
      </c>
      <c r="C2" s="117" t="s">
        <v>53</v>
      </c>
      <c r="D2" s="149" t="s">
        <v>12</v>
      </c>
      <c r="E2" s="150"/>
      <c r="F2" s="151" t="s">
        <v>0</v>
      </c>
      <c r="G2" s="152"/>
      <c r="H2" s="117" t="s">
        <v>59</v>
      </c>
      <c r="I2" s="119" t="s">
        <v>3</v>
      </c>
    </row>
    <row r="3" spans="2:9" ht="31.2" customHeight="1" thickBot="1" x14ac:dyDescent="0.35">
      <c r="B3" s="146"/>
      <c r="C3" s="147"/>
      <c r="D3" s="87" t="s">
        <v>776</v>
      </c>
      <c r="E3" s="87" t="s">
        <v>777</v>
      </c>
      <c r="F3" s="87" t="s">
        <v>115</v>
      </c>
      <c r="G3" s="87" t="s">
        <v>113</v>
      </c>
      <c r="H3" s="147"/>
      <c r="I3" s="148"/>
    </row>
    <row r="4" spans="2:9" ht="114.6" customHeight="1" x14ac:dyDescent="0.3">
      <c r="B4" s="139" t="s">
        <v>13</v>
      </c>
      <c r="C4" s="141" t="s">
        <v>774</v>
      </c>
      <c r="D4" s="85" t="s">
        <v>784</v>
      </c>
      <c r="E4" s="88" t="s">
        <v>770</v>
      </c>
      <c r="F4" s="85" t="s">
        <v>782</v>
      </c>
      <c r="G4" s="88" t="s">
        <v>770</v>
      </c>
      <c r="H4" s="141" t="s">
        <v>775</v>
      </c>
      <c r="I4" s="123" t="s">
        <v>4</v>
      </c>
    </row>
    <row r="5" spans="2:9" ht="114.6" customHeight="1" thickBot="1" x14ac:dyDescent="0.35">
      <c r="B5" s="140"/>
      <c r="C5" s="142"/>
      <c r="D5" s="86" t="s">
        <v>785</v>
      </c>
      <c r="E5" s="89" t="s">
        <v>771</v>
      </c>
      <c r="F5" s="86" t="s">
        <v>783</v>
      </c>
      <c r="G5" s="89" t="s">
        <v>771</v>
      </c>
      <c r="H5" s="142"/>
      <c r="I5" s="124"/>
    </row>
    <row r="6" spans="2:9" ht="114.6" customHeight="1" x14ac:dyDescent="0.3">
      <c r="B6" s="144" t="s">
        <v>5</v>
      </c>
      <c r="C6" s="143" t="s">
        <v>774</v>
      </c>
      <c r="D6" s="85" t="s">
        <v>784</v>
      </c>
      <c r="E6" s="65" t="s">
        <v>772</v>
      </c>
      <c r="F6" s="85" t="s">
        <v>782</v>
      </c>
      <c r="G6" s="90" t="s">
        <v>770</v>
      </c>
      <c r="H6" s="143" t="s">
        <v>792</v>
      </c>
      <c r="I6" s="145" t="s">
        <v>4</v>
      </c>
    </row>
    <row r="7" spans="2:9" ht="114" customHeight="1" thickBot="1" x14ac:dyDescent="0.35">
      <c r="B7" s="140"/>
      <c r="C7" s="142"/>
      <c r="D7" s="86" t="s">
        <v>785</v>
      </c>
      <c r="E7" s="86" t="s">
        <v>773</v>
      </c>
      <c r="F7" s="86" t="s">
        <v>783</v>
      </c>
      <c r="G7" s="89" t="s">
        <v>778</v>
      </c>
      <c r="H7" s="142"/>
      <c r="I7" s="124"/>
    </row>
    <row r="8" spans="2:9" ht="97.2" customHeight="1" x14ac:dyDescent="0.3">
      <c r="B8" s="139" t="s">
        <v>6</v>
      </c>
      <c r="C8" s="141" t="s">
        <v>779</v>
      </c>
      <c r="D8" s="85" t="s">
        <v>786</v>
      </c>
      <c r="E8" s="85" t="s">
        <v>770</v>
      </c>
      <c r="F8" s="85" t="s">
        <v>782</v>
      </c>
      <c r="G8" s="85" t="s">
        <v>770</v>
      </c>
      <c r="H8" s="141" t="s">
        <v>780</v>
      </c>
      <c r="I8" s="123" t="s">
        <v>4</v>
      </c>
    </row>
    <row r="9" spans="2:9" ht="97.2" customHeight="1" thickBot="1" x14ac:dyDescent="0.35">
      <c r="B9" s="140"/>
      <c r="C9" s="142"/>
      <c r="D9" s="86" t="s">
        <v>787</v>
      </c>
      <c r="E9" s="86" t="s">
        <v>781</v>
      </c>
      <c r="F9" s="86" t="s">
        <v>788</v>
      </c>
      <c r="G9" s="86" t="s">
        <v>781</v>
      </c>
      <c r="H9" s="142"/>
      <c r="I9" s="124"/>
    </row>
    <row r="10" spans="2:9" ht="96.6" customHeight="1" x14ac:dyDescent="0.3">
      <c r="B10" s="139" t="s">
        <v>7</v>
      </c>
      <c r="C10" s="141" t="s">
        <v>779</v>
      </c>
      <c r="D10" s="85" t="s">
        <v>786</v>
      </c>
      <c r="E10" s="65" t="s">
        <v>772</v>
      </c>
      <c r="F10" s="85" t="s">
        <v>782</v>
      </c>
      <c r="G10" s="90" t="s">
        <v>770</v>
      </c>
      <c r="H10" s="143" t="s">
        <v>791</v>
      </c>
      <c r="I10" s="123" t="s">
        <v>4</v>
      </c>
    </row>
    <row r="11" spans="2:9" ht="96.6" customHeight="1" thickBot="1" x14ac:dyDescent="0.35">
      <c r="B11" s="140"/>
      <c r="C11" s="142"/>
      <c r="D11" s="86" t="s">
        <v>787</v>
      </c>
      <c r="E11" s="86" t="s">
        <v>789</v>
      </c>
      <c r="F11" s="86" t="s">
        <v>788</v>
      </c>
      <c r="G11" s="86" t="s">
        <v>790</v>
      </c>
      <c r="H11" s="142"/>
      <c r="I11" s="124"/>
    </row>
  </sheetData>
  <mergeCells count="22">
    <mergeCell ref="B2:B3"/>
    <mergeCell ref="C2:C3"/>
    <mergeCell ref="H2:H3"/>
    <mergeCell ref="I2:I3"/>
    <mergeCell ref="D2:E2"/>
    <mergeCell ref="F2:G2"/>
    <mergeCell ref="B10:B11"/>
    <mergeCell ref="C10:C11"/>
    <mergeCell ref="H10:H11"/>
    <mergeCell ref="I10:I11"/>
    <mergeCell ref="B4:B5"/>
    <mergeCell ref="C4:C5"/>
    <mergeCell ref="H4:H5"/>
    <mergeCell ref="B6:B7"/>
    <mergeCell ref="C6:C7"/>
    <mergeCell ref="H6:H7"/>
    <mergeCell ref="I4:I5"/>
    <mergeCell ref="I6:I7"/>
    <mergeCell ref="B8:B9"/>
    <mergeCell ref="C8:C9"/>
    <mergeCell ref="H8:H9"/>
    <mergeCell ref="I8:I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39749-14D7-4B56-9EE4-14C7E7F7CEAA}">
  <sheetPr>
    <tabColor rgb="FF00B050"/>
  </sheetPr>
  <dimension ref="A1:J110"/>
  <sheetViews>
    <sheetView showGridLines="0" zoomScale="90" zoomScaleNormal="90" workbookViewId="0"/>
  </sheetViews>
  <sheetFormatPr defaultRowHeight="14.4" x14ac:dyDescent="0.3"/>
  <cols>
    <col min="1" max="1" width="2.44140625" customWidth="1"/>
    <col min="2" max="2" width="9.44140625" style="2" customWidth="1"/>
    <col min="3" max="3" width="21.88671875" style="9" customWidth="1"/>
    <col min="4" max="4" width="27.33203125" style="11" customWidth="1"/>
    <col min="5" max="5" width="20.44140625" style="9" customWidth="1"/>
    <col min="6" max="6" width="11.5546875" style="9" customWidth="1"/>
    <col min="7" max="7" width="56.5546875" style="12" customWidth="1"/>
    <col min="8" max="8" width="11.21875" style="2" bestFit="1" customWidth="1"/>
    <col min="9" max="9" width="34.33203125" style="9" bestFit="1" customWidth="1"/>
    <col min="10" max="10" width="8.88671875" style="9"/>
  </cols>
  <sheetData>
    <row r="1" spans="2:10" ht="18.600000000000001" customHeight="1" thickBot="1" x14ac:dyDescent="0.35"/>
    <row r="2" spans="2:10" ht="21.6" customHeight="1" x14ac:dyDescent="0.3">
      <c r="B2" s="129" t="s">
        <v>58</v>
      </c>
      <c r="C2" s="131" t="s">
        <v>53</v>
      </c>
      <c r="D2" s="133" t="s">
        <v>12</v>
      </c>
      <c r="E2" s="131" t="s">
        <v>2</v>
      </c>
      <c r="F2" s="117" t="s">
        <v>0</v>
      </c>
      <c r="G2" s="117"/>
      <c r="H2" s="117"/>
      <c r="I2" s="131" t="s">
        <v>59</v>
      </c>
      <c r="J2" s="135" t="s">
        <v>3</v>
      </c>
    </row>
    <row r="3" spans="2:10" ht="21.6" customHeight="1" thickBot="1" x14ac:dyDescent="0.35">
      <c r="B3" s="130"/>
      <c r="C3" s="132"/>
      <c r="D3" s="134"/>
      <c r="E3" s="132"/>
      <c r="F3" s="13" t="s">
        <v>115</v>
      </c>
      <c r="G3" s="13" t="s">
        <v>113</v>
      </c>
      <c r="H3" s="13" t="s">
        <v>114</v>
      </c>
      <c r="I3" s="132"/>
      <c r="J3" s="136"/>
    </row>
    <row r="4" spans="2:10" ht="35.4" customHeight="1" x14ac:dyDescent="0.3">
      <c r="B4" s="125" t="s">
        <v>13</v>
      </c>
      <c r="C4" s="127" t="s">
        <v>813</v>
      </c>
      <c r="D4" s="127" t="s">
        <v>1</v>
      </c>
      <c r="E4" s="127" t="s">
        <v>16</v>
      </c>
      <c r="F4" s="4" t="s">
        <v>101</v>
      </c>
      <c r="G4" s="25" t="s">
        <v>24</v>
      </c>
      <c r="H4" s="4" t="s">
        <v>100</v>
      </c>
      <c r="I4" s="127" t="s">
        <v>760</v>
      </c>
      <c r="J4" s="123" t="s">
        <v>4</v>
      </c>
    </row>
    <row r="5" spans="2:10" ht="51" customHeight="1" x14ac:dyDescent="0.3">
      <c r="B5" s="155"/>
      <c r="C5" s="156"/>
      <c r="D5" s="156"/>
      <c r="E5" s="156"/>
      <c r="F5" s="8" t="s">
        <v>97</v>
      </c>
      <c r="G5" s="20" t="s">
        <v>75</v>
      </c>
      <c r="H5" s="8">
        <v>71</v>
      </c>
      <c r="I5" s="156"/>
      <c r="J5" s="145"/>
    </row>
    <row r="6" spans="2:10" ht="106.2" customHeight="1" x14ac:dyDescent="0.3">
      <c r="B6" s="155"/>
      <c r="C6" s="156"/>
      <c r="D6" s="156"/>
      <c r="E6" s="156"/>
      <c r="F6" s="8" t="s">
        <v>99</v>
      </c>
      <c r="G6" s="20" t="s">
        <v>104</v>
      </c>
      <c r="H6" s="15">
        <v>100</v>
      </c>
      <c r="I6" s="156"/>
      <c r="J6" s="145"/>
    </row>
    <row r="7" spans="2:10" ht="94.2" customHeight="1" thickBot="1" x14ac:dyDescent="0.35">
      <c r="B7" s="155"/>
      <c r="C7" s="156"/>
      <c r="D7" s="156"/>
      <c r="E7" s="156"/>
      <c r="F7" s="8" t="s">
        <v>98</v>
      </c>
      <c r="G7" s="20" t="s">
        <v>104</v>
      </c>
      <c r="H7" s="15">
        <v>100</v>
      </c>
      <c r="I7" s="156"/>
      <c r="J7" s="145"/>
    </row>
    <row r="8" spans="2:10" ht="25.8" customHeight="1" x14ac:dyDescent="0.3">
      <c r="B8" s="139" t="s">
        <v>5</v>
      </c>
      <c r="C8" s="141" t="s">
        <v>813</v>
      </c>
      <c r="D8" s="141" t="s">
        <v>1</v>
      </c>
      <c r="E8" s="141" t="s">
        <v>15</v>
      </c>
      <c r="F8" s="4" t="s">
        <v>101</v>
      </c>
      <c r="G8" s="25" t="s">
        <v>23</v>
      </c>
      <c r="H8" s="4" t="s">
        <v>100</v>
      </c>
      <c r="I8" s="141" t="s">
        <v>182</v>
      </c>
      <c r="J8" s="158" t="s">
        <v>4</v>
      </c>
    </row>
    <row r="9" spans="2:10" ht="25.8" customHeight="1" x14ac:dyDescent="0.3">
      <c r="B9" s="160"/>
      <c r="C9" s="112"/>
      <c r="D9" s="112"/>
      <c r="E9" s="112"/>
      <c r="F9" s="8" t="s">
        <v>97</v>
      </c>
      <c r="G9" s="20" t="s">
        <v>76</v>
      </c>
      <c r="H9" s="8">
        <v>26</v>
      </c>
      <c r="I9" s="112"/>
      <c r="J9" s="159"/>
    </row>
    <row r="10" spans="2:10" ht="48" customHeight="1" x14ac:dyDescent="0.3">
      <c r="B10" s="160"/>
      <c r="C10" s="161"/>
      <c r="D10" s="112"/>
      <c r="E10" s="112"/>
      <c r="F10" s="8" t="s">
        <v>99</v>
      </c>
      <c r="G10" s="20" t="s">
        <v>60</v>
      </c>
      <c r="H10" s="15">
        <v>100</v>
      </c>
      <c r="I10" s="112"/>
      <c r="J10" s="159"/>
    </row>
    <row r="11" spans="2:10" ht="48" customHeight="1" thickBot="1" x14ac:dyDescent="0.35">
      <c r="B11" s="160"/>
      <c r="C11" s="161"/>
      <c r="D11" s="112"/>
      <c r="E11" s="112"/>
      <c r="F11" s="8" t="s">
        <v>98</v>
      </c>
      <c r="G11" s="20" t="s">
        <v>96</v>
      </c>
      <c r="H11" s="8">
        <v>36.619999999999997</v>
      </c>
      <c r="I11" s="112"/>
      <c r="J11" s="159"/>
    </row>
    <row r="12" spans="2:10" ht="30.6" customHeight="1" x14ac:dyDescent="0.3">
      <c r="B12" s="139" t="s">
        <v>6</v>
      </c>
      <c r="C12" s="141" t="s">
        <v>813</v>
      </c>
      <c r="D12" s="141" t="s">
        <v>1</v>
      </c>
      <c r="E12" s="141" t="s">
        <v>14</v>
      </c>
      <c r="F12" s="4" t="s">
        <v>101</v>
      </c>
      <c r="G12" s="26">
        <v>1234567890</v>
      </c>
      <c r="H12" s="27" t="s">
        <v>100</v>
      </c>
      <c r="I12" s="141" t="s">
        <v>181</v>
      </c>
      <c r="J12" s="158" t="s">
        <v>4</v>
      </c>
    </row>
    <row r="13" spans="2:10" ht="30.6" customHeight="1" x14ac:dyDescent="0.3">
      <c r="B13" s="160"/>
      <c r="C13" s="112"/>
      <c r="D13" s="112"/>
      <c r="E13" s="112"/>
      <c r="F13" s="8" t="s">
        <v>97</v>
      </c>
      <c r="G13" s="7" t="s">
        <v>77</v>
      </c>
      <c r="H13" s="1">
        <v>10</v>
      </c>
      <c r="I13" s="112"/>
      <c r="J13" s="159"/>
    </row>
    <row r="14" spans="2:10" ht="30.6" customHeight="1" x14ac:dyDescent="0.3">
      <c r="B14" s="160"/>
      <c r="C14" s="161"/>
      <c r="D14" s="112"/>
      <c r="E14" s="112"/>
      <c r="F14" s="8" t="s">
        <v>99</v>
      </c>
      <c r="G14" s="7" t="s">
        <v>61</v>
      </c>
      <c r="H14" s="16">
        <v>100</v>
      </c>
      <c r="I14" s="112"/>
      <c r="J14" s="159"/>
    </row>
    <row r="15" spans="2:10" ht="28.2" customHeight="1" thickBot="1" x14ac:dyDescent="0.35">
      <c r="B15" s="160"/>
      <c r="C15" s="161"/>
      <c r="D15" s="112"/>
      <c r="E15" s="112"/>
      <c r="F15" s="8" t="s">
        <v>98</v>
      </c>
      <c r="G15" s="20" t="s">
        <v>102</v>
      </c>
      <c r="H15" s="8">
        <v>14.08</v>
      </c>
      <c r="I15" s="112"/>
      <c r="J15" s="159"/>
    </row>
    <row r="16" spans="2:10" ht="36.6" customHeight="1" x14ac:dyDescent="0.3">
      <c r="B16" s="139" t="s">
        <v>7</v>
      </c>
      <c r="C16" s="141" t="s">
        <v>813</v>
      </c>
      <c r="D16" s="141" t="s">
        <v>1</v>
      </c>
      <c r="E16" s="141" t="s">
        <v>17</v>
      </c>
      <c r="F16" s="4" t="s">
        <v>101</v>
      </c>
      <c r="G16" s="25" t="s">
        <v>25</v>
      </c>
      <c r="H16" s="4" t="s">
        <v>100</v>
      </c>
      <c r="I16" s="141" t="s">
        <v>180</v>
      </c>
      <c r="J16" s="158" t="s">
        <v>4</v>
      </c>
    </row>
    <row r="17" spans="2:10" ht="36.6" customHeight="1" x14ac:dyDescent="0.3">
      <c r="B17" s="160"/>
      <c r="C17" s="112"/>
      <c r="D17" s="112"/>
      <c r="E17" s="112"/>
      <c r="F17" s="8" t="s">
        <v>97</v>
      </c>
      <c r="G17" s="20" t="s">
        <v>78</v>
      </c>
      <c r="H17" s="8">
        <v>35</v>
      </c>
      <c r="I17" s="112"/>
      <c r="J17" s="159"/>
    </row>
    <row r="18" spans="2:10" ht="55.2" customHeight="1" x14ac:dyDescent="0.3">
      <c r="B18" s="160"/>
      <c r="C18" s="161"/>
      <c r="D18" s="112"/>
      <c r="E18" s="112"/>
      <c r="F18" s="8" t="s">
        <v>99</v>
      </c>
      <c r="G18" s="20" t="s">
        <v>62</v>
      </c>
      <c r="H18" s="15">
        <v>100</v>
      </c>
      <c r="I18" s="112"/>
      <c r="J18" s="159"/>
    </row>
    <row r="19" spans="2:10" ht="55.2" customHeight="1" thickBot="1" x14ac:dyDescent="0.35">
      <c r="B19" s="160"/>
      <c r="C19" s="161"/>
      <c r="D19" s="112"/>
      <c r="E19" s="112"/>
      <c r="F19" s="8" t="s">
        <v>98</v>
      </c>
      <c r="G19" s="20" t="s">
        <v>103</v>
      </c>
      <c r="H19" s="15">
        <v>49.3</v>
      </c>
      <c r="I19" s="112"/>
      <c r="J19" s="159"/>
    </row>
    <row r="20" spans="2:10" ht="36.6" customHeight="1" x14ac:dyDescent="0.3">
      <c r="B20" s="139" t="s">
        <v>8</v>
      </c>
      <c r="C20" s="141" t="s">
        <v>813</v>
      </c>
      <c r="D20" s="141" t="s">
        <v>57</v>
      </c>
      <c r="E20" s="141" t="s">
        <v>15</v>
      </c>
      <c r="F20" s="4" t="s">
        <v>101</v>
      </c>
      <c r="G20" s="25" t="s">
        <v>23</v>
      </c>
      <c r="H20" s="4" t="s">
        <v>100</v>
      </c>
      <c r="I20" s="141" t="s">
        <v>179</v>
      </c>
      <c r="J20" s="158" t="s">
        <v>4</v>
      </c>
    </row>
    <row r="21" spans="2:10" ht="36.6" customHeight="1" x14ac:dyDescent="0.3">
      <c r="B21" s="160"/>
      <c r="C21" s="112"/>
      <c r="D21" s="112"/>
      <c r="E21" s="112"/>
      <c r="F21" s="8" t="s">
        <v>97</v>
      </c>
      <c r="G21" s="20" t="s">
        <v>79</v>
      </c>
      <c r="H21" s="8">
        <v>52</v>
      </c>
      <c r="I21" s="112"/>
      <c r="J21" s="159"/>
    </row>
    <row r="22" spans="2:10" ht="49.2" customHeight="1" x14ac:dyDescent="0.3">
      <c r="B22" s="160"/>
      <c r="C22" s="161"/>
      <c r="D22" s="112"/>
      <c r="E22" s="112"/>
      <c r="F22" s="8" t="s">
        <v>99</v>
      </c>
      <c r="G22" s="20" t="s">
        <v>60</v>
      </c>
      <c r="H22" s="15">
        <v>100</v>
      </c>
      <c r="I22" s="112"/>
      <c r="J22" s="159"/>
    </row>
    <row r="23" spans="2:10" ht="49.2" customHeight="1" thickBot="1" x14ac:dyDescent="0.35">
      <c r="B23" s="160"/>
      <c r="C23" s="161"/>
      <c r="D23" s="112"/>
      <c r="E23" s="112"/>
      <c r="F23" s="8" t="s">
        <v>98</v>
      </c>
      <c r="G23" s="20" t="s">
        <v>60</v>
      </c>
      <c r="H23" s="15">
        <v>100</v>
      </c>
      <c r="I23" s="112"/>
      <c r="J23" s="159"/>
    </row>
    <row r="24" spans="2:10" ht="38.4" customHeight="1" x14ac:dyDescent="0.3">
      <c r="B24" s="139" t="s">
        <v>9</v>
      </c>
      <c r="C24" s="141" t="s">
        <v>813</v>
      </c>
      <c r="D24" s="141" t="s">
        <v>20</v>
      </c>
      <c r="E24" s="141" t="s">
        <v>16</v>
      </c>
      <c r="F24" s="4" t="s">
        <v>101</v>
      </c>
      <c r="G24" s="26" t="s">
        <v>26</v>
      </c>
      <c r="H24" s="27" t="s">
        <v>100</v>
      </c>
      <c r="I24" s="141" t="s">
        <v>178</v>
      </c>
      <c r="J24" s="158" t="s">
        <v>4</v>
      </c>
    </row>
    <row r="25" spans="2:10" ht="38.4" customHeight="1" x14ac:dyDescent="0.3">
      <c r="B25" s="160"/>
      <c r="C25" s="112"/>
      <c r="D25" s="112"/>
      <c r="E25" s="112"/>
      <c r="F25" s="8" t="s">
        <v>97</v>
      </c>
      <c r="G25" s="7" t="s">
        <v>80</v>
      </c>
      <c r="H25" s="1">
        <v>30</v>
      </c>
      <c r="I25" s="112"/>
      <c r="J25" s="159"/>
    </row>
    <row r="26" spans="2:10" ht="38.4" customHeight="1" x14ac:dyDescent="0.3">
      <c r="B26" s="160"/>
      <c r="C26" s="161"/>
      <c r="D26" s="112"/>
      <c r="E26" s="112"/>
      <c r="F26" s="8" t="s">
        <v>99</v>
      </c>
      <c r="G26" s="22" t="s">
        <v>63</v>
      </c>
      <c r="H26" s="17">
        <v>100</v>
      </c>
      <c r="I26" s="112"/>
      <c r="J26" s="159"/>
    </row>
    <row r="27" spans="2:10" ht="38.4" customHeight="1" thickBot="1" x14ac:dyDescent="0.35">
      <c r="B27" s="160"/>
      <c r="C27" s="161"/>
      <c r="D27" s="112"/>
      <c r="E27" s="112"/>
      <c r="F27" s="8" t="s">
        <v>98</v>
      </c>
      <c r="G27" s="22" t="s">
        <v>63</v>
      </c>
      <c r="H27" s="17">
        <v>100</v>
      </c>
      <c r="I27" s="112"/>
      <c r="J27" s="159"/>
    </row>
    <row r="28" spans="2:10" ht="38.4" customHeight="1" x14ac:dyDescent="0.3">
      <c r="B28" s="139" t="s">
        <v>10</v>
      </c>
      <c r="C28" s="141" t="s">
        <v>814</v>
      </c>
      <c r="D28" s="141" t="s">
        <v>29</v>
      </c>
      <c r="E28" s="141" t="s">
        <v>18</v>
      </c>
      <c r="F28" s="4" t="s">
        <v>101</v>
      </c>
      <c r="G28" s="26" t="s">
        <v>27</v>
      </c>
      <c r="H28" s="27" t="s">
        <v>100</v>
      </c>
      <c r="I28" s="141" t="s">
        <v>156</v>
      </c>
      <c r="J28" s="158" t="s">
        <v>4</v>
      </c>
    </row>
    <row r="29" spans="2:10" ht="38.4" customHeight="1" x14ac:dyDescent="0.3">
      <c r="B29" s="160"/>
      <c r="C29" s="112"/>
      <c r="D29" s="112"/>
      <c r="E29" s="112"/>
      <c r="F29" s="8" t="s">
        <v>97</v>
      </c>
      <c r="G29" s="7" t="s">
        <v>81</v>
      </c>
      <c r="H29" s="1">
        <v>30</v>
      </c>
      <c r="I29" s="112"/>
      <c r="J29" s="159"/>
    </row>
    <row r="30" spans="2:10" ht="38.4" customHeight="1" x14ac:dyDescent="0.3">
      <c r="B30" s="160"/>
      <c r="C30" s="112"/>
      <c r="D30" s="112"/>
      <c r="E30" s="112"/>
      <c r="F30" s="8" t="s">
        <v>99</v>
      </c>
      <c r="G30" s="20" t="s">
        <v>64</v>
      </c>
      <c r="H30" s="17">
        <v>100</v>
      </c>
      <c r="I30" s="112"/>
      <c r="J30" s="159"/>
    </row>
    <row r="31" spans="2:10" ht="38.4" customHeight="1" thickBot="1" x14ac:dyDescent="0.35">
      <c r="B31" s="160"/>
      <c r="C31" s="112"/>
      <c r="D31" s="112"/>
      <c r="E31" s="112"/>
      <c r="F31" s="8" t="s">
        <v>98</v>
      </c>
      <c r="G31" s="20" t="s">
        <v>64</v>
      </c>
      <c r="H31" s="17">
        <v>100</v>
      </c>
      <c r="I31" s="112"/>
      <c r="J31" s="159"/>
    </row>
    <row r="32" spans="2:10" ht="28.8" customHeight="1" x14ac:dyDescent="0.3">
      <c r="B32" s="139" t="s">
        <v>11</v>
      </c>
      <c r="C32" s="141" t="s">
        <v>814</v>
      </c>
      <c r="D32" s="141" t="s">
        <v>21</v>
      </c>
      <c r="E32" s="141" t="s">
        <v>19</v>
      </c>
      <c r="F32" s="4" t="s">
        <v>101</v>
      </c>
      <c r="G32" s="26" t="s">
        <v>28</v>
      </c>
      <c r="H32" s="27" t="s">
        <v>100</v>
      </c>
      <c r="I32" s="141" t="s">
        <v>157</v>
      </c>
      <c r="J32" s="158" t="s">
        <v>4</v>
      </c>
    </row>
    <row r="33" spans="2:10" ht="24" customHeight="1" x14ac:dyDescent="0.3">
      <c r="B33" s="160"/>
      <c r="C33" s="112"/>
      <c r="D33" s="112"/>
      <c r="E33" s="112"/>
      <c r="F33" s="8" t="s">
        <v>97</v>
      </c>
      <c r="G33" s="7" t="s">
        <v>82</v>
      </c>
      <c r="H33" s="1">
        <v>30</v>
      </c>
      <c r="I33" s="112"/>
      <c r="J33" s="159"/>
    </row>
    <row r="34" spans="2:10" ht="41.4" customHeight="1" x14ac:dyDescent="0.3">
      <c r="B34" s="160"/>
      <c r="C34" s="112"/>
      <c r="D34" s="112"/>
      <c r="E34" s="112"/>
      <c r="F34" s="8" t="s">
        <v>99</v>
      </c>
      <c r="G34" s="20" t="s">
        <v>65</v>
      </c>
      <c r="H34" s="17">
        <v>100</v>
      </c>
      <c r="I34" s="112"/>
      <c r="J34" s="159"/>
    </row>
    <row r="35" spans="2:10" ht="41.4" customHeight="1" thickBot="1" x14ac:dyDescent="0.35">
      <c r="B35" s="160"/>
      <c r="C35" s="112"/>
      <c r="D35" s="112"/>
      <c r="E35" s="112"/>
      <c r="F35" s="8" t="s">
        <v>98</v>
      </c>
      <c r="G35" s="20" t="s">
        <v>65</v>
      </c>
      <c r="H35" s="17">
        <v>100</v>
      </c>
      <c r="I35" s="112"/>
      <c r="J35" s="159"/>
    </row>
    <row r="36" spans="2:10" ht="33.6" customHeight="1" x14ac:dyDescent="0.3">
      <c r="B36" s="139" t="s">
        <v>37</v>
      </c>
      <c r="C36" s="141" t="s">
        <v>813</v>
      </c>
      <c r="D36" s="141" t="s">
        <v>22</v>
      </c>
      <c r="E36" s="141" t="s">
        <v>16</v>
      </c>
      <c r="F36" s="4" t="s">
        <v>101</v>
      </c>
      <c r="G36" s="28" t="s">
        <v>30</v>
      </c>
      <c r="H36" s="29" t="s">
        <v>100</v>
      </c>
      <c r="I36" s="141" t="s">
        <v>177</v>
      </c>
      <c r="J36" s="158" t="s">
        <v>4</v>
      </c>
    </row>
    <row r="37" spans="2:10" ht="33.6" customHeight="1" x14ac:dyDescent="0.3">
      <c r="B37" s="160"/>
      <c r="C37" s="112"/>
      <c r="D37" s="112"/>
      <c r="E37" s="112"/>
      <c r="F37" s="8" t="s">
        <v>97</v>
      </c>
      <c r="G37" s="7" t="s">
        <v>83</v>
      </c>
      <c r="H37" s="1">
        <v>34</v>
      </c>
      <c r="I37" s="112"/>
      <c r="J37" s="159"/>
    </row>
    <row r="38" spans="2:10" ht="33.6" customHeight="1" x14ac:dyDescent="0.3">
      <c r="B38" s="160"/>
      <c r="C38" s="161"/>
      <c r="D38" s="112"/>
      <c r="E38" s="112"/>
      <c r="F38" s="8" t="s">
        <v>99</v>
      </c>
      <c r="G38" s="20" t="s">
        <v>66</v>
      </c>
      <c r="H38" s="15">
        <v>100</v>
      </c>
      <c r="I38" s="112"/>
      <c r="J38" s="159"/>
    </row>
    <row r="39" spans="2:10" ht="33.6" customHeight="1" thickBot="1" x14ac:dyDescent="0.35">
      <c r="B39" s="160"/>
      <c r="C39" s="161"/>
      <c r="D39" s="112"/>
      <c r="E39" s="112"/>
      <c r="F39" s="8" t="s">
        <v>98</v>
      </c>
      <c r="G39" s="20" t="s">
        <v>66</v>
      </c>
      <c r="H39" s="15">
        <v>100</v>
      </c>
      <c r="I39" s="112"/>
      <c r="J39" s="159"/>
    </row>
    <row r="40" spans="2:10" ht="28.8" customHeight="1" x14ac:dyDescent="0.3">
      <c r="B40" s="139" t="s">
        <v>38</v>
      </c>
      <c r="C40" s="127" t="s">
        <v>814</v>
      </c>
      <c r="D40" s="141" t="s">
        <v>22</v>
      </c>
      <c r="E40" s="141" t="s">
        <v>18</v>
      </c>
      <c r="F40" s="4" t="s">
        <v>101</v>
      </c>
      <c r="G40" s="28" t="s">
        <v>48</v>
      </c>
      <c r="H40" s="29" t="s">
        <v>100</v>
      </c>
      <c r="I40" s="141" t="s">
        <v>158</v>
      </c>
      <c r="J40" s="158" t="s">
        <v>4</v>
      </c>
    </row>
    <row r="41" spans="2:10" ht="22.2" customHeight="1" x14ac:dyDescent="0.3">
      <c r="B41" s="160"/>
      <c r="C41" s="156"/>
      <c r="D41" s="112"/>
      <c r="E41" s="112"/>
      <c r="F41" s="8" t="s">
        <v>97</v>
      </c>
      <c r="G41" s="6" t="s">
        <v>84</v>
      </c>
      <c r="H41" s="1">
        <v>34</v>
      </c>
      <c r="I41" s="112"/>
      <c r="J41" s="159"/>
    </row>
    <row r="42" spans="2:10" ht="42.6" customHeight="1" x14ac:dyDescent="0.3">
      <c r="B42" s="160"/>
      <c r="C42" s="156"/>
      <c r="D42" s="112"/>
      <c r="E42" s="112"/>
      <c r="F42" s="8" t="s">
        <v>99</v>
      </c>
      <c r="G42" s="5" t="s">
        <v>67</v>
      </c>
      <c r="H42" s="15">
        <v>100</v>
      </c>
      <c r="I42" s="112"/>
      <c r="J42" s="159"/>
    </row>
    <row r="43" spans="2:10" ht="42.6" customHeight="1" thickBot="1" x14ac:dyDescent="0.35">
      <c r="B43" s="160"/>
      <c r="C43" s="156"/>
      <c r="D43" s="112"/>
      <c r="E43" s="112"/>
      <c r="F43" s="8" t="s">
        <v>98</v>
      </c>
      <c r="G43" s="5" t="s">
        <v>67</v>
      </c>
      <c r="H43" s="15">
        <v>100</v>
      </c>
      <c r="I43" s="112"/>
      <c r="J43" s="159"/>
    </row>
    <row r="44" spans="2:10" ht="28.8" customHeight="1" x14ac:dyDescent="0.3">
      <c r="B44" s="139" t="s">
        <v>39</v>
      </c>
      <c r="C44" s="127" t="s">
        <v>814</v>
      </c>
      <c r="D44" s="141" t="s">
        <v>22</v>
      </c>
      <c r="E44" s="141" t="s">
        <v>19</v>
      </c>
      <c r="F44" s="4" t="s">
        <v>101</v>
      </c>
      <c r="G44" s="28" t="s">
        <v>49</v>
      </c>
      <c r="H44" s="29" t="s">
        <v>100</v>
      </c>
      <c r="I44" s="141" t="s">
        <v>159</v>
      </c>
      <c r="J44" s="158" t="s">
        <v>4</v>
      </c>
    </row>
    <row r="45" spans="2:10" ht="22.2" customHeight="1" x14ac:dyDescent="0.3">
      <c r="B45" s="160"/>
      <c r="C45" s="156"/>
      <c r="D45" s="112"/>
      <c r="E45" s="112"/>
      <c r="F45" s="8" t="s">
        <v>97</v>
      </c>
      <c r="G45" s="6" t="s">
        <v>85</v>
      </c>
      <c r="H45" s="1">
        <v>34</v>
      </c>
      <c r="I45" s="112"/>
      <c r="J45" s="159"/>
    </row>
    <row r="46" spans="2:10" ht="36.6" customHeight="1" x14ac:dyDescent="0.3">
      <c r="B46" s="160"/>
      <c r="C46" s="156"/>
      <c r="D46" s="112"/>
      <c r="E46" s="112"/>
      <c r="F46" s="8" t="s">
        <v>99</v>
      </c>
      <c r="G46" s="5" t="s">
        <v>68</v>
      </c>
      <c r="H46" s="15">
        <v>100</v>
      </c>
      <c r="I46" s="112"/>
      <c r="J46" s="159"/>
    </row>
    <row r="47" spans="2:10" ht="36.6" customHeight="1" thickBot="1" x14ac:dyDescent="0.35">
      <c r="B47" s="160"/>
      <c r="C47" s="156"/>
      <c r="D47" s="112"/>
      <c r="E47" s="112"/>
      <c r="F47" s="8" t="s">
        <v>98</v>
      </c>
      <c r="G47" s="5" t="s">
        <v>68</v>
      </c>
      <c r="H47" s="15">
        <v>100</v>
      </c>
      <c r="I47" s="112"/>
      <c r="J47" s="159"/>
    </row>
    <row r="48" spans="2:10" ht="33" customHeight="1" x14ac:dyDescent="0.3">
      <c r="B48" s="139" t="s">
        <v>40</v>
      </c>
      <c r="C48" s="141" t="s">
        <v>813</v>
      </c>
      <c r="D48" s="141" t="s">
        <v>22</v>
      </c>
      <c r="E48" s="141" t="s">
        <v>15</v>
      </c>
      <c r="F48" s="4" t="s">
        <v>101</v>
      </c>
      <c r="G48" s="31" t="s">
        <v>50</v>
      </c>
      <c r="H48" s="27" t="s">
        <v>100</v>
      </c>
      <c r="I48" s="141" t="s">
        <v>160</v>
      </c>
      <c r="J48" s="158" t="s">
        <v>4</v>
      </c>
    </row>
    <row r="49" spans="2:10" ht="33" customHeight="1" x14ac:dyDescent="0.3">
      <c r="B49" s="160"/>
      <c r="C49" s="112"/>
      <c r="D49" s="112"/>
      <c r="E49" s="112"/>
      <c r="F49" s="8" t="s">
        <v>97</v>
      </c>
      <c r="G49" s="6" t="s">
        <v>86</v>
      </c>
      <c r="H49" s="1">
        <v>16</v>
      </c>
      <c r="I49" s="112"/>
      <c r="J49" s="159"/>
    </row>
    <row r="50" spans="2:10" ht="33" customHeight="1" x14ac:dyDescent="0.3">
      <c r="B50" s="160"/>
      <c r="C50" s="161"/>
      <c r="D50" s="112"/>
      <c r="E50" s="112"/>
      <c r="F50" s="8" t="s">
        <v>99</v>
      </c>
      <c r="G50" s="6" t="s">
        <v>69</v>
      </c>
      <c r="H50" s="16">
        <v>100</v>
      </c>
      <c r="I50" s="112"/>
      <c r="J50" s="159"/>
    </row>
    <row r="51" spans="2:10" ht="33" customHeight="1" thickBot="1" x14ac:dyDescent="0.35">
      <c r="B51" s="160"/>
      <c r="C51" s="161"/>
      <c r="D51" s="112"/>
      <c r="E51" s="112"/>
      <c r="F51" s="8" t="s">
        <v>98</v>
      </c>
      <c r="G51" s="6" t="s">
        <v>105</v>
      </c>
      <c r="H51" s="1">
        <v>47.06</v>
      </c>
      <c r="I51" s="112"/>
      <c r="J51" s="159"/>
    </row>
    <row r="52" spans="2:10" ht="30" customHeight="1" x14ac:dyDescent="0.3">
      <c r="B52" s="139" t="s">
        <v>41</v>
      </c>
      <c r="C52" s="127" t="s">
        <v>814</v>
      </c>
      <c r="D52" s="141" t="s">
        <v>22</v>
      </c>
      <c r="E52" s="141" t="s">
        <v>31</v>
      </c>
      <c r="F52" s="4" t="s">
        <v>101</v>
      </c>
      <c r="G52" s="31" t="s">
        <v>51</v>
      </c>
      <c r="H52" s="27" t="s">
        <v>100</v>
      </c>
      <c r="I52" s="141" t="s">
        <v>161</v>
      </c>
      <c r="J52" s="158" t="s">
        <v>4</v>
      </c>
    </row>
    <row r="53" spans="2:10" ht="30" customHeight="1" x14ac:dyDescent="0.3">
      <c r="B53" s="160"/>
      <c r="C53" s="156"/>
      <c r="D53" s="112"/>
      <c r="E53" s="112"/>
      <c r="F53" s="8" t="s">
        <v>97</v>
      </c>
      <c r="G53" s="6" t="s">
        <v>87</v>
      </c>
      <c r="H53" s="1">
        <v>16</v>
      </c>
      <c r="I53" s="112"/>
      <c r="J53" s="159"/>
    </row>
    <row r="54" spans="2:10" ht="30" customHeight="1" x14ac:dyDescent="0.3">
      <c r="B54" s="160"/>
      <c r="C54" s="156"/>
      <c r="D54" s="112"/>
      <c r="E54" s="112"/>
      <c r="F54" s="8" t="s">
        <v>99</v>
      </c>
      <c r="G54" s="6" t="s">
        <v>70</v>
      </c>
      <c r="H54" s="16">
        <v>100</v>
      </c>
      <c r="I54" s="112"/>
      <c r="J54" s="159"/>
    </row>
    <row r="55" spans="2:10" ht="30" customHeight="1" thickBot="1" x14ac:dyDescent="0.35">
      <c r="B55" s="160"/>
      <c r="C55" s="156"/>
      <c r="D55" s="112"/>
      <c r="E55" s="112"/>
      <c r="F55" s="8" t="s">
        <v>98</v>
      </c>
      <c r="G55" s="6" t="s">
        <v>106</v>
      </c>
      <c r="H55" s="1">
        <v>47.06</v>
      </c>
      <c r="I55" s="112"/>
      <c r="J55" s="159"/>
    </row>
    <row r="56" spans="2:10" ht="28.2" customHeight="1" x14ac:dyDescent="0.3">
      <c r="B56" s="139" t="s">
        <v>42</v>
      </c>
      <c r="C56" s="127" t="s">
        <v>814</v>
      </c>
      <c r="D56" s="141" t="s">
        <v>22</v>
      </c>
      <c r="E56" s="141" t="s">
        <v>32</v>
      </c>
      <c r="F56" s="4" t="s">
        <v>101</v>
      </c>
      <c r="G56" s="31" t="s">
        <v>52</v>
      </c>
      <c r="H56" s="27" t="s">
        <v>100</v>
      </c>
      <c r="I56" s="141" t="s">
        <v>162</v>
      </c>
      <c r="J56" s="158" t="s">
        <v>4</v>
      </c>
    </row>
    <row r="57" spans="2:10" ht="28.2" customHeight="1" x14ac:dyDescent="0.3">
      <c r="B57" s="160"/>
      <c r="C57" s="156"/>
      <c r="D57" s="112"/>
      <c r="E57" s="112"/>
      <c r="F57" s="8" t="s">
        <v>97</v>
      </c>
      <c r="G57" s="6" t="s">
        <v>88</v>
      </c>
      <c r="H57" s="1">
        <v>16</v>
      </c>
      <c r="I57" s="112"/>
      <c r="J57" s="159"/>
    </row>
    <row r="58" spans="2:10" ht="28.2" customHeight="1" x14ac:dyDescent="0.3">
      <c r="B58" s="160"/>
      <c r="C58" s="156"/>
      <c r="D58" s="112"/>
      <c r="E58" s="112"/>
      <c r="F58" s="8" t="s">
        <v>99</v>
      </c>
      <c r="G58" s="6" t="s">
        <v>71</v>
      </c>
      <c r="H58" s="16">
        <v>100</v>
      </c>
      <c r="I58" s="112"/>
      <c r="J58" s="159"/>
    </row>
    <row r="59" spans="2:10" ht="28.2" customHeight="1" thickBot="1" x14ac:dyDescent="0.35">
      <c r="B59" s="160"/>
      <c r="C59" s="156"/>
      <c r="D59" s="112"/>
      <c r="E59" s="112"/>
      <c r="F59" s="8" t="s">
        <v>98</v>
      </c>
      <c r="G59" s="6" t="s">
        <v>107</v>
      </c>
      <c r="H59" s="1">
        <v>47.06</v>
      </c>
      <c r="I59" s="112"/>
      <c r="J59" s="159"/>
    </row>
    <row r="60" spans="2:10" ht="28.8" customHeight="1" x14ac:dyDescent="0.3">
      <c r="B60" s="139" t="s">
        <v>43</v>
      </c>
      <c r="C60" s="141" t="s">
        <v>813</v>
      </c>
      <c r="D60" s="141" t="s">
        <v>22</v>
      </c>
      <c r="E60" s="141" t="s">
        <v>14</v>
      </c>
      <c r="F60" s="4" t="s">
        <v>101</v>
      </c>
      <c r="G60" s="26">
        <v>130</v>
      </c>
      <c r="H60" s="27" t="s">
        <v>100</v>
      </c>
      <c r="I60" s="141" t="s">
        <v>163</v>
      </c>
      <c r="J60" s="158" t="s">
        <v>4</v>
      </c>
    </row>
    <row r="61" spans="2:10" ht="28.8" customHeight="1" x14ac:dyDescent="0.3">
      <c r="B61" s="160"/>
      <c r="C61" s="112"/>
      <c r="D61" s="112"/>
      <c r="E61" s="112"/>
      <c r="F61" s="8" t="s">
        <v>97</v>
      </c>
      <c r="G61" s="6" t="s">
        <v>89</v>
      </c>
      <c r="H61" s="1">
        <v>11</v>
      </c>
      <c r="I61" s="112"/>
      <c r="J61" s="159"/>
    </row>
    <row r="62" spans="2:10" ht="28.8" customHeight="1" x14ac:dyDescent="0.3">
      <c r="B62" s="160"/>
      <c r="C62" s="161"/>
      <c r="D62" s="112"/>
      <c r="E62" s="112"/>
      <c r="F62" s="8" t="s">
        <v>99</v>
      </c>
      <c r="G62" s="6" t="s">
        <v>72</v>
      </c>
      <c r="H62" s="16">
        <v>100</v>
      </c>
      <c r="I62" s="112"/>
      <c r="J62" s="159"/>
    </row>
    <row r="63" spans="2:10" ht="28.8" customHeight="1" thickBot="1" x14ac:dyDescent="0.35">
      <c r="B63" s="160"/>
      <c r="C63" s="161"/>
      <c r="D63" s="112"/>
      <c r="E63" s="112"/>
      <c r="F63" s="8" t="s">
        <v>98</v>
      </c>
      <c r="G63" s="6" t="s">
        <v>108</v>
      </c>
      <c r="H63" s="1">
        <v>32.35</v>
      </c>
      <c r="I63" s="112"/>
      <c r="J63" s="159"/>
    </row>
    <row r="64" spans="2:10" ht="31.2" customHeight="1" x14ac:dyDescent="0.3">
      <c r="B64" s="139" t="s">
        <v>44</v>
      </c>
      <c r="C64" s="127" t="s">
        <v>814</v>
      </c>
      <c r="D64" s="141" t="s">
        <v>22</v>
      </c>
      <c r="E64" s="141" t="s">
        <v>33</v>
      </c>
      <c r="F64" s="4" t="s">
        <v>101</v>
      </c>
      <c r="G64" s="26">
        <v>130</v>
      </c>
      <c r="H64" s="27" t="s">
        <v>100</v>
      </c>
      <c r="I64" s="141" t="s">
        <v>164</v>
      </c>
      <c r="J64" s="158" t="s">
        <v>4</v>
      </c>
    </row>
    <row r="65" spans="1:10" ht="31.2" customHeight="1" x14ac:dyDescent="0.3">
      <c r="B65" s="160"/>
      <c r="C65" s="156"/>
      <c r="D65" s="112"/>
      <c r="E65" s="112"/>
      <c r="F65" s="8" t="s">
        <v>97</v>
      </c>
      <c r="G65" s="6" t="s">
        <v>89</v>
      </c>
      <c r="H65" s="1">
        <v>11</v>
      </c>
      <c r="I65" s="112"/>
      <c r="J65" s="159"/>
    </row>
    <row r="66" spans="1:10" ht="31.2" customHeight="1" x14ac:dyDescent="0.3">
      <c r="B66" s="160"/>
      <c r="C66" s="156"/>
      <c r="D66" s="112"/>
      <c r="E66" s="112"/>
      <c r="F66" s="8" t="s">
        <v>99</v>
      </c>
      <c r="G66" s="6" t="s">
        <v>72</v>
      </c>
      <c r="H66" s="16">
        <v>100</v>
      </c>
      <c r="I66" s="112"/>
      <c r="J66" s="159"/>
    </row>
    <row r="67" spans="1:10" ht="31.2" customHeight="1" thickBot="1" x14ac:dyDescent="0.35">
      <c r="B67" s="160"/>
      <c r="C67" s="156"/>
      <c r="D67" s="112"/>
      <c r="E67" s="112"/>
      <c r="F67" s="8" t="s">
        <v>98</v>
      </c>
      <c r="G67" s="6" t="s">
        <v>108</v>
      </c>
      <c r="H67" s="1">
        <v>32.35</v>
      </c>
      <c r="I67" s="112"/>
      <c r="J67" s="159"/>
    </row>
    <row r="68" spans="1:10" ht="28.8" customHeight="1" x14ac:dyDescent="0.3">
      <c r="B68" s="139" t="s">
        <v>45</v>
      </c>
      <c r="C68" s="127" t="s">
        <v>814</v>
      </c>
      <c r="D68" s="141" t="s">
        <v>22</v>
      </c>
      <c r="E68" s="141" t="s">
        <v>34</v>
      </c>
      <c r="F68" s="4" t="s">
        <v>101</v>
      </c>
      <c r="G68" s="26" t="str">
        <f>"013"</f>
        <v>013</v>
      </c>
      <c r="H68" s="27" t="s">
        <v>100</v>
      </c>
      <c r="I68" s="141" t="s">
        <v>165</v>
      </c>
      <c r="J68" s="158" t="s">
        <v>4</v>
      </c>
    </row>
    <row r="69" spans="1:10" ht="27.6" customHeight="1" x14ac:dyDescent="0.3">
      <c r="B69" s="160"/>
      <c r="C69" s="156"/>
      <c r="D69" s="112"/>
      <c r="E69" s="112"/>
      <c r="F69" s="8" t="s">
        <v>97</v>
      </c>
      <c r="G69" s="6" t="s">
        <v>90</v>
      </c>
      <c r="H69" s="1">
        <v>11</v>
      </c>
      <c r="I69" s="112"/>
      <c r="J69" s="159"/>
    </row>
    <row r="70" spans="1:10" ht="27.6" customHeight="1" x14ac:dyDescent="0.3">
      <c r="B70" s="160"/>
      <c r="C70" s="156"/>
      <c r="D70" s="112"/>
      <c r="E70" s="112"/>
      <c r="F70" s="8" t="s">
        <v>99</v>
      </c>
      <c r="G70" s="6" t="s">
        <v>73</v>
      </c>
      <c r="H70" s="16">
        <v>100</v>
      </c>
      <c r="I70" s="112"/>
      <c r="J70" s="159"/>
    </row>
    <row r="71" spans="1:10" ht="27.6" customHeight="1" thickBot="1" x14ac:dyDescent="0.35">
      <c r="B71" s="160"/>
      <c r="C71" s="156"/>
      <c r="D71" s="112"/>
      <c r="E71" s="112"/>
      <c r="F71" s="8" t="s">
        <v>98</v>
      </c>
      <c r="G71" s="6" t="s">
        <v>109</v>
      </c>
      <c r="H71" s="1">
        <v>32.35</v>
      </c>
      <c r="I71" s="112"/>
      <c r="J71" s="159"/>
    </row>
    <row r="72" spans="1:10" s="9" customFormat="1" ht="31.2" customHeight="1" x14ac:dyDescent="0.3">
      <c r="B72" s="139" t="s">
        <v>46</v>
      </c>
      <c r="C72" s="127" t="s">
        <v>813</v>
      </c>
      <c r="D72" s="141" t="s">
        <v>22</v>
      </c>
      <c r="E72" s="141" t="s">
        <v>17</v>
      </c>
      <c r="F72" s="4" t="s">
        <v>101</v>
      </c>
      <c r="G72" s="28" t="s">
        <v>54</v>
      </c>
      <c r="H72" s="29" t="s">
        <v>100</v>
      </c>
      <c r="I72" s="141" t="s">
        <v>166</v>
      </c>
      <c r="J72" s="158" t="s">
        <v>4</v>
      </c>
    </row>
    <row r="73" spans="1:10" s="9" customFormat="1" ht="31.2" customHeight="1" x14ac:dyDescent="0.3">
      <c r="B73" s="160"/>
      <c r="C73" s="156"/>
      <c r="D73" s="112"/>
      <c r="E73" s="112"/>
      <c r="F73" s="8" t="s">
        <v>97</v>
      </c>
      <c r="G73" s="6" t="s">
        <v>91</v>
      </c>
      <c r="H73" s="1">
        <v>7</v>
      </c>
      <c r="I73" s="112"/>
      <c r="J73" s="159"/>
    </row>
    <row r="74" spans="1:10" s="9" customFormat="1" ht="31.2" customHeight="1" x14ac:dyDescent="0.3">
      <c r="B74" s="160"/>
      <c r="C74" s="156"/>
      <c r="D74" s="112"/>
      <c r="E74" s="112"/>
      <c r="F74" s="8" t="s">
        <v>99</v>
      </c>
      <c r="G74" s="23" t="s">
        <v>74</v>
      </c>
      <c r="H74" s="18">
        <v>100</v>
      </c>
      <c r="I74" s="112"/>
      <c r="J74" s="159"/>
    </row>
    <row r="75" spans="1:10" s="9" customFormat="1" ht="31.2" customHeight="1" thickBot="1" x14ac:dyDescent="0.35">
      <c r="B75" s="160"/>
      <c r="C75" s="156"/>
      <c r="D75" s="112"/>
      <c r="E75" s="112"/>
      <c r="F75" s="8" t="s">
        <v>98</v>
      </c>
      <c r="G75" s="23" t="s">
        <v>110</v>
      </c>
      <c r="H75" s="14">
        <v>20.59</v>
      </c>
      <c r="I75" s="112"/>
      <c r="J75" s="159"/>
    </row>
    <row r="76" spans="1:10" ht="32.4" customHeight="1" x14ac:dyDescent="0.3">
      <c r="B76" s="139" t="s">
        <v>47</v>
      </c>
      <c r="C76" s="127" t="s">
        <v>814</v>
      </c>
      <c r="D76" s="141" t="s">
        <v>22</v>
      </c>
      <c r="E76" s="141" t="s">
        <v>35</v>
      </c>
      <c r="F76" s="4" t="s">
        <v>101</v>
      </c>
      <c r="G76" s="28" t="s">
        <v>55</v>
      </c>
      <c r="H76" s="29" t="s">
        <v>100</v>
      </c>
      <c r="I76" s="141" t="s">
        <v>167</v>
      </c>
      <c r="J76" s="158" t="s">
        <v>4</v>
      </c>
    </row>
    <row r="77" spans="1:10" ht="32.4" customHeight="1" x14ac:dyDescent="0.3">
      <c r="B77" s="160"/>
      <c r="C77" s="156"/>
      <c r="D77" s="112"/>
      <c r="E77" s="112"/>
      <c r="F77" s="8" t="s">
        <v>97</v>
      </c>
      <c r="G77" s="6" t="s">
        <v>92</v>
      </c>
      <c r="H77" s="1">
        <v>7</v>
      </c>
      <c r="I77" s="112"/>
      <c r="J77" s="159"/>
    </row>
    <row r="78" spans="1:10" ht="32.4" customHeight="1" x14ac:dyDescent="0.3">
      <c r="B78" s="160"/>
      <c r="C78" s="156"/>
      <c r="D78" s="112"/>
      <c r="E78" s="112"/>
      <c r="F78" s="8" t="s">
        <v>99</v>
      </c>
      <c r="G78" s="6" t="s">
        <v>94</v>
      </c>
      <c r="H78" s="18">
        <v>100</v>
      </c>
      <c r="I78" s="112"/>
      <c r="J78" s="159"/>
    </row>
    <row r="79" spans="1:10" ht="32.4" customHeight="1" thickBot="1" x14ac:dyDescent="0.35">
      <c r="B79" s="160"/>
      <c r="C79" s="156"/>
      <c r="D79" s="112"/>
      <c r="E79" s="112"/>
      <c r="F79" s="8" t="s">
        <v>98</v>
      </c>
      <c r="G79" s="6" t="s">
        <v>111</v>
      </c>
      <c r="H79" s="14">
        <v>20.59</v>
      </c>
      <c r="I79" s="112"/>
      <c r="J79" s="159"/>
    </row>
    <row r="80" spans="1:10" ht="32.4" customHeight="1" x14ac:dyDescent="0.3">
      <c r="A80" s="3"/>
      <c r="B80" s="139" t="s">
        <v>56</v>
      </c>
      <c r="C80" s="127" t="s">
        <v>814</v>
      </c>
      <c r="D80" s="141" t="s">
        <v>22</v>
      </c>
      <c r="E80" s="141" t="s">
        <v>36</v>
      </c>
      <c r="F80" s="4" t="s">
        <v>101</v>
      </c>
      <c r="G80" s="31" t="str">
        <f>"@&amp;!."</f>
        <v>@&amp;!.</v>
      </c>
      <c r="H80" s="29" t="s">
        <v>100</v>
      </c>
      <c r="I80" s="141" t="s">
        <v>168</v>
      </c>
      <c r="J80" s="158" t="s">
        <v>4</v>
      </c>
    </row>
    <row r="81" spans="1:10" ht="32.4" customHeight="1" x14ac:dyDescent="0.3">
      <c r="A81" s="3"/>
      <c r="B81" s="160"/>
      <c r="C81" s="156"/>
      <c r="D81" s="112"/>
      <c r="E81" s="112"/>
      <c r="F81" s="8" t="s">
        <v>97</v>
      </c>
      <c r="G81" s="6" t="s">
        <v>93</v>
      </c>
      <c r="H81" s="1">
        <v>7</v>
      </c>
      <c r="I81" s="112"/>
      <c r="J81" s="159"/>
    </row>
    <row r="82" spans="1:10" ht="32.4" customHeight="1" x14ac:dyDescent="0.3">
      <c r="A82" s="3"/>
      <c r="B82" s="160"/>
      <c r="C82" s="156"/>
      <c r="D82" s="112"/>
      <c r="E82" s="112"/>
      <c r="F82" s="8" t="s">
        <v>99</v>
      </c>
      <c r="G82" s="6" t="s">
        <v>95</v>
      </c>
      <c r="H82" s="18">
        <v>100</v>
      </c>
      <c r="I82" s="112"/>
      <c r="J82" s="159"/>
    </row>
    <row r="83" spans="1:10" ht="32.4" customHeight="1" thickBot="1" x14ac:dyDescent="0.35">
      <c r="A83" s="3"/>
      <c r="B83" s="160"/>
      <c r="C83" s="156"/>
      <c r="D83" s="112"/>
      <c r="E83" s="112"/>
      <c r="F83" s="8" t="s">
        <v>98</v>
      </c>
      <c r="G83" s="6" t="s">
        <v>112</v>
      </c>
      <c r="H83" s="14">
        <v>20.59</v>
      </c>
      <c r="I83" s="112"/>
      <c r="J83" s="159"/>
    </row>
    <row r="84" spans="1:10" ht="63.6" customHeight="1" x14ac:dyDescent="0.3">
      <c r="B84" s="125" t="s">
        <v>116</v>
      </c>
      <c r="C84" s="127" t="s">
        <v>815</v>
      </c>
      <c r="D84" s="127" t="s">
        <v>1</v>
      </c>
      <c r="E84" s="127" t="s">
        <v>16</v>
      </c>
      <c r="F84" s="33" t="s">
        <v>101</v>
      </c>
      <c r="G84" s="26" t="s">
        <v>117</v>
      </c>
      <c r="H84" s="27" t="s">
        <v>100</v>
      </c>
      <c r="I84" s="127" t="s">
        <v>169</v>
      </c>
      <c r="J84" s="153" t="s">
        <v>4</v>
      </c>
    </row>
    <row r="85" spans="1:10" ht="63.6" customHeight="1" x14ac:dyDescent="0.3">
      <c r="B85" s="155"/>
      <c r="C85" s="156"/>
      <c r="D85" s="156"/>
      <c r="E85" s="157"/>
      <c r="F85" s="5" t="s">
        <v>97</v>
      </c>
      <c r="G85" s="7" t="s">
        <v>118</v>
      </c>
      <c r="H85" s="1">
        <v>71</v>
      </c>
      <c r="I85" s="156"/>
      <c r="J85" s="154"/>
    </row>
    <row r="86" spans="1:10" ht="63.6" customHeight="1" thickBot="1" x14ac:dyDescent="0.35">
      <c r="B86" s="155"/>
      <c r="C86" s="156"/>
      <c r="D86" s="156"/>
      <c r="E86" s="157"/>
      <c r="F86" s="5" t="s">
        <v>98</v>
      </c>
      <c r="G86" s="34" t="s">
        <v>119</v>
      </c>
      <c r="H86" s="16">
        <v>100</v>
      </c>
      <c r="I86" s="156"/>
      <c r="J86" s="154"/>
    </row>
    <row r="87" spans="1:10" ht="52.2" customHeight="1" x14ac:dyDescent="0.3">
      <c r="B87" s="125" t="s">
        <v>122</v>
      </c>
      <c r="C87" s="127" t="s">
        <v>815</v>
      </c>
      <c r="D87" s="127" t="s">
        <v>23</v>
      </c>
      <c r="E87" s="127" t="s">
        <v>16</v>
      </c>
      <c r="F87" s="33" t="s">
        <v>101</v>
      </c>
      <c r="G87" s="26" t="s">
        <v>117</v>
      </c>
      <c r="H87" s="27" t="s">
        <v>100</v>
      </c>
      <c r="I87" s="127" t="s">
        <v>176</v>
      </c>
      <c r="J87" s="153" t="s">
        <v>4</v>
      </c>
    </row>
    <row r="88" spans="1:10" ht="52.2" customHeight="1" x14ac:dyDescent="0.3">
      <c r="B88" s="155"/>
      <c r="C88" s="156"/>
      <c r="D88" s="156"/>
      <c r="E88" s="157"/>
      <c r="F88" s="5" t="s">
        <v>97</v>
      </c>
      <c r="G88" s="7" t="s">
        <v>120</v>
      </c>
      <c r="H88" s="1">
        <v>26</v>
      </c>
      <c r="I88" s="156"/>
      <c r="J88" s="154"/>
    </row>
    <row r="89" spans="1:10" ht="52.2" customHeight="1" thickBot="1" x14ac:dyDescent="0.35">
      <c r="B89" s="155"/>
      <c r="C89" s="156"/>
      <c r="D89" s="156"/>
      <c r="E89" s="157"/>
      <c r="F89" s="5" t="s">
        <v>98</v>
      </c>
      <c r="G89" s="35" t="s">
        <v>121</v>
      </c>
      <c r="H89" s="16">
        <v>100</v>
      </c>
      <c r="I89" s="156"/>
      <c r="J89" s="154"/>
    </row>
    <row r="90" spans="1:10" ht="33.6" customHeight="1" x14ac:dyDescent="0.3">
      <c r="B90" s="125" t="s">
        <v>125</v>
      </c>
      <c r="C90" s="127" t="s">
        <v>815</v>
      </c>
      <c r="D90" s="127">
        <v>1234567890</v>
      </c>
      <c r="E90" s="127" t="s">
        <v>16</v>
      </c>
      <c r="F90" s="33" t="s">
        <v>101</v>
      </c>
      <c r="G90" s="26" t="s">
        <v>117</v>
      </c>
      <c r="H90" s="27" t="s">
        <v>100</v>
      </c>
      <c r="I90" s="127" t="s">
        <v>175</v>
      </c>
      <c r="J90" s="153" t="s">
        <v>4</v>
      </c>
    </row>
    <row r="91" spans="1:10" ht="33.6" customHeight="1" x14ac:dyDescent="0.3">
      <c r="B91" s="155"/>
      <c r="C91" s="156"/>
      <c r="D91" s="156"/>
      <c r="E91" s="157"/>
      <c r="F91" s="5" t="s">
        <v>97</v>
      </c>
      <c r="G91" s="7" t="s">
        <v>124</v>
      </c>
      <c r="H91" s="1">
        <v>10</v>
      </c>
      <c r="I91" s="156"/>
      <c r="J91" s="154"/>
    </row>
    <row r="92" spans="1:10" ht="33.6" customHeight="1" thickBot="1" x14ac:dyDescent="0.35">
      <c r="B92" s="155"/>
      <c r="C92" s="156"/>
      <c r="D92" s="156"/>
      <c r="E92" s="157"/>
      <c r="F92" s="5" t="s">
        <v>98</v>
      </c>
      <c r="G92" s="35" t="s">
        <v>126</v>
      </c>
      <c r="H92" s="16">
        <v>100</v>
      </c>
      <c r="I92" s="156"/>
      <c r="J92" s="154"/>
    </row>
    <row r="93" spans="1:10" ht="38.4" customHeight="1" x14ac:dyDescent="0.3">
      <c r="B93" s="125" t="s">
        <v>127</v>
      </c>
      <c r="C93" s="127" t="s">
        <v>815</v>
      </c>
      <c r="D93" s="127" t="s">
        <v>123</v>
      </c>
      <c r="E93" s="127" t="s">
        <v>16</v>
      </c>
      <c r="F93" s="33" t="s">
        <v>101</v>
      </c>
      <c r="G93" s="26" t="s">
        <v>117</v>
      </c>
      <c r="H93" s="27" t="s">
        <v>100</v>
      </c>
      <c r="I93" s="127" t="s">
        <v>174</v>
      </c>
      <c r="J93" s="153" t="s">
        <v>4</v>
      </c>
    </row>
    <row r="94" spans="1:10" ht="38.4" customHeight="1" x14ac:dyDescent="0.3">
      <c r="B94" s="155"/>
      <c r="C94" s="156"/>
      <c r="D94" s="156"/>
      <c r="E94" s="157"/>
      <c r="F94" s="5" t="s">
        <v>97</v>
      </c>
      <c r="G94" s="7" t="s">
        <v>128</v>
      </c>
      <c r="H94" s="1">
        <v>35</v>
      </c>
      <c r="I94" s="156"/>
      <c r="J94" s="154"/>
    </row>
    <row r="95" spans="1:10" ht="38.4" customHeight="1" thickBot="1" x14ac:dyDescent="0.35">
      <c r="B95" s="155"/>
      <c r="C95" s="156"/>
      <c r="D95" s="156"/>
      <c r="E95" s="157"/>
      <c r="F95" s="5" t="s">
        <v>98</v>
      </c>
      <c r="G95" s="35" t="s">
        <v>129</v>
      </c>
      <c r="H95" s="16">
        <v>100</v>
      </c>
      <c r="I95" s="156"/>
      <c r="J95" s="154"/>
    </row>
    <row r="96" spans="1:10" ht="38.4" customHeight="1" x14ac:dyDescent="0.3">
      <c r="B96" s="125" t="s">
        <v>130</v>
      </c>
      <c r="C96" s="127" t="s">
        <v>815</v>
      </c>
      <c r="D96" s="127" t="s">
        <v>143</v>
      </c>
      <c r="E96" s="127" t="s">
        <v>16</v>
      </c>
      <c r="F96" s="33" t="s">
        <v>101</v>
      </c>
      <c r="G96" s="26" t="s">
        <v>117</v>
      </c>
      <c r="H96" s="27" t="s">
        <v>100</v>
      </c>
      <c r="I96" s="127" t="s">
        <v>173</v>
      </c>
      <c r="J96" s="153" t="s">
        <v>4</v>
      </c>
    </row>
    <row r="97" spans="2:10" ht="38.4" customHeight="1" x14ac:dyDescent="0.3">
      <c r="B97" s="155"/>
      <c r="C97" s="156"/>
      <c r="D97" s="156"/>
      <c r="E97" s="157"/>
      <c r="F97" s="5" t="s">
        <v>97</v>
      </c>
      <c r="G97" s="20" t="s">
        <v>136</v>
      </c>
      <c r="H97" s="1">
        <v>36</v>
      </c>
      <c r="I97" s="156"/>
      <c r="J97" s="154"/>
    </row>
    <row r="98" spans="2:10" ht="38.4" customHeight="1" thickBot="1" x14ac:dyDescent="0.35">
      <c r="B98" s="155"/>
      <c r="C98" s="156"/>
      <c r="D98" s="156"/>
      <c r="E98" s="157"/>
      <c r="F98" s="5" t="s">
        <v>98</v>
      </c>
      <c r="G98" s="36" t="s">
        <v>142</v>
      </c>
      <c r="H98" s="16">
        <v>100</v>
      </c>
      <c r="I98" s="156"/>
      <c r="J98" s="154"/>
    </row>
    <row r="99" spans="2:10" ht="38.4" customHeight="1" x14ac:dyDescent="0.3">
      <c r="B99" s="125" t="s">
        <v>133</v>
      </c>
      <c r="C99" s="127" t="s">
        <v>815</v>
      </c>
      <c r="D99" s="127" t="s">
        <v>144</v>
      </c>
      <c r="E99" s="127" t="s">
        <v>16</v>
      </c>
      <c r="F99" s="33" t="s">
        <v>101</v>
      </c>
      <c r="G99" s="26" t="s">
        <v>117</v>
      </c>
      <c r="H99" s="27" t="s">
        <v>100</v>
      </c>
      <c r="I99" s="127" t="s">
        <v>170</v>
      </c>
      <c r="J99" s="153" t="s">
        <v>4</v>
      </c>
    </row>
    <row r="100" spans="2:10" ht="38.4" customHeight="1" x14ac:dyDescent="0.3">
      <c r="B100" s="155"/>
      <c r="C100" s="156"/>
      <c r="D100" s="156"/>
      <c r="E100" s="157"/>
      <c r="F100" s="5" t="s">
        <v>97</v>
      </c>
      <c r="G100" s="20" t="s">
        <v>137</v>
      </c>
      <c r="H100" s="1">
        <v>61</v>
      </c>
      <c r="I100" s="156"/>
      <c r="J100" s="154"/>
    </row>
    <row r="101" spans="2:10" ht="38.4" customHeight="1" thickBot="1" x14ac:dyDescent="0.35">
      <c r="B101" s="155"/>
      <c r="C101" s="156"/>
      <c r="D101" s="156"/>
      <c r="E101" s="157"/>
      <c r="F101" s="5" t="s">
        <v>98</v>
      </c>
      <c r="G101" s="20" t="s">
        <v>138</v>
      </c>
      <c r="H101" s="16">
        <v>100</v>
      </c>
      <c r="I101" s="156"/>
      <c r="J101" s="154"/>
    </row>
    <row r="102" spans="2:10" ht="38.4" customHeight="1" x14ac:dyDescent="0.3">
      <c r="B102" s="125" t="s">
        <v>134</v>
      </c>
      <c r="C102" s="127" t="s">
        <v>815</v>
      </c>
      <c r="D102" s="127" t="s">
        <v>139</v>
      </c>
      <c r="E102" s="127" t="s">
        <v>16</v>
      </c>
      <c r="F102" s="33" t="s">
        <v>101</v>
      </c>
      <c r="G102" s="26" t="s">
        <v>117</v>
      </c>
      <c r="H102" s="27" t="s">
        <v>100</v>
      </c>
      <c r="I102" s="127" t="s">
        <v>171</v>
      </c>
      <c r="J102" s="153" t="s">
        <v>4</v>
      </c>
    </row>
    <row r="103" spans="2:10" ht="38.4" customHeight="1" x14ac:dyDescent="0.3">
      <c r="B103" s="155"/>
      <c r="C103" s="156"/>
      <c r="D103" s="156"/>
      <c r="E103" s="157"/>
      <c r="F103" s="5" t="s">
        <v>97</v>
      </c>
      <c r="G103" s="20" t="s">
        <v>140</v>
      </c>
      <c r="H103" s="1">
        <v>45</v>
      </c>
      <c r="I103" s="156"/>
      <c r="J103" s="154"/>
    </row>
    <row r="104" spans="2:10" ht="38.4" customHeight="1" thickBot="1" x14ac:dyDescent="0.35">
      <c r="B104" s="155"/>
      <c r="C104" s="156"/>
      <c r="D104" s="156"/>
      <c r="E104" s="157"/>
      <c r="F104" s="5" t="s">
        <v>98</v>
      </c>
      <c r="G104" s="20" t="s">
        <v>141</v>
      </c>
      <c r="H104" s="16">
        <v>100</v>
      </c>
      <c r="I104" s="156"/>
      <c r="J104" s="154"/>
    </row>
    <row r="105" spans="2:10" ht="44.4" customHeight="1" x14ac:dyDescent="0.3">
      <c r="B105" s="125" t="s">
        <v>135</v>
      </c>
      <c r="C105" s="127" t="s">
        <v>815</v>
      </c>
      <c r="D105" s="127" t="s">
        <v>22</v>
      </c>
      <c r="E105" s="127" t="s">
        <v>16</v>
      </c>
      <c r="F105" s="33" t="s">
        <v>101</v>
      </c>
      <c r="G105" s="26" t="s">
        <v>117</v>
      </c>
      <c r="H105" s="27" t="s">
        <v>100</v>
      </c>
      <c r="I105" s="127" t="s">
        <v>172</v>
      </c>
      <c r="J105" s="153" t="s">
        <v>4</v>
      </c>
    </row>
    <row r="106" spans="2:10" ht="44.4" customHeight="1" x14ac:dyDescent="0.3">
      <c r="B106" s="155"/>
      <c r="C106" s="156"/>
      <c r="D106" s="156"/>
      <c r="E106" s="157"/>
      <c r="F106" s="5" t="s">
        <v>97</v>
      </c>
      <c r="G106" s="7" t="s">
        <v>131</v>
      </c>
      <c r="H106" s="1">
        <v>34</v>
      </c>
      <c r="I106" s="156"/>
      <c r="J106" s="154"/>
    </row>
    <row r="107" spans="2:10" ht="44.4" customHeight="1" thickBot="1" x14ac:dyDescent="0.35">
      <c r="B107" s="155"/>
      <c r="C107" s="156"/>
      <c r="D107" s="156"/>
      <c r="E107" s="157"/>
      <c r="F107" s="5" t="s">
        <v>98</v>
      </c>
      <c r="G107" s="35" t="s">
        <v>132</v>
      </c>
      <c r="H107" s="16">
        <v>100</v>
      </c>
      <c r="I107" s="156"/>
      <c r="J107" s="154"/>
    </row>
    <row r="108" spans="2:10" ht="37.200000000000003" customHeight="1" x14ac:dyDescent="0.3">
      <c r="B108" s="125" t="s">
        <v>503</v>
      </c>
      <c r="C108" s="127" t="s">
        <v>816</v>
      </c>
      <c r="D108" s="127" t="s">
        <v>22</v>
      </c>
      <c r="E108" s="127" t="s">
        <v>16</v>
      </c>
      <c r="F108" s="33" t="s">
        <v>101</v>
      </c>
      <c r="G108" s="26" t="s">
        <v>117</v>
      </c>
      <c r="H108" s="27" t="s">
        <v>100</v>
      </c>
      <c r="I108" s="127" t="s">
        <v>696</v>
      </c>
      <c r="J108" s="153" t="s">
        <v>4</v>
      </c>
    </row>
    <row r="109" spans="2:10" ht="37.200000000000003" customHeight="1" x14ac:dyDescent="0.3">
      <c r="B109" s="155"/>
      <c r="C109" s="156"/>
      <c r="D109" s="156"/>
      <c r="E109" s="157"/>
      <c r="F109" s="5" t="s">
        <v>97</v>
      </c>
      <c r="G109" s="7" t="s">
        <v>131</v>
      </c>
      <c r="H109" s="102">
        <v>34</v>
      </c>
      <c r="I109" s="156"/>
      <c r="J109" s="154"/>
    </row>
    <row r="110" spans="2:10" ht="37.200000000000003" customHeight="1" thickBot="1" x14ac:dyDescent="0.35">
      <c r="B110" s="126"/>
      <c r="C110" s="128"/>
      <c r="D110" s="128"/>
      <c r="E110" s="162"/>
      <c r="F110" s="30" t="s">
        <v>98</v>
      </c>
      <c r="G110" s="106" t="s">
        <v>132</v>
      </c>
      <c r="H110" s="107">
        <v>100</v>
      </c>
      <c r="I110" s="128"/>
      <c r="J110" s="163"/>
    </row>
  </sheetData>
  <mergeCells count="181">
    <mergeCell ref="B108:B110"/>
    <mergeCell ref="C108:C110"/>
    <mergeCell ref="D108:D110"/>
    <mergeCell ref="E108:E110"/>
    <mergeCell ref="I108:I110"/>
    <mergeCell ref="J108:J110"/>
    <mergeCell ref="B2:B3"/>
    <mergeCell ref="C2:C3"/>
    <mergeCell ref="D2:D3"/>
    <mergeCell ref="E2:E3"/>
    <mergeCell ref="I2:I3"/>
    <mergeCell ref="J2:J3"/>
    <mergeCell ref="F2:H2"/>
    <mergeCell ref="B8:B11"/>
    <mergeCell ref="C8:C11"/>
    <mergeCell ref="D8:D11"/>
    <mergeCell ref="E8:E11"/>
    <mergeCell ref="I8:I11"/>
    <mergeCell ref="J8:J11"/>
    <mergeCell ref="B4:B7"/>
    <mergeCell ref="C4:C7"/>
    <mergeCell ref="D4:D7"/>
    <mergeCell ref="E4:E7"/>
    <mergeCell ref="I4:I7"/>
    <mergeCell ref="J4:J7"/>
    <mergeCell ref="B16:B19"/>
    <mergeCell ref="C16:C19"/>
    <mergeCell ref="D16:D19"/>
    <mergeCell ref="E16:E19"/>
    <mergeCell ref="I16:I19"/>
    <mergeCell ref="J16:J19"/>
    <mergeCell ref="B12:B15"/>
    <mergeCell ref="C12:C15"/>
    <mergeCell ref="D12:D15"/>
    <mergeCell ref="E12:E15"/>
    <mergeCell ref="I12:I15"/>
    <mergeCell ref="J12:J15"/>
    <mergeCell ref="B28:B31"/>
    <mergeCell ref="C28:C31"/>
    <mergeCell ref="D28:D31"/>
    <mergeCell ref="E28:E31"/>
    <mergeCell ref="I28:I31"/>
    <mergeCell ref="J28:J31"/>
    <mergeCell ref="B24:B27"/>
    <mergeCell ref="C24:C27"/>
    <mergeCell ref="D24:D27"/>
    <mergeCell ref="E24:E27"/>
    <mergeCell ref="I24:I27"/>
    <mergeCell ref="J24:J27"/>
    <mergeCell ref="B36:B39"/>
    <mergeCell ref="C36:C39"/>
    <mergeCell ref="D36:D39"/>
    <mergeCell ref="E36:E39"/>
    <mergeCell ref="I36:I39"/>
    <mergeCell ref="J36:J39"/>
    <mergeCell ref="B32:B35"/>
    <mergeCell ref="C32:C35"/>
    <mergeCell ref="D32:D35"/>
    <mergeCell ref="E32:E35"/>
    <mergeCell ref="I32:I35"/>
    <mergeCell ref="J32:J35"/>
    <mergeCell ref="D40:D43"/>
    <mergeCell ref="C40:C43"/>
    <mergeCell ref="B40:B43"/>
    <mergeCell ref="J40:J43"/>
    <mergeCell ref="B44:B47"/>
    <mergeCell ref="C44:C47"/>
    <mergeCell ref="D44:D47"/>
    <mergeCell ref="J44:J47"/>
    <mergeCell ref="J52:J55"/>
    <mergeCell ref="B48:B51"/>
    <mergeCell ref="C48:C51"/>
    <mergeCell ref="D48:D51"/>
    <mergeCell ref="J48:J51"/>
    <mergeCell ref="I40:I43"/>
    <mergeCell ref="I44:I47"/>
    <mergeCell ref="I52:I55"/>
    <mergeCell ref="E48:E51"/>
    <mergeCell ref="I48:I51"/>
    <mergeCell ref="E40:E43"/>
    <mergeCell ref="E44:E47"/>
    <mergeCell ref="E52:E55"/>
    <mergeCell ref="B56:B59"/>
    <mergeCell ref="B52:B55"/>
    <mergeCell ref="C52:C55"/>
    <mergeCell ref="D52:D55"/>
    <mergeCell ref="C56:C59"/>
    <mergeCell ref="D56:D59"/>
    <mergeCell ref="J56:J59"/>
    <mergeCell ref="C64:C67"/>
    <mergeCell ref="D64:D67"/>
    <mergeCell ref="J64:J67"/>
    <mergeCell ref="B64:B67"/>
    <mergeCell ref="I56:I59"/>
    <mergeCell ref="I60:I63"/>
    <mergeCell ref="E60:E63"/>
    <mergeCell ref="E56:E59"/>
    <mergeCell ref="E64:E67"/>
    <mergeCell ref="B68:B71"/>
    <mergeCell ref="C68:C71"/>
    <mergeCell ref="D68:D71"/>
    <mergeCell ref="J68:J71"/>
    <mergeCell ref="I68:I71"/>
    <mergeCell ref="E72:E75"/>
    <mergeCell ref="I72:I75"/>
    <mergeCell ref="C84:C86"/>
    <mergeCell ref="D84:D86"/>
    <mergeCell ref="E84:E86"/>
    <mergeCell ref="B84:B86"/>
    <mergeCell ref="I84:I86"/>
    <mergeCell ref="J84:J86"/>
    <mergeCell ref="J72:J75"/>
    <mergeCell ref="B76:B79"/>
    <mergeCell ref="C76:C79"/>
    <mergeCell ref="D76:D79"/>
    <mergeCell ref="J76:J79"/>
    <mergeCell ref="I80:I83"/>
    <mergeCell ref="E76:E79"/>
    <mergeCell ref="E80:E83"/>
    <mergeCell ref="E68:E71"/>
    <mergeCell ref="I76:I79"/>
    <mergeCell ref="B87:B89"/>
    <mergeCell ref="C87:C89"/>
    <mergeCell ref="D87:D89"/>
    <mergeCell ref="E87:E89"/>
    <mergeCell ref="I87:I89"/>
    <mergeCell ref="J87:J89"/>
    <mergeCell ref="I20:I23"/>
    <mergeCell ref="J20:J23"/>
    <mergeCell ref="B80:B83"/>
    <mergeCell ref="C80:C83"/>
    <mergeCell ref="D80:D83"/>
    <mergeCell ref="J80:J83"/>
    <mergeCell ref="B20:B23"/>
    <mergeCell ref="C20:C23"/>
    <mergeCell ref="D20:D23"/>
    <mergeCell ref="E20:E23"/>
    <mergeCell ref="B72:B75"/>
    <mergeCell ref="B60:B63"/>
    <mergeCell ref="C60:C63"/>
    <mergeCell ref="D60:D63"/>
    <mergeCell ref="J60:J63"/>
    <mergeCell ref="I64:I67"/>
    <mergeCell ref="C72:C75"/>
    <mergeCell ref="D72:D75"/>
    <mergeCell ref="B90:B92"/>
    <mergeCell ref="C90:C92"/>
    <mergeCell ref="D90:D92"/>
    <mergeCell ref="E90:E92"/>
    <mergeCell ref="I90:I92"/>
    <mergeCell ref="J90:J92"/>
    <mergeCell ref="B93:B95"/>
    <mergeCell ref="C93:C95"/>
    <mergeCell ref="D93:D95"/>
    <mergeCell ref="E93:E95"/>
    <mergeCell ref="I93:I95"/>
    <mergeCell ref="J93:J95"/>
    <mergeCell ref="J105:J107"/>
    <mergeCell ref="B96:B98"/>
    <mergeCell ref="C96:C98"/>
    <mergeCell ref="D96:D98"/>
    <mergeCell ref="E96:E98"/>
    <mergeCell ref="I96:I98"/>
    <mergeCell ref="J96:J98"/>
    <mergeCell ref="J99:J101"/>
    <mergeCell ref="J102:J104"/>
    <mergeCell ref="B99:B101"/>
    <mergeCell ref="B102:B104"/>
    <mergeCell ref="E99:E101"/>
    <mergeCell ref="E102:E104"/>
    <mergeCell ref="I99:I101"/>
    <mergeCell ref="I102:I104"/>
    <mergeCell ref="C99:C101"/>
    <mergeCell ref="C102:C104"/>
    <mergeCell ref="D99:D101"/>
    <mergeCell ref="D102:D104"/>
    <mergeCell ref="B105:B107"/>
    <mergeCell ref="C105:C107"/>
    <mergeCell ref="D105:D107"/>
    <mergeCell ref="E105:E107"/>
    <mergeCell ref="I105:I107"/>
  </mergeCells>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7DB6-267A-4C89-8F32-E9F6EF5FB999}">
  <sheetPr>
    <tabColor rgb="FF00B050"/>
  </sheetPr>
  <dimension ref="B1:H68"/>
  <sheetViews>
    <sheetView showGridLines="0" zoomScale="90" zoomScaleNormal="90" workbookViewId="0"/>
  </sheetViews>
  <sheetFormatPr defaultRowHeight="14.4" x14ac:dyDescent="0.3"/>
  <cols>
    <col min="1" max="1" width="2.44140625" customWidth="1"/>
    <col min="2" max="2" width="9.44140625" style="2" customWidth="1"/>
    <col min="3" max="3" width="25.109375" style="9" customWidth="1"/>
    <col min="4" max="4" width="27.33203125" style="11" customWidth="1"/>
    <col min="5" max="5" width="32.88671875" style="9" customWidth="1"/>
    <col min="6" max="6" width="21.44140625" style="12" customWidth="1"/>
    <col min="7" max="7" width="47.21875" style="9" customWidth="1"/>
    <col min="8" max="8" width="8.88671875" style="9"/>
  </cols>
  <sheetData>
    <row r="1" spans="2:8" ht="18.600000000000001" customHeight="1" thickBot="1" x14ac:dyDescent="0.35"/>
    <row r="2" spans="2:8" ht="21.6" customHeight="1" x14ac:dyDescent="0.3">
      <c r="B2" s="129" t="s">
        <v>58</v>
      </c>
      <c r="C2" s="131" t="s">
        <v>53</v>
      </c>
      <c r="D2" s="133" t="s">
        <v>12</v>
      </c>
      <c r="E2" s="117" t="s">
        <v>0</v>
      </c>
      <c r="F2" s="117"/>
      <c r="G2" s="131" t="s">
        <v>59</v>
      </c>
      <c r="H2" s="135" t="s">
        <v>3</v>
      </c>
    </row>
    <row r="3" spans="2:8" ht="21.6" customHeight="1" thickBot="1" x14ac:dyDescent="0.35">
      <c r="B3" s="130"/>
      <c r="C3" s="132"/>
      <c r="D3" s="134"/>
      <c r="E3" s="13" t="s">
        <v>115</v>
      </c>
      <c r="F3" s="13" t="s">
        <v>113</v>
      </c>
      <c r="G3" s="132"/>
      <c r="H3" s="136"/>
    </row>
    <row r="4" spans="2:8" ht="31.8" customHeight="1" x14ac:dyDescent="0.3">
      <c r="B4" s="125" t="s">
        <v>13</v>
      </c>
      <c r="C4" s="127" t="s">
        <v>805</v>
      </c>
      <c r="D4" s="127" t="s">
        <v>150</v>
      </c>
      <c r="E4" s="4" t="s">
        <v>145</v>
      </c>
      <c r="F4" s="4">
        <v>2</v>
      </c>
      <c r="G4" s="127" t="s">
        <v>155</v>
      </c>
      <c r="H4" s="123" t="s">
        <v>4</v>
      </c>
    </row>
    <row r="5" spans="2:8" ht="31.8" customHeight="1" x14ac:dyDescent="0.3">
      <c r="B5" s="155"/>
      <c r="C5" s="156"/>
      <c r="D5" s="156"/>
      <c r="E5" s="8" t="s">
        <v>146</v>
      </c>
      <c r="F5" s="15">
        <v>5</v>
      </c>
      <c r="G5" s="156"/>
      <c r="H5" s="145"/>
    </row>
    <row r="6" spans="2:8" ht="43.2" x14ac:dyDescent="0.3">
      <c r="B6" s="155"/>
      <c r="C6" s="156"/>
      <c r="D6" s="156"/>
      <c r="E6" s="8" t="s">
        <v>147</v>
      </c>
      <c r="F6" s="8" t="s">
        <v>151</v>
      </c>
      <c r="G6" s="156"/>
      <c r="H6" s="145"/>
    </row>
    <row r="7" spans="2:8" ht="31.8" customHeight="1" x14ac:dyDescent="0.3">
      <c r="B7" s="155"/>
      <c r="C7" s="156"/>
      <c r="D7" s="156"/>
      <c r="E7" s="8" t="s">
        <v>148</v>
      </c>
      <c r="F7" s="8">
        <v>1</v>
      </c>
      <c r="G7" s="156"/>
      <c r="H7" s="145"/>
    </row>
    <row r="8" spans="2:8" ht="31.8" customHeight="1" thickBot="1" x14ac:dyDescent="0.35">
      <c r="B8" s="155"/>
      <c r="C8" s="156"/>
      <c r="D8" s="156"/>
      <c r="E8" s="10" t="s">
        <v>149</v>
      </c>
      <c r="F8" s="10">
        <v>1</v>
      </c>
      <c r="G8" s="156"/>
      <c r="H8" s="145"/>
    </row>
    <row r="9" spans="2:8" ht="36" customHeight="1" x14ac:dyDescent="0.3">
      <c r="B9" s="125" t="s">
        <v>5</v>
      </c>
      <c r="C9" s="127" t="s">
        <v>805</v>
      </c>
      <c r="D9" s="127" t="s">
        <v>152</v>
      </c>
      <c r="E9" s="4" t="s">
        <v>145</v>
      </c>
      <c r="F9" s="4">
        <v>6</v>
      </c>
      <c r="G9" s="127" t="s">
        <v>200</v>
      </c>
      <c r="H9" s="123" t="s">
        <v>4</v>
      </c>
    </row>
    <row r="10" spans="2:8" ht="36" customHeight="1" x14ac:dyDescent="0.3">
      <c r="B10" s="155"/>
      <c r="C10" s="156"/>
      <c r="D10" s="156"/>
      <c r="E10" s="8" t="s">
        <v>146</v>
      </c>
      <c r="F10" s="15">
        <v>5</v>
      </c>
      <c r="G10" s="156"/>
      <c r="H10" s="145"/>
    </row>
    <row r="11" spans="2:8" ht="43.2" x14ac:dyDescent="0.3">
      <c r="B11" s="155"/>
      <c r="C11" s="156"/>
      <c r="D11" s="156"/>
      <c r="E11" s="8" t="s">
        <v>147</v>
      </c>
      <c r="F11" s="8" t="s">
        <v>151</v>
      </c>
      <c r="G11" s="156"/>
      <c r="H11" s="145"/>
    </row>
    <row r="12" spans="2:8" ht="36" customHeight="1" x14ac:dyDescent="0.3">
      <c r="B12" s="155"/>
      <c r="C12" s="156"/>
      <c r="D12" s="156"/>
      <c r="E12" s="8" t="s">
        <v>148</v>
      </c>
      <c r="F12" s="8">
        <v>1</v>
      </c>
      <c r="G12" s="156"/>
      <c r="H12" s="145"/>
    </row>
    <row r="13" spans="2:8" ht="36" customHeight="1" thickBot="1" x14ac:dyDescent="0.35">
      <c r="B13" s="155"/>
      <c r="C13" s="156"/>
      <c r="D13" s="156"/>
      <c r="E13" s="10" t="s">
        <v>149</v>
      </c>
      <c r="F13" s="10">
        <v>3</v>
      </c>
      <c r="G13" s="156"/>
      <c r="H13" s="145"/>
    </row>
    <row r="14" spans="2:8" ht="31.2" customHeight="1" x14ac:dyDescent="0.3">
      <c r="B14" s="125" t="s">
        <v>6</v>
      </c>
      <c r="C14" s="127" t="s">
        <v>805</v>
      </c>
      <c r="D14" s="127" t="s">
        <v>154</v>
      </c>
      <c r="E14" s="4" t="s">
        <v>145</v>
      </c>
      <c r="F14" s="4">
        <v>30</v>
      </c>
      <c r="G14" s="127" t="s">
        <v>199</v>
      </c>
      <c r="H14" s="123" t="s">
        <v>4</v>
      </c>
    </row>
    <row r="15" spans="2:8" ht="31.2" customHeight="1" x14ac:dyDescent="0.3">
      <c r="B15" s="155"/>
      <c r="C15" s="156"/>
      <c r="D15" s="156"/>
      <c r="E15" s="8" t="s">
        <v>146</v>
      </c>
      <c r="F15" s="15">
        <v>4.43</v>
      </c>
      <c r="G15" s="156"/>
      <c r="H15" s="145"/>
    </row>
    <row r="16" spans="2:8" ht="31.2" customHeight="1" x14ac:dyDescent="0.3">
      <c r="B16" s="155"/>
      <c r="C16" s="156"/>
      <c r="D16" s="156"/>
      <c r="E16" s="8" t="s">
        <v>147</v>
      </c>
      <c r="F16" s="8" t="s">
        <v>153</v>
      </c>
      <c r="G16" s="156"/>
      <c r="H16" s="145"/>
    </row>
    <row r="17" spans="2:8" ht="31.2" customHeight="1" x14ac:dyDescent="0.3">
      <c r="B17" s="155"/>
      <c r="C17" s="156"/>
      <c r="D17" s="156"/>
      <c r="E17" s="8" t="s">
        <v>148</v>
      </c>
      <c r="F17" s="8">
        <v>1</v>
      </c>
      <c r="G17" s="156"/>
      <c r="H17" s="145"/>
    </row>
    <row r="18" spans="2:8" ht="31.2" customHeight="1" thickBot="1" x14ac:dyDescent="0.35">
      <c r="B18" s="155"/>
      <c r="C18" s="156"/>
      <c r="D18" s="156"/>
      <c r="E18" s="10" t="s">
        <v>149</v>
      </c>
      <c r="F18" s="10">
        <v>1</v>
      </c>
      <c r="G18" s="156"/>
      <c r="H18" s="145"/>
    </row>
    <row r="19" spans="2:8" ht="26.4" customHeight="1" x14ac:dyDescent="0.3">
      <c r="B19" s="125" t="s">
        <v>7</v>
      </c>
      <c r="C19" s="127" t="s">
        <v>805</v>
      </c>
      <c r="D19" s="127" t="s">
        <v>185</v>
      </c>
      <c r="E19" s="4" t="s">
        <v>145</v>
      </c>
      <c r="F19" s="4">
        <v>7</v>
      </c>
      <c r="G19" s="127" t="s">
        <v>184</v>
      </c>
      <c r="H19" s="123" t="s">
        <v>4</v>
      </c>
    </row>
    <row r="20" spans="2:8" ht="26.4" customHeight="1" x14ac:dyDescent="0.3">
      <c r="B20" s="155"/>
      <c r="C20" s="156"/>
      <c r="D20" s="156"/>
      <c r="E20" s="8" t="s">
        <v>146</v>
      </c>
      <c r="F20" s="15">
        <v>5</v>
      </c>
      <c r="G20" s="156"/>
      <c r="H20" s="145"/>
    </row>
    <row r="21" spans="2:8" ht="26.4" customHeight="1" x14ac:dyDescent="0.3">
      <c r="B21" s="155"/>
      <c r="C21" s="156"/>
      <c r="D21" s="156"/>
      <c r="E21" s="8" t="s">
        <v>147</v>
      </c>
      <c r="F21" s="8" t="s">
        <v>183</v>
      </c>
      <c r="G21" s="156"/>
      <c r="H21" s="145"/>
    </row>
    <row r="22" spans="2:8" ht="26.4" customHeight="1" x14ac:dyDescent="0.3">
      <c r="B22" s="155"/>
      <c r="C22" s="156"/>
      <c r="D22" s="156"/>
      <c r="E22" s="8" t="s">
        <v>148</v>
      </c>
      <c r="F22" s="8">
        <v>1</v>
      </c>
      <c r="G22" s="156"/>
      <c r="H22" s="145"/>
    </row>
    <row r="23" spans="2:8" ht="26.4" customHeight="1" thickBot="1" x14ac:dyDescent="0.35">
      <c r="B23" s="155"/>
      <c r="C23" s="156"/>
      <c r="D23" s="156"/>
      <c r="E23" s="10" t="s">
        <v>149</v>
      </c>
      <c r="F23" s="10">
        <v>4</v>
      </c>
      <c r="G23" s="156"/>
      <c r="H23" s="145"/>
    </row>
    <row r="24" spans="2:8" ht="27.6" customHeight="1" x14ac:dyDescent="0.3">
      <c r="B24" s="125" t="s">
        <v>8</v>
      </c>
      <c r="C24" s="127" t="s">
        <v>805</v>
      </c>
      <c r="D24" s="127" t="s">
        <v>187</v>
      </c>
      <c r="E24" s="4" t="s">
        <v>145</v>
      </c>
      <c r="F24" s="4">
        <v>6</v>
      </c>
      <c r="G24" s="127" t="s">
        <v>186</v>
      </c>
      <c r="H24" s="123" t="s">
        <v>4</v>
      </c>
    </row>
    <row r="25" spans="2:8" ht="27.6" customHeight="1" x14ac:dyDescent="0.3">
      <c r="B25" s="155"/>
      <c r="C25" s="156"/>
      <c r="D25" s="156"/>
      <c r="E25" s="8" t="s">
        <v>146</v>
      </c>
      <c r="F25" s="15">
        <v>5</v>
      </c>
      <c r="G25" s="156"/>
      <c r="H25" s="145"/>
    </row>
    <row r="26" spans="2:8" ht="43.2" x14ac:dyDescent="0.3">
      <c r="B26" s="155"/>
      <c r="C26" s="156"/>
      <c r="D26" s="156"/>
      <c r="E26" s="8" t="s">
        <v>147</v>
      </c>
      <c r="F26" s="8" t="s">
        <v>151</v>
      </c>
      <c r="G26" s="156"/>
      <c r="H26" s="145"/>
    </row>
    <row r="27" spans="2:8" ht="27.6" customHeight="1" x14ac:dyDescent="0.3">
      <c r="B27" s="155"/>
      <c r="C27" s="156"/>
      <c r="D27" s="156"/>
      <c r="E27" s="8" t="s">
        <v>148</v>
      </c>
      <c r="F27" s="8">
        <v>1</v>
      </c>
      <c r="G27" s="156"/>
      <c r="H27" s="145"/>
    </row>
    <row r="28" spans="2:8" ht="27.6" customHeight="1" thickBot="1" x14ac:dyDescent="0.35">
      <c r="B28" s="155"/>
      <c r="C28" s="156"/>
      <c r="D28" s="156"/>
      <c r="E28" s="10" t="s">
        <v>149</v>
      </c>
      <c r="F28" s="10">
        <v>3</v>
      </c>
      <c r="G28" s="156"/>
      <c r="H28" s="145"/>
    </row>
    <row r="29" spans="2:8" ht="30" customHeight="1" x14ac:dyDescent="0.3">
      <c r="B29" s="125" t="s">
        <v>9</v>
      </c>
      <c r="C29" s="127" t="s">
        <v>805</v>
      </c>
      <c r="D29" s="127" t="s">
        <v>188</v>
      </c>
      <c r="E29" s="4" t="s">
        <v>145</v>
      </c>
      <c r="F29" s="4">
        <v>5</v>
      </c>
      <c r="G29" s="127" t="s">
        <v>189</v>
      </c>
      <c r="H29" s="123" t="s">
        <v>4</v>
      </c>
    </row>
    <row r="30" spans="2:8" ht="30" customHeight="1" x14ac:dyDescent="0.3">
      <c r="B30" s="155"/>
      <c r="C30" s="156"/>
      <c r="D30" s="156"/>
      <c r="E30" s="8" t="s">
        <v>146</v>
      </c>
      <c r="F30" s="15">
        <v>4</v>
      </c>
      <c r="G30" s="156"/>
      <c r="H30" s="145"/>
    </row>
    <row r="31" spans="2:8" ht="30" customHeight="1" x14ac:dyDescent="0.3">
      <c r="B31" s="155"/>
      <c r="C31" s="156"/>
      <c r="D31" s="156"/>
      <c r="E31" s="8" t="s">
        <v>147</v>
      </c>
      <c r="F31" s="8" t="s">
        <v>190</v>
      </c>
      <c r="G31" s="156"/>
      <c r="H31" s="145"/>
    </row>
    <row r="32" spans="2:8" ht="30" customHeight="1" x14ac:dyDescent="0.3">
      <c r="B32" s="155"/>
      <c r="C32" s="156"/>
      <c r="D32" s="156"/>
      <c r="E32" s="8" t="s">
        <v>148</v>
      </c>
      <c r="F32" s="8">
        <v>1</v>
      </c>
      <c r="G32" s="156"/>
      <c r="H32" s="145"/>
    </row>
    <row r="33" spans="2:8" ht="30" customHeight="1" thickBot="1" x14ac:dyDescent="0.35">
      <c r="B33" s="155"/>
      <c r="C33" s="156"/>
      <c r="D33" s="156"/>
      <c r="E33" s="10" t="s">
        <v>149</v>
      </c>
      <c r="F33" s="10">
        <v>1</v>
      </c>
      <c r="G33" s="156"/>
      <c r="H33" s="145"/>
    </row>
    <row r="34" spans="2:8" ht="28.8" customHeight="1" x14ac:dyDescent="0.3">
      <c r="B34" s="125" t="s">
        <v>10</v>
      </c>
      <c r="C34" s="127" t="s">
        <v>805</v>
      </c>
      <c r="D34" s="127" t="s">
        <v>192</v>
      </c>
      <c r="E34" s="4" t="s">
        <v>145</v>
      </c>
      <c r="F34" s="4">
        <v>11</v>
      </c>
      <c r="G34" s="127" t="s">
        <v>191</v>
      </c>
      <c r="H34" s="123" t="s">
        <v>4</v>
      </c>
    </row>
    <row r="35" spans="2:8" ht="28.8" customHeight="1" x14ac:dyDescent="0.3">
      <c r="B35" s="155"/>
      <c r="C35" s="156"/>
      <c r="D35" s="156"/>
      <c r="E35" s="8" t="s">
        <v>146</v>
      </c>
      <c r="F35" s="15">
        <v>3.45</v>
      </c>
      <c r="G35" s="156"/>
      <c r="H35" s="145"/>
    </row>
    <row r="36" spans="2:8" ht="28.8" customHeight="1" x14ac:dyDescent="0.3">
      <c r="B36" s="155"/>
      <c r="C36" s="156"/>
      <c r="D36" s="156"/>
      <c r="E36" s="8" t="s">
        <v>147</v>
      </c>
      <c r="F36" s="8" t="s">
        <v>151</v>
      </c>
      <c r="G36" s="156"/>
      <c r="H36" s="145"/>
    </row>
    <row r="37" spans="2:8" ht="28.8" customHeight="1" x14ac:dyDescent="0.3">
      <c r="B37" s="155"/>
      <c r="C37" s="156"/>
      <c r="D37" s="156"/>
      <c r="E37" s="8" t="s">
        <v>148</v>
      </c>
      <c r="F37" s="8">
        <v>1</v>
      </c>
      <c r="G37" s="156"/>
      <c r="H37" s="145"/>
    </row>
    <row r="38" spans="2:8" ht="28.8" customHeight="1" thickBot="1" x14ac:dyDescent="0.35">
      <c r="B38" s="155"/>
      <c r="C38" s="156"/>
      <c r="D38" s="156"/>
      <c r="E38" s="10" t="s">
        <v>149</v>
      </c>
      <c r="F38" s="10">
        <v>2</v>
      </c>
      <c r="G38" s="156"/>
      <c r="H38" s="145"/>
    </row>
    <row r="39" spans="2:8" ht="33.6" customHeight="1" x14ac:dyDescent="0.3">
      <c r="B39" s="125" t="s">
        <v>11</v>
      </c>
      <c r="C39" s="127" t="s">
        <v>806</v>
      </c>
      <c r="D39" s="127" t="s">
        <v>194</v>
      </c>
      <c r="E39" s="19" t="s">
        <v>145</v>
      </c>
      <c r="F39" s="19">
        <v>23</v>
      </c>
      <c r="G39" s="127" t="s">
        <v>795</v>
      </c>
      <c r="H39" s="123" t="s">
        <v>4</v>
      </c>
    </row>
    <row r="40" spans="2:8" ht="33.6" customHeight="1" x14ac:dyDescent="0.3">
      <c r="B40" s="155"/>
      <c r="C40" s="156"/>
      <c r="D40" s="156"/>
      <c r="E40" s="21" t="s">
        <v>146</v>
      </c>
      <c r="F40" s="15">
        <v>4.13</v>
      </c>
      <c r="G40" s="156"/>
      <c r="H40" s="145"/>
    </row>
    <row r="41" spans="2:8" ht="33.6" customHeight="1" x14ac:dyDescent="0.3">
      <c r="B41" s="155"/>
      <c r="C41" s="156"/>
      <c r="D41" s="156"/>
      <c r="E41" s="21" t="s">
        <v>147</v>
      </c>
      <c r="F41" s="21" t="s">
        <v>193</v>
      </c>
      <c r="G41" s="156"/>
      <c r="H41" s="145"/>
    </row>
    <row r="42" spans="2:8" ht="33.6" customHeight="1" x14ac:dyDescent="0.3">
      <c r="B42" s="155"/>
      <c r="C42" s="156"/>
      <c r="D42" s="156"/>
      <c r="E42" s="21" t="s">
        <v>148</v>
      </c>
      <c r="F42" s="21">
        <v>3</v>
      </c>
      <c r="G42" s="156"/>
      <c r="H42" s="145"/>
    </row>
    <row r="43" spans="2:8" ht="33.6" customHeight="1" thickBot="1" x14ac:dyDescent="0.35">
      <c r="B43" s="155"/>
      <c r="C43" s="156"/>
      <c r="D43" s="156"/>
      <c r="E43" s="24" t="s">
        <v>149</v>
      </c>
      <c r="F43" s="24">
        <v>3</v>
      </c>
      <c r="G43" s="156"/>
      <c r="H43" s="145"/>
    </row>
    <row r="44" spans="2:8" ht="28.8" customHeight="1" x14ac:dyDescent="0.3">
      <c r="B44" s="125" t="s">
        <v>37</v>
      </c>
      <c r="C44" s="127" t="s">
        <v>806</v>
      </c>
      <c r="D44" s="127" t="s">
        <v>196</v>
      </c>
      <c r="E44" s="19" t="s">
        <v>145</v>
      </c>
      <c r="F44" s="19">
        <v>12</v>
      </c>
      <c r="G44" s="127" t="s">
        <v>195</v>
      </c>
      <c r="H44" s="123" t="s">
        <v>4</v>
      </c>
    </row>
    <row r="45" spans="2:8" ht="28.8" customHeight="1" x14ac:dyDescent="0.3">
      <c r="B45" s="155"/>
      <c r="C45" s="156"/>
      <c r="D45" s="156"/>
      <c r="E45" s="21" t="s">
        <v>146</v>
      </c>
      <c r="F45" s="15">
        <v>3.83</v>
      </c>
      <c r="G45" s="156"/>
      <c r="H45" s="145"/>
    </row>
    <row r="46" spans="2:8" ht="28.8" customHeight="1" x14ac:dyDescent="0.3">
      <c r="B46" s="155"/>
      <c r="C46" s="156"/>
      <c r="D46" s="156"/>
      <c r="E46" s="21" t="s">
        <v>147</v>
      </c>
      <c r="F46" s="21" t="s">
        <v>197</v>
      </c>
      <c r="G46" s="156"/>
      <c r="H46" s="145"/>
    </row>
    <row r="47" spans="2:8" ht="28.8" customHeight="1" x14ac:dyDescent="0.3">
      <c r="B47" s="155"/>
      <c r="C47" s="156"/>
      <c r="D47" s="156"/>
      <c r="E47" s="21" t="s">
        <v>148</v>
      </c>
      <c r="F47" s="21">
        <v>1</v>
      </c>
      <c r="G47" s="156"/>
      <c r="H47" s="145"/>
    </row>
    <row r="48" spans="2:8" ht="28.8" customHeight="1" thickBot="1" x14ac:dyDescent="0.35">
      <c r="B48" s="155"/>
      <c r="C48" s="156"/>
      <c r="D48" s="156"/>
      <c r="E48" s="24" t="s">
        <v>149</v>
      </c>
      <c r="F48" s="24">
        <v>1</v>
      </c>
      <c r="G48" s="156"/>
      <c r="H48" s="145"/>
    </row>
    <row r="49" spans="2:8" ht="70.2" customHeight="1" x14ac:dyDescent="0.3">
      <c r="B49" s="125" t="s">
        <v>38</v>
      </c>
      <c r="C49" s="127" t="s">
        <v>806</v>
      </c>
      <c r="D49" s="127" t="s">
        <v>198</v>
      </c>
      <c r="E49" s="19" t="s">
        <v>145</v>
      </c>
      <c r="F49" s="19">
        <f>'WordAnalysis-TestCase9 Data'!A12</f>
        <v>128</v>
      </c>
      <c r="G49" s="127" t="s">
        <v>796</v>
      </c>
      <c r="H49" s="123" t="s">
        <v>4</v>
      </c>
    </row>
    <row r="50" spans="2:8" ht="70.2" customHeight="1" x14ac:dyDescent="0.3">
      <c r="B50" s="155"/>
      <c r="C50" s="156"/>
      <c r="D50" s="156"/>
      <c r="E50" s="21" t="s">
        <v>146</v>
      </c>
      <c r="F50" s="15">
        <f>'WordAnalysis-TestCase9 Data'!A15</f>
        <v>4.53125</v>
      </c>
      <c r="G50" s="156"/>
      <c r="H50" s="145"/>
    </row>
    <row r="51" spans="2:8" ht="70.2" customHeight="1" x14ac:dyDescent="0.3">
      <c r="B51" s="155"/>
      <c r="C51" s="156"/>
      <c r="D51" s="156"/>
      <c r="E51" s="21" t="s">
        <v>147</v>
      </c>
      <c r="F51" s="21" t="str">
        <f>'WordAnalysis-TestCase9 Data'!B19</f>
        <v>the</v>
      </c>
      <c r="G51" s="156"/>
      <c r="H51" s="145"/>
    </row>
    <row r="52" spans="2:8" ht="70.2" customHeight="1" x14ac:dyDescent="0.3">
      <c r="B52" s="155"/>
      <c r="C52" s="156"/>
      <c r="D52" s="156"/>
      <c r="E52" s="21" t="s">
        <v>148</v>
      </c>
      <c r="F52" s="21">
        <v>3</v>
      </c>
      <c r="G52" s="156"/>
      <c r="H52" s="145"/>
    </row>
    <row r="53" spans="2:8" ht="70.2" customHeight="1" thickBot="1" x14ac:dyDescent="0.35">
      <c r="B53" s="155"/>
      <c r="C53" s="156"/>
      <c r="D53" s="156"/>
      <c r="E53" s="24" t="s">
        <v>149</v>
      </c>
      <c r="F53" s="24">
        <v>6</v>
      </c>
      <c r="G53" s="156"/>
      <c r="H53" s="145"/>
    </row>
    <row r="54" spans="2:8" ht="30" customHeight="1" x14ac:dyDescent="0.3">
      <c r="B54" s="125" t="s">
        <v>39</v>
      </c>
      <c r="C54" s="127" t="s">
        <v>806</v>
      </c>
      <c r="D54" s="127" t="s">
        <v>123</v>
      </c>
      <c r="E54" s="82" t="s">
        <v>145</v>
      </c>
      <c r="F54" s="82">
        <v>0</v>
      </c>
      <c r="G54" s="127" t="s">
        <v>767</v>
      </c>
      <c r="H54" s="123" t="s">
        <v>4</v>
      </c>
    </row>
    <row r="55" spans="2:8" ht="30" customHeight="1" x14ac:dyDescent="0.3">
      <c r="B55" s="155"/>
      <c r="C55" s="156"/>
      <c r="D55" s="156"/>
      <c r="E55" s="83" t="s">
        <v>146</v>
      </c>
      <c r="F55" s="15">
        <v>0</v>
      </c>
      <c r="G55" s="156"/>
      <c r="H55" s="145"/>
    </row>
    <row r="56" spans="2:8" ht="30" customHeight="1" x14ac:dyDescent="0.3">
      <c r="B56" s="155"/>
      <c r="C56" s="156"/>
      <c r="D56" s="156"/>
      <c r="E56" s="83" t="s">
        <v>147</v>
      </c>
      <c r="F56" s="83" t="s">
        <v>766</v>
      </c>
      <c r="G56" s="156"/>
      <c r="H56" s="145"/>
    </row>
    <row r="57" spans="2:8" ht="30" customHeight="1" x14ac:dyDescent="0.3">
      <c r="B57" s="155"/>
      <c r="C57" s="156"/>
      <c r="D57" s="156"/>
      <c r="E57" s="83" t="s">
        <v>148</v>
      </c>
      <c r="F57" s="83">
        <v>0</v>
      </c>
      <c r="G57" s="156"/>
      <c r="H57" s="145"/>
    </row>
    <row r="58" spans="2:8" ht="30" customHeight="1" thickBot="1" x14ac:dyDescent="0.35">
      <c r="B58" s="155"/>
      <c r="C58" s="156"/>
      <c r="D58" s="156"/>
      <c r="E58" s="84" t="s">
        <v>149</v>
      </c>
      <c r="F58" s="84">
        <v>0</v>
      </c>
      <c r="G58" s="156"/>
      <c r="H58" s="145"/>
    </row>
    <row r="59" spans="2:8" ht="29.4" customHeight="1" x14ac:dyDescent="0.3">
      <c r="B59" s="125" t="s">
        <v>40</v>
      </c>
      <c r="C59" s="127" t="s">
        <v>806</v>
      </c>
      <c r="D59" s="127">
        <v>1234567890</v>
      </c>
      <c r="E59" s="82" t="s">
        <v>145</v>
      </c>
      <c r="F59" s="82">
        <v>0</v>
      </c>
      <c r="G59" s="127" t="s">
        <v>768</v>
      </c>
      <c r="H59" s="123" t="s">
        <v>4</v>
      </c>
    </row>
    <row r="60" spans="2:8" ht="29.4" customHeight="1" x14ac:dyDescent="0.3">
      <c r="B60" s="155"/>
      <c r="C60" s="156"/>
      <c r="D60" s="156"/>
      <c r="E60" s="83" t="s">
        <v>146</v>
      </c>
      <c r="F60" s="15">
        <v>0</v>
      </c>
      <c r="G60" s="156"/>
      <c r="H60" s="145"/>
    </row>
    <row r="61" spans="2:8" ht="29.4" customHeight="1" x14ac:dyDescent="0.3">
      <c r="B61" s="155"/>
      <c r="C61" s="156"/>
      <c r="D61" s="156"/>
      <c r="E61" s="83" t="s">
        <v>147</v>
      </c>
      <c r="F61" s="83" t="s">
        <v>766</v>
      </c>
      <c r="G61" s="156"/>
      <c r="H61" s="145"/>
    </row>
    <row r="62" spans="2:8" ht="29.4" customHeight="1" x14ac:dyDescent="0.3">
      <c r="B62" s="155"/>
      <c r="C62" s="156"/>
      <c r="D62" s="156"/>
      <c r="E62" s="83" t="s">
        <v>148</v>
      </c>
      <c r="F62" s="83">
        <v>0</v>
      </c>
      <c r="G62" s="156"/>
      <c r="H62" s="145"/>
    </row>
    <row r="63" spans="2:8" ht="29.4" customHeight="1" thickBot="1" x14ac:dyDescent="0.35">
      <c r="B63" s="155"/>
      <c r="C63" s="156"/>
      <c r="D63" s="156"/>
      <c r="E63" s="84" t="s">
        <v>149</v>
      </c>
      <c r="F63" s="84">
        <v>0</v>
      </c>
      <c r="G63" s="156"/>
      <c r="H63" s="145"/>
    </row>
    <row r="64" spans="2:8" ht="30" customHeight="1" x14ac:dyDescent="0.3">
      <c r="B64" s="125" t="s">
        <v>41</v>
      </c>
      <c r="C64" s="127" t="s">
        <v>806</v>
      </c>
      <c r="D64" s="127" t="s">
        <v>765</v>
      </c>
      <c r="E64" s="92" t="s">
        <v>145</v>
      </c>
      <c r="F64" s="92">
        <v>0</v>
      </c>
      <c r="G64" s="127" t="s">
        <v>769</v>
      </c>
      <c r="H64" s="123" t="s">
        <v>4</v>
      </c>
    </row>
    <row r="65" spans="2:8" ht="30" customHeight="1" x14ac:dyDescent="0.3">
      <c r="B65" s="155"/>
      <c r="C65" s="156"/>
      <c r="D65" s="156"/>
      <c r="E65" s="91" t="s">
        <v>146</v>
      </c>
      <c r="F65" s="15">
        <v>0</v>
      </c>
      <c r="G65" s="156"/>
      <c r="H65" s="145"/>
    </row>
    <row r="66" spans="2:8" ht="30" customHeight="1" x14ac:dyDescent="0.3">
      <c r="B66" s="155"/>
      <c r="C66" s="156"/>
      <c r="D66" s="156"/>
      <c r="E66" s="91" t="s">
        <v>147</v>
      </c>
      <c r="F66" s="91" t="s">
        <v>766</v>
      </c>
      <c r="G66" s="156"/>
      <c r="H66" s="145"/>
    </row>
    <row r="67" spans="2:8" ht="30" customHeight="1" x14ac:dyDescent="0.3">
      <c r="B67" s="155"/>
      <c r="C67" s="156"/>
      <c r="D67" s="156"/>
      <c r="E67" s="91" t="s">
        <v>148</v>
      </c>
      <c r="F67" s="91">
        <v>0</v>
      </c>
      <c r="G67" s="156"/>
      <c r="H67" s="145"/>
    </row>
    <row r="68" spans="2:8" ht="30" customHeight="1" thickBot="1" x14ac:dyDescent="0.35">
      <c r="B68" s="126"/>
      <c r="C68" s="128"/>
      <c r="D68" s="128"/>
      <c r="E68" s="93" t="s">
        <v>149</v>
      </c>
      <c r="F68" s="93">
        <v>0</v>
      </c>
      <c r="G68" s="128"/>
      <c r="H68" s="124"/>
    </row>
  </sheetData>
  <mergeCells count="71">
    <mergeCell ref="B49:B53"/>
    <mergeCell ref="C49:C53"/>
    <mergeCell ref="D49:D53"/>
    <mergeCell ref="G49:G53"/>
    <mergeCell ref="H49:H53"/>
    <mergeCell ref="B44:B48"/>
    <mergeCell ref="C44:C48"/>
    <mergeCell ref="D44:D48"/>
    <mergeCell ref="G44:G48"/>
    <mergeCell ref="H44:H48"/>
    <mergeCell ref="B39:B43"/>
    <mergeCell ref="C39:C43"/>
    <mergeCell ref="D39:D43"/>
    <mergeCell ref="G39:G43"/>
    <mergeCell ref="H39:H43"/>
    <mergeCell ref="H9:H13"/>
    <mergeCell ref="H2:H3"/>
    <mergeCell ref="B4:B8"/>
    <mergeCell ref="C4:C8"/>
    <mergeCell ref="D4:D8"/>
    <mergeCell ref="G4:G8"/>
    <mergeCell ref="H4:H8"/>
    <mergeCell ref="B2:B3"/>
    <mergeCell ref="C2:C3"/>
    <mergeCell ref="D2:D3"/>
    <mergeCell ref="E2:F2"/>
    <mergeCell ref="G2:G3"/>
    <mergeCell ref="B14:B18"/>
    <mergeCell ref="C14:C18"/>
    <mergeCell ref="D14:D18"/>
    <mergeCell ref="G14:G18"/>
    <mergeCell ref="B9:B13"/>
    <mergeCell ref="C9:C13"/>
    <mergeCell ref="D9:D13"/>
    <mergeCell ref="G9:G13"/>
    <mergeCell ref="B24:B28"/>
    <mergeCell ref="C24:C28"/>
    <mergeCell ref="D24:D28"/>
    <mergeCell ref="G24:G28"/>
    <mergeCell ref="H24:H28"/>
    <mergeCell ref="H34:H38"/>
    <mergeCell ref="H14:H18"/>
    <mergeCell ref="B19:B23"/>
    <mergeCell ref="C19:C23"/>
    <mergeCell ref="D19:D23"/>
    <mergeCell ref="G19:G23"/>
    <mergeCell ref="H19:H23"/>
    <mergeCell ref="B34:B38"/>
    <mergeCell ref="C34:C38"/>
    <mergeCell ref="D34:D38"/>
    <mergeCell ref="G34:G38"/>
    <mergeCell ref="B29:B33"/>
    <mergeCell ref="C29:C33"/>
    <mergeCell ref="D29:D33"/>
    <mergeCell ref="G29:G33"/>
    <mergeCell ref="H29:H33"/>
    <mergeCell ref="B54:B58"/>
    <mergeCell ref="C54:C58"/>
    <mergeCell ref="D54:D58"/>
    <mergeCell ref="G54:G58"/>
    <mergeCell ref="H54:H58"/>
    <mergeCell ref="B59:B63"/>
    <mergeCell ref="C59:C63"/>
    <mergeCell ref="D59:D63"/>
    <mergeCell ref="G59:G63"/>
    <mergeCell ref="H59:H63"/>
    <mergeCell ref="B64:B68"/>
    <mergeCell ref="C64:C68"/>
    <mergeCell ref="D64:D68"/>
    <mergeCell ref="G64:G68"/>
    <mergeCell ref="H64:H6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AA75-CAC3-4816-A805-BD5B95276895}">
  <sheetPr>
    <tabColor rgb="FF00B050"/>
  </sheetPr>
  <dimension ref="B1:J78"/>
  <sheetViews>
    <sheetView showGridLines="0" zoomScale="90" zoomScaleNormal="90" workbookViewId="0"/>
  </sheetViews>
  <sheetFormatPr defaultRowHeight="14.4" x14ac:dyDescent="0.3"/>
  <cols>
    <col min="1" max="1" width="2.44140625" customWidth="1"/>
    <col min="2" max="2" width="9.88671875" style="2" customWidth="1"/>
    <col min="3" max="3" width="22.77734375" style="9" customWidth="1"/>
    <col min="4" max="4" width="20.21875" style="11" customWidth="1"/>
    <col min="5" max="5" width="20.109375" style="11" customWidth="1"/>
    <col min="6" max="6" width="32.88671875" style="9" customWidth="1"/>
    <col min="7" max="7" width="21.88671875" style="9" customWidth="1"/>
    <col min="8" max="8" width="21.44140625" style="12" customWidth="1"/>
    <col min="9" max="9" width="40.109375" style="9" customWidth="1"/>
    <col min="10" max="10" width="8.88671875" style="9"/>
  </cols>
  <sheetData>
    <row r="1" spans="2:10" ht="18.600000000000001" customHeight="1" thickBot="1" x14ac:dyDescent="0.35"/>
    <row r="2" spans="2:10" ht="21.6" customHeight="1" x14ac:dyDescent="0.3">
      <c r="B2" s="129" t="s">
        <v>58</v>
      </c>
      <c r="C2" s="131" t="s">
        <v>53</v>
      </c>
      <c r="D2" s="133" t="s">
        <v>12</v>
      </c>
      <c r="E2" s="131" t="s">
        <v>2</v>
      </c>
      <c r="F2" s="117" t="s">
        <v>0</v>
      </c>
      <c r="G2" s="117"/>
      <c r="H2" s="117"/>
      <c r="I2" s="131" t="s">
        <v>59</v>
      </c>
      <c r="J2" s="135" t="s">
        <v>3</v>
      </c>
    </row>
    <row r="3" spans="2:10" ht="21.6" customHeight="1" thickBot="1" x14ac:dyDescent="0.35">
      <c r="B3" s="130"/>
      <c r="C3" s="132"/>
      <c r="D3" s="134"/>
      <c r="E3" s="132"/>
      <c r="F3" s="13" t="s">
        <v>115</v>
      </c>
      <c r="G3" s="13" t="s">
        <v>113</v>
      </c>
      <c r="H3" s="13" t="s">
        <v>114</v>
      </c>
      <c r="I3" s="132"/>
      <c r="J3" s="136"/>
    </row>
    <row r="4" spans="2:10" ht="31.8" customHeight="1" x14ac:dyDescent="0.3">
      <c r="B4" s="125" t="s">
        <v>13</v>
      </c>
      <c r="C4" s="127" t="s">
        <v>797</v>
      </c>
      <c r="D4" s="127" t="s">
        <v>215</v>
      </c>
      <c r="E4" s="127" t="s">
        <v>100</v>
      </c>
      <c r="F4" s="39" t="s">
        <v>201</v>
      </c>
      <c r="G4" s="39" t="s">
        <v>215</v>
      </c>
      <c r="H4" s="39" t="s">
        <v>100</v>
      </c>
      <c r="I4" s="127" t="s">
        <v>216</v>
      </c>
      <c r="J4" s="123" t="s">
        <v>4</v>
      </c>
    </row>
    <row r="5" spans="2:10" ht="31.8" customHeight="1" x14ac:dyDescent="0.3">
      <c r="B5" s="155"/>
      <c r="C5" s="156"/>
      <c r="D5" s="156"/>
      <c r="E5" s="156"/>
      <c r="F5" s="40" t="s">
        <v>202</v>
      </c>
      <c r="G5" s="40" t="s">
        <v>211</v>
      </c>
      <c r="H5" s="15" t="s">
        <v>100</v>
      </c>
      <c r="I5" s="156"/>
      <c r="J5" s="145"/>
    </row>
    <row r="6" spans="2:10" ht="52.8" customHeight="1" x14ac:dyDescent="0.3">
      <c r="B6" s="155"/>
      <c r="C6" s="156"/>
      <c r="D6" s="156"/>
      <c r="E6" s="156"/>
      <c r="F6" s="41" t="s">
        <v>204</v>
      </c>
      <c r="G6" s="40" t="s">
        <v>212</v>
      </c>
      <c r="H6" s="40" t="s">
        <v>100</v>
      </c>
      <c r="I6" s="156"/>
      <c r="J6" s="145"/>
    </row>
    <row r="7" spans="2:10" ht="31.8" customHeight="1" x14ac:dyDescent="0.3">
      <c r="B7" s="155"/>
      <c r="C7" s="156"/>
      <c r="D7" s="156"/>
      <c r="E7" s="156"/>
      <c r="F7" s="40" t="s">
        <v>205</v>
      </c>
      <c r="G7" s="40" t="s">
        <v>213</v>
      </c>
      <c r="H7" s="40">
        <v>1</v>
      </c>
      <c r="I7" s="156"/>
      <c r="J7" s="145"/>
    </row>
    <row r="8" spans="2:10" ht="31.8" customHeight="1" thickBot="1" x14ac:dyDescent="0.35">
      <c r="B8" s="155"/>
      <c r="C8" s="156"/>
      <c r="D8" s="156"/>
      <c r="E8" s="156"/>
      <c r="F8" s="40" t="s">
        <v>206</v>
      </c>
      <c r="G8" s="42" t="s">
        <v>214</v>
      </c>
      <c r="H8" s="43">
        <v>100</v>
      </c>
      <c r="I8" s="156"/>
      <c r="J8" s="145"/>
    </row>
    <row r="9" spans="2:10" ht="31.8" customHeight="1" x14ac:dyDescent="0.3">
      <c r="B9" s="164" t="s">
        <v>5</v>
      </c>
      <c r="C9" s="127" t="s">
        <v>798</v>
      </c>
      <c r="D9" s="127" t="s">
        <v>215</v>
      </c>
      <c r="E9" s="127" t="s">
        <v>100</v>
      </c>
      <c r="F9" s="48" t="s">
        <v>201</v>
      </c>
      <c r="G9" s="48" t="s">
        <v>215</v>
      </c>
      <c r="H9" s="48" t="s">
        <v>100</v>
      </c>
      <c r="I9" s="166" t="s">
        <v>258</v>
      </c>
      <c r="J9" s="123" t="s">
        <v>4</v>
      </c>
    </row>
    <row r="10" spans="2:10" ht="31.8" customHeight="1" x14ac:dyDescent="0.3">
      <c r="B10" s="165"/>
      <c r="C10" s="156"/>
      <c r="D10" s="156"/>
      <c r="E10" s="156"/>
      <c r="F10" s="49" t="s">
        <v>202</v>
      </c>
      <c r="G10" s="49" t="s">
        <v>211</v>
      </c>
      <c r="H10" s="15" t="s">
        <v>100</v>
      </c>
      <c r="I10" s="156"/>
      <c r="J10" s="145"/>
    </row>
    <row r="11" spans="2:10" ht="43.2" x14ac:dyDescent="0.3">
      <c r="B11" s="165"/>
      <c r="C11" s="156"/>
      <c r="D11" s="156"/>
      <c r="E11" s="156"/>
      <c r="F11" s="50" t="s">
        <v>204</v>
      </c>
      <c r="G11" s="49" t="s">
        <v>212</v>
      </c>
      <c r="H11" s="49" t="s">
        <v>100</v>
      </c>
      <c r="I11" s="156"/>
      <c r="J11" s="145"/>
    </row>
    <row r="12" spans="2:10" ht="31.8" customHeight="1" x14ac:dyDescent="0.3">
      <c r="B12" s="165"/>
      <c r="C12" s="156"/>
      <c r="D12" s="156"/>
      <c r="E12" s="156"/>
      <c r="F12" s="49" t="s">
        <v>205</v>
      </c>
      <c r="G12" s="49" t="s">
        <v>213</v>
      </c>
      <c r="H12" s="49">
        <v>1</v>
      </c>
      <c r="I12" s="156"/>
      <c r="J12" s="145"/>
    </row>
    <row r="13" spans="2:10" ht="31.8" customHeight="1" thickBot="1" x14ac:dyDescent="0.35">
      <c r="B13" s="165"/>
      <c r="C13" s="156"/>
      <c r="D13" s="156"/>
      <c r="E13" s="156"/>
      <c r="F13" s="49" t="s">
        <v>206</v>
      </c>
      <c r="G13" s="51" t="s">
        <v>214</v>
      </c>
      <c r="H13" s="43">
        <v>100</v>
      </c>
      <c r="I13" s="156"/>
      <c r="J13" s="145"/>
    </row>
    <row r="14" spans="2:10" ht="31.8" customHeight="1" x14ac:dyDescent="0.3">
      <c r="B14" s="164" t="s">
        <v>6</v>
      </c>
      <c r="C14" s="127" t="s">
        <v>797</v>
      </c>
      <c r="D14" s="127" t="s">
        <v>234</v>
      </c>
      <c r="E14" s="127" t="s">
        <v>100</v>
      </c>
      <c r="F14" s="44" t="s">
        <v>201</v>
      </c>
      <c r="G14" s="44" t="s">
        <v>215</v>
      </c>
      <c r="H14" s="44" t="s">
        <v>100</v>
      </c>
      <c r="I14" s="166" t="s">
        <v>235</v>
      </c>
      <c r="J14" s="123" t="s">
        <v>4</v>
      </c>
    </row>
    <row r="15" spans="2:10" ht="31.8" customHeight="1" x14ac:dyDescent="0.3">
      <c r="B15" s="165"/>
      <c r="C15" s="156"/>
      <c r="D15" s="156"/>
      <c r="E15" s="156"/>
      <c r="F15" s="45" t="s">
        <v>202</v>
      </c>
      <c r="G15" s="45" t="s">
        <v>211</v>
      </c>
      <c r="H15" s="15" t="s">
        <v>100</v>
      </c>
      <c r="I15" s="156"/>
      <c r="J15" s="145"/>
    </row>
    <row r="16" spans="2:10" ht="43.2" x14ac:dyDescent="0.3">
      <c r="B16" s="165"/>
      <c r="C16" s="156"/>
      <c r="D16" s="156"/>
      <c r="E16" s="156"/>
      <c r="F16" s="47" t="s">
        <v>204</v>
      </c>
      <c r="G16" s="45" t="s">
        <v>212</v>
      </c>
      <c r="H16" s="45" t="s">
        <v>100</v>
      </c>
      <c r="I16" s="156"/>
      <c r="J16" s="145"/>
    </row>
    <row r="17" spans="2:10" ht="31.8" customHeight="1" x14ac:dyDescent="0.3">
      <c r="B17" s="165"/>
      <c r="C17" s="156"/>
      <c r="D17" s="156"/>
      <c r="E17" s="156"/>
      <c r="F17" s="45" t="s">
        <v>205</v>
      </c>
      <c r="G17" s="45" t="s">
        <v>213</v>
      </c>
      <c r="H17" s="45">
        <v>1</v>
      </c>
      <c r="I17" s="156"/>
      <c r="J17" s="145"/>
    </row>
    <row r="18" spans="2:10" ht="31.8" customHeight="1" thickBot="1" x14ac:dyDescent="0.35">
      <c r="B18" s="165"/>
      <c r="C18" s="156"/>
      <c r="D18" s="156"/>
      <c r="E18" s="156"/>
      <c r="F18" s="45" t="s">
        <v>206</v>
      </c>
      <c r="G18" s="46" t="s">
        <v>214</v>
      </c>
      <c r="H18" s="43">
        <v>100</v>
      </c>
      <c r="I18" s="156"/>
      <c r="J18" s="145"/>
    </row>
    <row r="19" spans="2:10" ht="31.8" customHeight="1" x14ac:dyDescent="0.3">
      <c r="B19" s="164" t="s">
        <v>7</v>
      </c>
      <c r="C19" s="127" t="s">
        <v>798</v>
      </c>
      <c r="D19" s="127" t="s">
        <v>234</v>
      </c>
      <c r="E19" s="127" t="s">
        <v>100</v>
      </c>
      <c r="F19" s="48" t="s">
        <v>201</v>
      </c>
      <c r="G19" s="48" t="s">
        <v>215</v>
      </c>
      <c r="H19" s="48" t="s">
        <v>100</v>
      </c>
      <c r="I19" s="166" t="s">
        <v>259</v>
      </c>
      <c r="J19" s="123" t="s">
        <v>4</v>
      </c>
    </row>
    <row r="20" spans="2:10" ht="31.8" customHeight="1" x14ac:dyDescent="0.3">
      <c r="B20" s="165"/>
      <c r="C20" s="156"/>
      <c r="D20" s="156"/>
      <c r="E20" s="156"/>
      <c r="F20" s="49" t="s">
        <v>202</v>
      </c>
      <c r="G20" s="49" t="s">
        <v>211</v>
      </c>
      <c r="H20" s="15" t="s">
        <v>100</v>
      </c>
      <c r="I20" s="156"/>
      <c r="J20" s="145"/>
    </row>
    <row r="21" spans="2:10" ht="43.2" x14ac:dyDescent="0.3">
      <c r="B21" s="165"/>
      <c r="C21" s="156"/>
      <c r="D21" s="156"/>
      <c r="E21" s="156"/>
      <c r="F21" s="50" t="s">
        <v>204</v>
      </c>
      <c r="G21" s="49" t="s">
        <v>212</v>
      </c>
      <c r="H21" s="49" t="s">
        <v>100</v>
      </c>
      <c r="I21" s="156"/>
      <c r="J21" s="145"/>
    </row>
    <row r="22" spans="2:10" ht="31.8" customHeight="1" x14ac:dyDescent="0.3">
      <c r="B22" s="165"/>
      <c r="C22" s="156"/>
      <c r="D22" s="156"/>
      <c r="E22" s="156"/>
      <c r="F22" s="49" t="s">
        <v>205</v>
      </c>
      <c r="G22" s="49" t="s">
        <v>213</v>
      </c>
      <c r="H22" s="49">
        <v>1</v>
      </c>
      <c r="I22" s="156"/>
      <c r="J22" s="145"/>
    </row>
    <row r="23" spans="2:10" ht="31.8" customHeight="1" thickBot="1" x14ac:dyDescent="0.35">
      <c r="B23" s="165"/>
      <c r="C23" s="156"/>
      <c r="D23" s="156"/>
      <c r="E23" s="156"/>
      <c r="F23" s="49" t="s">
        <v>206</v>
      </c>
      <c r="G23" s="51" t="s">
        <v>214</v>
      </c>
      <c r="H23" s="43">
        <v>100</v>
      </c>
      <c r="I23" s="156"/>
      <c r="J23" s="145"/>
    </row>
    <row r="24" spans="2:10" ht="61.2" customHeight="1" x14ac:dyDescent="0.3">
      <c r="B24" s="164" t="s">
        <v>8</v>
      </c>
      <c r="C24" s="127" t="s">
        <v>797</v>
      </c>
      <c r="D24" s="127" t="s">
        <v>217</v>
      </c>
      <c r="E24" s="127" t="s">
        <v>100</v>
      </c>
      <c r="F24" s="39" t="s">
        <v>201</v>
      </c>
      <c r="G24" s="39" t="s">
        <v>220</v>
      </c>
      <c r="H24" s="39" t="s">
        <v>100</v>
      </c>
      <c r="I24" s="127" t="s">
        <v>802</v>
      </c>
      <c r="J24" s="123" t="s">
        <v>4</v>
      </c>
    </row>
    <row r="25" spans="2:10" ht="33.6" customHeight="1" x14ac:dyDescent="0.3">
      <c r="B25" s="165"/>
      <c r="C25" s="156"/>
      <c r="D25" s="156"/>
      <c r="E25" s="156"/>
      <c r="F25" s="40" t="s">
        <v>202</v>
      </c>
      <c r="G25" s="40" t="s">
        <v>218</v>
      </c>
      <c r="H25" s="15" t="s">
        <v>100</v>
      </c>
      <c r="I25" s="156"/>
      <c r="J25" s="145"/>
    </row>
    <row r="26" spans="2:10" ht="61.2" customHeight="1" x14ac:dyDescent="0.3">
      <c r="B26" s="165"/>
      <c r="C26" s="156"/>
      <c r="D26" s="156"/>
      <c r="E26" s="156"/>
      <c r="F26" s="41" t="s">
        <v>204</v>
      </c>
      <c r="G26" s="40" t="s">
        <v>212</v>
      </c>
      <c r="H26" s="40" t="s">
        <v>100</v>
      </c>
      <c r="I26" s="156"/>
      <c r="J26" s="145"/>
    </row>
    <row r="27" spans="2:10" ht="39.6" customHeight="1" x14ac:dyDescent="0.3">
      <c r="B27" s="165"/>
      <c r="C27" s="156"/>
      <c r="D27" s="156"/>
      <c r="E27" s="156"/>
      <c r="F27" s="40" t="s">
        <v>205</v>
      </c>
      <c r="G27" s="40" t="s">
        <v>219</v>
      </c>
      <c r="H27" s="40">
        <v>3</v>
      </c>
      <c r="I27" s="156"/>
      <c r="J27" s="145"/>
    </row>
    <row r="28" spans="2:10" ht="39.6" customHeight="1" thickBot="1" x14ac:dyDescent="0.35">
      <c r="B28" s="165"/>
      <c r="C28" s="156"/>
      <c r="D28" s="156"/>
      <c r="E28" s="156"/>
      <c r="F28" s="40" t="s">
        <v>206</v>
      </c>
      <c r="G28" s="42" t="s">
        <v>214</v>
      </c>
      <c r="H28" s="43">
        <v>100</v>
      </c>
      <c r="I28" s="156"/>
      <c r="J28" s="145"/>
    </row>
    <row r="29" spans="2:10" ht="31.2" customHeight="1" x14ac:dyDescent="0.3">
      <c r="B29" s="164" t="s">
        <v>9</v>
      </c>
      <c r="C29" s="127" t="s">
        <v>797</v>
      </c>
      <c r="D29" s="127" t="s">
        <v>226</v>
      </c>
      <c r="E29" s="127" t="s">
        <v>100</v>
      </c>
      <c r="F29" s="44" t="s">
        <v>201</v>
      </c>
      <c r="G29" s="44" t="s">
        <v>250</v>
      </c>
      <c r="H29" s="44" t="s">
        <v>100</v>
      </c>
      <c r="I29" s="166" t="s">
        <v>761</v>
      </c>
      <c r="J29" s="123" t="s">
        <v>4</v>
      </c>
    </row>
    <row r="30" spans="2:10" ht="31.2" customHeight="1" x14ac:dyDescent="0.3">
      <c r="B30" s="165"/>
      <c r="C30" s="156"/>
      <c r="D30" s="156"/>
      <c r="E30" s="156"/>
      <c r="F30" s="45" t="s">
        <v>202</v>
      </c>
      <c r="G30" s="45" t="s">
        <v>223</v>
      </c>
      <c r="H30" s="15" t="s">
        <v>100</v>
      </c>
      <c r="I30" s="156"/>
      <c r="J30" s="145"/>
    </row>
    <row r="31" spans="2:10" ht="43.2" x14ac:dyDescent="0.3">
      <c r="B31" s="165"/>
      <c r="C31" s="156"/>
      <c r="D31" s="156"/>
      <c r="E31" s="156"/>
      <c r="F31" s="47" t="s">
        <v>204</v>
      </c>
      <c r="G31" s="45" t="s">
        <v>212</v>
      </c>
      <c r="H31" s="45" t="s">
        <v>100</v>
      </c>
      <c r="I31" s="156"/>
      <c r="J31" s="145"/>
    </row>
    <row r="32" spans="2:10" ht="31.2" customHeight="1" x14ac:dyDescent="0.3">
      <c r="B32" s="165"/>
      <c r="C32" s="156"/>
      <c r="D32" s="156"/>
      <c r="E32" s="156"/>
      <c r="F32" s="45" t="s">
        <v>205</v>
      </c>
      <c r="G32" s="45" t="s">
        <v>224</v>
      </c>
      <c r="H32" s="45">
        <v>1</v>
      </c>
      <c r="I32" s="156"/>
      <c r="J32" s="145"/>
    </row>
    <row r="33" spans="2:10" ht="31.2" customHeight="1" thickBot="1" x14ac:dyDescent="0.35">
      <c r="B33" s="165"/>
      <c r="C33" s="156"/>
      <c r="D33" s="156"/>
      <c r="E33" s="156"/>
      <c r="F33" s="45" t="s">
        <v>206</v>
      </c>
      <c r="G33" s="46" t="s">
        <v>225</v>
      </c>
      <c r="H33" s="43">
        <v>100</v>
      </c>
      <c r="I33" s="156"/>
      <c r="J33" s="145"/>
    </row>
    <row r="34" spans="2:10" ht="37.200000000000003" customHeight="1" x14ac:dyDescent="0.3">
      <c r="B34" s="164" t="s">
        <v>10</v>
      </c>
      <c r="C34" s="127" t="s">
        <v>797</v>
      </c>
      <c r="D34" s="127" t="s">
        <v>221</v>
      </c>
      <c r="E34" s="127" t="s">
        <v>100</v>
      </c>
      <c r="F34" s="44" t="s">
        <v>201</v>
      </c>
      <c r="G34" s="44" t="s">
        <v>227</v>
      </c>
      <c r="H34" s="44" t="s">
        <v>100</v>
      </c>
      <c r="I34" s="166" t="s">
        <v>762</v>
      </c>
      <c r="J34" s="123" t="s">
        <v>4</v>
      </c>
    </row>
    <row r="35" spans="2:10" ht="37.200000000000003" customHeight="1" x14ac:dyDescent="0.3">
      <c r="B35" s="165"/>
      <c r="C35" s="156"/>
      <c r="D35" s="156"/>
      <c r="E35" s="156"/>
      <c r="F35" s="45" t="s">
        <v>202</v>
      </c>
      <c r="G35" s="45" t="s">
        <v>222</v>
      </c>
      <c r="H35" s="15" t="s">
        <v>100</v>
      </c>
      <c r="I35" s="156"/>
      <c r="J35" s="145"/>
    </row>
    <row r="36" spans="2:10" ht="43.2" x14ac:dyDescent="0.3">
      <c r="B36" s="165"/>
      <c r="C36" s="156"/>
      <c r="D36" s="156"/>
      <c r="E36" s="156"/>
      <c r="F36" s="47" t="s">
        <v>204</v>
      </c>
      <c r="G36" s="45" t="s">
        <v>212</v>
      </c>
      <c r="H36" s="45" t="s">
        <v>100</v>
      </c>
      <c r="I36" s="156"/>
      <c r="J36" s="145"/>
    </row>
    <row r="37" spans="2:10" ht="37.200000000000003" customHeight="1" x14ac:dyDescent="0.3">
      <c r="B37" s="165"/>
      <c r="C37" s="156"/>
      <c r="D37" s="156"/>
      <c r="E37" s="156"/>
      <c r="F37" s="45" t="s">
        <v>205</v>
      </c>
      <c r="G37" s="45" t="s">
        <v>228</v>
      </c>
      <c r="H37" s="45">
        <v>1</v>
      </c>
      <c r="I37" s="156"/>
      <c r="J37" s="145"/>
    </row>
    <row r="38" spans="2:10" ht="37.200000000000003" customHeight="1" thickBot="1" x14ac:dyDescent="0.35">
      <c r="B38" s="165"/>
      <c r="C38" s="156"/>
      <c r="D38" s="156"/>
      <c r="E38" s="156"/>
      <c r="F38" s="45" t="s">
        <v>206</v>
      </c>
      <c r="G38" s="46" t="s">
        <v>229</v>
      </c>
      <c r="H38" s="43">
        <v>100</v>
      </c>
      <c r="I38" s="156"/>
      <c r="J38" s="145"/>
    </row>
    <row r="39" spans="2:10" ht="25.8" customHeight="1" x14ac:dyDescent="0.3">
      <c r="B39" s="164" t="s">
        <v>11</v>
      </c>
      <c r="C39" s="127" t="s">
        <v>797</v>
      </c>
      <c r="D39" s="127" t="s">
        <v>230</v>
      </c>
      <c r="E39" s="127" t="s">
        <v>100</v>
      </c>
      <c r="F39" s="44" t="s">
        <v>201</v>
      </c>
      <c r="G39" s="44" t="s">
        <v>230</v>
      </c>
      <c r="H39" s="44" t="s">
        <v>100</v>
      </c>
      <c r="I39" s="166" t="s">
        <v>763</v>
      </c>
      <c r="J39" s="123" t="s">
        <v>4</v>
      </c>
    </row>
    <row r="40" spans="2:10" ht="25.8" customHeight="1" x14ac:dyDescent="0.3">
      <c r="B40" s="165"/>
      <c r="C40" s="156"/>
      <c r="D40" s="156"/>
      <c r="E40" s="156"/>
      <c r="F40" s="45" t="s">
        <v>202</v>
      </c>
      <c r="G40" s="45" t="s">
        <v>231</v>
      </c>
      <c r="H40" s="15" t="s">
        <v>100</v>
      </c>
      <c r="I40" s="156"/>
      <c r="J40" s="145"/>
    </row>
    <row r="41" spans="2:10" ht="43.2" x14ac:dyDescent="0.3">
      <c r="B41" s="165"/>
      <c r="C41" s="156"/>
      <c r="D41" s="156"/>
      <c r="E41" s="156"/>
      <c r="F41" s="47" t="s">
        <v>204</v>
      </c>
      <c r="G41" s="45" t="s">
        <v>212</v>
      </c>
      <c r="H41" s="45" t="s">
        <v>100</v>
      </c>
      <c r="I41" s="156"/>
      <c r="J41" s="145"/>
    </row>
    <row r="42" spans="2:10" ht="25.8" customHeight="1" x14ac:dyDescent="0.3">
      <c r="B42" s="165"/>
      <c r="C42" s="156"/>
      <c r="D42" s="156"/>
      <c r="E42" s="156"/>
      <c r="F42" s="45" t="s">
        <v>205</v>
      </c>
      <c r="G42" s="45" t="s">
        <v>232</v>
      </c>
      <c r="H42" s="45">
        <v>1</v>
      </c>
      <c r="I42" s="156"/>
      <c r="J42" s="145"/>
    </row>
    <row r="43" spans="2:10" ht="25.8" customHeight="1" thickBot="1" x14ac:dyDescent="0.35">
      <c r="B43" s="165"/>
      <c r="C43" s="156"/>
      <c r="D43" s="156"/>
      <c r="E43" s="156"/>
      <c r="F43" s="45" t="s">
        <v>206</v>
      </c>
      <c r="G43" s="46" t="s">
        <v>251</v>
      </c>
      <c r="H43" s="43">
        <v>100</v>
      </c>
      <c r="I43" s="156"/>
      <c r="J43" s="145"/>
    </row>
    <row r="44" spans="2:10" ht="39" customHeight="1" x14ac:dyDescent="0.3">
      <c r="B44" s="164" t="s">
        <v>37</v>
      </c>
      <c r="C44" s="127" t="s">
        <v>797</v>
      </c>
      <c r="D44" s="127" t="s">
        <v>233</v>
      </c>
      <c r="E44" s="127" t="s">
        <v>100</v>
      </c>
      <c r="F44" s="44" t="s">
        <v>201</v>
      </c>
      <c r="G44" s="44" t="s">
        <v>230</v>
      </c>
      <c r="H44" s="44" t="s">
        <v>100</v>
      </c>
      <c r="I44" s="166" t="s">
        <v>764</v>
      </c>
      <c r="J44" s="123" t="s">
        <v>4</v>
      </c>
    </row>
    <row r="45" spans="2:10" ht="39" customHeight="1" x14ac:dyDescent="0.3">
      <c r="B45" s="165"/>
      <c r="C45" s="156"/>
      <c r="D45" s="156"/>
      <c r="E45" s="156"/>
      <c r="F45" s="45" t="s">
        <v>202</v>
      </c>
      <c r="G45" s="45" t="s">
        <v>252</v>
      </c>
      <c r="H45" s="15" t="s">
        <v>100</v>
      </c>
      <c r="I45" s="156"/>
      <c r="J45" s="145"/>
    </row>
    <row r="46" spans="2:10" ht="43.2" x14ac:dyDescent="0.3">
      <c r="B46" s="165"/>
      <c r="C46" s="156"/>
      <c r="D46" s="156"/>
      <c r="E46" s="156"/>
      <c r="F46" s="47" t="s">
        <v>204</v>
      </c>
      <c r="G46" s="45" t="s">
        <v>212</v>
      </c>
      <c r="H46" s="45" t="s">
        <v>100</v>
      </c>
      <c r="I46" s="156"/>
      <c r="J46" s="145"/>
    </row>
    <row r="47" spans="2:10" ht="39" customHeight="1" x14ac:dyDescent="0.3">
      <c r="B47" s="165"/>
      <c r="C47" s="156"/>
      <c r="D47" s="156"/>
      <c r="E47" s="156"/>
      <c r="F47" s="45" t="s">
        <v>205</v>
      </c>
      <c r="G47" s="45" t="s">
        <v>253</v>
      </c>
      <c r="H47" s="45">
        <v>1</v>
      </c>
      <c r="I47" s="156"/>
      <c r="J47" s="145"/>
    </row>
    <row r="48" spans="2:10" ht="39" customHeight="1" thickBot="1" x14ac:dyDescent="0.35">
      <c r="B48" s="165"/>
      <c r="C48" s="156"/>
      <c r="D48" s="156"/>
      <c r="E48" s="156"/>
      <c r="F48" s="45" t="s">
        <v>206</v>
      </c>
      <c r="G48" s="46" t="s">
        <v>254</v>
      </c>
      <c r="H48" s="43">
        <v>100</v>
      </c>
      <c r="I48" s="156"/>
      <c r="J48" s="145"/>
    </row>
    <row r="49" spans="2:10" ht="100.8" x14ac:dyDescent="0.3">
      <c r="B49" s="164" t="s">
        <v>38</v>
      </c>
      <c r="C49" s="127" t="s">
        <v>797</v>
      </c>
      <c r="D49" s="127" t="s">
        <v>236</v>
      </c>
      <c r="E49" s="127" t="s">
        <v>100</v>
      </c>
      <c r="F49" s="44" t="s">
        <v>201</v>
      </c>
      <c r="G49" s="44" t="s">
        <v>242</v>
      </c>
      <c r="H49" s="44" t="s">
        <v>100</v>
      </c>
      <c r="I49" s="166" t="s">
        <v>240</v>
      </c>
      <c r="J49" s="123" t="s">
        <v>4</v>
      </c>
    </row>
    <row r="50" spans="2:10" ht="31.8" customHeight="1" x14ac:dyDescent="0.3">
      <c r="B50" s="165"/>
      <c r="C50" s="156"/>
      <c r="D50" s="156"/>
      <c r="E50" s="156"/>
      <c r="F50" s="45" t="s">
        <v>202</v>
      </c>
      <c r="G50" s="45" t="s">
        <v>237</v>
      </c>
      <c r="H50" s="15" t="s">
        <v>100</v>
      </c>
      <c r="I50" s="156"/>
      <c r="J50" s="145"/>
    </row>
    <row r="51" spans="2:10" ht="43.2" x14ac:dyDescent="0.3">
      <c r="B51" s="165"/>
      <c r="C51" s="156"/>
      <c r="D51" s="156"/>
      <c r="E51" s="156"/>
      <c r="F51" s="47" t="s">
        <v>204</v>
      </c>
      <c r="G51" s="45" t="s">
        <v>212</v>
      </c>
      <c r="H51" s="45" t="s">
        <v>100</v>
      </c>
      <c r="I51" s="156"/>
      <c r="J51" s="145"/>
    </row>
    <row r="52" spans="2:10" ht="31.8" customHeight="1" x14ac:dyDescent="0.3">
      <c r="B52" s="165"/>
      <c r="C52" s="156"/>
      <c r="D52" s="156"/>
      <c r="E52" s="156"/>
      <c r="F52" s="45" t="s">
        <v>205</v>
      </c>
      <c r="G52" s="45" t="s">
        <v>238</v>
      </c>
      <c r="H52" s="45">
        <v>3</v>
      </c>
      <c r="I52" s="156"/>
      <c r="J52" s="145"/>
    </row>
    <row r="53" spans="2:10" ht="31.8" customHeight="1" thickBot="1" x14ac:dyDescent="0.35">
      <c r="B53" s="165"/>
      <c r="C53" s="156"/>
      <c r="D53" s="156"/>
      <c r="E53" s="156"/>
      <c r="F53" s="45" t="s">
        <v>206</v>
      </c>
      <c r="G53" s="46" t="s">
        <v>239</v>
      </c>
      <c r="H53" s="43">
        <v>100</v>
      </c>
      <c r="I53" s="156"/>
      <c r="J53" s="145"/>
    </row>
    <row r="54" spans="2:10" ht="95.4" customHeight="1" x14ac:dyDescent="0.3">
      <c r="B54" s="164" t="s">
        <v>39</v>
      </c>
      <c r="C54" s="127" t="s">
        <v>797</v>
      </c>
      <c r="D54" s="127" t="s">
        <v>241</v>
      </c>
      <c r="E54" s="127" t="s">
        <v>100</v>
      </c>
      <c r="F54" s="44" t="s">
        <v>201</v>
      </c>
      <c r="G54" s="44" t="s">
        <v>243</v>
      </c>
      <c r="H54" s="44" t="s">
        <v>100</v>
      </c>
      <c r="I54" s="166" t="s">
        <v>260</v>
      </c>
      <c r="J54" s="123" t="s">
        <v>4</v>
      </c>
    </row>
    <row r="55" spans="2:10" ht="44.4" customHeight="1" x14ac:dyDescent="0.3">
      <c r="B55" s="165"/>
      <c r="C55" s="156"/>
      <c r="D55" s="156"/>
      <c r="E55" s="156"/>
      <c r="F55" s="45" t="s">
        <v>202</v>
      </c>
      <c r="G55" s="45" t="s">
        <v>244</v>
      </c>
      <c r="H55" s="15" t="s">
        <v>100</v>
      </c>
      <c r="I55" s="156"/>
      <c r="J55" s="145"/>
    </row>
    <row r="56" spans="2:10" ht="44.4" customHeight="1" x14ac:dyDescent="0.3">
      <c r="B56" s="165"/>
      <c r="C56" s="156"/>
      <c r="D56" s="156"/>
      <c r="E56" s="156"/>
      <c r="F56" s="47" t="s">
        <v>204</v>
      </c>
      <c r="G56" s="45" t="s">
        <v>212</v>
      </c>
      <c r="H56" s="45" t="s">
        <v>100</v>
      </c>
      <c r="I56" s="156"/>
      <c r="J56" s="145"/>
    </row>
    <row r="57" spans="2:10" ht="44.4" customHeight="1" x14ac:dyDescent="0.3">
      <c r="B57" s="165"/>
      <c r="C57" s="156"/>
      <c r="D57" s="156"/>
      <c r="E57" s="156"/>
      <c r="F57" s="45" t="s">
        <v>205</v>
      </c>
      <c r="G57" s="45" t="s">
        <v>245</v>
      </c>
      <c r="H57" s="45">
        <v>3</v>
      </c>
      <c r="I57" s="156"/>
      <c r="J57" s="145"/>
    </row>
    <row r="58" spans="2:10" ht="44.4" customHeight="1" thickBot="1" x14ac:dyDescent="0.35">
      <c r="B58" s="165"/>
      <c r="C58" s="156"/>
      <c r="D58" s="156"/>
      <c r="E58" s="156"/>
      <c r="F58" s="45" t="s">
        <v>206</v>
      </c>
      <c r="G58" s="46" t="s">
        <v>256</v>
      </c>
      <c r="H58" s="43">
        <v>100</v>
      </c>
      <c r="I58" s="156"/>
      <c r="J58" s="145"/>
    </row>
    <row r="59" spans="2:10" ht="88.2" customHeight="1" x14ac:dyDescent="0.3">
      <c r="B59" s="164" t="s">
        <v>40</v>
      </c>
      <c r="C59" s="127" t="s">
        <v>797</v>
      </c>
      <c r="D59" s="127" t="s">
        <v>255</v>
      </c>
      <c r="E59" s="127" t="s">
        <v>100</v>
      </c>
      <c r="F59" s="44" t="s">
        <v>201</v>
      </c>
      <c r="G59" s="44" t="s">
        <v>246</v>
      </c>
      <c r="H59" s="44" t="s">
        <v>100</v>
      </c>
      <c r="I59" s="166" t="s">
        <v>803</v>
      </c>
      <c r="J59" s="123" t="s">
        <v>4</v>
      </c>
    </row>
    <row r="60" spans="2:10" ht="100.8" x14ac:dyDescent="0.3">
      <c r="B60" s="165"/>
      <c r="C60" s="156"/>
      <c r="D60" s="156"/>
      <c r="E60" s="156"/>
      <c r="F60" s="45" t="s">
        <v>202</v>
      </c>
      <c r="G60" s="45" t="s">
        <v>247</v>
      </c>
      <c r="H60" s="15" t="s">
        <v>100</v>
      </c>
      <c r="I60" s="156"/>
      <c r="J60" s="145"/>
    </row>
    <row r="61" spans="2:10" ht="88.2" customHeight="1" x14ac:dyDescent="0.3">
      <c r="B61" s="165"/>
      <c r="C61" s="156"/>
      <c r="D61" s="156"/>
      <c r="E61" s="156"/>
      <c r="F61" s="47" t="s">
        <v>204</v>
      </c>
      <c r="G61" s="45" t="s">
        <v>212</v>
      </c>
      <c r="H61" s="45" t="s">
        <v>100</v>
      </c>
      <c r="I61" s="156"/>
      <c r="J61" s="145"/>
    </row>
    <row r="62" spans="2:10" ht="88.2" customHeight="1" x14ac:dyDescent="0.3">
      <c r="B62" s="165"/>
      <c r="C62" s="156"/>
      <c r="D62" s="156"/>
      <c r="E62" s="156"/>
      <c r="F62" s="45" t="s">
        <v>205</v>
      </c>
      <c r="G62" s="45" t="s">
        <v>248</v>
      </c>
      <c r="H62" s="45">
        <v>13</v>
      </c>
      <c r="I62" s="156"/>
      <c r="J62" s="145"/>
    </row>
    <row r="63" spans="2:10" ht="88.2" customHeight="1" thickBot="1" x14ac:dyDescent="0.35">
      <c r="B63" s="165"/>
      <c r="C63" s="156"/>
      <c r="D63" s="156"/>
      <c r="E63" s="156"/>
      <c r="F63" s="45" t="s">
        <v>206</v>
      </c>
      <c r="G63" s="46" t="s">
        <v>249</v>
      </c>
      <c r="H63" s="43">
        <v>100</v>
      </c>
      <c r="I63" s="156"/>
      <c r="J63" s="145"/>
    </row>
    <row r="64" spans="2:10" ht="104.4" customHeight="1" x14ac:dyDescent="0.3">
      <c r="B64" s="164" t="s">
        <v>41</v>
      </c>
      <c r="C64" s="127" t="s">
        <v>798</v>
      </c>
      <c r="D64" s="127" t="s">
        <v>257</v>
      </c>
      <c r="E64" s="127" t="s">
        <v>100</v>
      </c>
      <c r="F64" s="44" t="s">
        <v>201</v>
      </c>
      <c r="G64" s="44" t="s">
        <v>246</v>
      </c>
      <c r="H64" s="44" t="s">
        <v>100</v>
      </c>
      <c r="I64" s="166" t="s">
        <v>261</v>
      </c>
      <c r="J64" s="123" t="s">
        <v>4</v>
      </c>
    </row>
    <row r="65" spans="2:10" ht="104.4" customHeight="1" x14ac:dyDescent="0.3">
      <c r="B65" s="165"/>
      <c r="C65" s="156"/>
      <c r="D65" s="156"/>
      <c r="E65" s="156"/>
      <c r="F65" s="45" t="s">
        <v>202</v>
      </c>
      <c r="G65" s="45" t="s">
        <v>247</v>
      </c>
      <c r="H65" s="15" t="s">
        <v>100</v>
      </c>
      <c r="I65" s="156"/>
      <c r="J65" s="145"/>
    </row>
    <row r="66" spans="2:10" ht="104.4" customHeight="1" x14ac:dyDescent="0.3">
      <c r="B66" s="165"/>
      <c r="C66" s="156"/>
      <c r="D66" s="156"/>
      <c r="E66" s="156"/>
      <c r="F66" s="47" t="s">
        <v>204</v>
      </c>
      <c r="G66" s="45" t="s">
        <v>212</v>
      </c>
      <c r="H66" s="45" t="s">
        <v>100</v>
      </c>
      <c r="I66" s="156"/>
      <c r="J66" s="145"/>
    </row>
    <row r="67" spans="2:10" ht="104.4" customHeight="1" x14ac:dyDescent="0.3">
      <c r="B67" s="165"/>
      <c r="C67" s="156"/>
      <c r="D67" s="156"/>
      <c r="E67" s="156"/>
      <c r="F67" s="45" t="s">
        <v>205</v>
      </c>
      <c r="G67" s="45" t="s">
        <v>248</v>
      </c>
      <c r="H67" s="45">
        <v>13</v>
      </c>
      <c r="I67" s="156"/>
      <c r="J67" s="145"/>
    </row>
    <row r="68" spans="2:10" ht="104.4" customHeight="1" thickBot="1" x14ac:dyDescent="0.35">
      <c r="B68" s="165"/>
      <c r="C68" s="156"/>
      <c r="D68" s="156"/>
      <c r="E68" s="156"/>
      <c r="F68" s="45" t="s">
        <v>206</v>
      </c>
      <c r="G68" s="46" t="s">
        <v>249</v>
      </c>
      <c r="H68" s="43">
        <v>100</v>
      </c>
      <c r="I68" s="156"/>
      <c r="J68" s="145"/>
    </row>
    <row r="69" spans="2:10" ht="51" customHeight="1" x14ac:dyDescent="0.3">
      <c r="B69" s="164" t="s">
        <v>42</v>
      </c>
      <c r="C69" s="127" t="s">
        <v>798</v>
      </c>
      <c r="D69" s="127" t="s">
        <v>257</v>
      </c>
      <c r="E69" s="127" t="s">
        <v>100</v>
      </c>
      <c r="F69" s="56" t="s">
        <v>201</v>
      </c>
      <c r="G69" s="56" t="s">
        <v>246</v>
      </c>
      <c r="H69" s="56" t="s">
        <v>100</v>
      </c>
      <c r="I69" s="166" t="s">
        <v>807</v>
      </c>
      <c r="J69" s="123" t="s">
        <v>4</v>
      </c>
    </row>
    <row r="70" spans="2:10" ht="51" customHeight="1" x14ac:dyDescent="0.3">
      <c r="B70" s="165"/>
      <c r="C70" s="156"/>
      <c r="D70" s="156"/>
      <c r="E70" s="156"/>
      <c r="F70" s="57" t="s">
        <v>202</v>
      </c>
      <c r="G70" s="57" t="s">
        <v>247</v>
      </c>
      <c r="H70" s="15" t="s">
        <v>100</v>
      </c>
      <c r="I70" s="156"/>
      <c r="J70" s="145"/>
    </row>
    <row r="71" spans="2:10" ht="51" customHeight="1" x14ac:dyDescent="0.3">
      <c r="B71" s="165"/>
      <c r="C71" s="156"/>
      <c r="D71" s="156"/>
      <c r="E71" s="156"/>
      <c r="F71" s="58" t="s">
        <v>204</v>
      </c>
      <c r="G71" s="57" t="s">
        <v>212</v>
      </c>
      <c r="H71" s="57" t="s">
        <v>100</v>
      </c>
      <c r="I71" s="156"/>
      <c r="J71" s="145"/>
    </row>
    <row r="72" spans="2:10" ht="51" customHeight="1" x14ac:dyDescent="0.3">
      <c r="B72" s="165"/>
      <c r="C72" s="156"/>
      <c r="D72" s="156"/>
      <c r="E72" s="156"/>
      <c r="F72" s="57" t="s">
        <v>205</v>
      </c>
      <c r="G72" s="57" t="s">
        <v>248</v>
      </c>
      <c r="H72" s="57">
        <v>13</v>
      </c>
      <c r="I72" s="156"/>
      <c r="J72" s="145"/>
    </row>
    <row r="73" spans="2:10" ht="51" customHeight="1" thickBot="1" x14ac:dyDescent="0.35">
      <c r="B73" s="165"/>
      <c r="C73" s="156"/>
      <c r="D73" s="156"/>
      <c r="E73" s="156"/>
      <c r="F73" s="57" t="s">
        <v>206</v>
      </c>
      <c r="G73" s="59" t="s">
        <v>249</v>
      </c>
      <c r="H73" s="43">
        <v>100</v>
      </c>
      <c r="I73" s="156"/>
      <c r="J73" s="145"/>
    </row>
    <row r="74" spans="2:10" ht="39" customHeight="1" x14ac:dyDescent="0.3">
      <c r="B74" s="164" t="s">
        <v>43</v>
      </c>
      <c r="C74" s="127" t="s">
        <v>798</v>
      </c>
      <c r="D74" s="127" t="s">
        <v>257</v>
      </c>
      <c r="E74" s="127" t="s">
        <v>100</v>
      </c>
      <c r="F74" s="97" t="s">
        <v>201</v>
      </c>
      <c r="G74" s="97" t="s">
        <v>246</v>
      </c>
      <c r="H74" s="97" t="s">
        <v>100</v>
      </c>
      <c r="I74" s="166" t="s">
        <v>619</v>
      </c>
      <c r="J74" s="123" t="s">
        <v>4</v>
      </c>
    </row>
    <row r="75" spans="2:10" ht="39" customHeight="1" x14ac:dyDescent="0.3">
      <c r="B75" s="165"/>
      <c r="C75" s="156"/>
      <c r="D75" s="156"/>
      <c r="E75" s="156"/>
      <c r="F75" s="94" t="s">
        <v>202</v>
      </c>
      <c r="G75" s="94" t="s">
        <v>247</v>
      </c>
      <c r="H75" s="15" t="s">
        <v>100</v>
      </c>
      <c r="I75" s="156"/>
      <c r="J75" s="145"/>
    </row>
    <row r="76" spans="2:10" ht="39" customHeight="1" x14ac:dyDescent="0.3">
      <c r="B76" s="165"/>
      <c r="C76" s="156"/>
      <c r="D76" s="156"/>
      <c r="E76" s="156"/>
      <c r="F76" s="102" t="s">
        <v>204</v>
      </c>
      <c r="G76" s="94" t="s">
        <v>212</v>
      </c>
      <c r="H76" s="94" t="s">
        <v>100</v>
      </c>
      <c r="I76" s="156"/>
      <c r="J76" s="145"/>
    </row>
    <row r="77" spans="2:10" ht="39" customHeight="1" x14ac:dyDescent="0.3">
      <c r="B77" s="165"/>
      <c r="C77" s="156"/>
      <c r="D77" s="156"/>
      <c r="E77" s="156"/>
      <c r="F77" s="94" t="s">
        <v>205</v>
      </c>
      <c r="G77" s="94" t="s">
        <v>248</v>
      </c>
      <c r="H77" s="94">
        <v>13</v>
      </c>
      <c r="I77" s="156"/>
      <c r="J77" s="145"/>
    </row>
    <row r="78" spans="2:10" ht="39" customHeight="1" thickBot="1" x14ac:dyDescent="0.35">
      <c r="B78" s="167"/>
      <c r="C78" s="128"/>
      <c r="D78" s="128"/>
      <c r="E78" s="128"/>
      <c r="F78" s="98" t="s">
        <v>206</v>
      </c>
      <c r="G78" s="98" t="s">
        <v>249</v>
      </c>
      <c r="H78" s="37">
        <v>100</v>
      </c>
      <c r="I78" s="128"/>
      <c r="J78" s="124"/>
    </row>
  </sheetData>
  <mergeCells count="97">
    <mergeCell ref="E74:E78"/>
    <mergeCell ref="E69:E73"/>
    <mergeCell ref="I69:I73"/>
    <mergeCell ref="J69:J73"/>
    <mergeCell ref="I74:I78"/>
    <mergeCell ref="J74:J78"/>
    <mergeCell ref="B69:B73"/>
    <mergeCell ref="B74:B78"/>
    <mergeCell ref="C74:C78"/>
    <mergeCell ref="C69:C73"/>
    <mergeCell ref="D69:D73"/>
    <mergeCell ref="D74:D78"/>
    <mergeCell ref="J4:J8"/>
    <mergeCell ref="B2:B3"/>
    <mergeCell ref="C2:C3"/>
    <mergeCell ref="D2:D3"/>
    <mergeCell ref="F2:H2"/>
    <mergeCell ref="I2:I3"/>
    <mergeCell ref="J2:J3"/>
    <mergeCell ref="E4:E8"/>
    <mergeCell ref="I4:I8"/>
    <mergeCell ref="E2:E3"/>
    <mergeCell ref="B4:B8"/>
    <mergeCell ref="C4:C8"/>
    <mergeCell ref="D4:D8"/>
    <mergeCell ref="I9:I13"/>
    <mergeCell ref="J24:J28"/>
    <mergeCell ref="B24:B28"/>
    <mergeCell ref="C24:C28"/>
    <mergeCell ref="D24:D28"/>
    <mergeCell ref="E24:E28"/>
    <mergeCell ref="I24:I28"/>
    <mergeCell ref="J9:J13"/>
    <mergeCell ref="B19:B23"/>
    <mergeCell ref="C19:C23"/>
    <mergeCell ref="D19:D23"/>
    <mergeCell ref="B9:B13"/>
    <mergeCell ref="C9:C13"/>
    <mergeCell ref="D9:D13"/>
    <mergeCell ref="J29:J33"/>
    <mergeCell ref="B34:B38"/>
    <mergeCell ref="C34:C38"/>
    <mergeCell ref="D34:D38"/>
    <mergeCell ref="E34:E38"/>
    <mergeCell ref="I34:I38"/>
    <mergeCell ref="J34:J38"/>
    <mergeCell ref="B29:B33"/>
    <mergeCell ref="C29:C33"/>
    <mergeCell ref="D29:D33"/>
    <mergeCell ref="E29:E33"/>
    <mergeCell ref="I29:I33"/>
    <mergeCell ref="E9:E13"/>
    <mergeCell ref="E39:E43"/>
    <mergeCell ref="I39:I43"/>
    <mergeCell ref="J14:J18"/>
    <mergeCell ref="E19:E23"/>
    <mergeCell ref="I19:I23"/>
    <mergeCell ref="J19:J23"/>
    <mergeCell ref="J49:J53"/>
    <mergeCell ref="B14:B18"/>
    <mergeCell ref="C14:C18"/>
    <mergeCell ref="D14:D18"/>
    <mergeCell ref="E14:E18"/>
    <mergeCell ref="I14:I18"/>
    <mergeCell ref="J39:J43"/>
    <mergeCell ref="B44:B48"/>
    <mergeCell ref="C44:C48"/>
    <mergeCell ref="D44:D48"/>
    <mergeCell ref="E44:E48"/>
    <mergeCell ref="I44:I48"/>
    <mergeCell ref="J44:J48"/>
    <mergeCell ref="B39:B43"/>
    <mergeCell ref="C39:C43"/>
    <mergeCell ref="D39:D43"/>
    <mergeCell ref="B49:B53"/>
    <mergeCell ref="C49:C53"/>
    <mergeCell ref="D49:D53"/>
    <mergeCell ref="E49:E53"/>
    <mergeCell ref="I49:I53"/>
    <mergeCell ref="J54:J58"/>
    <mergeCell ref="B59:B63"/>
    <mergeCell ref="C59:C63"/>
    <mergeCell ref="D59:D63"/>
    <mergeCell ref="E59:E63"/>
    <mergeCell ref="I59:I63"/>
    <mergeCell ref="J59:J63"/>
    <mergeCell ref="B54:B58"/>
    <mergeCell ref="C54:C58"/>
    <mergeCell ref="D54:D58"/>
    <mergeCell ref="E54:E58"/>
    <mergeCell ref="I54:I58"/>
    <mergeCell ref="J64:J68"/>
    <mergeCell ref="B64:B68"/>
    <mergeCell ref="C64:C68"/>
    <mergeCell ref="D64:D68"/>
    <mergeCell ref="E64:E68"/>
    <mergeCell ref="I64:I68"/>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908F8-A21B-453C-A07D-0AF8AB5F758D}">
  <sheetPr>
    <tabColor rgb="FF00B050"/>
  </sheetPr>
  <dimension ref="B1:J181"/>
  <sheetViews>
    <sheetView showGridLines="0" zoomScale="90" zoomScaleNormal="90" workbookViewId="0"/>
  </sheetViews>
  <sheetFormatPr defaultRowHeight="14.4" x14ac:dyDescent="0.3"/>
  <cols>
    <col min="1" max="1" width="2.44140625" customWidth="1"/>
    <col min="2" max="2" width="9.88671875" style="2" customWidth="1"/>
    <col min="3" max="3" width="22.77734375" style="9" customWidth="1"/>
    <col min="4" max="4" width="20.21875" style="11" customWidth="1"/>
    <col min="5" max="5" width="20.109375" style="11" customWidth="1"/>
    <col min="6" max="6" width="32.88671875" style="9" customWidth="1"/>
    <col min="7" max="7" width="21.88671875" style="9" customWidth="1"/>
    <col min="8" max="8" width="21.44140625" style="12" customWidth="1"/>
    <col min="9" max="9" width="40.109375" style="9" customWidth="1"/>
    <col min="10" max="10" width="8.88671875" style="9"/>
  </cols>
  <sheetData>
    <row r="1" spans="2:10" ht="18.600000000000001" customHeight="1" thickBot="1" x14ac:dyDescent="0.35"/>
    <row r="2" spans="2:10" ht="21.6" customHeight="1" x14ac:dyDescent="0.3">
      <c r="B2" s="129" t="s">
        <v>58</v>
      </c>
      <c r="C2" s="131" t="s">
        <v>53</v>
      </c>
      <c r="D2" s="133" t="s">
        <v>12</v>
      </c>
      <c r="E2" s="131" t="s">
        <v>2</v>
      </c>
      <c r="F2" s="117" t="s">
        <v>0</v>
      </c>
      <c r="G2" s="117"/>
      <c r="H2" s="117"/>
      <c r="I2" s="131" t="s">
        <v>59</v>
      </c>
      <c r="J2" s="135" t="s">
        <v>3</v>
      </c>
    </row>
    <row r="3" spans="2:10" ht="21.6" customHeight="1" thickBot="1" x14ac:dyDescent="0.35">
      <c r="B3" s="130"/>
      <c r="C3" s="132"/>
      <c r="D3" s="134"/>
      <c r="E3" s="132"/>
      <c r="F3" s="95" t="s">
        <v>115</v>
      </c>
      <c r="G3" s="95" t="s">
        <v>113</v>
      </c>
      <c r="H3" s="95" t="s">
        <v>114</v>
      </c>
      <c r="I3" s="132"/>
      <c r="J3" s="136"/>
    </row>
    <row r="4" spans="2:10" ht="41.4" customHeight="1" x14ac:dyDescent="0.3">
      <c r="B4" s="164" t="s">
        <v>13</v>
      </c>
      <c r="C4" s="127" t="s">
        <v>799</v>
      </c>
      <c r="D4" s="127" t="s">
        <v>488</v>
      </c>
      <c r="E4" s="127" t="s">
        <v>593</v>
      </c>
      <c r="F4" s="96" t="s">
        <v>203</v>
      </c>
      <c r="G4" s="97" t="s">
        <v>521</v>
      </c>
      <c r="H4" s="97" t="s">
        <v>100</v>
      </c>
      <c r="I4" s="166" t="s">
        <v>703</v>
      </c>
      <c r="J4" s="123" t="s">
        <v>4</v>
      </c>
    </row>
    <row r="5" spans="2:10" ht="41.4" customHeight="1" x14ac:dyDescent="0.3">
      <c r="B5" s="165"/>
      <c r="C5" s="156"/>
      <c r="D5" s="156"/>
      <c r="E5" s="156"/>
      <c r="F5" s="101" t="s">
        <v>207</v>
      </c>
      <c r="G5" s="94" t="s">
        <v>522</v>
      </c>
      <c r="H5" s="15" t="s">
        <v>100</v>
      </c>
      <c r="I5" s="156"/>
      <c r="J5" s="145"/>
    </row>
    <row r="6" spans="2:10" ht="41.4" customHeight="1" x14ac:dyDescent="0.3">
      <c r="B6" s="165"/>
      <c r="C6" s="156"/>
      <c r="D6" s="156"/>
      <c r="E6" s="156"/>
      <c r="F6" s="101" t="s">
        <v>208</v>
      </c>
      <c r="G6" s="94" t="s">
        <v>454</v>
      </c>
      <c r="H6" s="94" t="s">
        <v>100</v>
      </c>
      <c r="I6" s="156"/>
      <c r="J6" s="145"/>
    </row>
    <row r="7" spans="2:10" ht="41.4" customHeight="1" x14ac:dyDescent="0.3">
      <c r="B7" s="165"/>
      <c r="C7" s="156"/>
      <c r="D7" s="156"/>
      <c r="E7" s="156"/>
      <c r="F7" s="101" t="s">
        <v>209</v>
      </c>
      <c r="G7" s="94">
        <v>3</v>
      </c>
      <c r="H7" s="94">
        <v>3</v>
      </c>
      <c r="I7" s="156"/>
      <c r="J7" s="145"/>
    </row>
    <row r="8" spans="2:10" ht="41.4" customHeight="1" thickBot="1" x14ac:dyDescent="0.35">
      <c r="B8" s="167"/>
      <c r="C8" s="128"/>
      <c r="D8" s="128"/>
      <c r="E8" s="128"/>
      <c r="F8" s="98" t="s">
        <v>210</v>
      </c>
      <c r="G8" s="37">
        <v>100</v>
      </c>
      <c r="H8" s="37">
        <v>100</v>
      </c>
      <c r="I8" s="128"/>
      <c r="J8" s="124"/>
    </row>
    <row r="9" spans="2:10" ht="26.4" customHeight="1" x14ac:dyDescent="0.3">
      <c r="B9" s="164" t="s">
        <v>5</v>
      </c>
      <c r="C9" s="156" t="s">
        <v>799</v>
      </c>
      <c r="D9" s="156" t="s">
        <v>489</v>
      </c>
      <c r="E9" s="156" t="s">
        <v>593</v>
      </c>
      <c r="F9" s="100" t="s">
        <v>203</v>
      </c>
      <c r="G9" s="99" t="s">
        <v>523</v>
      </c>
      <c r="H9" s="99" t="s">
        <v>100</v>
      </c>
      <c r="I9" s="168" t="s">
        <v>620</v>
      </c>
      <c r="J9" s="145" t="s">
        <v>4</v>
      </c>
    </row>
    <row r="10" spans="2:10" ht="26.4" customHeight="1" x14ac:dyDescent="0.3">
      <c r="B10" s="165"/>
      <c r="C10" s="156"/>
      <c r="D10" s="156"/>
      <c r="E10" s="156"/>
      <c r="F10" s="101" t="s">
        <v>207</v>
      </c>
      <c r="G10" s="94" t="s">
        <v>524</v>
      </c>
      <c r="H10" s="15" t="s">
        <v>100</v>
      </c>
      <c r="I10" s="156"/>
      <c r="J10" s="145"/>
    </row>
    <row r="11" spans="2:10" ht="26.4" customHeight="1" x14ac:dyDescent="0.3">
      <c r="B11" s="165"/>
      <c r="C11" s="156"/>
      <c r="D11" s="156"/>
      <c r="E11" s="156"/>
      <c r="F11" s="101" t="s">
        <v>208</v>
      </c>
      <c r="G11" s="94" t="s">
        <v>453</v>
      </c>
      <c r="H11" s="94" t="s">
        <v>100</v>
      </c>
      <c r="I11" s="156"/>
      <c r="J11" s="145"/>
    </row>
    <row r="12" spans="2:10" ht="26.4" customHeight="1" x14ac:dyDescent="0.3">
      <c r="B12" s="165"/>
      <c r="C12" s="156"/>
      <c r="D12" s="156"/>
      <c r="E12" s="156"/>
      <c r="F12" s="101" t="s">
        <v>209</v>
      </c>
      <c r="G12" s="94">
        <v>3</v>
      </c>
      <c r="H12" s="94">
        <v>3</v>
      </c>
      <c r="I12" s="156"/>
      <c r="J12" s="145"/>
    </row>
    <row r="13" spans="2:10" ht="26.4" customHeight="1" thickBot="1" x14ac:dyDescent="0.35">
      <c r="B13" s="167"/>
      <c r="C13" s="156"/>
      <c r="D13" s="156"/>
      <c r="E13" s="156"/>
      <c r="F13" s="101" t="s">
        <v>210</v>
      </c>
      <c r="G13" s="43">
        <v>100</v>
      </c>
      <c r="H13" s="43">
        <v>100</v>
      </c>
      <c r="I13" s="156"/>
      <c r="J13" s="145"/>
    </row>
    <row r="14" spans="2:10" ht="25.2" customHeight="1" x14ac:dyDescent="0.3">
      <c r="B14" s="164" t="s">
        <v>6</v>
      </c>
      <c r="C14" s="127" t="s">
        <v>799</v>
      </c>
      <c r="D14" s="127" t="s">
        <v>490</v>
      </c>
      <c r="E14" s="127" t="s">
        <v>593</v>
      </c>
      <c r="F14" s="96" t="s">
        <v>203</v>
      </c>
      <c r="G14" s="97" t="s">
        <v>525</v>
      </c>
      <c r="H14" s="97" t="s">
        <v>100</v>
      </c>
      <c r="I14" s="166" t="s">
        <v>621</v>
      </c>
      <c r="J14" s="123" t="s">
        <v>4</v>
      </c>
    </row>
    <row r="15" spans="2:10" ht="28.8" x14ac:dyDescent="0.3">
      <c r="B15" s="165"/>
      <c r="C15" s="156"/>
      <c r="D15" s="156"/>
      <c r="E15" s="156"/>
      <c r="F15" s="101" t="s">
        <v>207</v>
      </c>
      <c r="G15" s="94" t="s">
        <v>526</v>
      </c>
      <c r="H15" s="15" t="s">
        <v>100</v>
      </c>
      <c r="I15" s="156"/>
      <c r="J15" s="145"/>
    </row>
    <row r="16" spans="2:10" ht="25.2" customHeight="1" x14ac:dyDescent="0.3">
      <c r="B16" s="165"/>
      <c r="C16" s="156"/>
      <c r="D16" s="156"/>
      <c r="E16" s="156"/>
      <c r="F16" s="101" t="s">
        <v>208</v>
      </c>
      <c r="G16" s="94" t="s">
        <v>455</v>
      </c>
      <c r="H16" s="94" t="s">
        <v>100</v>
      </c>
      <c r="I16" s="156"/>
      <c r="J16" s="145"/>
    </row>
    <row r="17" spans="2:10" ht="25.2" customHeight="1" x14ac:dyDescent="0.3">
      <c r="B17" s="165"/>
      <c r="C17" s="156"/>
      <c r="D17" s="156"/>
      <c r="E17" s="156"/>
      <c r="F17" s="101" t="s">
        <v>209</v>
      </c>
      <c r="G17" s="94">
        <v>4</v>
      </c>
      <c r="H17" s="94">
        <v>4</v>
      </c>
      <c r="I17" s="156"/>
      <c r="J17" s="145"/>
    </row>
    <row r="18" spans="2:10" ht="25.2" customHeight="1" thickBot="1" x14ac:dyDescent="0.35">
      <c r="B18" s="167"/>
      <c r="C18" s="128"/>
      <c r="D18" s="128"/>
      <c r="E18" s="128"/>
      <c r="F18" s="98" t="s">
        <v>210</v>
      </c>
      <c r="G18" s="37">
        <v>100</v>
      </c>
      <c r="H18" s="37">
        <v>100</v>
      </c>
      <c r="I18" s="128"/>
      <c r="J18" s="124"/>
    </row>
    <row r="19" spans="2:10" ht="28.8" customHeight="1" x14ac:dyDescent="0.3">
      <c r="B19" s="164" t="s">
        <v>7</v>
      </c>
      <c r="C19" s="156" t="s">
        <v>799</v>
      </c>
      <c r="D19" s="156" t="s">
        <v>491</v>
      </c>
      <c r="E19" s="156" t="s">
        <v>593</v>
      </c>
      <c r="F19" s="100" t="s">
        <v>203</v>
      </c>
      <c r="G19" s="99" t="s">
        <v>527</v>
      </c>
      <c r="H19" s="99" t="s">
        <v>100</v>
      </c>
      <c r="I19" s="168" t="s">
        <v>622</v>
      </c>
      <c r="J19" s="145" t="s">
        <v>4</v>
      </c>
    </row>
    <row r="20" spans="2:10" ht="57.6" x14ac:dyDescent="0.3">
      <c r="B20" s="165"/>
      <c r="C20" s="156"/>
      <c r="D20" s="156"/>
      <c r="E20" s="156"/>
      <c r="F20" s="101" t="s">
        <v>207</v>
      </c>
      <c r="G20" s="94" t="s">
        <v>528</v>
      </c>
      <c r="H20" s="15" t="s">
        <v>100</v>
      </c>
      <c r="I20" s="156"/>
      <c r="J20" s="145"/>
    </row>
    <row r="21" spans="2:10" ht="28.8" customHeight="1" x14ac:dyDescent="0.3">
      <c r="B21" s="165"/>
      <c r="C21" s="156"/>
      <c r="D21" s="156"/>
      <c r="E21" s="156"/>
      <c r="F21" s="101" t="s">
        <v>208</v>
      </c>
      <c r="G21" s="94" t="s">
        <v>448</v>
      </c>
      <c r="H21" s="94" t="s">
        <v>100</v>
      </c>
      <c r="I21" s="156"/>
      <c r="J21" s="145"/>
    </row>
    <row r="22" spans="2:10" ht="28.8" customHeight="1" x14ac:dyDescent="0.3">
      <c r="B22" s="165"/>
      <c r="C22" s="156"/>
      <c r="D22" s="156"/>
      <c r="E22" s="156"/>
      <c r="F22" s="101" t="s">
        <v>209</v>
      </c>
      <c r="G22" s="94">
        <v>5</v>
      </c>
      <c r="H22" s="94">
        <v>5</v>
      </c>
      <c r="I22" s="156"/>
      <c r="J22" s="145"/>
    </row>
    <row r="23" spans="2:10" ht="28.8" customHeight="1" thickBot="1" x14ac:dyDescent="0.35">
      <c r="B23" s="167"/>
      <c r="C23" s="156"/>
      <c r="D23" s="156"/>
      <c r="E23" s="156"/>
      <c r="F23" s="101" t="s">
        <v>210</v>
      </c>
      <c r="G23" s="43">
        <v>100</v>
      </c>
      <c r="H23" s="43">
        <v>100</v>
      </c>
      <c r="I23" s="156"/>
      <c r="J23" s="145"/>
    </row>
    <row r="24" spans="2:10" ht="28.2" customHeight="1" x14ac:dyDescent="0.3">
      <c r="B24" s="164" t="s">
        <v>8</v>
      </c>
      <c r="C24" s="127" t="s">
        <v>799</v>
      </c>
      <c r="D24" s="127" t="s">
        <v>492</v>
      </c>
      <c r="E24" s="127" t="s">
        <v>593</v>
      </c>
      <c r="F24" s="96" t="s">
        <v>203</v>
      </c>
      <c r="G24" s="97" t="s">
        <v>529</v>
      </c>
      <c r="H24" s="97" t="s">
        <v>100</v>
      </c>
      <c r="I24" s="166" t="s">
        <v>623</v>
      </c>
      <c r="J24" s="123" t="s">
        <v>4</v>
      </c>
    </row>
    <row r="25" spans="2:10" ht="72" x14ac:dyDescent="0.3">
      <c r="B25" s="165"/>
      <c r="C25" s="156"/>
      <c r="D25" s="156"/>
      <c r="E25" s="156"/>
      <c r="F25" s="101" t="s">
        <v>207</v>
      </c>
      <c r="G25" s="94" t="s">
        <v>530</v>
      </c>
      <c r="H25" s="15" t="s">
        <v>100</v>
      </c>
      <c r="I25" s="156"/>
      <c r="J25" s="145"/>
    </row>
    <row r="26" spans="2:10" ht="28.2" customHeight="1" x14ac:dyDescent="0.3">
      <c r="B26" s="165"/>
      <c r="C26" s="156"/>
      <c r="D26" s="156"/>
      <c r="E26" s="156"/>
      <c r="F26" s="101" t="s">
        <v>208</v>
      </c>
      <c r="G26" s="94" t="s">
        <v>450</v>
      </c>
      <c r="H26" s="94" t="s">
        <v>100</v>
      </c>
      <c r="I26" s="156"/>
      <c r="J26" s="145"/>
    </row>
    <row r="27" spans="2:10" ht="28.2" customHeight="1" x14ac:dyDescent="0.3">
      <c r="B27" s="165"/>
      <c r="C27" s="156"/>
      <c r="D27" s="156"/>
      <c r="E27" s="156"/>
      <c r="F27" s="101" t="s">
        <v>209</v>
      </c>
      <c r="G27" s="94">
        <v>5</v>
      </c>
      <c r="H27" s="94">
        <v>5</v>
      </c>
      <c r="I27" s="156"/>
      <c r="J27" s="145"/>
    </row>
    <row r="28" spans="2:10" ht="28.2" customHeight="1" thickBot="1" x14ac:dyDescent="0.35">
      <c r="B28" s="167"/>
      <c r="C28" s="128"/>
      <c r="D28" s="128"/>
      <c r="E28" s="128"/>
      <c r="F28" s="98" t="s">
        <v>210</v>
      </c>
      <c r="G28" s="37">
        <v>100</v>
      </c>
      <c r="H28" s="37">
        <v>100</v>
      </c>
      <c r="I28" s="128"/>
      <c r="J28" s="124"/>
    </row>
    <row r="29" spans="2:10" ht="27" customHeight="1" x14ac:dyDescent="0.3">
      <c r="B29" s="164" t="s">
        <v>9</v>
      </c>
      <c r="C29" s="156" t="s">
        <v>799</v>
      </c>
      <c r="D29" s="156" t="s">
        <v>493</v>
      </c>
      <c r="E29" s="156" t="s">
        <v>593</v>
      </c>
      <c r="F29" s="100" t="s">
        <v>203</v>
      </c>
      <c r="G29" s="99" t="s">
        <v>531</v>
      </c>
      <c r="H29" s="99" t="s">
        <v>100</v>
      </c>
      <c r="I29" s="168" t="s">
        <v>624</v>
      </c>
      <c r="J29" s="145" t="s">
        <v>4</v>
      </c>
    </row>
    <row r="30" spans="2:10" ht="129.6" x14ac:dyDescent="0.3">
      <c r="B30" s="165"/>
      <c r="C30" s="156"/>
      <c r="D30" s="156"/>
      <c r="E30" s="156"/>
      <c r="F30" s="101" t="s">
        <v>207</v>
      </c>
      <c r="G30" s="94" t="s">
        <v>532</v>
      </c>
      <c r="H30" s="15" t="s">
        <v>100</v>
      </c>
      <c r="I30" s="156"/>
      <c r="J30" s="145"/>
    </row>
    <row r="31" spans="2:10" ht="27" customHeight="1" x14ac:dyDescent="0.3">
      <c r="B31" s="165"/>
      <c r="C31" s="156"/>
      <c r="D31" s="156"/>
      <c r="E31" s="156"/>
      <c r="F31" s="101" t="s">
        <v>208</v>
      </c>
      <c r="G31" s="94" t="s">
        <v>451</v>
      </c>
      <c r="H31" s="94" t="s">
        <v>100</v>
      </c>
      <c r="I31" s="156"/>
      <c r="J31" s="145"/>
    </row>
    <row r="32" spans="2:10" ht="27" customHeight="1" x14ac:dyDescent="0.3">
      <c r="B32" s="165"/>
      <c r="C32" s="156"/>
      <c r="D32" s="156"/>
      <c r="E32" s="156"/>
      <c r="F32" s="101" t="s">
        <v>209</v>
      </c>
      <c r="G32" s="94">
        <v>5</v>
      </c>
      <c r="H32" s="94">
        <v>5</v>
      </c>
      <c r="I32" s="156"/>
      <c r="J32" s="145"/>
    </row>
    <row r="33" spans="2:10" ht="27" customHeight="1" thickBot="1" x14ac:dyDescent="0.35">
      <c r="B33" s="167"/>
      <c r="C33" s="156"/>
      <c r="D33" s="156"/>
      <c r="E33" s="156"/>
      <c r="F33" s="101" t="s">
        <v>210</v>
      </c>
      <c r="G33" s="43">
        <v>100</v>
      </c>
      <c r="H33" s="43">
        <v>100</v>
      </c>
      <c r="I33" s="156"/>
      <c r="J33" s="145"/>
    </row>
    <row r="34" spans="2:10" ht="29.4" customHeight="1" x14ac:dyDescent="0.3">
      <c r="B34" s="164" t="s">
        <v>10</v>
      </c>
      <c r="C34" s="127" t="s">
        <v>799</v>
      </c>
      <c r="D34" s="127" t="s">
        <v>494</v>
      </c>
      <c r="E34" s="127" t="s">
        <v>593</v>
      </c>
      <c r="F34" s="96" t="s">
        <v>203</v>
      </c>
      <c r="G34" s="97" t="s">
        <v>533</v>
      </c>
      <c r="H34" s="97" t="s">
        <v>100</v>
      </c>
      <c r="I34" s="166" t="s">
        <v>625</v>
      </c>
      <c r="J34" s="123" t="s">
        <v>4</v>
      </c>
    </row>
    <row r="35" spans="2:10" ht="115.2" x14ac:dyDescent="0.3">
      <c r="B35" s="165"/>
      <c r="C35" s="156"/>
      <c r="D35" s="156"/>
      <c r="E35" s="156"/>
      <c r="F35" s="101" t="s">
        <v>207</v>
      </c>
      <c r="G35" s="94" t="s">
        <v>534</v>
      </c>
      <c r="H35" s="15" t="s">
        <v>100</v>
      </c>
      <c r="I35" s="156"/>
      <c r="J35" s="145"/>
    </row>
    <row r="36" spans="2:10" ht="29.4" customHeight="1" x14ac:dyDescent="0.3">
      <c r="B36" s="165"/>
      <c r="C36" s="156"/>
      <c r="D36" s="156"/>
      <c r="E36" s="156"/>
      <c r="F36" s="101" t="s">
        <v>208</v>
      </c>
      <c r="G36" s="94" t="s">
        <v>449</v>
      </c>
      <c r="H36" s="94" t="s">
        <v>100</v>
      </c>
      <c r="I36" s="156"/>
      <c r="J36" s="145"/>
    </row>
    <row r="37" spans="2:10" ht="29.4" customHeight="1" x14ac:dyDescent="0.3">
      <c r="B37" s="165"/>
      <c r="C37" s="156"/>
      <c r="D37" s="156"/>
      <c r="E37" s="156"/>
      <c r="F37" s="101" t="s">
        <v>209</v>
      </c>
      <c r="G37" s="94">
        <v>5</v>
      </c>
      <c r="H37" s="94">
        <v>5</v>
      </c>
      <c r="I37" s="156"/>
      <c r="J37" s="145"/>
    </row>
    <row r="38" spans="2:10" ht="29.4" customHeight="1" thickBot="1" x14ac:dyDescent="0.35">
      <c r="B38" s="167"/>
      <c r="C38" s="128"/>
      <c r="D38" s="128"/>
      <c r="E38" s="128"/>
      <c r="F38" s="98" t="s">
        <v>210</v>
      </c>
      <c r="G38" s="37">
        <v>100</v>
      </c>
      <c r="H38" s="37">
        <v>100</v>
      </c>
      <c r="I38" s="128"/>
      <c r="J38" s="124"/>
    </row>
    <row r="39" spans="2:10" ht="25.2" customHeight="1" x14ac:dyDescent="0.3">
      <c r="B39" s="164" t="s">
        <v>11</v>
      </c>
      <c r="C39" s="156" t="s">
        <v>799</v>
      </c>
      <c r="D39" s="156" t="s">
        <v>495</v>
      </c>
      <c r="E39" s="156" t="s">
        <v>593</v>
      </c>
      <c r="F39" s="100" t="s">
        <v>203</v>
      </c>
      <c r="G39" s="99" t="s">
        <v>535</v>
      </c>
      <c r="H39" s="99" t="s">
        <v>100</v>
      </c>
      <c r="I39" s="168" t="s">
        <v>626</v>
      </c>
      <c r="J39" s="145" t="s">
        <v>4</v>
      </c>
    </row>
    <row r="40" spans="2:10" ht="57.6" x14ac:dyDescent="0.3">
      <c r="B40" s="165"/>
      <c r="C40" s="156"/>
      <c r="D40" s="156"/>
      <c r="E40" s="156"/>
      <c r="F40" s="101" t="s">
        <v>207</v>
      </c>
      <c r="G40" s="94" t="s">
        <v>536</v>
      </c>
      <c r="H40" s="15" t="s">
        <v>100</v>
      </c>
      <c r="I40" s="156"/>
      <c r="J40" s="145"/>
    </row>
    <row r="41" spans="2:10" ht="25.2" customHeight="1" x14ac:dyDescent="0.3">
      <c r="B41" s="165"/>
      <c r="C41" s="156"/>
      <c r="D41" s="156"/>
      <c r="E41" s="156"/>
      <c r="F41" s="101" t="s">
        <v>208</v>
      </c>
      <c r="G41" s="94" t="s">
        <v>447</v>
      </c>
      <c r="H41" s="94" t="s">
        <v>100</v>
      </c>
      <c r="I41" s="156"/>
      <c r="J41" s="145"/>
    </row>
    <row r="42" spans="2:10" ht="25.2" customHeight="1" x14ac:dyDescent="0.3">
      <c r="B42" s="165"/>
      <c r="C42" s="156"/>
      <c r="D42" s="156"/>
      <c r="E42" s="156"/>
      <c r="F42" s="101" t="s">
        <v>209</v>
      </c>
      <c r="G42" s="94">
        <v>5</v>
      </c>
      <c r="H42" s="94">
        <v>5</v>
      </c>
      <c r="I42" s="156"/>
      <c r="J42" s="145"/>
    </row>
    <row r="43" spans="2:10" ht="25.2" customHeight="1" thickBot="1" x14ac:dyDescent="0.35">
      <c r="B43" s="167"/>
      <c r="C43" s="156"/>
      <c r="D43" s="156"/>
      <c r="E43" s="156"/>
      <c r="F43" s="101" t="s">
        <v>210</v>
      </c>
      <c r="G43" s="43">
        <v>100</v>
      </c>
      <c r="H43" s="43">
        <v>100</v>
      </c>
      <c r="I43" s="156"/>
      <c r="J43" s="145"/>
    </row>
    <row r="44" spans="2:10" ht="34.799999999999997" customHeight="1" x14ac:dyDescent="0.3">
      <c r="B44" s="164" t="s">
        <v>37</v>
      </c>
      <c r="C44" s="127" t="s">
        <v>799</v>
      </c>
      <c r="D44" s="127" t="s">
        <v>496</v>
      </c>
      <c r="E44" s="127" t="s">
        <v>593</v>
      </c>
      <c r="F44" s="96" t="s">
        <v>203</v>
      </c>
      <c r="G44" s="97" t="s">
        <v>537</v>
      </c>
      <c r="H44" s="97" t="s">
        <v>100</v>
      </c>
      <c r="I44" s="166" t="s">
        <v>627</v>
      </c>
      <c r="J44" s="123" t="s">
        <v>4</v>
      </c>
    </row>
    <row r="45" spans="2:10" ht="115.2" x14ac:dyDescent="0.3">
      <c r="B45" s="165"/>
      <c r="C45" s="156"/>
      <c r="D45" s="156"/>
      <c r="E45" s="156"/>
      <c r="F45" s="101" t="s">
        <v>207</v>
      </c>
      <c r="G45" s="94" t="s">
        <v>538</v>
      </c>
      <c r="H45" s="15" t="s">
        <v>100</v>
      </c>
      <c r="I45" s="156"/>
      <c r="J45" s="145"/>
    </row>
    <row r="46" spans="2:10" ht="34.799999999999997" customHeight="1" x14ac:dyDescent="0.3">
      <c r="B46" s="165"/>
      <c r="C46" s="156"/>
      <c r="D46" s="156"/>
      <c r="E46" s="156"/>
      <c r="F46" s="101" t="s">
        <v>208</v>
      </c>
      <c r="G46" s="94" t="s">
        <v>452</v>
      </c>
      <c r="H46" s="94" t="s">
        <v>100</v>
      </c>
      <c r="I46" s="156"/>
      <c r="J46" s="145"/>
    </row>
    <row r="47" spans="2:10" ht="34.799999999999997" customHeight="1" x14ac:dyDescent="0.3">
      <c r="B47" s="165"/>
      <c r="C47" s="156"/>
      <c r="D47" s="156"/>
      <c r="E47" s="156"/>
      <c r="F47" s="101" t="s">
        <v>209</v>
      </c>
      <c r="G47" s="94">
        <v>5</v>
      </c>
      <c r="H47" s="94">
        <v>5</v>
      </c>
      <c r="I47" s="156"/>
      <c r="J47" s="145"/>
    </row>
    <row r="48" spans="2:10" ht="34.799999999999997" customHeight="1" thickBot="1" x14ac:dyDescent="0.35">
      <c r="B48" s="167"/>
      <c r="C48" s="128"/>
      <c r="D48" s="128"/>
      <c r="E48" s="128"/>
      <c r="F48" s="98" t="s">
        <v>210</v>
      </c>
      <c r="G48" s="37">
        <v>100</v>
      </c>
      <c r="H48" s="37">
        <v>100</v>
      </c>
      <c r="I48" s="128"/>
      <c r="J48" s="124"/>
    </row>
    <row r="49" spans="2:10" ht="29.4" customHeight="1" x14ac:dyDescent="0.3">
      <c r="B49" s="164" t="s">
        <v>38</v>
      </c>
      <c r="C49" s="156" t="s">
        <v>799</v>
      </c>
      <c r="D49" s="156" t="s">
        <v>497</v>
      </c>
      <c r="E49" s="156" t="s">
        <v>593</v>
      </c>
      <c r="F49" s="100" t="s">
        <v>203</v>
      </c>
      <c r="G49" s="99" t="s">
        <v>539</v>
      </c>
      <c r="H49" s="99" t="s">
        <v>100</v>
      </c>
      <c r="I49" s="168" t="s">
        <v>628</v>
      </c>
      <c r="J49" s="145" t="s">
        <v>4</v>
      </c>
    </row>
    <row r="50" spans="2:10" ht="29.4" customHeight="1" x14ac:dyDescent="0.3">
      <c r="B50" s="165"/>
      <c r="C50" s="156"/>
      <c r="D50" s="156"/>
      <c r="E50" s="156"/>
      <c r="F50" s="101" t="s">
        <v>207</v>
      </c>
      <c r="G50" s="94" t="s">
        <v>540</v>
      </c>
      <c r="H50" s="15" t="s">
        <v>100</v>
      </c>
      <c r="I50" s="156"/>
      <c r="J50" s="145"/>
    </row>
    <row r="51" spans="2:10" ht="29.4" customHeight="1" x14ac:dyDescent="0.3">
      <c r="B51" s="165"/>
      <c r="C51" s="156"/>
      <c r="D51" s="156"/>
      <c r="E51" s="156"/>
      <c r="F51" s="101" t="s">
        <v>208</v>
      </c>
      <c r="G51" s="94" t="s">
        <v>275</v>
      </c>
      <c r="H51" s="94" t="s">
        <v>100</v>
      </c>
      <c r="I51" s="156"/>
      <c r="J51" s="145"/>
    </row>
    <row r="52" spans="2:10" ht="29.4" customHeight="1" x14ac:dyDescent="0.3">
      <c r="B52" s="165"/>
      <c r="C52" s="156"/>
      <c r="D52" s="156"/>
      <c r="E52" s="156"/>
      <c r="F52" s="101" t="s">
        <v>209</v>
      </c>
      <c r="G52" s="94">
        <v>3</v>
      </c>
      <c r="H52" s="94">
        <v>3</v>
      </c>
      <c r="I52" s="156"/>
      <c r="J52" s="145"/>
    </row>
    <row r="53" spans="2:10" ht="29.4" customHeight="1" thickBot="1" x14ac:dyDescent="0.35">
      <c r="B53" s="167"/>
      <c r="C53" s="156"/>
      <c r="D53" s="156"/>
      <c r="E53" s="156"/>
      <c r="F53" s="101" t="s">
        <v>210</v>
      </c>
      <c r="G53" s="43">
        <v>100</v>
      </c>
      <c r="H53" s="43">
        <v>100</v>
      </c>
      <c r="I53" s="156"/>
      <c r="J53" s="145"/>
    </row>
    <row r="54" spans="2:10" ht="24" customHeight="1" x14ac:dyDescent="0.3">
      <c r="B54" s="164" t="s">
        <v>39</v>
      </c>
      <c r="C54" s="127" t="s">
        <v>799</v>
      </c>
      <c r="D54" s="127" t="s">
        <v>498</v>
      </c>
      <c r="E54" s="127" t="s">
        <v>593</v>
      </c>
      <c r="F54" s="97" t="s">
        <v>542</v>
      </c>
      <c r="G54" s="97" t="s">
        <v>541</v>
      </c>
      <c r="H54" s="97" t="s">
        <v>100</v>
      </c>
      <c r="I54" s="166" t="s">
        <v>629</v>
      </c>
      <c r="J54" s="123" t="s">
        <v>4</v>
      </c>
    </row>
    <row r="55" spans="2:10" ht="28.8" x14ac:dyDescent="0.3">
      <c r="B55" s="165"/>
      <c r="C55" s="156"/>
      <c r="D55" s="156"/>
      <c r="E55" s="156"/>
      <c r="F55" s="101" t="s">
        <v>207</v>
      </c>
      <c r="G55" s="94" t="s">
        <v>543</v>
      </c>
      <c r="H55" s="15" t="s">
        <v>100</v>
      </c>
      <c r="I55" s="156"/>
      <c r="J55" s="145"/>
    </row>
    <row r="56" spans="2:10" ht="24" customHeight="1" x14ac:dyDescent="0.3">
      <c r="B56" s="165"/>
      <c r="C56" s="156"/>
      <c r="D56" s="156"/>
      <c r="E56" s="156"/>
      <c r="F56" s="101" t="s">
        <v>208</v>
      </c>
      <c r="G56" s="94" t="s">
        <v>445</v>
      </c>
      <c r="H56" s="94" t="s">
        <v>100</v>
      </c>
      <c r="I56" s="156"/>
      <c r="J56" s="145"/>
    </row>
    <row r="57" spans="2:10" ht="24" customHeight="1" x14ac:dyDescent="0.3">
      <c r="B57" s="165"/>
      <c r="C57" s="156"/>
      <c r="D57" s="156"/>
      <c r="E57" s="156"/>
      <c r="F57" s="101" t="s">
        <v>209</v>
      </c>
      <c r="G57" s="94">
        <v>5</v>
      </c>
      <c r="H57" s="94">
        <v>5</v>
      </c>
      <c r="I57" s="156"/>
      <c r="J57" s="145"/>
    </row>
    <row r="58" spans="2:10" ht="24" customHeight="1" thickBot="1" x14ac:dyDescent="0.35">
      <c r="B58" s="167"/>
      <c r="C58" s="156"/>
      <c r="D58" s="156"/>
      <c r="E58" s="156"/>
      <c r="F58" s="101" t="s">
        <v>210</v>
      </c>
      <c r="G58" s="43">
        <v>100</v>
      </c>
      <c r="H58" s="43">
        <v>100</v>
      </c>
      <c r="I58" s="156"/>
      <c r="J58" s="145"/>
    </row>
    <row r="59" spans="2:10" ht="28.8" customHeight="1" x14ac:dyDescent="0.3">
      <c r="B59" s="164" t="s">
        <v>40</v>
      </c>
      <c r="C59" s="127" t="s">
        <v>799</v>
      </c>
      <c r="D59" s="127" t="s">
        <v>499</v>
      </c>
      <c r="E59" s="127" t="s">
        <v>593</v>
      </c>
      <c r="F59" s="96" t="s">
        <v>203</v>
      </c>
      <c r="G59" s="97" t="s">
        <v>544</v>
      </c>
      <c r="H59" s="97" t="s">
        <v>100</v>
      </c>
      <c r="I59" s="166" t="s">
        <v>630</v>
      </c>
      <c r="J59" s="123" t="s">
        <v>4</v>
      </c>
    </row>
    <row r="60" spans="2:10" ht="72" x14ac:dyDescent="0.3">
      <c r="B60" s="165"/>
      <c r="C60" s="156"/>
      <c r="D60" s="156"/>
      <c r="E60" s="156"/>
      <c r="F60" s="101" t="s">
        <v>207</v>
      </c>
      <c r="G60" s="94" t="s">
        <v>545</v>
      </c>
      <c r="H60" s="15" t="s">
        <v>100</v>
      </c>
      <c r="I60" s="156"/>
      <c r="J60" s="145"/>
    </row>
    <row r="61" spans="2:10" ht="25.2" customHeight="1" x14ac:dyDescent="0.3">
      <c r="B61" s="165"/>
      <c r="C61" s="156"/>
      <c r="D61" s="156"/>
      <c r="E61" s="156"/>
      <c r="F61" s="101" t="s">
        <v>208</v>
      </c>
      <c r="G61" s="94" t="s">
        <v>441</v>
      </c>
      <c r="H61" s="94" t="s">
        <v>100</v>
      </c>
      <c r="I61" s="156"/>
      <c r="J61" s="145"/>
    </row>
    <row r="62" spans="2:10" ht="28.2" customHeight="1" x14ac:dyDescent="0.3">
      <c r="B62" s="165"/>
      <c r="C62" s="156"/>
      <c r="D62" s="156"/>
      <c r="E62" s="156"/>
      <c r="F62" s="101" t="s">
        <v>209</v>
      </c>
      <c r="G62" s="94">
        <v>5</v>
      </c>
      <c r="H62" s="94">
        <v>5</v>
      </c>
      <c r="I62" s="156"/>
      <c r="J62" s="145"/>
    </row>
    <row r="63" spans="2:10" ht="28.2" customHeight="1" thickBot="1" x14ac:dyDescent="0.35">
      <c r="B63" s="167"/>
      <c r="C63" s="128"/>
      <c r="D63" s="128"/>
      <c r="E63" s="128"/>
      <c r="F63" s="98" t="s">
        <v>210</v>
      </c>
      <c r="G63" s="37">
        <v>100</v>
      </c>
      <c r="H63" s="37">
        <v>100</v>
      </c>
      <c r="I63" s="128"/>
      <c r="J63" s="124"/>
    </row>
    <row r="64" spans="2:10" ht="43.2" customHeight="1" x14ac:dyDescent="0.3">
      <c r="B64" s="164" t="s">
        <v>41</v>
      </c>
      <c r="C64" s="127" t="s">
        <v>799</v>
      </c>
      <c r="D64" s="127" t="s">
        <v>500</v>
      </c>
      <c r="E64" s="127" t="s">
        <v>593</v>
      </c>
      <c r="F64" s="96" t="s">
        <v>203</v>
      </c>
      <c r="G64" s="97" t="s">
        <v>547</v>
      </c>
      <c r="H64" s="97" t="s">
        <v>100</v>
      </c>
      <c r="I64" s="166" t="s">
        <v>631</v>
      </c>
      <c r="J64" s="123" t="s">
        <v>4</v>
      </c>
    </row>
    <row r="65" spans="2:10" ht="57.6" x14ac:dyDescent="0.3">
      <c r="B65" s="165"/>
      <c r="C65" s="156"/>
      <c r="D65" s="156"/>
      <c r="E65" s="156"/>
      <c r="F65" s="101" t="s">
        <v>207</v>
      </c>
      <c r="G65" s="94" t="s">
        <v>546</v>
      </c>
      <c r="H65" s="15" t="s">
        <v>100</v>
      </c>
      <c r="I65" s="156"/>
      <c r="J65" s="145"/>
    </row>
    <row r="66" spans="2:10" ht="27" customHeight="1" x14ac:dyDescent="0.3">
      <c r="B66" s="165"/>
      <c r="C66" s="156"/>
      <c r="D66" s="156"/>
      <c r="E66" s="156"/>
      <c r="F66" s="101" t="s">
        <v>208</v>
      </c>
      <c r="G66" s="94" t="s">
        <v>440</v>
      </c>
      <c r="H66" s="94" t="s">
        <v>100</v>
      </c>
      <c r="I66" s="156"/>
      <c r="J66" s="145"/>
    </row>
    <row r="67" spans="2:10" ht="27" customHeight="1" x14ac:dyDescent="0.3">
      <c r="B67" s="165"/>
      <c r="C67" s="156"/>
      <c r="D67" s="156"/>
      <c r="E67" s="156"/>
      <c r="F67" s="101" t="s">
        <v>209</v>
      </c>
      <c r="G67" s="94">
        <v>5</v>
      </c>
      <c r="H67" s="94">
        <v>5</v>
      </c>
      <c r="I67" s="156"/>
      <c r="J67" s="145"/>
    </row>
    <row r="68" spans="2:10" ht="27" customHeight="1" thickBot="1" x14ac:dyDescent="0.35">
      <c r="B68" s="167"/>
      <c r="C68" s="128"/>
      <c r="D68" s="128"/>
      <c r="E68" s="128"/>
      <c r="F68" s="98" t="s">
        <v>210</v>
      </c>
      <c r="G68" s="37">
        <v>100</v>
      </c>
      <c r="H68" s="37">
        <v>100</v>
      </c>
      <c r="I68" s="128"/>
      <c r="J68" s="124"/>
    </row>
    <row r="69" spans="2:10" ht="33" customHeight="1" x14ac:dyDescent="0.3">
      <c r="B69" s="164" t="s">
        <v>42</v>
      </c>
      <c r="C69" s="127" t="s">
        <v>799</v>
      </c>
      <c r="D69" s="127" t="s">
        <v>501</v>
      </c>
      <c r="E69" s="127" t="s">
        <v>593</v>
      </c>
      <c r="F69" s="96" t="s">
        <v>203</v>
      </c>
      <c r="G69" s="97" t="s">
        <v>549</v>
      </c>
      <c r="H69" s="97" t="s">
        <v>100</v>
      </c>
      <c r="I69" s="166" t="s">
        <v>632</v>
      </c>
      <c r="J69" s="123" t="s">
        <v>4</v>
      </c>
    </row>
    <row r="70" spans="2:10" ht="158.4" x14ac:dyDescent="0.3">
      <c r="B70" s="165"/>
      <c r="C70" s="156"/>
      <c r="D70" s="156"/>
      <c r="E70" s="156"/>
      <c r="F70" s="101" t="s">
        <v>207</v>
      </c>
      <c r="G70" s="94" t="s">
        <v>548</v>
      </c>
      <c r="H70" s="15" t="s">
        <v>100</v>
      </c>
      <c r="I70" s="156"/>
      <c r="J70" s="145"/>
    </row>
    <row r="71" spans="2:10" ht="43.2" x14ac:dyDescent="0.3">
      <c r="B71" s="165"/>
      <c r="C71" s="156"/>
      <c r="D71" s="156"/>
      <c r="E71" s="156"/>
      <c r="F71" s="101" t="s">
        <v>208</v>
      </c>
      <c r="G71" s="94" t="s">
        <v>461</v>
      </c>
      <c r="H71" s="94" t="s">
        <v>100</v>
      </c>
      <c r="I71" s="156"/>
      <c r="J71" s="145"/>
    </row>
    <row r="72" spans="2:10" ht="33" customHeight="1" x14ac:dyDescent="0.3">
      <c r="B72" s="165"/>
      <c r="C72" s="156"/>
      <c r="D72" s="156"/>
      <c r="E72" s="156"/>
      <c r="F72" s="101" t="s">
        <v>209</v>
      </c>
      <c r="G72" s="94">
        <v>5</v>
      </c>
      <c r="H72" s="94">
        <v>5</v>
      </c>
      <c r="I72" s="156"/>
      <c r="J72" s="145"/>
    </row>
    <row r="73" spans="2:10" ht="33" customHeight="1" thickBot="1" x14ac:dyDescent="0.35">
      <c r="B73" s="167"/>
      <c r="C73" s="128"/>
      <c r="D73" s="128"/>
      <c r="E73" s="128"/>
      <c r="F73" s="98" t="s">
        <v>210</v>
      </c>
      <c r="G73" s="37">
        <v>100</v>
      </c>
      <c r="H73" s="37">
        <v>100</v>
      </c>
      <c r="I73" s="128"/>
      <c r="J73" s="124"/>
    </row>
    <row r="74" spans="2:10" ht="29.4" customHeight="1" x14ac:dyDescent="0.3">
      <c r="B74" s="164" t="s">
        <v>43</v>
      </c>
      <c r="C74" s="127" t="s">
        <v>799</v>
      </c>
      <c r="D74" s="127" t="s">
        <v>502</v>
      </c>
      <c r="E74" s="127" t="s">
        <v>593</v>
      </c>
      <c r="F74" s="96" t="s">
        <v>203</v>
      </c>
      <c r="G74" s="97" t="s">
        <v>550</v>
      </c>
      <c r="H74" s="97" t="s">
        <v>100</v>
      </c>
      <c r="I74" s="166" t="s">
        <v>633</v>
      </c>
      <c r="J74" s="123" t="s">
        <v>4</v>
      </c>
    </row>
    <row r="75" spans="2:10" ht="72" x14ac:dyDescent="0.3">
      <c r="B75" s="165"/>
      <c r="C75" s="156"/>
      <c r="D75" s="156"/>
      <c r="E75" s="156"/>
      <c r="F75" s="101" t="s">
        <v>207</v>
      </c>
      <c r="G75" s="94" t="s">
        <v>551</v>
      </c>
      <c r="H75" s="15" t="s">
        <v>100</v>
      </c>
      <c r="I75" s="156"/>
      <c r="J75" s="145"/>
    </row>
    <row r="76" spans="2:10" ht="29.4" customHeight="1" x14ac:dyDescent="0.3">
      <c r="B76" s="165"/>
      <c r="C76" s="156"/>
      <c r="D76" s="156"/>
      <c r="E76" s="156"/>
      <c r="F76" s="101" t="s">
        <v>208</v>
      </c>
      <c r="G76" s="94" t="s">
        <v>442</v>
      </c>
      <c r="H76" s="94" t="s">
        <v>100</v>
      </c>
      <c r="I76" s="156"/>
      <c r="J76" s="145"/>
    </row>
    <row r="77" spans="2:10" ht="29.4" customHeight="1" x14ac:dyDescent="0.3">
      <c r="B77" s="165"/>
      <c r="C77" s="156"/>
      <c r="D77" s="156"/>
      <c r="E77" s="156"/>
      <c r="F77" s="101" t="s">
        <v>209</v>
      </c>
      <c r="G77" s="94">
        <v>5</v>
      </c>
      <c r="H77" s="94">
        <v>5</v>
      </c>
      <c r="I77" s="156"/>
      <c r="J77" s="145"/>
    </row>
    <row r="78" spans="2:10" ht="29.4" customHeight="1" thickBot="1" x14ac:dyDescent="0.35">
      <c r="B78" s="167"/>
      <c r="C78" s="128"/>
      <c r="D78" s="128"/>
      <c r="E78" s="128"/>
      <c r="F78" s="98" t="s">
        <v>210</v>
      </c>
      <c r="G78" s="37">
        <v>100</v>
      </c>
      <c r="H78" s="37">
        <v>100</v>
      </c>
      <c r="I78" s="128"/>
      <c r="J78" s="124"/>
    </row>
    <row r="79" spans="2:10" ht="26.4" customHeight="1" x14ac:dyDescent="0.3">
      <c r="B79" s="164" t="s">
        <v>44</v>
      </c>
      <c r="C79" s="127" t="s">
        <v>799</v>
      </c>
      <c r="D79" s="127" t="s">
        <v>504</v>
      </c>
      <c r="E79" s="127" t="s">
        <v>593</v>
      </c>
      <c r="F79" s="96" t="s">
        <v>203</v>
      </c>
      <c r="G79" s="97" t="s">
        <v>553</v>
      </c>
      <c r="H79" s="97" t="s">
        <v>100</v>
      </c>
      <c r="I79" s="166" t="s">
        <v>634</v>
      </c>
      <c r="J79" s="123" t="s">
        <v>4</v>
      </c>
    </row>
    <row r="80" spans="2:10" ht="72" x14ac:dyDescent="0.3">
      <c r="B80" s="165"/>
      <c r="C80" s="156"/>
      <c r="D80" s="156"/>
      <c r="E80" s="156"/>
      <c r="F80" s="101" t="s">
        <v>207</v>
      </c>
      <c r="G80" s="94" t="s">
        <v>552</v>
      </c>
      <c r="H80" s="15" t="s">
        <v>100</v>
      </c>
      <c r="I80" s="156"/>
      <c r="J80" s="145"/>
    </row>
    <row r="81" spans="2:10" ht="26.4" customHeight="1" x14ac:dyDescent="0.3">
      <c r="B81" s="165"/>
      <c r="C81" s="156"/>
      <c r="D81" s="156"/>
      <c r="E81" s="156"/>
      <c r="F81" s="101" t="s">
        <v>208</v>
      </c>
      <c r="G81" s="94" t="s">
        <v>443</v>
      </c>
      <c r="H81" s="94" t="s">
        <v>100</v>
      </c>
      <c r="I81" s="156"/>
      <c r="J81" s="145"/>
    </row>
    <row r="82" spans="2:10" ht="26.4" customHeight="1" x14ac:dyDescent="0.3">
      <c r="B82" s="165"/>
      <c r="C82" s="156"/>
      <c r="D82" s="156"/>
      <c r="E82" s="156"/>
      <c r="F82" s="101" t="s">
        <v>209</v>
      </c>
      <c r="G82" s="94">
        <v>5</v>
      </c>
      <c r="H82" s="94">
        <v>5</v>
      </c>
      <c r="I82" s="156"/>
      <c r="J82" s="145"/>
    </row>
    <row r="83" spans="2:10" ht="26.4" customHeight="1" thickBot="1" x14ac:dyDescent="0.35">
      <c r="B83" s="167"/>
      <c r="C83" s="128"/>
      <c r="D83" s="128"/>
      <c r="E83" s="128"/>
      <c r="F83" s="98" t="s">
        <v>210</v>
      </c>
      <c r="G83" s="37">
        <v>100</v>
      </c>
      <c r="H83" s="37">
        <v>100</v>
      </c>
      <c r="I83" s="128"/>
      <c r="J83" s="124"/>
    </row>
    <row r="84" spans="2:10" ht="31.2" customHeight="1" x14ac:dyDescent="0.3">
      <c r="B84" s="164" t="s">
        <v>45</v>
      </c>
      <c r="C84" s="127" t="s">
        <v>799</v>
      </c>
      <c r="D84" s="127" t="s">
        <v>506</v>
      </c>
      <c r="E84" s="127" t="s">
        <v>593</v>
      </c>
      <c r="F84" s="96" t="s">
        <v>203</v>
      </c>
      <c r="G84" s="97" t="s">
        <v>555</v>
      </c>
      <c r="H84" s="97" t="s">
        <v>100</v>
      </c>
      <c r="I84" s="166" t="s">
        <v>635</v>
      </c>
      <c r="J84" s="123" t="s">
        <v>4</v>
      </c>
    </row>
    <row r="85" spans="2:10" ht="72" x14ac:dyDescent="0.3">
      <c r="B85" s="165"/>
      <c r="C85" s="156"/>
      <c r="D85" s="156"/>
      <c r="E85" s="156"/>
      <c r="F85" s="101" t="s">
        <v>207</v>
      </c>
      <c r="G85" s="94" t="s">
        <v>554</v>
      </c>
      <c r="H85" s="15" t="s">
        <v>100</v>
      </c>
      <c r="I85" s="156"/>
      <c r="J85" s="145"/>
    </row>
    <row r="86" spans="2:10" ht="31.2" customHeight="1" x14ac:dyDescent="0.3">
      <c r="B86" s="165"/>
      <c r="C86" s="156"/>
      <c r="D86" s="156"/>
      <c r="E86" s="156"/>
      <c r="F86" s="101" t="s">
        <v>208</v>
      </c>
      <c r="G86" s="94" t="s">
        <v>439</v>
      </c>
      <c r="H86" s="94" t="s">
        <v>100</v>
      </c>
      <c r="I86" s="156"/>
      <c r="J86" s="145"/>
    </row>
    <row r="87" spans="2:10" ht="31.2" customHeight="1" x14ac:dyDescent="0.3">
      <c r="B87" s="165"/>
      <c r="C87" s="156"/>
      <c r="D87" s="156"/>
      <c r="E87" s="156"/>
      <c r="F87" s="101" t="s">
        <v>209</v>
      </c>
      <c r="G87" s="94">
        <v>5</v>
      </c>
      <c r="H87" s="94">
        <v>5</v>
      </c>
      <c r="I87" s="156"/>
      <c r="J87" s="145"/>
    </row>
    <row r="88" spans="2:10" ht="31.2" customHeight="1" thickBot="1" x14ac:dyDescent="0.35">
      <c r="B88" s="167"/>
      <c r="C88" s="128"/>
      <c r="D88" s="128"/>
      <c r="E88" s="128"/>
      <c r="F88" s="98" t="s">
        <v>210</v>
      </c>
      <c r="G88" s="37">
        <v>100</v>
      </c>
      <c r="H88" s="37">
        <v>100</v>
      </c>
      <c r="I88" s="128"/>
      <c r="J88" s="124"/>
    </row>
    <row r="89" spans="2:10" ht="28.8" customHeight="1" x14ac:dyDescent="0.3">
      <c r="B89" s="164" t="s">
        <v>46</v>
      </c>
      <c r="C89" s="156" t="s">
        <v>799</v>
      </c>
      <c r="D89" s="156" t="s">
        <v>508</v>
      </c>
      <c r="E89" s="156" t="s">
        <v>593</v>
      </c>
      <c r="F89" s="100" t="s">
        <v>203</v>
      </c>
      <c r="G89" s="99" t="s">
        <v>556</v>
      </c>
      <c r="H89" s="99" t="s">
        <v>100</v>
      </c>
      <c r="I89" s="168" t="s">
        <v>636</v>
      </c>
      <c r="J89" s="145" t="s">
        <v>4</v>
      </c>
    </row>
    <row r="90" spans="2:10" ht="28.8" x14ac:dyDescent="0.3">
      <c r="B90" s="165"/>
      <c r="C90" s="156"/>
      <c r="D90" s="156"/>
      <c r="E90" s="156"/>
      <c r="F90" s="101" t="s">
        <v>207</v>
      </c>
      <c r="G90" s="94" t="s">
        <v>557</v>
      </c>
      <c r="H90" s="15" t="s">
        <v>100</v>
      </c>
      <c r="I90" s="156"/>
      <c r="J90" s="145"/>
    </row>
    <row r="91" spans="2:10" ht="28.8" customHeight="1" x14ac:dyDescent="0.3">
      <c r="B91" s="165"/>
      <c r="C91" s="156"/>
      <c r="D91" s="156"/>
      <c r="E91" s="156"/>
      <c r="F91" s="101" t="s">
        <v>208</v>
      </c>
      <c r="G91" s="94" t="s">
        <v>438</v>
      </c>
      <c r="H91" s="94" t="s">
        <v>100</v>
      </c>
      <c r="I91" s="156"/>
      <c r="J91" s="145"/>
    </row>
    <row r="92" spans="2:10" ht="28.8" customHeight="1" x14ac:dyDescent="0.3">
      <c r="B92" s="165"/>
      <c r="C92" s="156"/>
      <c r="D92" s="156"/>
      <c r="E92" s="156"/>
      <c r="F92" s="101" t="s">
        <v>209</v>
      </c>
      <c r="G92" s="94">
        <v>5</v>
      </c>
      <c r="H92" s="94">
        <v>5</v>
      </c>
      <c r="I92" s="156"/>
      <c r="J92" s="145"/>
    </row>
    <row r="93" spans="2:10" ht="28.8" customHeight="1" thickBot="1" x14ac:dyDescent="0.35">
      <c r="B93" s="167"/>
      <c r="C93" s="156"/>
      <c r="D93" s="156"/>
      <c r="E93" s="156"/>
      <c r="F93" s="101" t="s">
        <v>210</v>
      </c>
      <c r="G93" s="43">
        <v>100</v>
      </c>
      <c r="H93" s="43">
        <v>100</v>
      </c>
      <c r="I93" s="156"/>
      <c r="J93" s="145"/>
    </row>
    <row r="94" spans="2:10" ht="23.4" customHeight="1" x14ac:dyDescent="0.3">
      <c r="B94" s="164" t="s">
        <v>47</v>
      </c>
      <c r="C94" s="127" t="s">
        <v>799</v>
      </c>
      <c r="D94" s="127" t="s">
        <v>510</v>
      </c>
      <c r="E94" s="127" t="s">
        <v>593</v>
      </c>
      <c r="F94" s="96" t="s">
        <v>203</v>
      </c>
      <c r="G94" s="97" t="s">
        <v>559</v>
      </c>
      <c r="H94" s="97" t="s">
        <v>100</v>
      </c>
      <c r="I94" s="166" t="s">
        <v>637</v>
      </c>
      <c r="J94" s="123" t="s">
        <v>4</v>
      </c>
    </row>
    <row r="95" spans="2:10" ht="43.2" x14ac:dyDescent="0.3">
      <c r="B95" s="165"/>
      <c r="C95" s="156"/>
      <c r="D95" s="156"/>
      <c r="E95" s="156"/>
      <c r="F95" s="101" t="s">
        <v>207</v>
      </c>
      <c r="G95" s="94" t="s">
        <v>558</v>
      </c>
      <c r="H95" s="15" t="s">
        <v>100</v>
      </c>
      <c r="I95" s="156"/>
      <c r="J95" s="145"/>
    </row>
    <row r="96" spans="2:10" ht="23.4" customHeight="1" x14ac:dyDescent="0.3">
      <c r="B96" s="165"/>
      <c r="C96" s="156"/>
      <c r="D96" s="156"/>
      <c r="E96" s="156"/>
      <c r="F96" s="101" t="s">
        <v>208</v>
      </c>
      <c r="G96" s="94" t="s">
        <v>446</v>
      </c>
      <c r="H96" s="94" t="s">
        <v>100</v>
      </c>
      <c r="I96" s="156"/>
      <c r="J96" s="145"/>
    </row>
    <row r="97" spans="2:10" ht="23.4" customHeight="1" x14ac:dyDescent="0.3">
      <c r="B97" s="165"/>
      <c r="C97" s="156"/>
      <c r="D97" s="156"/>
      <c r="E97" s="156"/>
      <c r="F97" s="101" t="s">
        <v>209</v>
      </c>
      <c r="G97" s="94">
        <v>5</v>
      </c>
      <c r="H97" s="94">
        <v>5</v>
      </c>
      <c r="I97" s="156"/>
      <c r="J97" s="145"/>
    </row>
    <row r="98" spans="2:10" ht="23.4" customHeight="1" thickBot="1" x14ac:dyDescent="0.35">
      <c r="B98" s="167"/>
      <c r="C98" s="128"/>
      <c r="D98" s="128"/>
      <c r="E98" s="128"/>
      <c r="F98" s="98" t="s">
        <v>210</v>
      </c>
      <c r="G98" s="37">
        <v>100</v>
      </c>
      <c r="H98" s="37">
        <v>100</v>
      </c>
      <c r="I98" s="128"/>
      <c r="J98" s="124"/>
    </row>
    <row r="99" spans="2:10" ht="30" customHeight="1" x14ac:dyDescent="0.3">
      <c r="B99" s="164" t="s">
        <v>56</v>
      </c>
      <c r="C99" s="156" t="s">
        <v>799</v>
      </c>
      <c r="D99" s="156" t="s">
        <v>512</v>
      </c>
      <c r="E99" s="156" t="s">
        <v>593</v>
      </c>
      <c r="F99" s="100" t="s">
        <v>203</v>
      </c>
      <c r="G99" s="99" t="s">
        <v>561</v>
      </c>
      <c r="H99" s="99" t="s">
        <v>100</v>
      </c>
      <c r="I99" s="168" t="s">
        <v>638</v>
      </c>
      <c r="J99" s="145" t="s">
        <v>4</v>
      </c>
    </row>
    <row r="100" spans="2:10" ht="63.6" customHeight="1" x14ac:dyDescent="0.3">
      <c r="B100" s="165"/>
      <c r="C100" s="156"/>
      <c r="D100" s="156"/>
      <c r="E100" s="156"/>
      <c r="F100" s="101" t="s">
        <v>207</v>
      </c>
      <c r="G100" s="94" t="s">
        <v>560</v>
      </c>
      <c r="H100" s="15" t="s">
        <v>100</v>
      </c>
      <c r="I100" s="156"/>
      <c r="J100" s="145"/>
    </row>
    <row r="101" spans="2:10" ht="26.4" customHeight="1" x14ac:dyDescent="0.3">
      <c r="B101" s="165"/>
      <c r="C101" s="156"/>
      <c r="D101" s="156"/>
      <c r="E101" s="156"/>
      <c r="F101" s="101" t="s">
        <v>208</v>
      </c>
      <c r="G101" s="94" t="s">
        <v>460</v>
      </c>
      <c r="H101" s="94" t="s">
        <v>100</v>
      </c>
      <c r="I101" s="156"/>
      <c r="J101" s="145"/>
    </row>
    <row r="102" spans="2:10" ht="25.2" customHeight="1" x14ac:dyDescent="0.3">
      <c r="B102" s="165"/>
      <c r="C102" s="156"/>
      <c r="D102" s="156"/>
      <c r="E102" s="156"/>
      <c r="F102" s="101" t="s">
        <v>209</v>
      </c>
      <c r="G102" s="94">
        <v>5</v>
      </c>
      <c r="H102" s="94">
        <v>5</v>
      </c>
      <c r="I102" s="156"/>
      <c r="J102" s="145"/>
    </row>
    <row r="103" spans="2:10" ht="25.2" customHeight="1" thickBot="1" x14ac:dyDescent="0.35">
      <c r="B103" s="167"/>
      <c r="C103" s="156"/>
      <c r="D103" s="156"/>
      <c r="E103" s="156"/>
      <c r="F103" s="101" t="s">
        <v>210</v>
      </c>
      <c r="G103" s="43">
        <v>100</v>
      </c>
      <c r="H103" s="43">
        <v>100</v>
      </c>
      <c r="I103" s="156"/>
      <c r="J103" s="145"/>
    </row>
    <row r="104" spans="2:10" ht="28.8" customHeight="1" x14ac:dyDescent="0.3">
      <c r="B104" s="164" t="s">
        <v>116</v>
      </c>
      <c r="C104" s="127" t="s">
        <v>799</v>
      </c>
      <c r="D104" s="127" t="s">
        <v>514</v>
      </c>
      <c r="E104" s="127" t="s">
        <v>593</v>
      </c>
      <c r="F104" s="96" t="s">
        <v>203</v>
      </c>
      <c r="G104" s="97" t="s">
        <v>563</v>
      </c>
      <c r="H104" s="97" t="s">
        <v>100</v>
      </c>
      <c r="I104" s="166" t="s">
        <v>639</v>
      </c>
      <c r="J104" s="123" t="s">
        <v>4</v>
      </c>
    </row>
    <row r="105" spans="2:10" ht="46.2" customHeight="1" x14ac:dyDescent="0.3">
      <c r="B105" s="165"/>
      <c r="C105" s="156"/>
      <c r="D105" s="156"/>
      <c r="E105" s="156"/>
      <c r="F105" s="101" t="s">
        <v>207</v>
      </c>
      <c r="G105" s="94" t="s">
        <v>562</v>
      </c>
      <c r="H105" s="15" t="s">
        <v>100</v>
      </c>
      <c r="I105" s="156"/>
      <c r="J105" s="145"/>
    </row>
    <row r="106" spans="2:10" ht="28.8" customHeight="1" x14ac:dyDescent="0.3">
      <c r="B106" s="165"/>
      <c r="C106" s="156"/>
      <c r="D106" s="156"/>
      <c r="E106" s="156"/>
      <c r="F106" s="101" t="s">
        <v>208</v>
      </c>
      <c r="G106" s="94" t="s">
        <v>459</v>
      </c>
      <c r="H106" s="94" t="s">
        <v>100</v>
      </c>
      <c r="I106" s="156"/>
      <c r="J106" s="145"/>
    </row>
    <row r="107" spans="2:10" ht="28.8" customHeight="1" x14ac:dyDescent="0.3">
      <c r="B107" s="165"/>
      <c r="C107" s="156"/>
      <c r="D107" s="156"/>
      <c r="E107" s="156"/>
      <c r="F107" s="101" t="s">
        <v>209</v>
      </c>
      <c r="G107" s="94">
        <v>5</v>
      </c>
      <c r="H107" s="94">
        <v>5</v>
      </c>
      <c r="I107" s="156"/>
      <c r="J107" s="145"/>
    </row>
    <row r="108" spans="2:10" ht="28.8" customHeight="1" thickBot="1" x14ac:dyDescent="0.35">
      <c r="B108" s="167"/>
      <c r="C108" s="128"/>
      <c r="D108" s="128"/>
      <c r="E108" s="128"/>
      <c r="F108" s="98" t="s">
        <v>210</v>
      </c>
      <c r="G108" s="37">
        <v>100</v>
      </c>
      <c r="H108" s="37">
        <v>100</v>
      </c>
      <c r="I108" s="128"/>
      <c r="J108" s="124"/>
    </row>
    <row r="109" spans="2:10" ht="25.8" customHeight="1" x14ac:dyDescent="0.3">
      <c r="B109" s="164" t="s">
        <v>122</v>
      </c>
      <c r="C109" s="156" t="s">
        <v>799</v>
      </c>
      <c r="D109" s="156" t="s">
        <v>516</v>
      </c>
      <c r="E109" s="156" t="s">
        <v>593</v>
      </c>
      <c r="F109" s="100" t="s">
        <v>203</v>
      </c>
      <c r="G109" s="99" t="s">
        <v>565</v>
      </c>
      <c r="H109" s="99" t="s">
        <v>100</v>
      </c>
      <c r="I109" s="168" t="s">
        <v>640</v>
      </c>
      <c r="J109" s="145" t="s">
        <v>4</v>
      </c>
    </row>
    <row r="110" spans="2:10" ht="82.2" customHeight="1" x14ac:dyDescent="0.3">
      <c r="B110" s="165"/>
      <c r="C110" s="156"/>
      <c r="D110" s="156"/>
      <c r="E110" s="156"/>
      <c r="F110" s="101" t="s">
        <v>207</v>
      </c>
      <c r="G110" s="94" t="s">
        <v>564</v>
      </c>
      <c r="H110" s="15" t="s">
        <v>100</v>
      </c>
      <c r="I110" s="156"/>
      <c r="J110" s="145"/>
    </row>
    <row r="111" spans="2:10" ht="25.8" customHeight="1" x14ac:dyDescent="0.3">
      <c r="B111" s="165"/>
      <c r="C111" s="156"/>
      <c r="D111" s="156"/>
      <c r="E111" s="156"/>
      <c r="F111" s="101" t="s">
        <v>208</v>
      </c>
      <c r="G111" s="94" t="s">
        <v>457</v>
      </c>
      <c r="H111" s="94" t="s">
        <v>100</v>
      </c>
      <c r="I111" s="156"/>
      <c r="J111" s="145"/>
    </row>
    <row r="112" spans="2:10" ht="25.8" customHeight="1" x14ac:dyDescent="0.3">
      <c r="B112" s="165"/>
      <c r="C112" s="156"/>
      <c r="D112" s="156"/>
      <c r="E112" s="156"/>
      <c r="F112" s="101" t="s">
        <v>209</v>
      </c>
      <c r="G112" s="94">
        <v>5</v>
      </c>
      <c r="H112" s="94">
        <v>5</v>
      </c>
      <c r="I112" s="156"/>
      <c r="J112" s="145"/>
    </row>
    <row r="113" spans="2:10" ht="25.8" customHeight="1" thickBot="1" x14ac:dyDescent="0.35">
      <c r="B113" s="167"/>
      <c r="C113" s="156"/>
      <c r="D113" s="156"/>
      <c r="E113" s="156"/>
      <c r="F113" s="101" t="s">
        <v>210</v>
      </c>
      <c r="G113" s="43">
        <v>100</v>
      </c>
      <c r="H113" s="43">
        <v>100</v>
      </c>
      <c r="I113" s="156"/>
      <c r="J113" s="145"/>
    </row>
    <row r="114" spans="2:10" ht="30.6" customHeight="1" x14ac:dyDescent="0.3">
      <c r="B114" s="164" t="s">
        <v>125</v>
      </c>
      <c r="C114" s="127" t="s">
        <v>799</v>
      </c>
      <c r="D114" s="127" t="s">
        <v>517</v>
      </c>
      <c r="E114" s="127" t="s">
        <v>593</v>
      </c>
      <c r="F114" s="96" t="s">
        <v>577</v>
      </c>
      <c r="G114" s="97" t="s">
        <v>567</v>
      </c>
      <c r="H114" s="97" t="s">
        <v>100</v>
      </c>
      <c r="I114" s="166" t="s">
        <v>641</v>
      </c>
      <c r="J114" s="123" t="s">
        <v>4</v>
      </c>
    </row>
    <row r="115" spans="2:10" ht="72" x14ac:dyDescent="0.3">
      <c r="B115" s="165"/>
      <c r="C115" s="156"/>
      <c r="D115" s="156"/>
      <c r="E115" s="156"/>
      <c r="F115" s="101" t="s">
        <v>207</v>
      </c>
      <c r="G115" s="94" t="s">
        <v>566</v>
      </c>
      <c r="H115" s="15" t="s">
        <v>100</v>
      </c>
      <c r="I115" s="156"/>
      <c r="J115" s="145"/>
    </row>
    <row r="116" spans="2:10" ht="27.6" customHeight="1" x14ac:dyDescent="0.3">
      <c r="B116" s="165"/>
      <c r="C116" s="156"/>
      <c r="D116" s="156"/>
      <c r="E116" s="156"/>
      <c r="F116" s="101" t="s">
        <v>208</v>
      </c>
      <c r="G116" s="94" t="s">
        <v>458</v>
      </c>
      <c r="H116" s="94" t="s">
        <v>100</v>
      </c>
      <c r="I116" s="156"/>
      <c r="J116" s="145"/>
    </row>
    <row r="117" spans="2:10" ht="27.6" customHeight="1" x14ac:dyDescent="0.3">
      <c r="B117" s="165"/>
      <c r="C117" s="156"/>
      <c r="D117" s="156"/>
      <c r="E117" s="156"/>
      <c r="F117" s="101" t="s">
        <v>209</v>
      </c>
      <c r="G117" s="94">
        <v>5</v>
      </c>
      <c r="H117" s="94">
        <v>5</v>
      </c>
      <c r="I117" s="156"/>
      <c r="J117" s="145"/>
    </row>
    <row r="118" spans="2:10" ht="27.6" customHeight="1" thickBot="1" x14ac:dyDescent="0.35">
      <c r="B118" s="167"/>
      <c r="C118" s="128"/>
      <c r="D118" s="128"/>
      <c r="E118" s="128"/>
      <c r="F118" s="98" t="s">
        <v>210</v>
      </c>
      <c r="G118" s="37">
        <v>100</v>
      </c>
      <c r="H118" s="37">
        <v>100</v>
      </c>
      <c r="I118" s="128"/>
      <c r="J118" s="124"/>
    </row>
    <row r="119" spans="2:10" ht="28.8" customHeight="1" x14ac:dyDescent="0.3">
      <c r="B119" s="164" t="s">
        <v>127</v>
      </c>
      <c r="C119" s="156" t="s">
        <v>799</v>
      </c>
      <c r="D119" s="156" t="s">
        <v>518</v>
      </c>
      <c r="E119" s="156" t="s">
        <v>593</v>
      </c>
      <c r="F119" s="100" t="s">
        <v>203</v>
      </c>
      <c r="G119" s="99" t="s">
        <v>568</v>
      </c>
      <c r="H119" s="99" t="s">
        <v>100</v>
      </c>
      <c r="I119" s="168" t="s">
        <v>642</v>
      </c>
      <c r="J119" s="145" t="s">
        <v>4</v>
      </c>
    </row>
    <row r="120" spans="2:10" ht="23.4" customHeight="1" x14ac:dyDescent="0.3">
      <c r="B120" s="165"/>
      <c r="C120" s="156"/>
      <c r="D120" s="156"/>
      <c r="E120" s="156"/>
      <c r="F120" s="101" t="s">
        <v>207</v>
      </c>
      <c r="G120" s="94" t="s">
        <v>569</v>
      </c>
      <c r="H120" s="15" t="s">
        <v>100</v>
      </c>
      <c r="I120" s="156"/>
      <c r="J120" s="145"/>
    </row>
    <row r="121" spans="2:10" ht="23.4" customHeight="1" x14ac:dyDescent="0.3">
      <c r="B121" s="165"/>
      <c r="C121" s="156"/>
      <c r="D121" s="156"/>
      <c r="E121" s="156"/>
      <c r="F121" s="101" t="s">
        <v>208</v>
      </c>
      <c r="G121" s="94" t="s">
        <v>444</v>
      </c>
      <c r="H121" s="94" t="s">
        <v>100</v>
      </c>
      <c r="I121" s="156"/>
      <c r="J121" s="145"/>
    </row>
    <row r="122" spans="2:10" ht="23.4" customHeight="1" x14ac:dyDescent="0.3">
      <c r="B122" s="165"/>
      <c r="C122" s="156"/>
      <c r="D122" s="156"/>
      <c r="E122" s="156"/>
      <c r="F122" s="101" t="s">
        <v>209</v>
      </c>
      <c r="G122" s="94">
        <v>5</v>
      </c>
      <c r="H122" s="94">
        <v>5</v>
      </c>
      <c r="I122" s="156"/>
      <c r="J122" s="145"/>
    </row>
    <row r="123" spans="2:10" ht="23.4" customHeight="1" thickBot="1" x14ac:dyDescent="0.35">
      <c r="B123" s="167"/>
      <c r="C123" s="156"/>
      <c r="D123" s="156"/>
      <c r="E123" s="156"/>
      <c r="F123" s="101" t="s">
        <v>210</v>
      </c>
      <c r="G123" s="43">
        <v>100</v>
      </c>
      <c r="H123" s="43">
        <v>100</v>
      </c>
      <c r="I123" s="156"/>
      <c r="J123" s="145"/>
    </row>
    <row r="124" spans="2:10" ht="31.8" customHeight="1" x14ac:dyDescent="0.3">
      <c r="B124" s="164" t="s">
        <v>130</v>
      </c>
      <c r="C124" s="127" t="s">
        <v>799</v>
      </c>
      <c r="D124" s="127" t="s">
        <v>519</v>
      </c>
      <c r="E124" s="127" t="s">
        <v>593</v>
      </c>
      <c r="F124" s="96" t="s">
        <v>203</v>
      </c>
      <c r="G124" s="97" t="s">
        <v>570</v>
      </c>
      <c r="H124" s="97" t="s">
        <v>100</v>
      </c>
      <c r="I124" s="166" t="s">
        <v>643</v>
      </c>
      <c r="J124" s="123" t="s">
        <v>4</v>
      </c>
    </row>
    <row r="125" spans="2:10" ht="72" x14ac:dyDescent="0.3">
      <c r="B125" s="165"/>
      <c r="C125" s="156"/>
      <c r="D125" s="156"/>
      <c r="E125" s="156"/>
      <c r="F125" s="101" t="s">
        <v>207</v>
      </c>
      <c r="G125" s="94" t="s">
        <v>571</v>
      </c>
      <c r="H125" s="15" t="s">
        <v>100</v>
      </c>
      <c r="I125" s="156"/>
      <c r="J125" s="145"/>
    </row>
    <row r="126" spans="2:10" ht="24.6" customHeight="1" x14ac:dyDescent="0.3">
      <c r="B126" s="165"/>
      <c r="C126" s="156"/>
      <c r="D126" s="156"/>
      <c r="E126" s="156"/>
      <c r="F126" s="101" t="s">
        <v>208</v>
      </c>
      <c r="G126" s="94" t="s">
        <v>464</v>
      </c>
      <c r="H126" s="94" t="s">
        <v>100</v>
      </c>
      <c r="I126" s="156"/>
      <c r="J126" s="145"/>
    </row>
    <row r="127" spans="2:10" ht="24.6" customHeight="1" x14ac:dyDescent="0.3">
      <c r="B127" s="165"/>
      <c r="C127" s="156"/>
      <c r="D127" s="156"/>
      <c r="E127" s="156"/>
      <c r="F127" s="101" t="s">
        <v>209</v>
      </c>
      <c r="G127" s="94">
        <v>5</v>
      </c>
      <c r="H127" s="94">
        <v>5</v>
      </c>
      <c r="I127" s="156"/>
      <c r="J127" s="145"/>
    </row>
    <row r="128" spans="2:10" ht="24.6" customHeight="1" thickBot="1" x14ac:dyDescent="0.35">
      <c r="B128" s="167"/>
      <c r="C128" s="128"/>
      <c r="D128" s="128"/>
      <c r="E128" s="128"/>
      <c r="F128" s="98" t="s">
        <v>210</v>
      </c>
      <c r="G128" s="37">
        <v>100</v>
      </c>
      <c r="H128" s="37">
        <v>100</v>
      </c>
      <c r="I128" s="128"/>
      <c r="J128" s="124"/>
    </row>
    <row r="129" spans="2:10" ht="28.8" customHeight="1" x14ac:dyDescent="0.3">
      <c r="B129" s="164" t="s">
        <v>133</v>
      </c>
      <c r="C129" s="156" t="s">
        <v>799</v>
      </c>
      <c r="D129" s="156" t="s">
        <v>520</v>
      </c>
      <c r="E129" s="156" t="s">
        <v>593</v>
      </c>
      <c r="F129" s="100" t="s">
        <v>203</v>
      </c>
      <c r="G129" s="99" t="s">
        <v>573</v>
      </c>
      <c r="H129" s="99" t="s">
        <v>100</v>
      </c>
      <c r="I129" s="168" t="s">
        <v>644</v>
      </c>
      <c r="J129" s="145" t="s">
        <v>4</v>
      </c>
    </row>
    <row r="130" spans="2:10" ht="72" x14ac:dyDescent="0.3">
      <c r="B130" s="165"/>
      <c r="C130" s="156"/>
      <c r="D130" s="156"/>
      <c r="E130" s="156"/>
      <c r="F130" s="101" t="s">
        <v>207</v>
      </c>
      <c r="G130" s="94" t="s">
        <v>572</v>
      </c>
      <c r="H130" s="15" t="s">
        <v>100</v>
      </c>
      <c r="I130" s="156"/>
      <c r="J130" s="145"/>
    </row>
    <row r="131" spans="2:10" ht="24.6" customHeight="1" x14ac:dyDescent="0.3">
      <c r="B131" s="165"/>
      <c r="C131" s="156"/>
      <c r="D131" s="156"/>
      <c r="E131" s="156"/>
      <c r="F131" s="101" t="s">
        <v>208</v>
      </c>
      <c r="G131" s="94" t="s">
        <v>463</v>
      </c>
      <c r="H131" s="94" t="s">
        <v>100</v>
      </c>
      <c r="I131" s="156"/>
      <c r="J131" s="145"/>
    </row>
    <row r="132" spans="2:10" ht="24.6" customHeight="1" x14ac:dyDescent="0.3">
      <c r="B132" s="165"/>
      <c r="C132" s="156"/>
      <c r="D132" s="156"/>
      <c r="E132" s="156"/>
      <c r="F132" s="101" t="s">
        <v>209</v>
      </c>
      <c r="G132" s="94">
        <v>5</v>
      </c>
      <c r="H132" s="94">
        <v>5</v>
      </c>
      <c r="I132" s="156"/>
      <c r="J132" s="145"/>
    </row>
    <row r="133" spans="2:10" ht="24.6" customHeight="1" thickBot="1" x14ac:dyDescent="0.35">
      <c r="B133" s="167"/>
      <c r="C133" s="156"/>
      <c r="D133" s="156"/>
      <c r="E133" s="156"/>
      <c r="F133" s="101" t="s">
        <v>210</v>
      </c>
      <c r="G133" s="43">
        <v>100</v>
      </c>
      <c r="H133" s="43">
        <v>100</v>
      </c>
      <c r="I133" s="156"/>
      <c r="J133" s="145"/>
    </row>
    <row r="134" spans="2:10" ht="43.2" customHeight="1" x14ac:dyDescent="0.3">
      <c r="B134" s="164" t="s">
        <v>134</v>
      </c>
      <c r="C134" s="127" t="s">
        <v>799</v>
      </c>
      <c r="D134" s="127" t="s">
        <v>576</v>
      </c>
      <c r="E134" s="127" t="s">
        <v>593</v>
      </c>
      <c r="F134" s="96" t="s">
        <v>203</v>
      </c>
      <c r="G134" s="97" t="s">
        <v>575</v>
      </c>
      <c r="H134" s="97" t="s">
        <v>100</v>
      </c>
      <c r="I134" s="166" t="s">
        <v>645</v>
      </c>
      <c r="J134" s="123" t="s">
        <v>4</v>
      </c>
    </row>
    <row r="135" spans="2:10" ht="43.8" customHeight="1" x14ac:dyDescent="0.3">
      <c r="B135" s="165"/>
      <c r="C135" s="156"/>
      <c r="D135" s="156"/>
      <c r="E135" s="156"/>
      <c r="F135" s="101" t="s">
        <v>207</v>
      </c>
      <c r="G135" s="94" t="s">
        <v>574</v>
      </c>
      <c r="H135" s="15" t="s">
        <v>100</v>
      </c>
      <c r="I135" s="156"/>
      <c r="J135" s="145"/>
    </row>
    <row r="136" spans="2:10" ht="27.6" customHeight="1" x14ac:dyDescent="0.3">
      <c r="B136" s="165"/>
      <c r="C136" s="156"/>
      <c r="D136" s="156"/>
      <c r="E136" s="156"/>
      <c r="F136" s="101" t="s">
        <v>208</v>
      </c>
      <c r="G136" s="94" t="s">
        <v>462</v>
      </c>
      <c r="H136" s="94" t="s">
        <v>100</v>
      </c>
      <c r="I136" s="156"/>
      <c r="J136" s="145"/>
    </row>
    <row r="137" spans="2:10" ht="24.6" customHeight="1" x14ac:dyDescent="0.3">
      <c r="B137" s="165"/>
      <c r="C137" s="156"/>
      <c r="D137" s="156"/>
      <c r="E137" s="156"/>
      <c r="F137" s="101" t="s">
        <v>209</v>
      </c>
      <c r="G137" s="94">
        <v>5</v>
      </c>
      <c r="H137" s="94">
        <v>5</v>
      </c>
      <c r="I137" s="156"/>
      <c r="J137" s="145"/>
    </row>
    <row r="138" spans="2:10" ht="23.4" customHeight="1" thickBot="1" x14ac:dyDescent="0.35">
      <c r="B138" s="167"/>
      <c r="C138" s="128"/>
      <c r="D138" s="128"/>
      <c r="E138" s="128"/>
      <c r="F138" s="98" t="s">
        <v>210</v>
      </c>
      <c r="G138" s="37">
        <v>100</v>
      </c>
      <c r="H138" s="37">
        <v>100</v>
      </c>
      <c r="I138" s="128"/>
      <c r="J138" s="124"/>
    </row>
    <row r="139" spans="2:10" ht="40.799999999999997" customHeight="1" x14ac:dyDescent="0.3">
      <c r="B139" s="164" t="s">
        <v>135</v>
      </c>
      <c r="C139" s="156" t="s">
        <v>799</v>
      </c>
      <c r="D139" s="156" t="s">
        <v>578</v>
      </c>
      <c r="E139" s="156" t="s">
        <v>593</v>
      </c>
      <c r="F139" s="100" t="s">
        <v>203</v>
      </c>
      <c r="G139" s="64" t="s">
        <v>582</v>
      </c>
      <c r="H139" s="99" t="s">
        <v>100</v>
      </c>
      <c r="I139" s="168" t="s">
        <v>579</v>
      </c>
      <c r="J139" s="145" t="s">
        <v>4</v>
      </c>
    </row>
    <row r="140" spans="2:10" ht="115.2" x14ac:dyDescent="0.3">
      <c r="B140" s="165"/>
      <c r="C140" s="156"/>
      <c r="D140" s="156"/>
      <c r="E140" s="156"/>
      <c r="F140" s="101" t="s">
        <v>207</v>
      </c>
      <c r="G140" s="61" t="s">
        <v>585</v>
      </c>
      <c r="H140" s="15" t="s">
        <v>100</v>
      </c>
      <c r="I140" s="156"/>
      <c r="J140" s="145"/>
    </row>
    <row r="141" spans="2:10" ht="86.4" x14ac:dyDescent="0.3">
      <c r="B141" s="165"/>
      <c r="C141" s="156"/>
      <c r="D141" s="156"/>
      <c r="E141" s="156"/>
      <c r="F141" s="101" t="s">
        <v>208</v>
      </c>
      <c r="G141" s="61" t="s">
        <v>583</v>
      </c>
      <c r="H141" s="94" t="s">
        <v>100</v>
      </c>
      <c r="I141" s="156"/>
      <c r="J141" s="145"/>
    </row>
    <row r="142" spans="2:10" ht="40.799999999999997" customHeight="1" x14ac:dyDescent="0.3">
      <c r="B142" s="165"/>
      <c r="C142" s="156"/>
      <c r="D142" s="156"/>
      <c r="E142" s="156"/>
      <c r="F142" s="101" t="s">
        <v>209</v>
      </c>
      <c r="G142" s="61" t="s">
        <v>584</v>
      </c>
      <c r="H142" s="94">
        <v>7</v>
      </c>
      <c r="I142" s="156"/>
      <c r="J142" s="145"/>
    </row>
    <row r="143" spans="2:10" ht="40.799999999999997" customHeight="1" thickBot="1" x14ac:dyDescent="0.35">
      <c r="B143" s="167"/>
      <c r="C143" s="156"/>
      <c r="D143" s="156"/>
      <c r="E143" s="156"/>
      <c r="F143" s="101" t="s">
        <v>210</v>
      </c>
      <c r="G143" s="62" t="s">
        <v>586</v>
      </c>
      <c r="H143" s="43">
        <v>100</v>
      </c>
      <c r="I143" s="156"/>
      <c r="J143" s="145"/>
    </row>
    <row r="144" spans="2:10" ht="40.799999999999997" customHeight="1" x14ac:dyDescent="0.3">
      <c r="B144" s="164" t="s">
        <v>503</v>
      </c>
      <c r="C144" s="141" t="s">
        <v>799</v>
      </c>
      <c r="D144" s="141" t="s">
        <v>614</v>
      </c>
      <c r="E144" s="171" t="s">
        <v>593</v>
      </c>
      <c r="F144" s="96" t="s">
        <v>203</v>
      </c>
      <c r="G144" s="60" t="s">
        <v>615</v>
      </c>
      <c r="H144" s="66" t="s">
        <v>100</v>
      </c>
      <c r="I144" s="127" t="s">
        <v>616</v>
      </c>
      <c r="J144" s="123" t="s">
        <v>4</v>
      </c>
    </row>
    <row r="145" spans="2:10" ht="40.799999999999997" customHeight="1" x14ac:dyDescent="0.3">
      <c r="B145" s="165"/>
      <c r="C145" s="112"/>
      <c r="D145" s="112"/>
      <c r="E145" s="169"/>
      <c r="F145" s="101" t="s">
        <v>207</v>
      </c>
      <c r="G145" s="61" t="s">
        <v>617</v>
      </c>
      <c r="H145" s="15" t="s">
        <v>100</v>
      </c>
      <c r="I145" s="156"/>
      <c r="J145" s="145"/>
    </row>
    <row r="146" spans="2:10" ht="40.799999999999997" customHeight="1" x14ac:dyDescent="0.3">
      <c r="B146" s="165"/>
      <c r="C146" s="112"/>
      <c r="D146" s="112"/>
      <c r="E146" s="169"/>
      <c r="F146" s="101" t="s">
        <v>208</v>
      </c>
      <c r="G146" s="61" t="s">
        <v>618</v>
      </c>
      <c r="H146" s="15" t="s">
        <v>100</v>
      </c>
      <c r="I146" s="156"/>
      <c r="J146" s="145"/>
    </row>
    <row r="147" spans="2:10" ht="40.799999999999997" customHeight="1" x14ac:dyDescent="0.3">
      <c r="B147" s="165"/>
      <c r="C147" s="112"/>
      <c r="D147" s="112"/>
      <c r="E147" s="169"/>
      <c r="F147" s="101" t="s">
        <v>209</v>
      </c>
      <c r="G147" s="61">
        <v>2</v>
      </c>
      <c r="H147" s="61">
        <v>2</v>
      </c>
      <c r="I147" s="156"/>
      <c r="J147" s="145"/>
    </row>
    <row r="148" spans="2:10" ht="40.799999999999997" customHeight="1" thickBot="1" x14ac:dyDescent="0.35">
      <c r="B148" s="167"/>
      <c r="C148" s="142"/>
      <c r="D148" s="142"/>
      <c r="E148" s="170"/>
      <c r="F148" s="98" t="s">
        <v>210</v>
      </c>
      <c r="G148" s="103">
        <v>100</v>
      </c>
      <c r="H148" s="103">
        <v>100</v>
      </c>
      <c r="I148" s="128"/>
      <c r="J148" s="124"/>
    </row>
    <row r="149" spans="2:10" ht="40.799999999999997" customHeight="1" x14ac:dyDescent="0.3">
      <c r="B149" s="164" t="s">
        <v>505</v>
      </c>
      <c r="C149" s="143" t="s">
        <v>799</v>
      </c>
      <c r="D149" s="143" t="s">
        <v>580</v>
      </c>
      <c r="E149" s="169" t="s">
        <v>593</v>
      </c>
      <c r="F149" s="100" t="s">
        <v>203</v>
      </c>
      <c r="G149" s="64" t="s">
        <v>587</v>
      </c>
      <c r="H149" s="99" t="s">
        <v>100</v>
      </c>
      <c r="I149" s="168" t="s">
        <v>804</v>
      </c>
      <c r="J149" s="145" t="s">
        <v>4</v>
      </c>
    </row>
    <row r="150" spans="2:10" ht="40.799999999999997" customHeight="1" x14ac:dyDescent="0.3">
      <c r="B150" s="165"/>
      <c r="C150" s="112"/>
      <c r="D150" s="112"/>
      <c r="E150" s="169"/>
      <c r="F150" s="101" t="s">
        <v>207</v>
      </c>
      <c r="G150" s="61" t="s">
        <v>588</v>
      </c>
      <c r="H150" s="15" t="s">
        <v>100</v>
      </c>
      <c r="I150" s="156"/>
      <c r="J150" s="145"/>
    </row>
    <row r="151" spans="2:10" ht="34.799999999999997" customHeight="1" x14ac:dyDescent="0.3">
      <c r="B151" s="165"/>
      <c r="C151" s="112"/>
      <c r="D151" s="112"/>
      <c r="E151" s="169"/>
      <c r="F151" s="101" t="s">
        <v>208</v>
      </c>
      <c r="G151" s="61" t="s">
        <v>611</v>
      </c>
      <c r="H151" s="94" t="s">
        <v>100</v>
      </c>
      <c r="I151" s="156"/>
      <c r="J151" s="145"/>
    </row>
    <row r="152" spans="2:10" ht="40.799999999999997" customHeight="1" x14ac:dyDescent="0.3">
      <c r="B152" s="165"/>
      <c r="C152" s="112"/>
      <c r="D152" s="112"/>
      <c r="E152" s="169"/>
      <c r="F152" s="101" t="s">
        <v>209</v>
      </c>
      <c r="G152" s="61" t="s">
        <v>612</v>
      </c>
      <c r="H152" s="94">
        <v>18</v>
      </c>
      <c r="I152" s="156"/>
      <c r="J152" s="145"/>
    </row>
    <row r="153" spans="2:10" ht="52.8" customHeight="1" thickBot="1" x14ac:dyDescent="0.35">
      <c r="B153" s="167"/>
      <c r="C153" s="142"/>
      <c r="D153" s="142"/>
      <c r="E153" s="170"/>
      <c r="F153" s="98" t="s">
        <v>210</v>
      </c>
      <c r="G153" s="103" t="s">
        <v>613</v>
      </c>
      <c r="H153" s="37">
        <v>100</v>
      </c>
      <c r="I153" s="128"/>
      <c r="J153" s="124"/>
    </row>
    <row r="154" spans="2:10" ht="94.2" customHeight="1" x14ac:dyDescent="0.3">
      <c r="B154" s="164" t="s">
        <v>507</v>
      </c>
      <c r="C154" s="156" t="s">
        <v>800</v>
      </c>
      <c r="D154" s="156" t="s">
        <v>580</v>
      </c>
      <c r="E154" s="156" t="s">
        <v>592</v>
      </c>
      <c r="F154" s="100" t="s">
        <v>203</v>
      </c>
      <c r="G154" s="64" t="s">
        <v>587</v>
      </c>
      <c r="H154" s="99" t="s">
        <v>100</v>
      </c>
      <c r="I154" s="168" t="s">
        <v>609</v>
      </c>
      <c r="J154" s="145" t="s">
        <v>4</v>
      </c>
    </row>
    <row r="155" spans="2:10" ht="48" customHeight="1" x14ac:dyDescent="0.3">
      <c r="B155" s="165"/>
      <c r="C155" s="156"/>
      <c r="D155" s="156"/>
      <c r="E155" s="156"/>
      <c r="F155" s="101" t="s">
        <v>207</v>
      </c>
      <c r="G155" s="61" t="s">
        <v>588</v>
      </c>
      <c r="H155" s="15" t="s">
        <v>100</v>
      </c>
      <c r="I155" s="156"/>
      <c r="J155" s="145"/>
    </row>
    <row r="156" spans="2:10" ht="46.8" customHeight="1" x14ac:dyDescent="0.3">
      <c r="B156" s="165"/>
      <c r="C156" s="156"/>
      <c r="D156" s="156"/>
      <c r="E156" s="156"/>
      <c r="F156" s="101" t="s">
        <v>208</v>
      </c>
      <c r="G156" s="61" t="s">
        <v>589</v>
      </c>
      <c r="H156" s="94" t="s">
        <v>100</v>
      </c>
      <c r="I156" s="156"/>
      <c r="J156" s="145"/>
    </row>
    <row r="157" spans="2:10" ht="31.2" customHeight="1" x14ac:dyDescent="0.3">
      <c r="B157" s="165"/>
      <c r="C157" s="156"/>
      <c r="D157" s="156"/>
      <c r="E157" s="156"/>
      <c r="F157" s="101" t="s">
        <v>209</v>
      </c>
      <c r="G157" s="61" t="s">
        <v>590</v>
      </c>
      <c r="H157" s="94">
        <v>18</v>
      </c>
      <c r="I157" s="156"/>
      <c r="J157" s="145"/>
    </row>
    <row r="158" spans="2:10" ht="42.6" customHeight="1" thickBot="1" x14ac:dyDescent="0.35">
      <c r="B158" s="167"/>
      <c r="C158" s="128"/>
      <c r="D158" s="128"/>
      <c r="E158" s="128"/>
      <c r="F158" s="98" t="s">
        <v>210</v>
      </c>
      <c r="G158" s="103" t="s">
        <v>591</v>
      </c>
      <c r="H158" s="37">
        <v>100</v>
      </c>
      <c r="I158" s="128"/>
      <c r="J158" s="124"/>
    </row>
    <row r="159" spans="2:10" ht="92.4" customHeight="1" x14ac:dyDescent="0.3">
      <c r="B159" s="164" t="s">
        <v>509</v>
      </c>
      <c r="C159" s="156" t="s">
        <v>800</v>
      </c>
      <c r="D159" s="156" t="s">
        <v>580</v>
      </c>
      <c r="E159" s="156" t="s">
        <v>610</v>
      </c>
      <c r="F159" s="100" t="s">
        <v>203</v>
      </c>
      <c r="G159" s="64" t="s">
        <v>587</v>
      </c>
      <c r="H159" s="99" t="s">
        <v>100</v>
      </c>
      <c r="I159" s="168" t="s">
        <v>608</v>
      </c>
      <c r="J159" s="145" t="s">
        <v>4</v>
      </c>
    </row>
    <row r="160" spans="2:10" ht="33" customHeight="1" x14ac:dyDescent="0.3">
      <c r="B160" s="165"/>
      <c r="C160" s="156"/>
      <c r="D160" s="156"/>
      <c r="E160" s="156"/>
      <c r="F160" s="101" t="s">
        <v>207</v>
      </c>
      <c r="G160" s="61" t="s">
        <v>588</v>
      </c>
      <c r="H160" s="15" t="s">
        <v>100</v>
      </c>
      <c r="I160" s="156"/>
      <c r="J160" s="145"/>
    </row>
    <row r="161" spans="2:10" ht="37.200000000000003" customHeight="1" x14ac:dyDescent="0.3">
      <c r="B161" s="165"/>
      <c r="C161" s="156"/>
      <c r="D161" s="156"/>
      <c r="E161" s="156"/>
      <c r="F161" s="101" t="s">
        <v>208</v>
      </c>
      <c r="G161" s="61" t="s">
        <v>594</v>
      </c>
      <c r="H161" s="94" t="s">
        <v>100</v>
      </c>
      <c r="I161" s="156"/>
      <c r="J161" s="145"/>
    </row>
    <row r="162" spans="2:10" ht="31.2" customHeight="1" x14ac:dyDescent="0.3">
      <c r="B162" s="165"/>
      <c r="C162" s="156"/>
      <c r="D162" s="156"/>
      <c r="E162" s="156"/>
      <c r="F162" s="101" t="s">
        <v>209</v>
      </c>
      <c r="G162" s="61" t="s">
        <v>595</v>
      </c>
      <c r="H162" s="94">
        <v>18</v>
      </c>
      <c r="I162" s="156"/>
      <c r="J162" s="145"/>
    </row>
    <row r="163" spans="2:10" ht="43.8" thickBot="1" x14ac:dyDescent="0.35">
      <c r="B163" s="167"/>
      <c r="C163" s="156"/>
      <c r="D163" s="156"/>
      <c r="E163" s="156"/>
      <c r="F163" s="101" t="s">
        <v>210</v>
      </c>
      <c r="G163" s="62" t="s">
        <v>596</v>
      </c>
      <c r="H163" s="43">
        <v>100</v>
      </c>
      <c r="I163" s="156"/>
      <c r="J163" s="145"/>
    </row>
    <row r="164" spans="2:10" ht="160.19999999999999" customHeight="1" x14ac:dyDescent="0.3">
      <c r="B164" s="164" t="s">
        <v>511</v>
      </c>
      <c r="C164" s="127" t="s">
        <v>799</v>
      </c>
      <c r="D164" s="127" t="s">
        <v>581</v>
      </c>
      <c r="E164" s="127" t="s">
        <v>593</v>
      </c>
      <c r="F164" s="96" t="s">
        <v>203</v>
      </c>
      <c r="G164" s="60" t="s">
        <v>598</v>
      </c>
      <c r="H164" s="97" t="s">
        <v>100</v>
      </c>
      <c r="I164" s="127" t="s">
        <v>646</v>
      </c>
      <c r="J164" s="123" t="s">
        <v>4</v>
      </c>
    </row>
    <row r="165" spans="2:10" ht="31.2" customHeight="1" x14ac:dyDescent="0.3">
      <c r="B165" s="165"/>
      <c r="C165" s="156"/>
      <c r="D165" s="156"/>
      <c r="E165" s="156"/>
      <c r="F165" s="101" t="s">
        <v>207</v>
      </c>
      <c r="G165" s="61" t="s">
        <v>597</v>
      </c>
      <c r="H165" s="15" t="s">
        <v>100</v>
      </c>
      <c r="I165" s="156"/>
      <c r="J165" s="145"/>
    </row>
    <row r="166" spans="2:10" ht="31.2" customHeight="1" x14ac:dyDescent="0.3">
      <c r="B166" s="165"/>
      <c r="C166" s="156"/>
      <c r="D166" s="156"/>
      <c r="E166" s="156"/>
      <c r="F166" s="101" t="s">
        <v>208</v>
      </c>
      <c r="G166" s="61" t="s">
        <v>605</v>
      </c>
      <c r="H166" s="94" t="s">
        <v>100</v>
      </c>
      <c r="I166" s="156"/>
      <c r="J166" s="145"/>
    </row>
    <row r="167" spans="2:10" ht="31.2" customHeight="1" x14ac:dyDescent="0.3">
      <c r="B167" s="165"/>
      <c r="C167" s="156"/>
      <c r="D167" s="156"/>
      <c r="E167" s="156"/>
      <c r="F167" s="101" t="s">
        <v>209</v>
      </c>
      <c r="G167" s="61" t="s">
        <v>606</v>
      </c>
      <c r="H167" s="94">
        <v>23</v>
      </c>
      <c r="I167" s="156"/>
      <c r="J167" s="145"/>
    </row>
    <row r="168" spans="2:10" ht="50.4" customHeight="1" thickBot="1" x14ac:dyDescent="0.35">
      <c r="B168" s="167"/>
      <c r="C168" s="156"/>
      <c r="D168" s="156"/>
      <c r="E168" s="156"/>
      <c r="F168" s="101" t="s">
        <v>210</v>
      </c>
      <c r="G168" s="63" t="s">
        <v>607</v>
      </c>
      <c r="H168" s="43">
        <v>100</v>
      </c>
      <c r="I168" s="156"/>
      <c r="J168" s="145"/>
    </row>
    <row r="169" spans="2:10" ht="160.19999999999999" customHeight="1" x14ac:dyDescent="0.3">
      <c r="B169" s="164" t="s">
        <v>513</v>
      </c>
      <c r="C169" s="127" t="s">
        <v>801</v>
      </c>
      <c r="D169" s="127" t="s">
        <v>581</v>
      </c>
      <c r="E169" s="127" t="s">
        <v>592</v>
      </c>
      <c r="F169" s="96" t="s">
        <v>203</v>
      </c>
      <c r="G169" s="60" t="s">
        <v>598</v>
      </c>
      <c r="H169" s="97" t="s">
        <v>100</v>
      </c>
      <c r="I169" s="166" t="s">
        <v>647</v>
      </c>
      <c r="J169" s="123" t="s">
        <v>4</v>
      </c>
    </row>
    <row r="170" spans="2:10" ht="63" customHeight="1" x14ac:dyDescent="0.3">
      <c r="B170" s="165"/>
      <c r="C170" s="156"/>
      <c r="D170" s="156"/>
      <c r="E170" s="156"/>
      <c r="F170" s="101" t="s">
        <v>207</v>
      </c>
      <c r="G170" s="61" t="s">
        <v>597</v>
      </c>
      <c r="H170" s="15" t="s">
        <v>100</v>
      </c>
      <c r="I170" s="156"/>
      <c r="J170" s="145"/>
    </row>
    <row r="171" spans="2:10" ht="65.400000000000006" customHeight="1" x14ac:dyDescent="0.3">
      <c r="B171" s="165"/>
      <c r="C171" s="156"/>
      <c r="D171" s="156"/>
      <c r="E171" s="156"/>
      <c r="F171" s="101" t="s">
        <v>208</v>
      </c>
      <c r="G171" s="61" t="s">
        <v>599</v>
      </c>
      <c r="H171" s="94" t="s">
        <v>100</v>
      </c>
      <c r="I171" s="156"/>
      <c r="J171" s="145"/>
    </row>
    <row r="172" spans="2:10" ht="30.6" customHeight="1" x14ac:dyDescent="0.3">
      <c r="B172" s="165"/>
      <c r="C172" s="156"/>
      <c r="D172" s="156"/>
      <c r="E172" s="156"/>
      <c r="F172" s="101" t="s">
        <v>209</v>
      </c>
      <c r="G172" s="61" t="s">
        <v>600</v>
      </c>
      <c r="H172" s="94">
        <v>23</v>
      </c>
      <c r="I172" s="156"/>
      <c r="J172" s="145"/>
    </row>
    <row r="173" spans="2:10" ht="43.8" thickBot="1" x14ac:dyDescent="0.35">
      <c r="B173" s="167"/>
      <c r="C173" s="128"/>
      <c r="D173" s="128"/>
      <c r="E173" s="128"/>
      <c r="F173" s="98" t="s">
        <v>210</v>
      </c>
      <c r="G173" s="103" t="s">
        <v>601</v>
      </c>
      <c r="H173" s="37">
        <v>100</v>
      </c>
      <c r="I173" s="128"/>
      <c r="J173" s="124"/>
    </row>
    <row r="174" spans="2:10" ht="158.4" customHeight="1" x14ac:dyDescent="0.3">
      <c r="B174" s="164" t="s">
        <v>515</v>
      </c>
      <c r="C174" s="127" t="s">
        <v>800</v>
      </c>
      <c r="D174" s="127" t="s">
        <v>581</v>
      </c>
      <c r="E174" s="127" t="s">
        <v>610</v>
      </c>
      <c r="F174" s="96" t="s">
        <v>203</v>
      </c>
      <c r="G174" s="60" t="s">
        <v>598</v>
      </c>
      <c r="H174" s="97" t="s">
        <v>100</v>
      </c>
      <c r="I174" s="166" t="s">
        <v>648</v>
      </c>
      <c r="J174" s="123" t="s">
        <v>4</v>
      </c>
    </row>
    <row r="175" spans="2:10" ht="34.200000000000003" customHeight="1" x14ac:dyDescent="0.3">
      <c r="B175" s="165"/>
      <c r="C175" s="156"/>
      <c r="D175" s="156"/>
      <c r="E175" s="156"/>
      <c r="F175" s="101" t="s">
        <v>207</v>
      </c>
      <c r="G175" s="61" t="s">
        <v>597</v>
      </c>
      <c r="H175" s="15" t="s">
        <v>100</v>
      </c>
      <c r="I175" s="156"/>
      <c r="J175" s="145"/>
    </row>
    <row r="176" spans="2:10" ht="34.200000000000003" customHeight="1" x14ac:dyDescent="0.3">
      <c r="B176" s="165"/>
      <c r="C176" s="156"/>
      <c r="D176" s="156"/>
      <c r="E176" s="156"/>
      <c r="F176" s="101" t="s">
        <v>208</v>
      </c>
      <c r="G176" s="61" t="s">
        <v>602</v>
      </c>
      <c r="H176" s="94" t="s">
        <v>100</v>
      </c>
      <c r="I176" s="156"/>
      <c r="J176" s="145"/>
    </row>
    <row r="177" spans="2:10" ht="34.200000000000003" customHeight="1" x14ac:dyDescent="0.3">
      <c r="B177" s="165"/>
      <c r="C177" s="156"/>
      <c r="D177" s="156"/>
      <c r="E177" s="156"/>
      <c r="F177" s="101" t="s">
        <v>209</v>
      </c>
      <c r="G177" s="61" t="s">
        <v>603</v>
      </c>
      <c r="H177" s="94">
        <v>23</v>
      </c>
      <c r="I177" s="156"/>
      <c r="J177" s="145"/>
    </row>
    <row r="178" spans="2:10" ht="43.8" thickBot="1" x14ac:dyDescent="0.35">
      <c r="B178" s="167"/>
      <c r="C178" s="128"/>
      <c r="D178" s="128"/>
      <c r="E178" s="128"/>
      <c r="F178" s="98" t="s">
        <v>210</v>
      </c>
      <c r="G178" s="103" t="s">
        <v>604</v>
      </c>
      <c r="H178" s="37">
        <v>100</v>
      </c>
      <c r="I178" s="128"/>
      <c r="J178" s="124"/>
    </row>
    <row r="181" spans="2:10" x14ac:dyDescent="0.3">
      <c r="F181" s="72"/>
    </row>
  </sheetData>
  <mergeCells count="217">
    <mergeCell ref="B4:B8"/>
    <mergeCell ref="C4:C8"/>
    <mergeCell ref="D4:D8"/>
    <mergeCell ref="E4:E8"/>
    <mergeCell ref="I4:I8"/>
    <mergeCell ref="J4:J8"/>
    <mergeCell ref="J2:J3"/>
    <mergeCell ref="B2:B3"/>
    <mergeCell ref="C2:C3"/>
    <mergeCell ref="D2:D3"/>
    <mergeCell ref="E2:E3"/>
    <mergeCell ref="F2:H2"/>
    <mergeCell ref="I2:I3"/>
    <mergeCell ref="B14:B18"/>
    <mergeCell ref="C14:C18"/>
    <mergeCell ref="D14:D18"/>
    <mergeCell ref="E14:E18"/>
    <mergeCell ref="I14:I18"/>
    <mergeCell ref="J14:J18"/>
    <mergeCell ref="B9:B13"/>
    <mergeCell ref="C9:C13"/>
    <mergeCell ref="D9:D13"/>
    <mergeCell ref="E9:E13"/>
    <mergeCell ref="I9:I13"/>
    <mergeCell ref="J9:J13"/>
    <mergeCell ref="B24:B28"/>
    <mergeCell ref="C24:C28"/>
    <mergeCell ref="D24:D28"/>
    <mergeCell ref="E24:E28"/>
    <mergeCell ref="I24:I28"/>
    <mergeCell ref="J24:J28"/>
    <mergeCell ref="B19:B23"/>
    <mergeCell ref="C19:C23"/>
    <mergeCell ref="D19:D23"/>
    <mergeCell ref="E19:E23"/>
    <mergeCell ref="I19:I23"/>
    <mergeCell ref="J19:J23"/>
    <mergeCell ref="B34:B38"/>
    <mergeCell ref="C34:C38"/>
    <mergeCell ref="D34:D38"/>
    <mergeCell ref="E34:E38"/>
    <mergeCell ref="I34:I38"/>
    <mergeCell ref="J34:J38"/>
    <mergeCell ref="B29:B33"/>
    <mergeCell ref="C29:C33"/>
    <mergeCell ref="D29:D33"/>
    <mergeCell ref="E29:E33"/>
    <mergeCell ref="I29:I33"/>
    <mergeCell ref="J29:J33"/>
    <mergeCell ref="B44:B48"/>
    <mergeCell ref="C44:C48"/>
    <mergeCell ref="D44:D48"/>
    <mergeCell ref="E44:E48"/>
    <mergeCell ref="I44:I48"/>
    <mergeCell ref="J44:J48"/>
    <mergeCell ref="B39:B43"/>
    <mergeCell ref="C39:C43"/>
    <mergeCell ref="D39:D43"/>
    <mergeCell ref="E39:E43"/>
    <mergeCell ref="I39:I43"/>
    <mergeCell ref="J39:J43"/>
    <mergeCell ref="B54:B58"/>
    <mergeCell ref="C54:C58"/>
    <mergeCell ref="D54:D58"/>
    <mergeCell ref="E54:E58"/>
    <mergeCell ref="I54:I58"/>
    <mergeCell ref="J54:J58"/>
    <mergeCell ref="B49:B53"/>
    <mergeCell ref="C49:C53"/>
    <mergeCell ref="D49:D53"/>
    <mergeCell ref="E49:E53"/>
    <mergeCell ref="I49:I53"/>
    <mergeCell ref="J49:J53"/>
    <mergeCell ref="B64:B68"/>
    <mergeCell ref="C64:C68"/>
    <mergeCell ref="D64:D68"/>
    <mergeCell ref="E64:E68"/>
    <mergeCell ref="I64:I68"/>
    <mergeCell ref="J64:J68"/>
    <mergeCell ref="B59:B63"/>
    <mergeCell ref="C59:C63"/>
    <mergeCell ref="D59:D63"/>
    <mergeCell ref="E59:E63"/>
    <mergeCell ref="I59:I63"/>
    <mergeCell ref="J59:J63"/>
    <mergeCell ref="B74:B78"/>
    <mergeCell ref="C74:C78"/>
    <mergeCell ref="D74:D78"/>
    <mergeCell ref="E74:E78"/>
    <mergeCell ref="I74:I78"/>
    <mergeCell ref="J74:J78"/>
    <mergeCell ref="B69:B73"/>
    <mergeCell ref="C69:C73"/>
    <mergeCell ref="D69:D73"/>
    <mergeCell ref="E69:E73"/>
    <mergeCell ref="I69:I73"/>
    <mergeCell ref="J69:J73"/>
    <mergeCell ref="B84:B88"/>
    <mergeCell ref="C84:C88"/>
    <mergeCell ref="D84:D88"/>
    <mergeCell ref="E84:E88"/>
    <mergeCell ref="I84:I88"/>
    <mergeCell ref="J84:J88"/>
    <mergeCell ref="B79:B83"/>
    <mergeCell ref="C79:C83"/>
    <mergeCell ref="D79:D83"/>
    <mergeCell ref="E79:E83"/>
    <mergeCell ref="I79:I83"/>
    <mergeCell ref="J79:J83"/>
    <mergeCell ref="B94:B98"/>
    <mergeCell ref="C94:C98"/>
    <mergeCell ref="D94:D98"/>
    <mergeCell ref="E94:E98"/>
    <mergeCell ref="I94:I98"/>
    <mergeCell ref="J94:J98"/>
    <mergeCell ref="B89:B93"/>
    <mergeCell ref="C89:C93"/>
    <mergeCell ref="D89:D93"/>
    <mergeCell ref="E89:E93"/>
    <mergeCell ref="I89:I93"/>
    <mergeCell ref="J89:J93"/>
    <mergeCell ref="B104:B108"/>
    <mergeCell ref="C104:C108"/>
    <mergeCell ref="D104:D108"/>
    <mergeCell ref="E104:E108"/>
    <mergeCell ref="I104:I108"/>
    <mergeCell ref="J104:J108"/>
    <mergeCell ref="B99:B103"/>
    <mergeCell ref="C99:C103"/>
    <mergeCell ref="D99:D103"/>
    <mergeCell ref="E99:E103"/>
    <mergeCell ref="I99:I103"/>
    <mergeCell ref="J99:J103"/>
    <mergeCell ref="B114:B118"/>
    <mergeCell ref="C114:C118"/>
    <mergeCell ref="D114:D118"/>
    <mergeCell ref="E114:E118"/>
    <mergeCell ref="I114:I118"/>
    <mergeCell ref="J114:J118"/>
    <mergeCell ref="B109:B113"/>
    <mergeCell ref="C109:C113"/>
    <mergeCell ref="D109:D113"/>
    <mergeCell ref="E109:E113"/>
    <mergeCell ref="I109:I113"/>
    <mergeCell ref="J109:J113"/>
    <mergeCell ref="B124:B128"/>
    <mergeCell ref="C124:C128"/>
    <mergeCell ref="D124:D128"/>
    <mergeCell ref="E124:E128"/>
    <mergeCell ref="I124:I128"/>
    <mergeCell ref="J124:J128"/>
    <mergeCell ref="B119:B123"/>
    <mergeCell ref="C119:C123"/>
    <mergeCell ref="D119:D123"/>
    <mergeCell ref="E119:E123"/>
    <mergeCell ref="I119:I123"/>
    <mergeCell ref="J119:J123"/>
    <mergeCell ref="B134:B138"/>
    <mergeCell ref="C134:C138"/>
    <mergeCell ref="D134:D138"/>
    <mergeCell ref="E134:E138"/>
    <mergeCell ref="I134:I138"/>
    <mergeCell ref="J134:J138"/>
    <mergeCell ref="B129:B133"/>
    <mergeCell ref="C129:C133"/>
    <mergeCell ref="D129:D133"/>
    <mergeCell ref="E129:E133"/>
    <mergeCell ref="I129:I133"/>
    <mergeCell ref="J129:J133"/>
    <mergeCell ref="B144:B148"/>
    <mergeCell ref="C144:C148"/>
    <mergeCell ref="D144:D148"/>
    <mergeCell ref="E144:E148"/>
    <mergeCell ref="I144:I148"/>
    <mergeCell ref="J144:J148"/>
    <mergeCell ref="B139:B143"/>
    <mergeCell ref="C139:C143"/>
    <mergeCell ref="D139:D143"/>
    <mergeCell ref="E139:E143"/>
    <mergeCell ref="I139:I143"/>
    <mergeCell ref="J139:J143"/>
    <mergeCell ref="B154:B158"/>
    <mergeCell ref="C154:C158"/>
    <mergeCell ref="D154:D158"/>
    <mergeCell ref="E154:E158"/>
    <mergeCell ref="I154:I158"/>
    <mergeCell ref="J154:J158"/>
    <mergeCell ref="B149:B153"/>
    <mergeCell ref="C149:C153"/>
    <mergeCell ref="D149:D153"/>
    <mergeCell ref="E149:E153"/>
    <mergeCell ref="I149:I153"/>
    <mergeCell ref="J149:J153"/>
    <mergeCell ref="B164:B168"/>
    <mergeCell ref="C164:C168"/>
    <mergeCell ref="D164:D168"/>
    <mergeCell ref="E164:E168"/>
    <mergeCell ref="I164:I168"/>
    <mergeCell ref="J164:J168"/>
    <mergeCell ref="B159:B163"/>
    <mergeCell ref="C159:C163"/>
    <mergeCell ref="D159:D163"/>
    <mergeCell ref="E159:E163"/>
    <mergeCell ref="I159:I163"/>
    <mergeCell ref="J159:J163"/>
    <mergeCell ref="B174:B178"/>
    <mergeCell ref="C174:C178"/>
    <mergeCell ref="D174:D178"/>
    <mergeCell ref="E174:E178"/>
    <mergeCell ref="I174:I178"/>
    <mergeCell ref="J174:J178"/>
    <mergeCell ref="B169:B173"/>
    <mergeCell ref="C169:C173"/>
    <mergeCell ref="D169:D173"/>
    <mergeCell ref="E169:E173"/>
    <mergeCell ref="I169:I173"/>
    <mergeCell ref="J169:J173"/>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8CB0-F2FA-4CFB-80CD-14FE830189DC}">
  <sheetPr>
    <tabColor rgb="FF7030A0"/>
  </sheetPr>
  <dimension ref="A1:D129"/>
  <sheetViews>
    <sheetView zoomScale="90" zoomScaleNormal="90" workbookViewId="0"/>
  </sheetViews>
  <sheetFormatPr defaultRowHeight="14.4" x14ac:dyDescent="0.3"/>
  <cols>
    <col min="1" max="1" width="14.5546875" customWidth="1"/>
    <col min="2" max="2" width="9.88671875" customWidth="1"/>
    <col min="3" max="3" width="34.5546875" bestFit="1" customWidth="1"/>
    <col min="4" max="4" width="96.77734375" customWidth="1"/>
  </cols>
  <sheetData>
    <row r="1" spans="1:4" x14ac:dyDescent="0.3">
      <c r="A1" s="52" t="s">
        <v>435</v>
      </c>
      <c r="B1" s="52" t="s">
        <v>436</v>
      </c>
      <c r="C1" s="52" t="s">
        <v>437</v>
      </c>
      <c r="D1" s="52" t="s">
        <v>478</v>
      </c>
    </row>
    <row r="2" spans="1:4" x14ac:dyDescent="0.3">
      <c r="A2" t="s">
        <v>336</v>
      </c>
      <c r="B2" t="s">
        <v>337</v>
      </c>
      <c r="C2" t="s">
        <v>454</v>
      </c>
      <c r="D2" s="53" t="s">
        <v>456</v>
      </c>
    </row>
    <row r="3" spans="1:4" x14ac:dyDescent="0.3">
      <c r="A3" t="s">
        <v>361</v>
      </c>
      <c r="B3" t="s">
        <v>337</v>
      </c>
      <c r="C3" t="s">
        <v>454</v>
      </c>
      <c r="D3" t="s">
        <v>750</v>
      </c>
    </row>
    <row r="4" spans="1:4" x14ac:dyDescent="0.3">
      <c r="A4" t="s">
        <v>389</v>
      </c>
      <c r="B4" t="s">
        <v>337</v>
      </c>
      <c r="C4" t="s">
        <v>454</v>
      </c>
      <c r="D4" t="s">
        <v>751</v>
      </c>
    </row>
    <row r="5" spans="1:4" x14ac:dyDescent="0.3">
      <c r="A5" t="s">
        <v>465</v>
      </c>
      <c r="B5" t="s">
        <v>337</v>
      </c>
      <c r="C5" t="s">
        <v>453</v>
      </c>
      <c r="D5" t="s">
        <v>752</v>
      </c>
    </row>
    <row r="6" spans="1:4" x14ac:dyDescent="0.3">
      <c r="A6" t="s">
        <v>309</v>
      </c>
      <c r="B6" t="s">
        <v>334</v>
      </c>
      <c r="C6" t="s">
        <v>453</v>
      </c>
    </row>
    <row r="7" spans="1:4" x14ac:dyDescent="0.3">
      <c r="A7" t="s">
        <v>342</v>
      </c>
      <c r="B7" t="s">
        <v>334</v>
      </c>
      <c r="C7" t="s">
        <v>453</v>
      </c>
    </row>
    <row r="8" spans="1:4" x14ac:dyDescent="0.3">
      <c r="A8" t="s">
        <v>325</v>
      </c>
      <c r="B8" t="s">
        <v>326</v>
      </c>
      <c r="C8" t="s">
        <v>455</v>
      </c>
    </row>
    <row r="9" spans="1:4" x14ac:dyDescent="0.3">
      <c r="A9" t="s">
        <v>374</v>
      </c>
      <c r="B9" t="s">
        <v>326</v>
      </c>
      <c r="C9" t="s">
        <v>455</v>
      </c>
    </row>
    <row r="10" spans="1:4" x14ac:dyDescent="0.3">
      <c r="A10" t="s">
        <v>417</v>
      </c>
      <c r="B10" t="s">
        <v>326</v>
      </c>
      <c r="C10" t="s">
        <v>455</v>
      </c>
    </row>
    <row r="11" spans="1:4" x14ac:dyDescent="0.3">
      <c r="A11" t="s">
        <v>407</v>
      </c>
      <c r="B11" t="s">
        <v>326</v>
      </c>
      <c r="C11" t="s">
        <v>455</v>
      </c>
    </row>
    <row r="12" spans="1:4" x14ac:dyDescent="0.3">
      <c r="A12" t="s">
        <v>307</v>
      </c>
      <c r="B12" t="s">
        <v>271</v>
      </c>
      <c r="C12" t="s">
        <v>448</v>
      </c>
    </row>
    <row r="13" spans="1:4" x14ac:dyDescent="0.3">
      <c r="A13" t="s">
        <v>323</v>
      </c>
      <c r="B13" t="s">
        <v>271</v>
      </c>
      <c r="C13" t="s">
        <v>448</v>
      </c>
    </row>
    <row r="14" spans="1:4" x14ac:dyDescent="0.3">
      <c r="A14" t="s">
        <v>349</v>
      </c>
      <c r="B14" t="s">
        <v>271</v>
      </c>
      <c r="C14" t="s">
        <v>448</v>
      </c>
    </row>
    <row r="15" spans="1:4" x14ac:dyDescent="0.3">
      <c r="A15" t="s">
        <v>352</v>
      </c>
      <c r="B15" t="s">
        <v>271</v>
      </c>
      <c r="C15" t="s">
        <v>448</v>
      </c>
    </row>
    <row r="16" spans="1:4" x14ac:dyDescent="0.3">
      <c r="A16" t="s">
        <v>322</v>
      </c>
      <c r="B16" t="s">
        <v>271</v>
      </c>
      <c r="C16" t="s">
        <v>448</v>
      </c>
    </row>
    <row r="17" spans="1:3" x14ac:dyDescent="0.3">
      <c r="A17" t="s">
        <v>291</v>
      </c>
      <c r="B17" t="s">
        <v>292</v>
      </c>
      <c r="C17" t="s">
        <v>450</v>
      </c>
    </row>
    <row r="18" spans="1:3" x14ac:dyDescent="0.3">
      <c r="A18" t="s">
        <v>332</v>
      </c>
      <c r="B18" t="s">
        <v>292</v>
      </c>
      <c r="C18" t="s">
        <v>450</v>
      </c>
    </row>
    <row r="19" spans="1:3" x14ac:dyDescent="0.3">
      <c r="A19" t="s">
        <v>338</v>
      </c>
      <c r="B19" t="s">
        <v>292</v>
      </c>
      <c r="C19" t="s">
        <v>450</v>
      </c>
    </row>
    <row r="20" spans="1:3" x14ac:dyDescent="0.3">
      <c r="A20" t="s">
        <v>340</v>
      </c>
      <c r="B20" t="s">
        <v>292</v>
      </c>
      <c r="C20" t="s">
        <v>450</v>
      </c>
    </row>
    <row r="21" spans="1:3" x14ac:dyDescent="0.3">
      <c r="A21" t="s">
        <v>341</v>
      </c>
      <c r="B21" t="s">
        <v>292</v>
      </c>
      <c r="C21" t="s">
        <v>450</v>
      </c>
    </row>
    <row r="22" spans="1:3" x14ac:dyDescent="0.3">
      <c r="A22" t="s">
        <v>414</v>
      </c>
      <c r="B22" t="s">
        <v>301</v>
      </c>
      <c r="C22" t="s">
        <v>451</v>
      </c>
    </row>
    <row r="23" spans="1:3" x14ac:dyDescent="0.3">
      <c r="A23" t="s">
        <v>393</v>
      </c>
      <c r="B23" t="s">
        <v>301</v>
      </c>
      <c r="C23" t="s">
        <v>451</v>
      </c>
    </row>
    <row r="24" spans="1:3" x14ac:dyDescent="0.3">
      <c r="A24" t="s">
        <v>425</v>
      </c>
      <c r="B24" t="s">
        <v>301</v>
      </c>
      <c r="C24" t="s">
        <v>451</v>
      </c>
    </row>
    <row r="25" spans="1:3" x14ac:dyDescent="0.3">
      <c r="A25" t="s">
        <v>402</v>
      </c>
      <c r="B25" t="s">
        <v>301</v>
      </c>
      <c r="C25" t="s">
        <v>451</v>
      </c>
    </row>
    <row r="26" spans="1:3" x14ac:dyDescent="0.3">
      <c r="A26" t="s">
        <v>423</v>
      </c>
      <c r="B26" t="s">
        <v>301</v>
      </c>
      <c r="C26" t="s">
        <v>451</v>
      </c>
    </row>
    <row r="27" spans="1:3" x14ac:dyDescent="0.3">
      <c r="A27" t="s">
        <v>278</v>
      </c>
      <c r="B27" t="s">
        <v>279</v>
      </c>
      <c r="C27" t="s">
        <v>449</v>
      </c>
    </row>
    <row r="28" spans="1:3" x14ac:dyDescent="0.3">
      <c r="A28" t="s">
        <v>287</v>
      </c>
      <c r="B28" t="s">
        <v>279</v>
      </c>
      <c r="C28" t="s">
        <v>449</v>
      </c>
    </row>
    <row r="29" spans="1:3" x14ac:dyDescent="0.3">
      <c r="A29" t="s">
        <v>319</v>
      </c>
      <c r="B29" t="s">
        <v>279</v>
      </c>
      <c r="C29" t="s">
        <v>449</v>
      </c>
    </row>
    <row r="30" spans="1:3" x14ac:dyDescent="0.3">
      <c r="A30" t="s">
        <v>331</v>
      </c>
      <c r="B30" t="s">
        <v>279</v>
      </c>
      <c r="C30" t="s">
        <v>449</v>
      </c>
    </row>
    <row r="31" spans="1:3" x14ac:dyDescent="0.3">
      <c r="A31" t="s">
        <v>350</v>
      </c>
      <c r="B31" t="s">
        <v>279</v>
      </c>
      <c r="C31" t="s">
        <v>449</v>
      </c>
    </row>
    <row r="32" spans="1:3" x14ac:dyDescent="0.3">
      <c r="A32" t="s">
        <v>366</v>
      </c>
      <c r="B32" t="s">
        <v>277</v>
      </c>
      <c r="C32" t="s">
        <v>447</v>
      </c>
    </row>
    <row r="33" spans="1:3" x14ac:dyDescent="0.3">
      <c r="A33" t="s">
        <v>380</v>
      </c>
      <c r="B33" t="s">
        <v>277</v>
      </c>
      <c r="C33" t="s">
        <v>447</v>
      </c>
    </row>
    <row r="34" spans="1:3" x14ac:dyDescent="0.3">
      <c r="A34" t="s">
        <v>367</v>
      </c>
      <c r="B34" t="s">
        <v>277</v>
      </c>
      <c r="C34" t="s">
        <v>447</v>
      </c>
    </row>
    <row r="35" spans="1:3" x14ac:dyDescent="0.3">
      <c r="A35" t="s">
        <v>296</v>
      </c>
      <c r="B35" t="s">
        <v>277</v>
      </c>
      <c r="C35" t="s">
        <v>447</v>
      </c>
    </row>
    <row r="36" spans="1:3" x14ac:dyDescent="0.3">
      <c r="A36" t="s">
        <v>373</v>
      </c>
      <c r="B36" t="s">
        <v>277</v>
      </c>
      <c r="C36" t="s">
        <v>447</v>
      </c>
    </row>
    <row r="37" spans="1:3" x14ac:dyDescent="0.3">
      <c r="A37" t="s">
        <v>265</v>
      </c>
      <c r="B37" t="s">
        <v>266</v>
      </c>
      <c r="C37" t="s">
        <v>452</v>
      </c>
    </row>
    <row r="38" spans="1:3" x14ac:dyDescent="0.3">
      <c r="A38" t="s">
        <v>290</v>
      </c>
      <c r="B38" t="s">
        <v>266</v>
      </c>
      <c r="C38" t="s">
        <v>452</v>
      </c>
    </row>
    <row r="39" spans="1:3" x14ac:dyDescent="0.3">
      <c r="A39" t="s">
        <v>197</v>
      </c>
      <c r="B39" t="s">
        <v>266</v>
      </c>
      <c r="C39" t="s">
        <v>452</v>
      </c>
    </row>
    <row r="40" spans="1:3" x14ac:dyDescent="0.3">
      <c r="A40" t="s">
        <v>308</v>
      </c>
      <c r="B40" t="s">
        <v>266</v>
      </c>
      <c r="C40" t="s">
        <v>452</v>
      </c>
    </row>
    <row r="41" spans="1:3" x14ac:dyDescent="0.3">
      <c r="A41" t="s">
        <v>330</v>
      </c>
      <c r="B41" t="s">
        <v>266</v>
      </c>
      <c r="C41" t="s">
        <v>452</v>
      </c>
    </row>
    <row r="42" spans="1:3" x14ac:dyDescent="0.3">
      <c r="A42" t="s">
        <v>275</v>
      </c>
      <c r="B42" t="s">
        <v>276</v>
      </c>
      <c r="C42" t="s">
        <v>275</v>
      </c>
    </row>
    <row r="43" spans="1:3" x14ac:dyDescent="0.3">
      <c r="A43" t="s">
        <v>420</v>
      </c>
      <c r="B43" t="s">
        <v>276</v>
      </c>
      <c r="C43" t="s">
        <v>275</v>
      </c>
    </row>
    <row r="44" spans="1:3" x14ac:dyDescent="0.3">
      <c r="A44" t="s">
        <v>421</v>
      </c>
      <c r="B44" t="s">
        <v>276</v>
      </c>
      <c r="C44" t="s">
        <v>275</v>
      </c>
    </row>
    <row r="45" spans="1:3" x14ac:dyDescent="0.3">
      <c r="A45" t="s">
        <v>479</v>
      </c>
      <c r="B45" t="s">
        <v>392</v>
      </c>
      <c r="C45" t="s">
        <v>445</v>
      </c>
    </row>
    <row r="46" spans="1:3" x14ac:dyDescent="0.3">
      <c r="A46" t="s">
        <v>480</v>
      </c>
      <c r="B46" t="s">
        <v>392</v>
      </c>
      <c r="C46" t="s">
        <v>445</v>
      </c>
    </row>
    <row r="47" spans="1:3" x14ac:dyDescent="0.3">
      <c r="A47" t="s">
        <v>481</v>
      </c>
      <c r="B47" t="s">
        <v>392</v>
      </c>
      <c r="C47" t="s">
        <v>445</v>
      </c>
    </row>
    <row r="48" spans="1:3" x14ac:dyDescent="0.3">
      <c r="A48" t="s">
        <v>482</v>
      </c>
      <c r="B48" t="s">
        <v>392</v>
      </c>
      <c r="C48" t="s">
        <v>445</v>
      </c>
    </row>
    <row r="49" spans="1:3" x14ac:dyDescent="0.3">
      <c r="A49" t="s">
        <v>483</v>
      </c>
      <c r="B49" t="s">
        <v>392</v>
      </c>
      <c r="C49" t="s">
        <v>445</v>
      </c>
    </row>
    <row r="50" spans="1:3" x14ac:dyDescent="0.3">
      <c r="A50" t="s">
        <v>468</v>
      </c>
      <c r="B50" t="s">
        <v>264</v>
      </c>
      <c r="C50" t="s">
        <v>441</v>
      </c>
    </row>
    <row r="51" spans="1:3" x14ac:dyDescent="0.3">
      <c r="A51" t="s">
        <v>413</v>
      </c>
      <c r="B51" t="s">
        <v>264</v>
      </c>
      <c r="C51" t="s">
        <v>441</v>
      </c>
    </row>
    <row r="52" spans="1:3" x14ac:dyDescent="0.3">
      <c r="A52" t="s">
        <v>467</v>
      </c>
      <c r="B52" t="s">
        <v>264</v>
      </c>
      <c r="C52" t="s">
        <v>441</v>
      </c>
    </row>
    <row r="53" spans="1:3" x14ac:dyDescent="0.3">
      <c r="A53" t="s">
        <v>469</v>
      </c>
      <c r="B53" t="s">
        <v>264</v>
      </c>
      <c r="C53" t="s">
        <v>441</v>
      </c>
    </row>
    <row r="54" spans="1:3" x14ac:dyDescent="0.3">
      <c r="A54" t="s">
        <v>466</v>
      </c>
      <c r="B54" t="s">
        <v>264</v>
      </c>
      <c r="C54" t="s">
        <v>441</v>
      </c>
    </row>
    <row r="55" spans="1:3" x14ac:dyDescent="0.3">
      <c r="A55" t="s">
        <v>471</v>
      </c>
      <c r="B55" t="s">
        <v>274</v>
      </c>
      <c r="C55" t="s">
        <v>440</v>
      </c>
    </row>
    <row r="56" spans="1:3" x14ac:dyDescent="0.3">
      <c r="A56" t="s">
        <v>299</v>
      </c>
      <c r="B56" t="s">
        <v>274</v>
      </c>
      <c r="C56" t="s">
        <v>440</v>
      </c>
    </row>
    <row r="57" spans="1:3" x14ac:dyDescent="0.3">
      <c r="A57" t="s">
        <v>348</v>
      </c>
      <c r="B57" t="s">
        <v>274</v>
      </c>
      <c r="C57" t="s">
        <v>440</v>
      </c>
    </row>
    <row r="58" spans="1:3" x14ac:dyDescent="0.3">
      <c r="A58" t="s">
        <v>472</v>
      </c>
      <c r="B58" t="s">
        <v>274</v>
      </c>
      <c r="C58" t="s">
        <v>440</v>
      </c>
    </row>
    <row r="59" spans="1:3" x14ac:dyDescent="0.3">
      <c r="A59" t="s">
        <v>473</v>
      </c>
      <c r="B59" t="s">
        <v>274</v>
      </c>
      <c r="C59" t="s">
        <v>440</v>
      </c>
    </row>
    <row r="60" spans="1:3" x14ac:dyDescent="0.3">
      <c r="A60" t="s">
        <v>357</v>
      </c>
      <c r="B60" t="s">
        <v>262</v>
      </c>
      <c r="C60" t="s">
        <v>461</v>
      </c>
    </row>
    <row r="61" spans="1:3" x14ac:dyDescent="0.3">
      <c r="A61" t="s">
        <v>360</v>
      </c>
      <c r="B61" t="s">
        <v>262</v>
      </c>
      <c r="C61" t="s">
        <v>461</v>
      </c>
    </row>
    <row r="62" spans="1:3" x14ac:dyDescent="0.3">
      <c r="A62" t="s">
        <v>362</v>
      </c>
      <c r="B62" t="s">
        <v>262</v>
      </c>
      <c r="C62" t="s">
        <v>461</v>
      </c>
    </row>
    <row r="63" spans="1:3" x14ac:dyDescent="0.3">
      <c r="A63" t="s">
        <v>364</v>
      </c>
      <c r="B63" t="s">
        <v>262</v>
      </c>
      <c r="C63" t="s">
        <v>461</v>
      </c>
    </row>
    <row r="64" spans="1:3" x14ac:dyDescent="0.3">
      <c r="A64" t="s">
        <v>375</v>
      </c>
      <c r="B64" t="s">
        <v>262</v>
      </c>
      <c r="C64" t="s">
        <v>461</v>
      </c>
    </row>
    <row r="65" spans="1:3" x14ac:dyDescent="0.3">
      <c r="A65" t="s">
        <v>303</v>
      </c>
      <c r="B65" t="s">
        <v>293</v>
      </c>
      <c r="C65" t="s">
        <v>442</v>
      </c>
    </row>
    <row r="66" spans="1:3" x14ac:dyDescent="0.3">
      <c r="A66" t="s">
        <v>306</v>
      </c>
      <c r="B66" t="s">
        <v>293</v>
      </c>
      <c r="C66" t="s">
        <v>442</v>
      </c>
    </row>
    <row r="67" spans="1:3" x14ac:dyDescent="0.3">
      <c r="A67" t="s">
        <v>376</v>
      </c>
      <c r="B67" t="s">
        <v>293</v>
      </c>
      <c r="C67" t="s">
        <v>442</v>
      </c>
    </row>
    <row r="68" spans="1:3" x14ac:dyDescent="0.3">
      <c r="A68" t="s">
        <v>377</v>
      </c>
      <c r="B68" t="s">
        <v>293</v>
      </c>
      <c r="C68" t="s">
        <v>442</v>
      </c>
    </row>
    <row r="69" spans="1:3" x14ac:dyDescent="0.3">
      <c r="A69" t="s">
        <v>405</v>
      </c>
      <c r="B69" t="s">
        <v>293</v>
      </c>
      <c r="C69" t="s">
        <v>442</v>
      </c>
    </row>
    <row r="70" spans="1:3" x14ac:dyDescent="0.3">
      <c r="A70" t="s">
        <v>310</v>
      </c>
      <c r="B70" t="s">
        <v>311</v>
      </c>
      <c r="C70" t="s">
        <v>443</v>
      </c>
    </row>
    <row r="71" spans="1:3" x14ac:dyDescent="0.3">
      <c r="A71" t="s">
        <v>328</v>
      </c>
      <c r="B71" t="s">
        <v>311</v>
      </c>
      <c r="C71" t="s">
        <v>443</v>
      </c>
    </row>
    <row r="72" spans="1:3" x14ac:dyDescent="0.3">
      <c r="A72" t="s">
        <v>344</v>
      </c>
      <c r="B72" t="s">
        <v>311</v>
      </c>
      <c r="C72" t="s">
        <v>443</v>
      </c>
    </row>
    <row r="73" spans="1:3" x14ac:dyDescent="0.3">
      <c r="A73" t="s">
        <v>408</v>
      </c>
      <c r="B73" t="s">
        <v>311</v>
      </c>
      <c r="C73" t="s">
        <v>443</v>
      </c>
    </row>
    <row r="74" spans="1:3" x14ac:dyDescent="0.3">
      <c r="A74" t="s">
        <v>365</v>
      </c>
      <c r="B74" t="s">
        <v>311</v>
      </c>
      <c r="C74" t="s">
        <v>443</v>
      </c>
    </row>
    <row r="75" spans="1:3" x14ac:dyDescent="0.3">
      <c r="A75" t="s">
        <v>268</v>
      </c>
      <c r="B75" t="s">
        <v>269</v>
      </c>
      <c r="C75" t="s">
        <v>439</v>
      </c>
    </row>
    <row r="76" spans="1:3" x14ac:dyDescent="0.3">
      <c r="A76" t="s">
        <v>343</v>
      </c>
      <c r="B76" t="s">
        <v>269</v>
      </c>
      <c r="C76" t="s">
        <v>439</v>
      </c>
    </row>
    <row r="77" spans="1:3" x14ac:dyDescent="0.3">
      <c r="A77" t="s">
        <v>345</v>
      </c>
      <c r="B77" t="s">
        <v>269</v>
      </c>
      <c r="C77" t="s">
        <v>439</v>
      </c>
    </row>
    <row r="78" spans="1:3" x14ac:dyDescent="0.3">
      <c r="A78" t="s">
        <v>346</v>
      </c>
      <c r="B78" t="s">
        <v>269</v>
      </c>
      <c r="C78" t="s">
        <v>439</v>
      </c>
    </row>
    <row r="79" spans="1:3" x14ac:dyDescent="0.3">
      <c r="A79" t="s">
        <v>347</v>
      </c>
      <c r="B79" t="s">
        <v>269</v>
      </c>
      <c r="C79" t="s">
        <v>439</v>
      </c>
    </row>
    <row r="80" spans="1:3" x14ac:dyDescent="0.3">
      <c r="A80" t="s">
        <v>294</v>
      </c>
      <c r="B80" t="s">
        <v>295</v>
      </c>
      <c r="C80" t="s">
        <v>438</v>
      </c>
    </row>
    <row r="81" spans="1:3" x14ac:dyDescent="0.3">
      <c r="A81" t="s">
        <v>312</v>
      </c>
      <c r="B81" t="s">
        <v>295</v>
      </c>
      <c r="C81" t="s">
        <v>438</v>
      </c>
    </row>
    <row r="82" spans="1:3" x14ac:dyDescent="0.3">
      <c r="A82" t="s">
        <v>355</v>
      </c>
      <c r="B82" t="s">
        <v>295</v>
      </c>
      <c r="C82" t="s">
        <v>438</v>
      </c>
    </row>
    <row r="83" spans="1:3" x14ac:dyDescent="0.3">
      <c r="A83" t="s">
        <v>356</v>
      </c>
      <c r="B83" t="s">
        <v>295</v>
      </c>
      <c r="C83" t="s">
        <v>438</v>
      </c>
    </row>
    <row r="84" spans="1:3" x14ac:dyDescent="0.3">
      <c r="A84" t="s">
        <v>384</v>
      </c>
      <c r="B84" t="s">
        <v>295</v>
      </c>
      <c r="C84" t="s">
        <v>438</v>
      </c>
    </row>
    <row r="85" spans="1:3" x14ac:dyDescent="0.3">
      <c r="A85" t="s">
        <v>474</v>
      </c>
      <c r="B85" t="s">
        <v>390</v>
      </c>
      <c r="C85" t="s">
        <v>446</v>
      </c>
    </row>
    <row r="86" spans="1:3" x14ac:dyDescent="0.3">
      <c r="A86" t="s">
        <v>416</v>
      </c>
      <c r="B86" t="s">
        <v>390</v>
      </c>
      <c r="C86" t="s">
        <v>446</v>
      </c>
    </row>
    <row r="87" spans="1:3" x14ac:dyDescent="0.3">
      <c r="A87" t="s">
        <v>426</v>
      </c>
      <c r="B87" t="s">
        <v>390</v>
      </c>
      <c r="C87" t="s">
        <v>446</v>
      </c>
    </row>
    <row r="88" spans="1:3" x14ac:dyDescent="0.3">
      <c r="A88" t="s">
        <v>183</v>
      </c>
      <c r="B88" t="s">
        <v>390</v>
      </c>
      <c r="C88" t="s">
        <v>446</v>
      </c>
    </row>
    <row r="89" spans="1:3" x14ac:dyDescent="0.3">
      <c r="A89" t="s">
        <v>424</v>
      </c>
      <c r="B89" t="s">
        <v>390</v>
      </c>
      <c r="C89" t="s">
        <v>446</v>
      </c>
    </row>
    <row r="90" spans="1:3" x14ac:dyDescent="0.3">
      <c r="A90" t="s">
        <v>315</v>
      </c>
      <c r="B90" t="s">
        <v>314</v>
      </c>
      <c r="C90" t="s">
        <v>460</v>
      </c>
    </row>
    <row r="91" spans="1:3" x14ac:dyDescent="0.3">
      <c r="A91" t="s">
        <v>316</v>
      </c>
      <c r="B91" t="s">
        <v>314</v>
      </c>
      <c r="C91" t="s">
        <v>460</v>
      </c>
    </row>
    <row r="92" spans="1:3" x14ac:dyDescent="0.3">
      <c r="A92" t="s">
        <v>317</v>
      </c>
      <c r="B92" t="s">
        <v>314</v>
      </c>
      <c r="C92" t="s">
        <v>460</v>
      </c>
    </row>
    <row r="93" spans="1:3" x14ac:dyDescent="0.3">
      <c r="A93" t="s">
        <v>475</v>
      </c>
      <c r="B93" t="s">
        <v>314</v>
      </c>
      <c r="C93" t="s">
        <v>460</v>
      </c>
    </row>
    <row r="94" spans="1:3" x14ac:dyDescent="0.3">
      <c r="A94" t="s">
        <v>401</v>
      </c>
      <c r="B94" t="s">
        <v>314</v>
      </c>
      <c r="C94" t="s">
        <v>460</v>
      </c>
    </row>
    <row r="95" spans="1:3" x14ac:dyDescent="0.3">
      <c r="A95" t="s">
        <v>351</v>
      </c>
      <c r="B95" t="s">
        <v>263</v>
      </c>
      <c r="C95" t="s">
        <v>459</v>
      </c>
    </row>
    <row r="96" spans="1:3" x14ac:dyDescent="0.3">
      <c r="A96" t="s">
        <v>320</v>
      </c>
      <c r="B96" t="s">
        <v>263</v>
      </c>
      <c r="C96" t="s">
        <v>459</v>
      </c>
    </row>
    <row r="97" spans="1:3" x14ac:dyDescent="0.3">
      <c r="A97" t="s">
        <v>267</v>
      </c>
      <c r="B97" t="s">
        <v>263</v>
      </c>
      <c r="C97" t="s">
        <v>459</v>
      </c>
    </row>
    <row r="98" spans="1:3" x14ac:dyDescent="0.3">
      <c r="A98" t="s">
        <v>327</v>
      </c>
      <c r="B98" t="s">
        <v>263</v>
      </c>
      <c r="C98" t="s">
        <v>459</v>
      </c>
    </row>
    <row r="99" spans="1:3" x14ac:dyDescent="0.3">
      <c r="A99" t="s">
        <v>378</v>
      </c>
      <c r="B99" t="s">
        <v>263</v>
      </c>
      <c r="C99" t="s">
        <v>459</v>
      </c>
    </row>
    <row r="100" spans="1:3" x14ac:dyDescent="0.3">
      <c r="A100" t="s">
        <v>386</v>
      </c>
      <c r="B100" t="s">
        <v>298</v>
      </c>
      <c r="C100" t="s">
        <v>457</v>
      </c>
    </row>
    <row r="101" spans="1:3" x14ac:dyDescent="0.3">
      <c r="A101" t="s">
        <v>333</v>
      </c>
      <c r="B101" t="s">
        <v>298</v>
      </c>
      <c r="C101" t="s">
        <v>457</v>
      </c>
    </row>
    <row r="102" spans="1:3" x14ac:dyDescent="0.3">
      <c r="A102" t="s">
        <v>385</v>
      </c>
      <c r="B102" t="s">
        <v>298</v>
      </c>
      <c r="C102" t="s">
        <v>457</v>
      </c>
    </row>
    <row r="103" spans="1:3" x14ac:dyDescent="0.3">
      <c r="A103" t="s">
        <v>297</v>
      </c>
      <c r="B103" t="s">
        <v>298</v>
      </c>
      <c r="C103" t="s">
        <v>457</v>
      </c>
    </row>
    <row r="104" spans="1:3" x14ac:dyDescent="0.3">
      <c r="A104" t="s">
        <v>305</v>
      </c>
      <c r="B104" t="s">
        <v>298</v>
      </c>
      <c r="C104" t="s">
        <v>457</v>
      </c>
    </row>
    <row r="105" spans="1:3" x14ac:dyDescent="0.3">
      <c r="A105" s="54" t="s">
        <v>272</v>
      </c>
      <c r="B105" t="s">
        <v>273</v>
      </c>
      <c r="C105" t="s">
        <v>458</v>
      </c>
    </row>
    <row r="106" spans="1:3" x14ac:dyDescent="0.3">
      <c r="A106" s="54">
        <v>15</v>
      </c>
      <c r="B106" t="s">
        <v>273</v>
      </c>
      <c r="C106" t="s">
        <v>458</v>
      </c>
    </row>
    <row r="107" spans="1:3" x14ac:dyDescent="0.3">
      <c r="A107" s="55" t="s">
        <v>484</v>
      </c>
      <c r="B107" t="s">
        <v>273</v>
      </c>
      <c r="C107" t="s">
        <v>458</v>
      </c>
    </row>
    <row r="108" spans="1:3" x14ac:dyDescent="0.3">
      <c r="A108" s="54">
        <v>4</v>
      </c>
      <c r="B108" t="s">
        <v>273</v>
      </c>
      <c r="C108" t="s">
        <v>458</v>
      </c>
    </row>
    <row r="109" spans="1:3" x14ac:dyDescent="0.3">
      <c r="A109" s="54" t="s">
        <v>485</v>
      </c>
      <c r="B109" t="s">
        <v>273</v>
      </c>
      <c r="C109" t="s">
        <v>458</v>
      </c>
    </row>
    <row r="110" spans="1:3" x14ac:dyDescent="0.3">
      <c r="A110" t="s">
        <v>397</v>
      </c>
      <c r="B110" t="s">
        <v>289</v>
      </c>
      <c r="C110" t="s">
        <v>444</v>
      </c>
    </row>
    <row r="111" spans="1:3" x14ac:dyDescent="0.3">
      <c r="A111" t="s">
        <v>398</v>
      </c>
      <c r="B111" t="s">
        <v>289</v>
      </c>
      <c r="C111" t="s">
        <v>444</v>
      </c>
    </row>
    <row r="112" spans="1:3" x14ac:dyDescent="0.3">
      <c r="A112" t="s">
        <v>399</v>
      </c>
      <c r="B112" t="s">
        <v>289</v>
      </c>
      <c r="C112" t="s">
        <v>444</v>
      </c>
    </row>
    <row r="113" spans="1:3" x14ac:dyDescent="0.3">
      <c r="A113" t="s">
        <v>410</v>
      </c>
      <c r="B113" t="s">
        <v>289</v>
      </c>
      <c r="C113" t="s">
        <v>444</v>
      </c>
    </row>
    <row r="114" spans="1:3" x14ac:dyDescent="0.3">
      <c r="A114" t="s">
        <v>400</v>
      </c>
      <c r="B114" t="s">
        <v>289</v>
      </c>
      <c r="C114" t="s">
        <v>444</v>
      </c>
    </row>
    <row r="115" spans="1:3" x14ac:dyDescent="0.3">
      <c r="A115" t="s">
        <v>363</v>
      </c>
      <c r="B115" t="s">
        <v>354</v>
      </c>
      <c r="C115" t="s">
        <v>464</v>
      </c>
    </row>
    <row r="116" spans="1:3" x14ac:dyDescent="0.3">
      <c r="A116" t="s">
        <v>382</v>
      </c>
      <c r="B116" t="s">
        <v>354</v>
      </c>
      <c r="C116" t="s">
        <v>464</v>
      </c>
    </row>
    <row r="117" spans="1:3" x14ac:dyDescent="0.3">
      <c r="A117" t="s">
        <v>387</v>
      </c>
      <c r="B117" t="s">
        <v>354</v>
      </c>
      <c r="C117" t="s">
        <v>464</v>
      </c>
    </row>
    <row r="118" spans="1:3" x14ac:dyDescent="0.3">
      <c r="A118" t="s">
        <v>406</v>
      </c>
      <c r="B118" t="s">
        <v>354</v>
      </c>
      <c r="C118" t="s">
        <v>464</v>
      </c>
    </row>
    <row r="119" spans="1:3" x14ac:dyDescent="0.3">
      <c r="A119" t="s">
        <v>412</v>
      </c>
      <c r="B119" t="s">
        <v>354</v>
      </c>
      <c r="C119" t="s">
        <v>464</v>
      </c>
    </row>
    <row r="120" spans="1:3" x14ac:dyDescent="0.3">
      <c r="A120" t="s">
        <v>403</v>
      </c>
      <c r="B120" t="s">
        <v>359</v>
      </c>
      <c r="C120" t="s">
        <v>463</v>
      </c>
    </row>
    <row r="121" spans="1:3" x14ac:dyDescent="0.3">
      <c r="A121" t="s">
        <v>431</v>
      </c>
      <c r="B121" t="s">
        <v>359</v>
      </c>
      <c r="C121" t="s">
        <v>463</v>
      </c>
    </row>
    <row r="122" spans="1:3" x14ac:dyDescent="0.3">
      <c r="A122" t="s">
        <v>434</v>
      </c>
      <c r="B122" t="s">
        <v>359</v>
      </c>
      <c r="C122" t="s">
        <v>463</v>
      </c>
    </row>
    <row r="123" spans="1:3" x14ac:dyDescent="0.3">
      <c r="A123" t="s">
        <v>486</v>
      </c>
      <c r="B123" t="s">
        <v>359</v>
      </c>
      <c r="C123" t="s">
        <v>463</v>
      </c>
    </row>
    <row r="124" spans="1:3" x14ac:dyDescent="0.3">
      <c r="A124" t="s">
        <v>487</v>
      </c>
      <c r="B124" t="s">
        <v>359</v>
      </c>
      <c r="C124" t="s">
        <v>463</v>
      </c>
    </row>
    <row r="125" spans="1:3" x14ac:dyDescent="0.3">
      <c r="A125" t="s">
        <v>285</v>
      </c>
      <c r="B125" t="s">
        <v>280</v>
      </c>
      <c r="C125" t="s">
        <v>462</v>
      </c>
    </row>
    <row r="126" spans="1:3" x14ac:dyDescent="0.3">
      <c r="A126" t="s">
        <v>304</v>
      </c>
      <c r="B126" t="s">
        <v>280</v>
      </c>
      <c r="C126" t="s">
        <v>462</v>
      </c>
    </row>
    <row r="127" spans="1:3" x14ac:dyDescent="0.3">
      <c r="A127" t="s">
        <v>476</v>
      </c>
      <c r="B127" t="s">
        <v>280</v>
      </c>
      <c r="C127" t="s">
        <v>462</v>
      </c>
    </row>
    <row r="128" spans="1:3" x14ac:dyDescent="0.3">
      <c r="A128" t="s">
        <v>313</v>
      </c>
      <c r="B128" t="s">
        <v>280</v>
      </c>
      <c r="C128" t="s">
        <v>462</v>
      </c>
    </row>
    <row r="129" spans="1:3" x14ac:dyDescent="0.3">
      <c r="A129" t="s">
        <v>318</v>
      </c>
      <c r="B129" t="s">
        <v>280</v>
      </c>
      <c r="C129" t="s">
        <v>462</v>
      </c>
    </row>
  </sheetData>
  <autoFilter ref="A1:C129" xr:uid="{72FB5301-72DD-47B0-9FD5-197A59141787}"/>
  <hyperlinks>
    <hyperlink ref="D2" r:id="rId1" xr:uid="{116BCE69-0904-4F86-BED7-FC9F2DEAF82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SortValues Test Cases</vt:lpstr>
      <vt:lpstr>HandleTextFiles Test Cases</vt:lpstr>
      <vt:lpstr>CollectionToArray Test Cases</vt:lpstr>
      <vt:lpstr>CharacterAnalysis Test Cases</vt:lpstr>
      <vt:lpstr>WordAnalysis Test Cases</vt:lpstr>
      <vt:lpstr>SentimentAnalysis Test Cases</vt:lpstr>
      <vt:lpstr>PartsOfSpeechAnalysi Test Cases</vt:lpstr>
      <vt:lpstr>POS Test Data</vt:lpstr>
      <vt:lpstr>WordAnalysis-TestCase9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alexj</dc:creator>
  <cp:lastModifiedBy>alexjowen34@gmail.com</cp:lastModifiedBy>
  <dcterms:created xsi:type="dcterms:W3CDTF">2015-06-05T18:17:20Z</dcterms:created>
  <dcterms:modified xsi:type="dcterms:W3CDTF">2020-10-25T18:51:17Z</dcterms:modified>
</cp:coreProperties>
</file>