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DS\data_science\Daily_Data_Science\Statistics\"/>
    </mc:Choice>
  </mc:AlternateContent>
  <xr:revisionPtr revIDLastSave="0" documentId="13_ncr:1_{34F317A2-2A94-45C2-9780-5B87F70DABAB}" xr6:coauthVersionLast="45" xr6:coauthVersionMax="45" xr10:uidLastSave="{00000000-0000-0000-0000-000000000000}"/>
  <bookViews>
    <workbookView xWindow="-120" yWindow="-120" windowWidth="20730" windowHeight="11160" xr2:uid="{C3347434-548E-4CB9-B02B-99B69991D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4" i="1"/>
  <c r="L5" i="1"/>
  <c r="L6" i="1"/>
  <c r="L7" i="1"/>
  <c r="L8" i="1"/>
  <c r="L3" i="1"/>
  <c r="C12" i="1"/>
  <c r="C11" i="1"/>
  <c r="D3" i="1" s="1"/>
  <c r="D5" i="1" l="1"/>
  <c r="E4" i="1"/>
  <c r="D4" i="1"/>
  <c r="D8" i="1"/>
  <c r="E5" i="1"/>
  <c r="E3" i="1"/>
  <c r="F3" i="1" s="1"/>
  <c r="D6" i="1"/>
  <c r="G6" i="1" s="1"/>
  <c r="E8" i="1"/>
  <c r="E6" i="1"/>
  <c r="D7" i="1"/>
  <c r="E7" i="1"/>
  <c r="G3" i="1"/>
  <c r="F8" i="1" l="1"/>
  <c r="F4" i="1"/>
  <c r="G4" i="1"/>
  <c r="F7" i="1"/>
  <c r="F5" i="1"/>
  <c r="G5" i="1"/>
  <c r="G8" i="1"/>
  <c r="F6" i="1"/>
  <c r="G7" i="1"/>
  <c r="H6" i="1" l="1"/>
  <c r="H7" i="1"/>
  <c r="J8" i="1" s="1"/>
  <c r="K8" i="1" s="1"/>
  <c r="I7" i="1"/>
  <c r="I3" i="1"/>
  <c r="H4" i="1"/>
  <c r="I5" i="1"/>
  <c r="H8" i="1"/>
  <c r="I6" i="1"/>
  <c r="H5" i="1"/>
  <c r="J6" i="1" s="1"/>
  <c r="K6" i="1" s="1"/>
  <c r="H3" i="1"/>
  <c r="J4" i="1" s="1"/>
  <c r="K4" i="1" s="1"/>
  <c r="I8" i="1"/>
  <c r="I4" i="1"/>
  <c r="J5" i="1"/>
  <c r="K5" i="1" s="1"/>
  <c r="J7" i="1" l="1"/>
  <c r="K7" i="1" s="1"/>
  <c r="J3" i="1"/>
  <c r="K3" i="1" s="1"/>
</calcChain>
</file>

<file path=xl/sharedStrings.xml><?xml version="1.0" encoding="utf-8"?>
<sst xmlns="http://schemas.openxmlformats.org/spreadsheetml/2006/main" count="10" uniqueCount="10">
  <si>
    <t>Bill No</t>
  </si>
  <si>
    <t>Tip Amount ($)</t>
  </si>
  <si>
    <t xml:space="preserve">Bill Amount ($) </t>
  </si>
  <si>
    <t xml:space="preserve">The Linear Model  </t>
  </si>
  <si>
    <t>Slope</t>
  </si>
  <si>
    <t>Intercept</t>
  </si>
  <si>
    <t>Predicted Values</t>
  </si>
  <si>
    <t>Mean of x</t>
  </si>
  <si>
    <t>Mean of y</t>
  </si>
  <si>
    <t>Using our linear model, for a new bill amount $202 the predicted tip amount is $28.7161198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</si>
</sst>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9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215550</xdr:colOff>
      <xdr:row>1</xdr:row>
      <xdr:rowOff>250729</xdr:rowOff>
    </xdr:from>
    <xdr:ext cx="232125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BF947F-1B85-484E-AC04-082DB5C8E377}"/>
                </a:ext>
              </a:extLst>
            </xdr:cNvPr>
            <xdr:cNvSpPr txBox="1"/>
          </xdr:nvSpPr>
          <xdr:spPr>
            <a:xfrm>
              <a:off x="672750" y="841279"/>
              <a:ext cx="232125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IN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BF947F-1B85-484E-AC04-082DB5C8E377}"/>
                </a:ext>
              </a:extLst>
            </xdr:cNvPr>
            <xdr:cNvSpPr txBox="1"/>
          </xdr:nvSpPr>
          <xdr:spPr>
            <a:xfrm>
              <a:off x="672750" y="841279"/>
              <a:ext cx="232125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𝒙_𝒊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190500</xdr:colOff>
      <xdr:row>1</xdr:row>
      <xdr:rowOff>257175</xdr:rowOff>
    </xdr:from>
    <xdr:ext cx="232125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C6C1D6A-D380-4EDC-9D09-DB476DF4B5A6}"/>
                </a:ext>
              </a:extLst>
            </xdr:cNvPr>
            <xdr:cNvSpPr txBox="1"/>
          </xdr:nvSpPr>
          <xdr:spPr>
            <a:xfrm>
              <a:off x="1257300" y="847725"/>
              <a:ext cx="232125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IN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C6C1D6A-D380-4EDC-9D09-DB476DF4B5A6}"/>
                </a:ext>
              </a:extLst>
            </xdr:cNvPr>
            <xdr:cNvSpPr txBox="1"/>
          </xdr:nvSpPr>
          <xdr:spPr>
            <a:xfrm>
              <a:off x="1257300" y="847725"/>
              <a:ext cx="232125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𝒚_𝒊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</xdr:row>
      <xdr:rowOff>279304</xdr:rowOff>
    </xdr:from>
    <xdr:ext cx="5334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63ADAEF-A67F-4457-A810-A69ACAD96E83}"/>
                </a:ext>
              </a:extLst>
            </xdr:cNvPr>
            <xdr:cNvSpPr txBox="1"/>
          </xdr:nvSpPr>
          <xdr:spPr>
            <a:xfrm>
              <a:off x="3009900" y="469804"/>
              <a:ext cx="5334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63ADAEF-A67F-4457-A810-A69ACAD96E83}"/>
                </a:ext>
              </a:extLst>
            </xdr:cNvPr>
            <xdr:cNvSpPr txBox="1"/>
          </xdr:nvSpPr>
          <xdr:spPr>
            <a:xfrm>
              <a:off x="3009900" y="469804"/>
              <a:ext cx="5334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𝒙_𝒊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1</xdr:row>
      <xdr:rowOff>279304</xdr:rowOff>
    </xdr:from>
    <xdr:ext cx="5334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A5A6C0-9FD9-42D5-BC83-2E6CD4A47877}"/>
                </a:ext>
              </a:extLst>
            </xdr:cNvPr>
            <xdr:cNvSpPr txBox="1"/>
          </xdr:nvSpPr>
          <xdr:spPr>
            <a:xfrm>
              <a:off x="2238375" y="869854"/>
              <a:ext cx="5334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A5A6C0-9FD9-42D5-BC83-2E6CD4A47877}"/>
                </a:ext>
              </a:extLst>
            </xdr:cNvPr>
            <xdr:cNvSpPr txBox="1"/>
          </xdr:nvSpPr>
          <xdr:spPr>
            <a:xfrm>
              <a:off x="2238375" y="869854"/>
              <a:ext cx="5334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𝒚_𝒊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latin typeface="Cambria Math" panose="02040503050406030204" pitchFamily="18" charset="0"/>
                </a:rPr>
                <a:t>𝒚 ̅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552450</xdr:colOff>
      <xdr:row>10</xdr:row>
      <xdr:rowOff>107854</xdr:rowOff>
    </xdr:from>
    <xdr:ext cx="2286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B682A2-1ED9-4F9F-9DF2-EA66E9670D9B}"/>
                </a:ext>
              </a:extLst>
            </xdr:cNvPr>
            <xdr:cNvSpPr txBox="1"/>
          </xdr:nvSpPr>
          <xdr:spPr>
            <a:xfrm>
              <a:off x="1009650" y="3022504"/>
              <a:ext cx="2286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IN" sz="1400" b="1" i="1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B682A2-1ED9-4F9F-9DF2-EA66E9670D9B}"/>
                </a:ext>
              </a:extLst>
            </xdr:cNvPr>
            <xdr:cNvSpPr txBox="1"/>
          </xdr:nvSpPr>
          <xdr:spPr>
            <a:xfrm>
              <a:off x="1009650" y="3022504"/>
              <a:ext cx="2286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IN" sz="1400" b="1" i="1" baseline="0">
                  <a:latin typeface="Cambria Math" panose="02040503050406030204" pitchFamily="18" charset="0"/>
                </a:rPr>
                <a:t> 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IN" sz="1400" b="1" i="1">
                  <a:latin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552450</xdr:colOff>
      <xdr:row>11</xdr:row>
      <xdr:rowOff>85725</xdr:rowOff>
    </xdr:from>
    <xdr:ext cx="2286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5E7D65D-53B4-4196-8F65-C2EA7D172767}"/>
                </a:ext>
              </a:extLst>
            </xdr:cNvPr>
            <xdr:cNvSpPr txBox="1"/>
          </xdr:nvSpPr>
          <xdr:spPr>
            <a:xfrm>
              <a:off x="1009650" y="3448050"/>
              <a:ext cx="2286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IN" sz="1400" b="1" i="1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5E7D65D-53B4-4196-8F65-C2EA7D172767}"/>
                </a:ext>
              </a:extLst>
            </xdr:cNvPr>
            <xdr:cNvSpPr txBox="1"/>
          </xdr:nvSpPr>
          <xdr:spPr>
            <a:xfrm>
              <a:off x="1009650" y="3448050"/>
              <a:ext cx="2286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IN" sz="1400" b="1" i="1" baseline="0">
                  <a:latin typeface="Cambria Math" panose="02040503050406030204" pitchFamily="18" charset="0"/>
                </a:rPr>
                <a:t> </a:t>
              </a:r>
              <a:r>
                <a:rPr lang="en-IN" sz="1400" b="1" i="0" baseline="0">
                  <a:latin typeface="Cambria Math" panose="02040503050406030204" pitchFamily="18" charset="0"/>
                </a:rPr>
                <a:t>𝒚 ̅</a:t>
              </a:r>
              <a:r>
                <a:rPr lang="en-IN" sz="1400" b="1" i="1">
                  <a:latin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5</xdr:col>
      <xdr:colOff>57149</xdr:colOff>
      <xdr:row>1</xdr:row>
      <xdr:rowOff>276225</xdr:rowOff>
    </xdr:from>
    <xdr:ext cx="61912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9963219-DCBB-417E-9150-6F23AA13174E}"/>
                </a:ext>
              </a:extLst>
            </xdr:cNvPr>
            <xdr:cNvSpPr txBox="1"/>
          </xdr:nvSpPr>
          <xdr:spPr>
            <a:xfrm>
              <a:off x="4286249" y="466725"/>
              <a:ext cx="6191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  <m:r>
                    <a:rPr lang="en-IN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9963219-DCBB-417E-9150-6F23AA13174E}"/>
                </a:ext>
              </a:extLst>
            </xdr:cNvPr>
            <xdr:cNvSpPr txBox="1"/>
          </xdr:nvSpPr>
          <xdr:spPr>
            <a:xfrm>
              <a:off x="4286249" y="466725"/>
              <a:ext cx="6191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/>
                <a:t>(</a:t>
              </a:r>
              <a:r>
                <a:rPr lang="en-IN" sz="1400" b="1" i="0">
                  <a:latin typeface="Cambria Math" panose="02040503050406030204" pitchFamily="18" charset="0"/>
                </a:rPr>
                <a:t>𝒙_𝒊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IN" sz="1400" b="1" i="0" baseline="0">
                  <a:latin typeface="Cambria Math" panose="02040503050406030204" pitchFamily="18" charset="0"/>
                </a:rPr>
                <a:t>)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647700</xdr:colOff>
      <xdr:row>1</xdr:row>
      <xdr:rowOff>276225</xdr:rowOff>
    </xdr:from>
    <xdr:ext cx="6858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5749F8-A4E5-4DC6-B4B6-0C3DF2DC1658}"/>
                </a:ext>
              </a:extLst>
            </xdr:cNvPr>
            <xdr:cNvSpPr txBox="1"/>
          </xdr:nvSpPr>
          <xdr:spPr>
            <a:xfrm>
              <a:off x="4876800" y="466725"/>
              <a:ext cx="6858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  <m:r>
                    <a:rPr lang="en-IN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5749F8-A4E5-4DC6-B4B6-0C3DF2DC1658}"/>
                </a:ext>
              </a:extLst>
            </xdr:cNvPr>
            <xdr:cNvSpPr txBox="1"/>
          </xdr:nvSpPr>
          <xdr:spPr>
            <a:xfrm>
              <a:off x="4876800" y="466725"/>
              <a:ext cx="6858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(𝒚_𝒊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latin typeface="Cambria Math" panose="02040503050406030204" pitchFamily="18" charset="0"/>
                </a:rPr>
                <a:t>𝒚 ̅)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56262</xdr:colOff>
      <xdr:row>1</xdr:row>
      <xdr:rowOff>175926</xdr:rowOff>
    </xdr:from>
    <xdr:ext cx="219964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C682127-6F38-42C9-ADAE-35302A1B888F}"/>
                </a:ext>
              </a:extLst>
            </xdr:cNvPr>
            <xdr:cNvSpPr txBox="1"/>
          </xdr:nvSpPr>
          <xdr:spPr>
            <a:xfrm>
              <a:off x="6704712" y="366426"/>
              <a:ext cx="219964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/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C682127-6F38-42C9-ADAE-35302A1B888F}"/>
                </a:ext>
              </a:extLst>
            </xdr:cNvPr>
            <xdr:cNvSpPr txBox="1"/>
          </xdr:nvSpPr>
          <xdr:spPr>
            <a:xfrm>
              <a:off x="6704712" y="366426"/>
              <a:ext cx="219964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∑24_(</a:t>
              </a:r>
              <a:r>
                <a:rPr lang="en-IN" sz="1100" b="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latin typeface="Cambria Math" panose="02040503050406030204" pitchFamily="18" charset="0"/>
                </a:rPr>
                <a:t>=</a:t>
              </a:r>
              <a:r>
                <a:rPr lang="en-IN" sz="1100" b="0" i="0">
                  <a:latin typeface="Cambria Math" panose="02040503050406030204" pitchFamily="18" charset="0"/>
                </a:rPr>
                <a:t>𝑖)^</a:t>
              </a:r>
              <a:r>
                <a:rPr lang="en-IN" sz="1100" i="0">
                  <a:latin typeface="Cambria Math" panose="02040503050406030204" pitchFamily="18" charset="0"/>
                </a:rPr>
                <a:t>𝑛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314325</xdr:colOff>
      <xdr:row>1</xdr:row>
      <xdr:rowOff>266700</xdr:rowOff>
    </xdr:from>
    <xdr:ext cx="61912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9FE119A-E323-4ABE-84E8-59BC2EBABD6D}"/>
                </a:ext>
              </a:extLst>
            </xdr:cNvPr>
            <xdr:cNvSpPr txBox="1"/>
          </xdr:nvSpPr>
          <xdr:spPr>
            <a:xfrm>
              <a:off x="5867400" y="457200"/>
              <a:ext cx="6191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</m:acc>
                  <m:r>
                    <a:rPr lang="en-IN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9FE119A-E323-4ABE-84E8-59BC2EBABD6D}"/>
                </a:ext>
              </a:extLst>
            </xdr:cNvPr>
            <xdr:cNvSpPr txBox="1"/>
          </xdr:nvSpPr>
          <xdr:spPr>
            <a:xfrm>
              <a:off x="5867400" y="457200"/>
              <a:ext cx="6191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/>
                <a:t>(</a:t>
              </a:r>
              <a:r>
                <a:rPr lang="en-IN" sz="1400" b="1" i="0">
                  <a:latin typeface="Cambria Math" panose="02040503050406030204" pitchFamily="18" charset="0"/>
                </a:rPr>
                <a:t>𝒙_𝒊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IN" sz="1400" b="1" i="0" baseline="0">
                  <a:latin typeface="Cambria Math" panose="02040503050406030204" pitchFamily="18" charset="0"/>
                </a:rPr>
                <a:t>)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904875</xdr:colOff>
      <xdr:row>1</xdr:row>
      <xdr:rowOff>266700</xdr:rowOff>
    </xdr:from>
    <xdr:ext cx="68580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5E7B44E-270A-4544-9C4A-4E2BF1F2A93D}"/>
                </a:ext>
              </a:extLst>
            </xdr:cNvPr>
            <xdr:cNvSpPr txBox="1"/>
          </xdr:nvSpPr>
          <xdr:spPr>
            <a:xfrm>
              <a:off x="6457950" y="457200"/>
              <a:ext cx="6858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</m:oMath>
              </a14:m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 baseline="0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  <m:r>
                    <a:rPr lang="en-IN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 b="1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5E7B44E-270A-4544-9C4A-4E2BF1F2A93D}"/>
                </a:ext>
              </a:extLst>
            </xdr:cNvPr>
            <xdr:cNvSpPr txBox="1"/>
          </xdr:nvSpPr>
          <xdr:spPr>
            <a:xfrm>
              <a:off x="6457950" y="457200"/>
              <a:ext cx="685800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(𝒚_𝒊</a:t>
              </a:r>
              <a:r>
                <a:rPr lang="en-IN" sz="1400" b="1" i="1">
                  <a:latin typeface="Cambria Math" panose="02040503050406030204" pitchFamily="18" charset="0"/>
                </a:rPr>
                <a:t> -</a:t>
              </a:r>
              <a:r>
                <a:rPr lang="en-IN" sz="1400" b="1" i="1" baseline="0">
                  <a:latin typeface="Cambria Math" panose="02040503050406030204" pitchFamily="18" charset="0"/>
                </a:rPr>
                <a:t>  </a:t>
              </a:r>
              <a:r>
                <a:rPr lang="en-IN" sz="1400" b="1" i="0" baseline="0">
                  <a:latin typeface="Cambria Math" panose="02040503050406030204" pitchFamily="18" charset="0"/>
                </a:rPr>
                <a:t>𝒚 ̅)</a:t>
              </a:r>
              <a:endParaRPr lang="en-IN" sz="1400" b="1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1238250</xdr:colOff>
      <xdr:row>1</xdr:row>
      <xdr:rowOff>276225</xdr:rowOff>
    </xdr:from>
    <xdr:ext cx="885825" cy="220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2CE4D7-C505-406E-AC05-EBBD92EC1153}"/>
                </a:ext>
              </a:extLst>
            </xdr:cNvPr>
            <xdr:cNvSpPr txBox="1"/>
          </xdr:nvSpPr>
          <xdr:spPr>
            <a:xfrm>
              <a:off x="4752975" y="466725"/>
              <a:ext cx="88582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IN" sz="1400" b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IN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</m:t>
                        </m:r>
                        <m:r>
                          <m:rPr>
                            <m:nor/>
                          </m:rPr>
                          <a:rPr lang="en-IN" sz="1400" b="1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acc>
                          <m:accPr>
                            <m:chr m:val="̅"/>
                            <m:ctrlPr>
                              <a:rPr lang="en-IN" sz="1400" b="1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IN" sz="1400" b="1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en-IN" sz="1400" b="1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IN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2CE4D7-C505-406E-AC05-EBBD92EC1153}"/>
                </a:ext>
              </a:extLst>
            </xdr:cNvPr>
            <xdr:cNvSpPr txBox="1"/>
          </xdr:nvSpPr>
          <xdr:spPr>
            <a:xfrm>
              <a:off x="4752975" y="466725"/>
              <a:ext cx="88582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"(" 𝒙_𝒊 " -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𝒙 ̅)〗^</a:t>
              </a:r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IN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85725</xdr:colOff>
      <xdr:row>1</xdr:row>
      <xdr:rowOff>161925</xdr:rowOff>
    </xdr:from>
    <xdr:ext cx="219964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0051705-713A-4310-83CF-F386E913ED89}"/>
                </a:ext>
              </a:extLst>
            </xdr:cNvPr>
            <xdr:cNvSpPr txBox="1"/>
          </xdr:nvSpPr>
          <xdr:spPr>
            <a:xfrm>
              <a:off x="6362700" y="752475"/>
              <a:ext cx="219964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/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0051705-713A-4310-83CF-F386E913ED89}"/>
                </a:ext>
              </a:extLst>
            </xdr:cNvPr>
            <xdr:cNvSpPr txBox="1"/>
          </xdr:nvSpPr>
          <xdr:spPr>
            <a:xfrm>
              <a:off x="6362700" y="752475"/>
              <a:ext cx="219964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∑24_(</a:t>
              </a:r>
              <a:r>
                <a:rPr lang="en-IN" sz="1100" b="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latin typeface="Cambria Math" panose="02040503050406030204" pitchFamily="18" charset="0"/>
                </a:rPr>
                <a:t>=</a:t>
              </a:r>
              <a:r>
                <a:rPr lang="en-IN" sz="1100" b="0" i="0">
                  <a:latin typeface="Cambria Math" panose="02040503050406030204" pitchFamily="18" charset="0"/>
                </a:rPr>
                <a:t>𝑖)^</a:t>
              </a:r>
              <a:r>
                <a:rPr lang="en-IN" sz="1100" i="0">
                  <a:latin typeface="Cambria Math" panose="02040503050406030204" pitchFamily="18" charset="0"/>
                </a:rPr>
                <a:t>𝑛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1</xdr:row>
      <xdr:rowOff>266700</xdr:rowOff>
    </xdr:from>
    <xdr:ext cx="885825" cy="220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0A036C0-EDCD-4E67-838B-741CAD7D0937}"/>
                </a:ext>
              </a:extLst>
            </xdr:cNvPr>
            <xdr:cNvSpPr txBox="1"/>
          </xdr:nvSpPr>
          <xdr:spPr>
            <a:xfrm>
              <a:off x="6477000" y="857250"/>
              <a:ext cx="88582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IN" sz="1400" b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IN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</m:t>
                        </m:r>
                        <m:r>
                          <m:rPr>
                            <m:nor/>
                          </m:rPr>
                          <a:rPr lang="en-IN" sz="1400" b="1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acc>
                          <m:accPr>
                            <m:chr m:val="̅"/>
                            <m:ctrlPr>
                              <a:rPr lang="en-IN" sz="1400" b="1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IN" sz="1400" b="1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en-IN" sz="1400" b="1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IN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0A036C0-EDCD-4E67-838B-741CAD7D0937}"/>
                </a:ext>
              </a:extLst>
            </xdr:cNvPr>
            <xdr:cNvSpPr txBox="1"/>
          </xdr:nvSpPr>
          <xdr:spPr>
            <a:xfrm>
              <a:off x="6477000" y="857250"/>
              <a:ext cx="885825" cy="220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"(" 𝒙_𝒊 " -</a:t>
              </a:r>
              <a:r>
                <a:rPr lang="en-IN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𝒙 ̅)〗^</a:t>
              </a:r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endParaRPr lang="en-IN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57151</xdr:colOff>
      <xdr:row>1</xdr:row>
      <xdr:rowOff>76200</xdr:rowOff>
    </xdr:from>
    <xdr:ext cx="2438399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0971E80-7DE9-4F9E-A11F-283E31CD3C19}"/>
                </a:ext>
              </a:extLst>
            </xdr:cNvPr>
            <xdr:cNvSpPr txBox="1"/>
          </xdr:nvSpPr>
          <xdr:spPr>
            <a:xfrm>
              <a:off x="7324726" y="666750"/>
              <a:ext cx="2438399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r>
                <a:rPr lang="en-IN" sz="1800" b="1">
                  <a:latin typeface="Cambria Math" panose="02040503050406030204" pitchFamily="18" charset="0"/>
                  <a:ea typeface="Cambria Math" panose="02040503050406030204" pitchFamily="18" charset="0"/>
                </a:rPr>
                <a:t> = 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𝒙</m:t>
                          </m:r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</m:t>
                          </m:r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𝒊</m:t>
                          </m:r>
                        </m:sub>
                        <m:sup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𝒏</m:t>
                          </m:r>
                        </m:sup>
                        <m:e>
                          <m:r>
                            <m:rPr>
                              <m:nor/>
                            </m:rPr>
                            <a:rPr lang="en-IN" sz="1800" b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𝒙</m:t>
                              </m:r>
                            </m:e>
                            <m:sub>
                              <m: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−</m:t>
                          </m:r>
                          <m:r>
                            <m:rPr>
                              <m:nor/>
                            </m:rPr>
                            <a:rPr lang="en-IN" sz="1800" b="1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 </m:t>
                          </m:r>
                          <m:acc>
                            <m:accPr>
                              <m:chr m:val="̅"/>
                              <m:ctrlP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𝒙</m:t>
                              </m:r>
                            </m:e>
                          </m:acc>
                          <m:r>
                            <a:rPr lang="en-IN" sz="1800" b="1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𝒚</m:t>
                              </m:r>
                            </m:e>
                            <m:sub>
                              <m: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−</m:t>
                          </m:r>
                          <m:r>
                            <m:rPr>
                              <m:nor/>
                            </m:rPr>
                            <a:rPr lang="en-IN" sz="1800" b="1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 </m:t>
                          </m:r>
                          <m:acc>
                            <m:accPr>
                              <m:chr m:val="̅"/>
                              <m:ctrlP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𝒚</m:t>
                              </m:r>
                            </m:e>
                          </m:acc>
                          <m:r>
                            <a:rPr lang="en-IN" sz="1800" b="1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 </m:t>
                          </m:r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𝒙</m:t>
                          </m:r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</m:t>
                          </m:r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𝒊</m:t>
                          </m:r>
                        </m:sub>
                        <m:sup>
                          <m:r>
                            <a:rPr lang="en-IN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𝒏</m:t>
                          </m:r>
                        </m:sup>
                        <m:e>
                          <m:sSup>
                            <m:sSupPr>
                              <m:ctrlP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IN" sz="1800" b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IN" sz="18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IN" sz="18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𝒙</m:t>
                                  </m:r>
                                </m:e>
                                <m:sub>
                                  <m:r>
                                    <a:rPr lang="en-IN" sz="18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m:rPr>
                                  <m:nor/>
                                </m:rP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 −</m:t>
                              </m:r>
                              <m:r>
                                <m:rPr>
                                  <m:nor/>
                                </m:rP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  </m:t>
                              </m:r>
                              <m:acc>
                                <m:accPr>
                                  <m:chr m:val="̅"/>
                                  <m:ctrlPr>
                                    <a:rPr lang="en-IN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IN" sz="1800" b="1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𝒙</m:t>
                                  </m:r>
                                </m:e>
                              </m:acc>
                              <m:r>
                                <a:rPr lang="en-IN" sz="1800" b="1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IN" sz="18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𝟐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IN" sz="1800" b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e>
                      </m:nary>
                      <m:r>
                        <m:rPr>
                          <m:nor/>
                        </m:rPr>
                        <a:rPr lang="en-IN" sz="1800" b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endParaRPr lang="en-IN" sz="1800" b="1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IN" sz="1400" b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0971E80-7DE9-4F9E-A11F-283E31CD3C19}"/>
                </a:ext>
              </a:extLst>
            </xdr:cNvPr>
            <xdr:cNvSpPr txBox="1"/>
          </xdr:nvSpPr>
          <xdr:spPr>
            <a:xfrm>
              <a:off x="7324726" y="666750"/>
              <a:ext cx="2438399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𝒃_𝟏</a:t>
              </a:r>
              <a:r>
                <a:rPr lang="en-IN" sz="1800" b="1">
                  <a:latin typeface="Cambria Math" panose="02040503050406030204" pitchFamily="18" charset="0"/>
                  <a:ea typeface="Cambria Math" panose="02040503050406030204" pitchFamily="18" charset="0"/>
                </a:rPr>
                <a:t> =  </a:t>
              </a:r>
              <a:r>
                <a:rPr lang="en-IN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IN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∑_(𝒙=𝒊)^𝒏▒〖"(" 𝒙_𝒊 " −</a:t>
              </a:r>
              <a:r>
                <a:rPr lang="en-IN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𝒙 ̅)</a:t>
              </a:r>
              <a:r>
                <a:rPr lang="en-IN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(𝒚_𝒊 " −</a:t>
              </a:r>
              <a:r>
                <a:rPr lang="en-IN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𝒚 ̅)"</a:t>
              </a:r>
              <a:r>
                <a:rPr lang="en-IN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〗)/(∑_(𝒙=𝒊)^𝒏▒〖〖"(" 𝒙_𝒊 " −</a:t>
              </a:r>
              <a:r>
                <a:rPr lang="en-IN" sz="18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" 𝒙 ̅)〗^</a:t>
              </a:r>
              <a:r>
                <a:rPr lang="en-IN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𝟐 "</a:t>
              </a:r>
              <a:r>
                <a:rPr lang="en-IN" sz="1800" b="1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IN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〗 "</a:t>
              </a:r>
              <a:r>
                <a:rPr lang="en-IN" sz="1800" b="1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" )</a:t>
              </a:r>
              <a:endParaRPr lang="en-IN" sz="1800" b="1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IN" sz="1400" b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95250</xdr:colOff>
      <xdr:row>1</xdr:row>
      <xdr:rowOff>214312</xdr:rowOff>
    </xdr:from>
    <xdr:ext cx="1190626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FE4877-DB9A-4242-91A4-12D05ACD8E21}"/>
                </a:ext>
              </a:extLst>
            </xdr:cNvPr>
            <xdr:cNvSpPr txBox="1"/>
          </xdr:nvSpPr>
          <xdr:spPr>
            <a:xfrm>
              <a:off x="11277600" y="404812"/>
              <a:ext cx="1190626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</m:oMath>
              </a14:m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en-IN" sz="1400" b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accPr>
                    <m:e>
                      <m:r>
                        <a:rPr lang="en-IN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𝒚</m:t>
                      </m:r>
                    </m:e>
                  </m:acc>
                  <m:r>
                    <a:rPr lang="en-IN" sz="14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a:rPr lang="en-IN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 </m:t>
                  </m:r>
                  <m:sSub>
                    <m:sSubPr>
                      <m:ctrlPr>
                        <a:rPr lang="en-IN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IN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𝒃</m:t>
                      </m:r>
                    </m:e>
                    <m:sub>
                      <m:r>
                        <a:rPr lang="en-IN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FE4877-DB9A-4242-91A4-12D05ACD8E21}"/>
                </a:ext>
              </a:extLst>
            </xdr:cNvPr>
            <xdr:cNvSpPr txBox="1"/>
          </xdr:nvSpPr>
          <xdr:spPr>
            <a:xfrm>
              <a:off x="11277600" y="404812"/>
              <a:ext cx="1190626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𝒃_𝟎</a:t>
              </a:r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en-IN" sz="1400" b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𝒚 ̅  − 𝒃_𝟏</a:t>
              </a:r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IN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𝒙 ̅</a:t>
              </a:r>
              <a:r>
                <a:rPr lang="en-IN" sz="1400" b="1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21336</xdr:colOff>
      <xdr:row>11</xdr:row>
      <xdr:rowOff>78549</xdr:rowOff>
    </xdr:from>
    <xdr:ext cx="3222549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C27BAD77-08BC-424D-AAA0-250440556EBA}"/>
                </a:ext>
              </a:extLst>
            </xdr:cNvPr>
            <xdr:cNvSpPr txBox="1"/>
          </xdr:nvSpPr>
          <xdr:spPr>
            <a:xfrm>
              <a:off x="4021836" y="3440874"/>
              <a:ext cx="3222549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orderBox>
                      <m:borderBoxPr>
                        <m:ctrlPr>
                          <a:rPr lang="en-IN" sz="1600" b="1" i="1">
                            <a:latin typeface="Cambria Math" panose="02040503050406030204" pitchFamily="18" charset="0"/>
                          </a:rPr>
                        </m:ctrlPr>
                      </m:borderBoxPr>
                      <m:e>
                        <m:acc>
                          <m:accPr>
                            <m:chr m:val="̂"/>
                            <m:ctrlPr>
                              <a:rPr lang="en-IN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IN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en-IN" sz="1600" b="1">
                            <a:effectLst/>
                          </a:rPr>
                          <m:t> </m:t>
                        </m:r>
                        <m:r>
                          <a:rPr lang="en-IN" sz="16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IN" sz="1600" b="1" i="0" u="none" strike="noStrike">
                            <a:solidFill>
                              <a:srgbClr val="000000"/>
                            </a:solidFill>
                            <a:effectLst/>
                            <a:latin typeface="Calibri" panose="020F0502020204030204" pitchFamily="34" charset="0"/>
                          </a:rPr>
                          <m:t>0.146219686</m:t>
                        </m:r>
                        <m:r>
                          <a:rPr lang="en-IN" sz="16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IN" sz="1600" b="1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m:rPr>
                            <m:nor/>
                          </m:rPr>
                          <a:rPr lang="en-IN" sz="1600" b="1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600" b="1" i="0" u="none" strike="noStrike">
                            <a:solidFill>
                              <a:srgbClr val="000000"/>
                            </a:solidFill>
                            <a:effectLst/>
                            <a:latin typeface="Calibri" panose="020F0502020204030204" pitchFamily="34" charset="0"/>
                          </a:rPr>
                          <m:t>0.820256776</m:t>
                        </m:r>
                      </m:e>
                    </m:borderBox>
                  </m:oMath>
                </m:oMathPara>
              </a14:m>
              <a:endParaRPr lang="en-IN" sz="1600" b="1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C27BAD77-08BC-424D-AAA0-250440556EBA}"/>
                </a:ext>
              </a:extLst>
            </xdr:cNvPr>
            <xdr:cNvSpPr txBox="1"/>
          </xdr:nvSpPr>
          <xdr:spPr>
            <a:xfrm>
              <a:off x="4021836" y="3440874"/>
              <a:ext cx="3222549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b="1" i="0">
                  <a:latin typeface="Cambria Math" panose="02040503050406030204" pitchFamily="18" charset="0"/>
                </a:rPr>
                <a:t>▭(</a:t>
              </a:r>
              <a:r>
                <a:rPr lang="en-IN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 ̂"</a:t>
              </a:r>
              <a:r>
                <a:rPr lang="en-IN" sz="1600" b="1" i="0">
                  <a:effectLst/>
                </a:rPr>
                <a:t> </a:t>
              </a:r>
              <a:r>
                <a:rPr lang="en-IN" sz="1600" b="1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IN" sz="1600" b="1" i="0">
                  <a:latin typeface="Cambria Math" panose="02040503050406030204" pitchFamily="18" charset="0"/>
                </a:rPr>
                <a:t>=</a:t>
              </a:r>
              <a:r>
                <a:rPr lang="en-IN" sz="1600" b="1" i="0" u="none" strike="noStrike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"</a:t>
              </a:r>
              <a:r>
                <a:rPr lang="en-IN" sz="1600" b="1" i="0" u="none" strike="noStrike">
                  <a:solidFill>
                    <a:srgbClr val="000000"/>
                  </a:solidFill>
                  <a:effectLst/>
                  <a:latin typeface="Calibri" panose="020F0502020204030204" pitchFamily="34" charset="0"/>
                </a:rPr>
                <a:t>0.146219686</a:t>
              </a:r>
              <a:r>
                <a:rPr lang="en-IN" sz="1600" b="1" i="0" u="none" strike="noStrike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en-IN" sz="1600" b="1" i="0">
                  <a:latin typeface="Cambria Math" panose="02040503050406030204" pitchFamily="18" charset="0"/>
                </a:rPr>
                <a:t>𝒙 </a:t>
              </a:r>
              <a:r>
                <a:rPr lang="en-IN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IN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IN" sz="1600" b="1" i="0" u="none" strike="noStrike">
                  <a:solidFill>
                    <a:srgbClr val="000000"/>
                  </a:solidFill>
                  <a:effectLst/>
                  <a:latin typeface="Calibri" panose="020F0502020204030204" pitchFamily="34" charset="0"/>
                </a:rPr>
                <a:t>0.820256776</a:t>
              </a:r>
              <a:r>
                <a:rPr lang="en-IN" sz="1600" b="1" i="0" u="none" strike="noStrike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" )</a:t>
              </a:r>
              <a:endParaRPr lang="en-IN" sz="1600" b="1"/>
            </a:p>
          </xdr:txBody>
        </xdr:sp>
      </mc:Fallback>
    </mc:AlternateContent>
    <xdr:clientData/>
  </xdr:oneCellAnchor>
  <xdr:oneCellAnchor>
    <xdr:from>
      <xdr:col>10</xdr:col>
      <xdr:colOff>1171575</xdr:colOff>
      <xdr:row>1</xdr:row>
      <xdr:rowOff>476249</xdr:rowOff>
    </xdr:from>
    <xdr:ext cx="1971675" cy="207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A253592-5A4B-4D6D-AA93-CD51EF5F3254}"/>
                </a:ext>
              </a:extLst>
            </xdr:cNvPr>
            <xdr:cNvSpPr txBox="1"/>
          </xdr:nvSpPr>
          <xdr:spPr>
            <a:xfrm>
              <a:off x="10972800" y="1066799"/>
              <a:ext cx="1971675" cy="207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orderBox>
                      <m:borderBoxPr>
                        <m:ctrlPr>
                          <a:rPr lang="en-IN" sz="10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borderBoxPr>
                      <m:e>
                        <m:acc>
                          <m:accPr>
                            <m:chr m:val="̂"/>
                            <m:ctrlPr>
                              <a:rPr lang="en-IN" sz="10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IN" sz="10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en-IN" sz="1000" b="1">
                            <a:solidFill>
                              <a:srgbClr val="FF0000"/>
                            </a:solidFill>
                            <a:effectLst/>
                          </a:rPr>
                          <m:t> </m:t>
                        </m:r>
                        <m:r>
                          <a:rPr lang="en-IN" sz="10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IN" sz="1000" b="1" i="0" u="none" strike="noStrike">
                            <a:solidFill>
                              <a:srgbClr val="FF0000"/>
                            </a:solidFill>
                            <a:effectLst/>
                            <a:latin typeface="Calibri" panose="020F0502020204030204" pitchFamily="34" charset="0"/>
                          </a:rPr>
                          <m:t>0.146219686</m:t>
                        </m:r>
                        <m:r>
                          <a:rPr lang="en-IN" sz="10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n-IN" sz="10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m:rPr>
                            <m:nor/>
                          </m:rPr>
                          <a:rPr lang="en-IN" sz="1000" b="1" i="0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00" b="1" i="0" u="none" strike="noStrike">
                            <a:solidFill>
                              <a:srgbClr val="FF0000"/>
                            </a:solidFill>
                            <a:effectLst/>
                            <a:latin typeface="Calibri" panose="020F0502020204030204" pitchFamily="34" charset="0"/>
                          </a:rPr>
                          <m:t>0.820256776</m:t>
                        </m:r>
                      </m:e>
                    </m:borderBox>
                  </m:oMath>
                </m:oMathPara>
              </a14:m>
              <a:endParaRPr lang="en-IN" sz="10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A253592-5A4B-4D6D-AA93-CD51EF5F3254}"/>
                </a:ext>
              </a:extLst>
            </xdr:cNvPr>
            <xdr:cNvSpPr txBox="1"/>
          </xdr:nvSpPr>
          <xdr:spPr>
            <a:xfrm>
              <a:off x="10972800" y="1066799"/>
              <a:ext cx="1971675" cy="207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▭(</a:t>
              </a:r>
              <a:r>
                <a:rPr lang="en-IN" sz="10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𝒚 ̂"</a:t>
              </a:r>
              <a:r>
                <a:rPr lang="en-IN" sz="1000" b="1" i="0">
                  <a:solidFill>
                    <a:srgbClr val="FF0000"/>
                  </a:solidFill>
                  <a:effectLst/>
                </a:rPr>
                <a:t> </a:t>
              </a:r>
              <a:r>
                <a:rPr lang="en-IN" sz="10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en-IN" sz="1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IN" sz="1000" b="1" i="0" u="none" strike="noStrike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"</a:t>
              </a:r>
              <a:r>
                <a:rPr lang="en-IN" sz="1000" b="1" i="0" u="none" strike="noStrike">
                  <a:solidFill>
                    <a:srgbClr val="FF0000"/>
                  </a:solidFill>
                  <a:effectLst/>
                  <a:latin typeface="Calibri" panose="020F0502020204030204" pitchFamily="34" charset="0"/>
                </a:rPr>
                <a:t>0.146219686</a:t>
              </a:r>
              <a:r>
                <a:rPr lang="en-IN" sz="1000" b="1" i="0" u="none" strike="noStrike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" </a:t>
              </a:r>
              <a:r>
                <a:rPr lang="en-IN" sz="1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𝒙 </a:t>
              </a:r>
              <a:r>
                <a:rPr lang="en-IN" sz="10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IN" sz="10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IN" sz="1000" b="1" i="0" u="none" strike="noStrike">
                  <a:solidFill>
                    <a:srgbClr val="FF0000"/>
                  </a:solidFill>
                  <a:effectLst/>
                  <a:latin typeface="Calibri" panose="020F0502020204030204" pitchFamily="34" charset="0"/>
                </a:rPr>
                <a:t>0.820256776</a:t>
              </a:r>
              <a:r>
                <a:rPr lang="en-IN" sz="1000" b="1" i="0" u="none" strike="noStrike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" )</a:t>
              </a:r>
              <a:endParaRPr lang="en-IN" sz="10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1038225</xdr:colOff>
      <xdr:row>1</xdr:row>
      <xdr:rowOff>28574</xdr:rowOff>
    </xdr:from>
    <xdr:ext cx="2038350" cy="289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2DC971C-FDD5-43EE-A914-2FFCC91B160F}"/>
                </a:ext>
              </a:extLst>
            </xdr:cNvPr>
            <xdr:cNvSpPr txBox="1"/>
          </xdr:nvSpPr>
          <xdr:spPr>
            <a:xfrm>
              <a:off x="10839450" y="619124"/>
              <a:ext cx="2038350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orderBox>
                      <m:borderBoxPr>
                        <m:ctrlPr>
                          <a:rPr lang="en-IN" sz="1400" b="1" i="1">
                            <a:latin typeface="Cambria Math" panose="02040503050406030204" pitchFamily="18" charset="0"/>
                          </a:rPr>
                        </m:ctrlPr>
                      </m:borderBoxPr>
                      <m:e>
                        <m:acc>
                          <m:accPr>
                            <m:chr m:val="̂"/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IN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n-IN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</m:e>
                        </m:acc>
                        <m:r>
                          <m:rPr>
                            <m:nor/>
                          </m:rPr>
                          <a:rPr lang="en-IN" sz="1400" b="1">
                            <a:effectLst/>
                          </a:rPr>
                          <m:t> </m:t>
                        </m:r>
                        <m:r>
                          <a:rPr lang="en-IN" sz="1400" b="1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  <m:sub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  <m:r>
                          <a:rPr lang="en-IN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  <m:sub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  <m:r>
                          <a:rPr lang="en-IN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IN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borderBox>
                  </m:oMath>
                </m:oMathPara>
              </a14:m>
              <a:endParaRPr lang="en-IN" sz="1400" b="1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2DC971C-FDD5-43EE-A914-2FFCC91B160F}"/>
                </a:ext>
              </a:extLst>
            </xdr:cNvPr>
            <xdr:cNvSpPr txBox="1"/>
          </xdr:nvSpPr>
          <xdr:spPr>
            <a:xfrm>
              <a:off x="10839450" y="619124"/>
              <a:ext cx="2038350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1" i="0">
                  <a:latin typeface="Cambria Math" panose="02040503050406030204" pitchFamily="18" charset="0"/>
                </a:rPr>
                <a:t>▭(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(𝒚_𝒊 ) ̂"</a:t>
              </a:r>
              <a:r>
                <a:rPr lang="en-IN" sz="1400" b="1" i="0">
                  <a:effectLst/>
                </a:rPr>
                <a:t> </a:t>
              </a:r>
              <a:r>
                <a:rPr lang="en-IN" sz="1400" b="1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IN" sz="1400" b="1" i="0">
                  <a:latin typeface="Cambria Math" panose="02040503050406030204" pitchFamily="18" charset="0"/>
                </a:rPr>
                <a:t>= 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𝒃_𝟎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𝒃_𝟏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𝒙_𝒊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IN" sz="1400" b="1"/>
            </a:p>
          </xdr:txBody>
        </xdr:sp>
      </mc:Fallback>
    </mc:AlternateContent>
    <xdr:clientData/>
  </xdr:oneCellAnchor>
  <xdr:twoCellAnchor>
    <xdr:from>
      <xdr:col>5</xdr:col>
      <xdr:colOff>866775</xdr:colOff>
      <xdr:row>9</xdr:row>
      <xdr:rowOff>133349</xdr:rowOff>
    </xdr:from>
    <xdr:to>
      <xdr:col>6</xdr:col>
      <xdr:colOff>447675</xdr:colOff>
      <xdr:row>10</xdr:row>
      <xdr:rowOff>342899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95FC78A-B70C-45A8-A1BB-C75806BE4CCA}"/>
                </a:ext>
              </a:extLst>
            </xdr:cNvPr>
            <xdr:cNvSpPr txBox="1"/>
          </xdr:nvSpPr>
          <xdr:spPr>
            <a:xfrm>
              <a:off x="3609975" y="2847974"/>
              <a:ext cx="838200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Slope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𝒃</m:t>
                      </m:r>
                    </m:e>
                    <m:sub>
                      <m: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IN" sz="1400" b="1"/>
                <a:t> </a:t>
              </a: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D95FC78A-B70C-45A8-A1BB-C75806BE4CCA}"/>
                </a:ext>
              </a:extLst>
            </xdr:cNvPr>
            <xdr:cNvSpPr txBox="1"/>
          </xdr:nvSpPr>
          <xdr:spPr>
            <a:xfrm>
              <a:off x="3609975" y="2847974"/>
              <a:ext cx="838200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Slope 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𝒃_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r>
                <a:rPr lang="en-IN" sz="1400" b="1"/>
                <a:t> 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9</xdr:row>
      <xdr:rowOff>114300</xdr:rowOff>
    </xdr:from>
    <xdr:to>
      <xdr:col>9</xdr:col>
      <xdr:colOff>571500</xdr:colOff>
      <xdr:row>10</xdr:row>
      <xdr:rowOff>266700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3A5A4798-ECEA-4F14-8FCA-237DCE8F3D7E}"/>
                </a:ext>
              </a:extLst>
            </xdr:cNvPr>
            <xdr:cNvSpPr txBox="1"/>
          </xdr:nvSpPr>
          <xdr:spPr>
            <a:xfrm>
              <a:off x="6781800" y="2828925"/>
              <a:ext cx="1057275" cy="3524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Intercept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𝒃</m:t>
                      </m:r>
                    </m:e>
                    <m:sub>
                      <m:r>
                        <a:rPr lang="en-IN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sub>
                  </m:sSub>
                </m:oMath>
              </a14:m>
              <a:endParaRPr lang="en-IN" sz="1400" b="1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3A5A4798-ECEA-4F14-8FCA-237DCE8F3D7E}"/>
                </a:ext>
              </a:extLst>
            </xdr:cNvPr>
            <xdr:cNvSpPr txBox="1"/>
          </xdr:nvSpPr>
          <xdr:spPr>
            <a:xfrm>
              <a:off x="6781800" y="2828925"/>
              <a:ext cx="1057275" cy="3524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Intercept 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𝒃_𝟎</a:t>
              </a:r>
              <a:endParaRPr lang="en-IN" sz="1400" b="1"/>
            </a:p>
          </xdr:txBody>
        </xdr:sp>
      </mc:Fallback>
    </mc:AlternateContent>
    <xdr:clientData/>
  </xdr:twoCellAnchor>
  <xdr:twoCellAnchor>
    <xdr:from>
      <xdr:col>6</xdr:col>
      <xdr:colOff>447675</xdr:colOff>
      <xdr:row>10</xdr:row>
      <xdr:rowOff>138112</xdr:rowOff>
    </xdr:from>
    <xdr:to>
      <xdr:col>7</xdr:col>
      <xdr:colOff>142875</xdr:colOff>
      <xdr:row>11</xdr:row>
      <xdr:rowOff>123825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514202-C108-458C-81BD-40866D201F3C}"/>
            </a:ext>
          </a:extLst>
        </xdr:cNvPr>
        <xdr:cNvCxnSpPr>
          <a:stCxn id="45" idx="3"/>
        </xdr:cNvCxnSpPr>
      </xdr:nvCxnSpPr>
      <xdr:spPr>
        <a:xfrm>
          <a:off x="4448175" y="3052762"/>
          <a:ext cx="466725" cy="4333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390525</xdr:colOff>
      <xdr:row>10</xdr:row>
      <xdr:rowOff>247650</xdr:rowOff>
    </xdr:from>
    <xdr:to>
      <xdr:col>8</xdr:col>
      <xdr:colOff>723900</xdr:colOff>
      <xdr:row>11</xdr:row>
      <xdr:rowOff>114300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9B18BE1-07DA-4BCB-9CDC-58204C9C8FCF}"/>
            </a:ext>
          </a:extLst>
        </xdr:cNvPr>
        <xdr:cNvCxnSpPr/>
      </xdr:nvCxnSpPr>
      <xdr:spPr>
        <a:xfrm flipH="1">
          <a:off x="6667500" y="3162300"/>
          <a:ext cx="3333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9159-297E-4512-98E8-24607F1C5111}">
  <dimension ref="A1:M19"/>
  <sheetViews>
    <sheetView tabSelected="1" zoomScale="90" zoomScaleNormal="90" workbookViewId="0">
      <selection activeCell="K15" sqref="K15"/>
    </sheetView>
  </sheetViews>
  <sheetFormatPr defaultRowHeight="15" x14ac:dyDescent="0.25"/>
  <cols>
    <col min="1" max="1" width="6.85546875" bestFit="1" customWidth="1"/>
    <col min="2" max="2" width="9.140625" customWidth="1"/>
    <col min="3" max="3" width="9.7109375" customWidth="1"/>
    <col min="4" max="4" width="7.28515625" customWidth="1"/>
    <col min="5" max="5" width="8.140625" customWidth="1"/>
    <col min="6" max="6" width="18.85546875" customWidth="1"/>
    <col min="7" max="7" width="11.5703125" customWidth="1"/>
    <col min="8" max="8" width="22.5703125" customWidth="1"/>
    <col min="9" max="9" width="14.85546875" customWidth="1"/>
    <col min="10" max="10" width="38" customWidth="1"/>
    <col min="11" max="11" width="20" customWidth="1"/>
    <col min="12" max="12" width="30.85546875" style="18" customWidth="1"/>
  </cols>
  <sheetData>
    <row r="1" spans="1:13" ht="46.5" customHeight="1" x14ac:dyDescent="0.25">
      <c r="A1" s="6" t="s">
        <v>0</v>
      </c>
      <c r="B1" s="10" t="s">
        <v>2</v>
      </c>
      <c r="C1" s="10" t="s">
        <v>1</v>
      </c>
      <c r="D1" s="7"/>
      <c r="E1" s="7"/>
      <c r="F1" s="7"/>
      <c r="G1" s="7"/>
      <c r="H1" s="7"/>
      <c r="I1" s="7"/>
      <c r="J1" s="6" t="s">
        <v>4</v>
      </c>
      <c r="K1" s="6" t="s">
        <v>5</v>
      </c>
      <c r="L1" s="13" t="s">
        <v>6</v>
      </c>
    </row>
    <row r="2" spans="1:13" s="1" customFormat="1" ht="57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4"/>
      <c r="M2" s="2"/>
    </row>
    <row r="3" spans="1:13" ht="15.75" x14ac:dyDescent="0.25">
      <c r="A3" s="8">
        <v>1</v>
      </c>
      <c r="B3" s="8">
        <v>34</v>
      </c>
      <c r="C3" s="12">
        <v>5</v>
      </c>
      <c r="D3" s="8">
        <f t="shared" ref="D3:D8" si="0">B3-C$11</f>
        <v>-40</v>
      </c>
      <c r="E3" s="8">
        <f t="shared" ref="E3:E8" si="1">C3-C$12</f>
        <v>-5</v>
      </c>
      <c r="F3" s="8">
        <f t="shared" ref="F3:F8" si="2">D3*E3</f>
        <v>200</v>
      </c>
      <c r="G3" s="8">
        <f t="shared" ref="G3:G8" si="3">POWER(D3,2)</f>
        <v>1600</v>
      </c>
      <c r="H3" s="8">
        <f t="shared" ref="H3:I8" si="4">SUM(F$3:F$8)</f>
        <v>615</v>
      </c>
      <c r="I3" s="8">
        <f t="shared" si="4"/>
        <v>4206</v>
      </c>
      <c r="J3" s="8">
        <f>H3/I3</f>
        <v>0.14621968616262482</v>
      </c>
      <c r="K3" s="8">
        <f t="shared" ref="K3:K8" si="5">C$12 - J3*C$11</f>
        <v>-0.82025677603423652</v>
      </c>
      <c r="L3" s="15">
        <f>0.146219686*B3 -0.820256776</f>
        <v>4.1512125479999993</v>
      </c>
    </row>
    <row r="4" spans="1:13" ht="15.75" x14ac:dyDescent="0.25">
      <c r="A4" s="8">
        <v>2</v>
      </c>
      <c r="B4" s="8">
        <v>108</v>
      </c>
      <c r="C4" s="12">
        <v>17</v>
      </c>
      <c r="D4" s="8">
        <f t="shared" si="0"/>
        <v>34</v>
      </c>
      <c r="E4" s="8">
        <f t="shared" si="1"/>
        <v>7</v>
      </c>
      <c r="F4" s="8">
        <f t="shared" si="2"/>
        <v>238</v>
      </c>
      <c r="G4" s="8">
        <f t="shared" si="3"/>
        <v>1156</v>
      </c>
      <c r="H4" s="8">
        <f t="shared" si="4"/>
        <v>615</v>
      </c>
      <c r="I4" s="8">
        <f t="shared" si="4"/>
        <v>4206</v>
      </c>
      <c r="J4" s="8">
        <f>H3/I3</f>
        <v>0.14621968616262482</v>
      </c>
      <c r="K4" s="8">
        <f t="shared" si="5"/>
        <v>-0.82025677603423652</v>
      </c>
      <c r="L4" s="15">
        <f t="shared" ref="L4:L9" si="6">0.146219686*B4 -0.820256776</f>
        <v>14.971469311999998</v>
      </c>
    </row>
    <row r="5" spans="1:13" ht="15.75" x14ac:dyDescent="0.25">
      <c r="A5" s="8">
        <v>3</v>
      </c>
      <c r="B5" s="8">
        <v>64</v>
      </c>
      <c r="C5" s="12">
        <v>11</v>
      </c>
      <c r="D5" s="8">
        <f t="shared" si="0"/>
        <v>-10</v>
      </c>
      <c r="E5" s="8">
        <f t="shared" si="1"/>
        <v>1</v>
      </c>
      <c r="F5" s="8">
        <f t="shared" si="2"/>
        <v>-10</v>
      </c>
      <c r="G5" s="8">
        <f t="shared" si="3"/>
        <v>100</v>
      </c>
      <c r="H5" s="8">
        <f t="shared" si="4"/>
        <v>615</v>
      </c>
      <c r="I5" s="8">
        <f t="shared" si="4"/>
        <v>4206</v>
      </c>
      <c r="J5" s="8">
        <f t="shared" ref="J5:J8" si="7">H4/I4</f>
        <v>0.14621968616262482</v>
      </c>
      <c r="K5" s="8">
        <f t="shared" si="5"/>
        <v>-0.82025677603423652</v>
      </c>
      <c r="L5" s="15">
        <f t="shared" si="6"/>
        <v>8.5378031279999984</v>
      </c>
    </row>
    <row r="6" spans="1:13" ht="15.75" x14ac:dyDescent="0.25">
      <c r="A6" s="8">
        <v>4</v>
      </c>
      <c r="B6" s="8">
        <v>88</v>
      </c>
      <c r="C6" s="12">
        <v>8</v>
      </c>
      <c r="D6" s="8">
        <f t="shared" si="0"/>
        <v>14</v>
      </c>
      <c r="E6" s="8">
        <f t="shared" si="1"/>
        <v>-2</v>
      </c>
      <c r="F6" s="8">
        <f t="shared" si="2"/>
        <v>-28</v>
      </c>
      <c r="G6" s="8">
        <f t="shared" si="3"/>
        <v>196</v>
      </c>
      <c r="H6" s="8">
        <f t="shared" si="4"/>
        <v>615</v>
      </c>
      <c r="I6" s="8">
        <f t="shared" si="4"/>
        <v>4206</v>
      </c>
      <c r="J6" s="8">
        <f t="shared" si="7"/>
        <v>0.14621968616262482</v>
      </c>
      <c r="K6" s="8">
        <f t="shared" si="5"/>
        <v>-0.82025677603423652</v>
      </c>
      <c r="L6" s="15">
        <f t="shared" si="6"/>
        <v>12.047075591999999</v>
      </c>
    </row>
    <row r="7" spans="1:13" ht="15.75" x14ac:dyDescent="0.25">
      <c r="A7" s="8">
        <v>5</v>
      </c>
      <c r="B7" s="8">
        <v>99</v>
      </c>
      <c r="C7" s="12">
        <v>14</v>
      </c>
      <c r="D7" s="8">
        <f t="shared" si="0"/>
        <v>25</v>
      </c>
      <c r="E7" s="8">
        <f t="shared" si="1"/>
        <v>4</v>
      </c>
      <c r="F7" s="8">
        <f t="shared" si="2"/>
        <v>100</v>
      </c>
      <c r="G7" s="8">
        <f t="shared" si="3"/>
        <v>625</v>
      </c>
      <c r="H7" s="8">
        <f t="shared" si="4"/>
        <v>615</v>
      </c>
      <c r="I7" s="8">
        <f t="shared" si="4"/>
        <v>4206</v>
      </c>
      <c r="J7" s="8">
        <f t="shared" si="7"/>
        <v>0.14621968616262482</v>
      </c>
      <c r="K7" s="8">
        <f t="shared" si="5"/>
        <v>-0.82025677603423652</v>
      </c>
      <c r="L7" s="15">
        <f t="shared" si="6"/>
        <v>13.655492137999998</v>
      </c>
    </row>
    <row r="8" spans="1:13" ht="15.75" x14ac:dyDescent="0.25">
      <c r="A8" s="8">
        <v>6</v>
      </c>
      <c r="B8" s="8">
        <v>51</v>
      </c>
      <c r="C8" s="12">
        <v>5</v>
      </c>
      <c r="D8" s="8">
        <f t="shared" si="0"/>
        <v>-23</v>
      </c>
      <c r="E8" s="8">
        <f t="shared" si="1"/>
        <v>-5</v>
      </c>
      <c r="F8" s="8">
        <f t="shared" si="2"/>
        <v>115</v>
      </c>
      <c r="G8" s="8">
        <f t="shared" si="3"/>
        <v>529</v>
      </c>
      <c r="H8" s="8">
        <f t="shared" si="4"/>
        <v>615</v>
      </c>
      <c r="I8" s="8">
        <f t="shared" si="4"/>
        <v>4206</v>
      </c>
      <c r="J8" s="8">
        <f t="shared" si="7"/>
        <v>0.14621968616262482</v>
      </c>
      <c r="K8" s="8">
        <f t="shared" si="5"/>
        <v>-0.82025677603423652</v>
      </c>
      <c r="L8" s="15">
        <f t="shared" si="6"/>
        <v>6.6369472099999998</v>
      </c>
    </row>
    <row r="9" spans="1:13" ht="15.75" x14ac:dyDescent="0.25">
      <c r="A9" s="11">
        <v>7</v>
      </c>
      <c r="B9" s="11">
        <v>202</v>
      </c>
      <c r="C9" s="21" t="s">
        <v>9</v>
      </c>
      <c r="D9" s="22"/>
      <c r="E9" s="22"/>
      <c r="F9" s="22"/>
      <c r="G9" s="22"/>
      <c r="H9" s="22"/>
      <c r="I9" s="22"/>
      <c r="J9" s="22"/>
      <c r="K9" s="23"/>
      <c r="L9" s="16">
        <f t="shared" si="6"/>
        <v>28.716119795999997</v>
      </c>
    </row>
    <row r="10" spans="1:13" ht="15.75" x14ac:dyDescent="0.25">
      <c r="A10" s="9"/>
      <c r="B10" s="4"/>
      <c r="C10" s="9"/>
      <c r="D10" s="9"/>
      <c r="E10" s="9"/>
      <c r="F10" s="9"/>
      <c r="G10" s="9"/>
      <c r="H10" s="9"/>
      <c r="I10" s="9"/>
      <c r="J10" s="9"/>
      <c r="K10" s="9"/>
      <c r="L10" s="17"/>
    </row>
    <row r="11" spans="1:13" ht="35.25" customHeight="1" x14ac:dyDescent="0.25">
      <c r="A11" s="9"/>
      <c r="B11" s="19" t="s">
        <v>7</v>
      </c>
      <c r="C11" s="4">
        <f>AVERAGE(B3:B8)</f>
        <v>74</v>
      </c>
      <c r="D11" s="9"/>
      <c r="E11" s="9"/>
      <c r="F11" s="9"/>
      <c r="G11" s="9"/>
      <c r="H11" s="9"/>
      <c r="I11" s="9"/>
      <c r="J11" s="9"/>
      <c r="K11" s="9"/>
      <c r="L11" s="17"/>
    </row>
    <row r="12" spans="1:13" ht="34.5" customHeight="1" x14ac:dyDescent="0.25">
      <c r="A12" s="9"/>
      <c r="B12" s="19" t="s">
        <v>8</v>
      </c>
      <c r="C12" s="4">
        <f>AVERAGE(C3:C8)</f>
        <v>10</v>
      </c>
      <c r="D12" s="9"/>
      <c r="E12" s="9"/>
      <c r="F12" s="3" t="s">
        <v>3</v>
      </c>
      <c r="G12" s="24"/>
      <c r="H12" s="24"/>
      <c r="I12" s="24"/>
      <c r="J12" s="9"/>
      <c r="K12" s="9"/>
      <c r="L12" s="17"/>
    </row>
    <row r="13" spans="1:13" ht="15.7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17"/>
    </row>
    <row r="19" spans="10:10" x14ac:dyDescent="0.25">
      <c r="J19" s="20"/>
    </row>
  </sheetData>
  <mergeCells count="2">
    <mergeCell ref="C9:K9"/>
    <mergeCell ref="G12:I12"/>
  </mergeCells>
  <pageMargins left="0.7" right="0.7" top="0.75" bottom="0.75" header="0.3" footer="0.3"/>
  <pageSetup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Prabu</dc:creator>
  <cp:lastModifiedBy>Alex Prabu</cp:lastModifiedBy>
  <dcterms:created xsi:type="dcterms:W3CDTF">2021-07-08T06:11:00Z</dcterms:created>
  <dcterms:modified xsi:type="dcterms:W3CDTF">2021-07-08T11:41:44Z</dcterms:modified>
</cp:coreProperties>
</file>