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pp33/Dropbox (Duke Bio_Ea)/Schmid Lab/outreach/miniterm-2024/Jterm2024/"/>
    </mc:Choice>
  </mc:AlternateContent>
  <xr:revisionPtr revIDLastSave="0" documentId="8_{A00AD789-B1A1-4E47-9465-EFD444B3E661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Tetra_TPC_24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VahWP25cvt4dOPpkSpW5kBbv8A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<sst xmlns="http://schemas.openxmlformats.org/spreadsheetml/2006/main" count="6" uniqueCount="6">
  <si>
    <t xml:space="preserve">Initial </t>
  </si>
  <si>
    <t>Count</t>
  </si>
  <si>
    <t>R</t>
  </si>
  <si>
    <t>Temperature</t>
  </si>
  <si>
    <t>Volume sampled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</si>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</sst>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Tetra_TPC_24h!$F$1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Tetra_TPC_24h!$A$2:$A$994</c:f>
              <c:numCache>
                <c:formatCode>General</c:formatCode>
                <c:ptCount val="99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</c:numCache>
            </c:numRef>
          </c:xVal>
          <c:yVal>
            <c:numRef>
              <c:f>Tetra_TPC_24h!$F$2:$F$994</c:f>
              <c:numCache>
                <c:formatCode>General</c:formatCode>
                <c:ptCount val="993"/>
                <c:pt idx="0">
                  <c:v>2.1282317058492679</c:v>
                </c:pt>
                <c:pt idx="1">
                  <c:v>2.0959708436310462</c:v>
                </c:pt>
                <c:pt idx="2">
                  <c:v>2.456735772821304</c:v>
                </c:pt>
                <c:pt idx="3">
                  <c:v>2.3256503659250418</c:v>
                </c:pt>
                <c:pt idx="4">
                  <c:v>2.3702437414678603</c:v>
                </c:pt>
                <c:pt idx="5">
                  <c:v>2.2477768564990508</c:v>
                </c:pt>
                <c:pt idx="6">
                  <c:v>0.9028677115420144</c:v>
                </c:pt>
                <c:pt idx="7">
                  <c:v>1.7287013332609182</c:v>
                </c:pt>
                <c:pt idx="8">
                  <c:v>1.4966424182887561</c:v>
                </c:pt>
                <c:pt idx="9">
                  <c:v>1.7635885922613588</c:v>
                </c:pt>
                <c:pt idx="10">
                  <c:v>1.2431935174792172</c:v>
                </c:pt>
                <c:pt idx="11">
                  <c:v>1.7047480922384253</c:v>
                </c:pt>
                <c:pt idx="12">
                  <c:v>6.4538521137571164E-2</c:v>
                </c:pt>
                <c:pt idx="13">
                  <c:v>0.20972053098206911</c:v>
                </c:pt>
                <c:pt idx="14">
                  <c:v>0.33647223662121289</c:v>
                </c:pt>
                <c:pt idx="15">
                  <c:v>0.58778666490211906</c:v>
                </c:pt>
                <c:pt idx="16">
                  <c:v>0.91629073187415511</c:v>
                </c:pt>
                <c:pt idx="17">
                  <c:v>0.78845736036427028</c:v>
                </c:pt>
                <c:pt idx="18">
                  <c:v>-1.791759469228055</c:v>
                </c:pt>
                <c:pt idx="19">
                  <c:v>-1.6094379124341003</c:v>
                </c:pt>
                <c:pt idx="20">
                  <c:v>-1.791759469228055</c:v>
                </c:pt>
                <c:pt idx="21">
                  <c:v>-2.3025850929940455</c:v>
                </c:pt>
                <c:pt idx="22">
                  <c:v>-2.0149030205422647</c:v>
                </c:pt>
                <c:pt idx="23">
                  <c:v>-1.791759469228055</c:v>
                </c:pt>
                <c:pt idx="24">
                  <c:v>1.0647107369924282</c:v>
                </c:pt>
                <c:pt idx="25">
                  <c:v>1.213923135179104</c:v>
                </c:pt>
                <c:pt idx="26">
                  <c:v>1.120591195386885</c:v>
                </c:pt>
                <c:pt idx="27">
                  <c:v>1.4816045409242156</c:v>
                </c:pt>
                <c:pt idx="28">
                  <c:v>1.1631508098056809</c:v>
                </c:pt>
                <c:pt idx="29">
                  <c:v>0.86148249537916011</c:v>
                </c:pt>
                <c:pt idx="30">
                  <c:v>0.65924562888426386</c:v>
                </c:pt>
                <c:pt idx="31">
                  <c:v>1.4028236630711011</c:v>
                </c:pt>
                <c:pt idx="32">
                  <c:v>0.96825047080486615</c:v>
                </c:pt>
                <c:pt idx="33">
                  <c:v>1.041453874828161</c:v>
                </c:pt>
                <c:pt idx="34">
                  <c:v>1.0531499145913523</c:v>
                </c:pt>
                <c:pt idx="35">
                  <c:v>0.75768570169751648</c:v>
                </c:pt>
                <c:pt idx="36">
                  <c:v>-3.4011973816621555</c:v>
                </c:pt>
                <c:pt idx="37">
                  <c:v>-12.611537753638338</c:v>
                </c:pt>
                <c:pt idx="38">
                  <c:v>-12.611537753638338</c:v>
                </c:pt>
                <c:pt idx="39">
                  <c:v>-3.4011973816621555</c:v>
                </c:pt>
                <c:pt idx="40">
                  <c:v>-12.611537753638338</c:v>
                </c:pt>
                <c:pt idx="41">
                  <c:v>-12.611537753638338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D5-FA48-8CB9-DC3B5F36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89888"/>
        <c:axId val="1119587167"/>
      </c:scatterChart>
      <c:valAx>
        <c:axId val="4948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87167"/>
        <c:crosses val="autoZero"/>
        <c:crossBetween val="midCat"/>
      </c:valAx>
      <c:valAx>
        <c:axId val="11195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3</xdr:row>
      <xdr:rowOff>165100</xdr:rowOff>
    </xdr:from>
    <xdr:to>
      <xdr:col>22</xdr:col>
      <xdr:colOff>254000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71136-BB2F-0057-D00D-CD2C5E8A8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4"/>
  <sheetViews>
    <sheetView tabSelected="1" workbookViewId="0">
      <selection activeCell="I17" sqref="I17"/>
    </sheetView>
  </sheetViews>
  <sheetFormatPr baseColWidth="10" defaultColWidth="12.6640625" defaultRowHeight="15" customHeight="1" x14ac:dyDescent="0.15"/>
  <cols>
    <col min="1" max="1" width="13.33203125" customWidth="1"/>
    <col min="2" max="27" width="7.6640625" customWidth="1"/>
  </cols>
  <sheetData>
    <row r="1" spans="1:6" x14ac:dyDescent="0.2">
      <c r="A1" s="1" t="s">
        <v>3</v>
      </c>
      <c r="B1" s="1" t="s">
        <v>0</v>
      </c>
      <c r="C1" s="2" t="s">
        <v>1</v>
      </c>
      <c r="D1" s="2" t="s">
        <v>4</v>
      </c>
      <c r="E1" s="2" t="s">
        <v>5</v>
      </c>
      <c r="F1" s="1" t="s">
        <v>2</v>
      </c>
    </row>
    <row r="2" spans="1:6" x14ac:dyDescent="0.2">
      <c r="A2" s="2">
        <v>30</v>
      </c>
      <c r="B2" s="1">
        <v>10</v>
      </c>
      <c r="C2" s="2">
        <v>252</v>
      </c>
      <c r="D2" s="2">
        <v>3</v>
      </c>
      <c r="E2" s="2">
        <f>C2/D2</f>
        <v>84</v>
      </c>
      <c r="F2" s="1">
        <f>LN(E2/B2)/1</f>
        <v>2.1282317058492679</v>
      </c>
    </row>
    <row r="3" spans="1:6" x14ac:dyDescent="0.2">
      <c r="A3" s="2">
        <v>30</v>
      </c>
      <c r="B3" s="1">
        <v>10</v>
      </c>
      <c r="C3" s="2">
        <v>244</v>
      </c>
      <c r="D3" s="2">
        <v>3</v>
      </c>
      <c r="E3" s="2">
        <f t="shared" ref="E3:E43" si="0">C3/D3</f>
        <v>81.333333333333329</v>
      </c>
      <c r="F3" s="1">
        <f t="shared" ref="F3:F43" si="1">LN(E3/B3)/1</f>
        <v>2.0959708436310462</v>
      </c>
    </row>
    <row r="4" spans="1:6" x14ac:dyDescent="0.2">
      <c r="A4" s="2">
        <v>30</v>
      </c>
      <c r="B4" s="1">
        <v>10</v>
      </c>
      <c r="C4" s="2">
        <v>350</v>
      </c>
      <c r="D4" s="2">
        <v>3</v>
      </c>
      <c r="E4" s="2">
        <f t="shared" si="0"/>
        <v>116.66666666666667</v>
      </c>
      <c r="F4" s="1">
        <f t="shared" si="1"/>
        <v>2.456735772821304</v>
      </c>
    </row>
    <row r="5" spans="1:6" x14ac:dyDescent="0.2">
      <c r="A5" s="2">
        <v>30</v>
      </c>
      <c r="B5" s="1">
        <v>10</v>
      </c>
      <c r="C5" s="2">
        <v>307</v>
      </c>
      <c r="D5" s="2">
        <v>3</v>
      </c>
      <c r="E5" s="2">
        <f t="shared" si="0"/>
        <v>102.33333333333333</v>
      </c>
      <c r="F5" s="1">
        <f t="shared" si="1"/>
        <v>2.3256503659250418</v>
      </c>
    </row>
    <row r="6" spans="1:6" x14ac:dyDescent="0.2">
      <c r="A6" s="2">
        <v>30</v>
      </c>
      <c r="B6" s="1">
        <v>10</v>
      </c>
      <c r="C6" s="2">
        <v>321</v>
      </c>
      <c r="D6" s="2">
        <v>3</v>
      </c>
      <c r="E6" s="2">
        <f t="shared" si="0"/>
        <v>107</v>
      </c>
      <c r="F6" s="1">
        <f t="shared" si="1"/>
        <v>2.3702437414678603</v>
      </c>
    </row>
    <row r="7" spans="1:6" x14ac:dyDescent="0.2">
      <c r="A7" s="2">
        <v>30</v>
      </c>
      <c r="B7" s="1">
        <v>10</v>
      </c>
      <c r="C7" s="2">
        <v>284</v>
      </c>
      <c r="D7" s="2">
        <v>3</v>
      </c>
      <c r="E7" s="2">
        <f t="shared" si="0"/>
        <v>94.666666666666671</v>
      </c>
      <c r="F7" s="1">
        <f t="shared" si="1"/>
        <v>2.2477768564990508</v>
      </c>
    </row>
    <row r="8" spans="1:6" x14ac:dyDescent="0.2">
      <c r="A8" s="1">
        <v>25</v>
      </c>
      <c r="B8" s="1">
        <v>10</v>
      </c>
      <c r="C8" s="2">
        <v>74</v>
      </c>
      <c r="D8" s="2">
        <v>3</v>
      </c>
      <c r="E8" s="2">
        <f t="shared" si="0"/>
        <v>24.666666666666668</v>
      </c>
      <c r="F8" s="1">
        <f t="shared" si="1"/>
        <v>0.9028677115420144</v>
      </c>
    </row>
    <row r="9" spans="1:6" x14ac:dyDescent="0.2">
      <c r="A9" s="1">
        <v>25</v>
      </c>
      <c r="B9" s="1">
        <v>10</v>
      </c>
      <c r="C9" s="2">
        <v>169</v>
      </c>
      <c r="D9" s="2">
        <v>3</v>
      </c>
      <c r="E9" s="2">
        <f t="shared" si="0"/>
        <v>56.333333333333336</v>
      </c>
      <c r="F9" s="1">
        <f t="shared" si="1"/>
        <v>1.7287013332609182</v>
      </c>
    </row>
    <row r="10" spans="1:6" x14ac:dyDescent="0.2">
      <c r="A10" s="1">
        <v>25</v>
      </c>
      <c r="B10" s="1">
        <v>10</v>
      </c>
      <c r="C10" s="2">
        <v>134</v>
      </c>
      <c r="D10" s="2">
        <v>3</v>
      </c>
      <c r="E10" s="2">
        <f t="shared" si="0"/>
        <v>44.666666666666664</v>
      </c>
      <c r="F10" s="1">
        <f t="shared" si="1"/>
        <v>1.4966424182887561</v>
      </c>
    </row>
    <row r="11" spans="1:6" x14ac:dyDescent="0.2">
      <c r="A11" s="1">
        <v>25</v>
      </c>
      <c r="B11" s="1">
        <v>10</v>
      </c>
      <c r="C11" s="2">
        <v>175</v>
      </c>
      <c r="D11" s="2">
        <v>3</v>
      </c>
      <c r="E11" s="2">
        <f t="shared" si="0"/>
        <v>58.333333333333336</v>
      </c>
      <c r="F11" s="1">
        <f t="shared" si="1"/>
        <v>1.7635885922613588</v>
      </c>
    </row>
    <row r="12" spans="1:6" x14ac:dyDescent="0.2">
      <c r="A12" s="1">
        <v>25</v>
      </c>
      <c r="B12" s="1">
        <v>10</v>
      </c>
      <c r="C12" s="2">
        <v>104</v>
      </c>
      <c r="D12" s="2">
        <v>3</v>
      </c>
      <c r="E12" s="2">
        <f t="shared" si="0"/>
        <v>34.666666666666664</v>
      </c>
      <c r="F12" s="1">
        <f t="shared" si="1"/>
        <v>1.2431935174792172</v>
      </c>
    </row>
    <row r="13" spans="1:6" x14ac:dyDescent="0.2">
      <c r="A13" s="1">
        <v>25</v>
      </c>
      <c r="B13" s="1">
        <v>10</v>
      </c>
      <c r="C13" s="2">
        <v>165</v>
      </c>
      <c r="D13" s="2">
        <v>3</v>
      </c>
      <c r="E13" s="2">
        <f t="shared" si="0"/>
        <v>55</v>
      </c>
      <c r="F13" s="1">
        <f t="shared" si="1"/>
        <v>1.7047480922384253</v>
      </c>
    </row>
    <row r="14" spans="1:6" x14ac:dyDescent="0.2">
      <c r="A14" s="1">
        <v>22</v>
      </c>
      <c r="B14" s="1">
        <v>10</v>
      </c>
      <c r="C14" s="2">
        <v>32</v>
      </c>
      <c r="D14" s="2">
        <v>3</v>
      </c>
      <c r="E14" s="2">
        <f t="shared" si="0"/>
        <v>10.666666666666666</v>
      </c>
      <c r="F14" s="1">
        <f t="shared" si="1"/>
        <v>6.4538521137571164E-2</v>
      </c>
    </row>
    <row r="15" spans="1:6" x14ac:dyDescent="0.2">
      <c r="A15" s="1">
        <v>22</v>
      </c>
      <c r="B15" s="1">
        <v>10</v>
      </c>
      <c r="C15" s="2">
        <v>37</v>
      </c>
      <c r="D15" s="2">
        <v>3</v>
      </c>
      <c r="E15" s="2">
        <f t="shared" si="0"/>
        <v>12.333333333333334</v>
      </c>
      <c r="F15" s="1">
        <f t="shared" si="1"/>
        <v>0.20972053098206911</v>
      </c>
    </row>
    <row r="16" spans="1:6" x14ac:dyDescent="0.2">
      <c r="A16" s="1">
        <v>22</v>
      </c>
      <c r="B16" s="1">
        <v>10</v>
      </c>
      <c r="C16" s="2">
        <v>42</v>
      </c>
      <c r="D16" s="2">
        <v>3</v>
      </c>
      <c r="E16" s="2">
        <f t="shared" si="0"/>
        <v>14</v>
      </c>
      <c r="F16" s="1">
        <f t="shared" si="1"/>
        <v>0.33647223662121289</v>
      </c>
    </row>
    <row r="17" spans="1:7" x14ac:dyDescent="0.2">
      <c r="A17" s="1">
        <v>22</v>
      </c>
      <c r="B17" s="1">
        <v>10</v>
      </c>
      <c r="C17" s="2">
        <v>54</v>
      </c>
      <c r="D17" s="2">
        <v>3</v>
      </c>
      <c r="E17" s="2">
        <f t="shared" si="0"/>
        <v>18</v>
      </c>
      <c r="F17" s="1">
        <f t="shared" si="1"/>
        <v>0.58778666490211906</v>
      </c>
    </row>
    <row r="18" spans="1:7" x14ac:dyDescent="0.2">
      <c r="A18" s="1">
        <v>22</v>
      </c>
      <c r="B18" s="1">
        <v>10</v>
      </c>
      <c r="C18" s="2">
        <v>75</v>
      </c>
      <c r="D18" s="2">
        <v>3</v>
      </c>
      <c r="E18" s="2">
        <f t="shared" si="0"/>
        <v>25</v>
      </c>
      <c r="F18" s="1">
        <f t="shared" si="1"/>
        <v>0.91629073187415511</v>
      </c>
    </row>
    <row r="19" spans="1:7" x14ac:dyDescent="0.2">
      <c r="A19" s="1">
        <v>22</v>
      </c>
      <c r="B19" s="1">
        <v>10</v>
      </c>
      <c r="C19" s="2">
        <v>66</v>
      </c>
      <c r="D19" s="2">
        <v>3</v>
      </c>
      <c r="E19" s="2">
        <f t="shared" si="0"/>
        <v>22</v>
      </c>
      <c r="F19" s="1">
        <f t="shared" si="1"/>
        <v>0.78845736036427028</v>
      </c>
    </row>
    <row r="20" spans="1:7" x14ac:dyDescent="0.2">
      <c r="A20" s="1">
        <v>15</v>
      </c>
      <c r="B20" s="1">
        <v>10</v>
      </c>
      <c r="C20" s="1">
        <v>5</v>
      </c>
      <c r="D20" s="2">
        <v>3</v>
      </c>
      <c r="E20" s="2">
        <f t="shared" si="0"/>
        <v>1.6666666666666667</v>
      </c>
      <c r="F20" s="1">
        <f t="shared" si="1"/>
        <v>-1.791759469228055</v>
      </c>
    </row>
    <row r="21" spans="1:7" ht="15.75" customHeight="1" x14ac:dyDescent="0.2">
      <c r="A21" s="1">
        <v>15</v>
      </c>
      <c r="B21" s="1">
        <v>10</v>
      </c>
      <c r="C21" s="1">
        <v>6</v>
      </c>
      <c r="D21" s="2">
        <v>3</v>
      </c>
      <c r="E21" s="2">
        <f t="shared" si="0"/>
        <v>2</v>
      </c>
      <c r="F21" s="1">
        <f t="shared" si="1"/>
        <v>-1.6094379124341003</v>
      </c>
    </row>
    <row r="22" spans="1:7" ht="15.75" customHeight="1" x14ac:dyDescent="0.2">
      <c r="A22" s="1">
        <v>15</v>
      </c>
      <c r="B22" s="1">
        <v>10</v>
      </c>
      <c r="C22" s="1">
        <v>5</v>
      </c>
      <c r="D22" s="2">
        <v>3</v>
      </c>
      <c r="E22" s="2">
        <f t="shared" si="0"/>
        <v>1.6666666666666667</v>
      </c>
      <c r="F22" s="1">
        <f t="shared" si="1"/>
        <v>-1.791759469228055</v>
      </c>
    </row>
    <row r="23" spans="1:7" ht="15.75" customHeight="1" x14ac:dyDescent="0.2">
      <c r="A23" s="1">
        <v>15</v>
      </c>
      <c r="B23" s="1">
        <v>10</v>
      </c>
      <c r="C23" s="1">
        <v>3</v>
      </c>
      <c r="D23" s="2">
        <v>3</v>
      </c>
      <c r="E23" s="2">
        <f t="shared" si="0"/>
        <v>1</v>
      </c>
      <c r="F23" s="1">
        <f t="shared" si="1"/>
        <v>-2.3025850929940455</v>
      </c>
    </row>
    <row r="24" spans="1:7" ht="15.75" customHeight="1" x14ac:dyDescent="0.2">
      <c r="A24" s="1">
        <v>15</v>
      </c>
      <c r="B24" s="1">
        <v>10</v>
      </c>
      <c r="C24" s="1">
        <v>4</v>
      </c>
      <c r="D24" s="2">
        <v>3</v>
      </c>
      <c r="E24" s="2">
        <f t="shared" si="0"/>
        <v>1.3333333333333333</v>
      </c>
      <c r="F24" s="1">
        <f t="shared" si="1"/>
        <v>-2.0149030205422647</v>
      </c>
    </row>
    <row r="25" spans="1:7" ht="15.75" customHeight="1" x14ac:dyDescent="0.2">
      <c r="A25" s="1">
        <v>15</v>
      </c>
      <c r="B25" s="1">
        <v>10</v>
      </c>
      <c r="C25" s="1">
        <v>5</v>
      </c>
      <c r="D25" s="2">
        <v>3</v>
      </c>
      <c r="E25" s="2">
        <f t="shared" si="0"/>
        <v>1.6666666666666667</v>
      </c>
      <c r="F25" s="1">
        <f t="shared" si="1"/>
        <v>-1.791759469228055</v>
      </c>
    </row>
    <row r="26" spans="1:7" ht="15.75" customHeight="1" x14ac:dyDescent="0.2">
      <c r="A26" s="1">
        <v>32</v>
      </c>
      <c r="B26" s="1">
        <v>10</v>
      </c>
      <c r="C26" s="2">
        <v>87</v>
      </c>
      <c r="D26" s="2">
        <v>3</v>
      </c>
      <c r="E26" s="2">
        <f t="shared" si="0"/>
        <v>29</v>
      </c>
      <c r="F26" s="1">
        <f t="shared" si="1"/>
        <v>1.0647107369924282</v>
      </c>
    </row>
    <row r="27" spans="1:7" ht="15.75" customHeight="1" x14ac:dyDescent="0.2">
      <c r="A27" s="1">
        <v>32</v>
      </c>
      <c r="B27" s="1">
        <v>10</v>
      </c>
      <c r="C27" s="2">
        <v>101</v>
      </c>
      <c r="D27" s="2">
        <v>3</v>
      </c>
      <c r="E27" s="2">
        <f t="shared" si="0"/>
        <v>33.666666666666664</v>
      </c>
      <c r="F27" s="1">
        <f t="shared" si="1"/>
        <v>1.213923135179104</v>
      </c>
    </row>
    <row r="28" spans="1:7" ht="15.75" customHeight="1" x14ac:dyDescent="0.2">
      <c r="A28" s="1">
        <v>32</v>
      </c>
      <c r="B28" s="1">
        <v>10</v>
      </c>
      <c r="C28" s="2">
        <v>92</v>
      </c>
      <c r="D28" s="2">
        <v>3</v>
      </c>
      <c r="E28" s="2">
        <f t="shared" si="0"/>
        <v>30.666666666666668</v>
      </c>
      <c r="F28" s="1">
        <f t="shared" si="1"/>
        <v>1.120591195386885</v>
      </c>
    </row>
    <row r="29" spans="1:7" ht="15.75" customHeight="1" x14ac:dyDescent="0.2">
      <c r="A29" s="1">
        <v>32</v>
      </c>
      <c r="B29" s="1">
        <v>10</v>
      </c>
      <c r="C29" s="2">
        <v>132</v>
      </c>
      <c r="D29" s="2">
        <v>3</v>
      </c>
      <c r="E29" s="2">
        <f t="shared" si="0"/>
        <v>44</v>
      </c>
      <c r="F29" s="1">
        <f t="shared" si="1"/>
        <v>1.4816045409242156</v>
      </c>
    </row>
    <row r="30" spans="1:7" ht="15.75" customHeight="1" x14ac:dyDescent="0.2">
      <c r="A30" s="1">
        <v>32</v>
      </c>
      <c r="B30" s="1">
        <v>10</v>
      </c>
      <c r="C30" s="2">
        <v>96</v>
      </c>
      <c r="D30" s="2">
        <v>3</v>
      </c>
      <c r="E30" s="2">
        <f t="shared" si="0"/>
        <v>32</v>
      </c>
      <c r="F30" s="1">
        <f t="shared" si="1"/>
        <v>1.1631508098056809</v>
      </c>
    </row>
    <row r="31" spans="1:7" ht="15.75" customHeight="1" x14ac:dyDescent="0.2">
      <c r="A31" s="1">
        <v>32</v>
      </c>
      <c r="B31" s="1">
        <v>10</v>
      </c>
      <c r="C31" s="2">
        <v>71</v>
      </c>
      <c r="D31" s="2">
        <v>3</v>
      </c>
      <c r="E31" s="2">
        <f t="shared" si="0"/>
        <v>23.666666666666668</v>
      </c>
      <c r="F31" s="1">
        <f t="shared" si="1"/>
        <v>0.86148249537916011</v>
      </c>
    </row>
    <row r="32" spans="1:7" ht="15.75" customHeight="1" x14ac:dyDescent="0.2">
      <c r="A32" s="1">
        <v>34</v>
      </c>
      <c r="B32" s="1">
        <v>10</v>
      </c>
      <c r="C32" s="1">
        <v>58</v>
      </c>
      <c r="D32" s="2">
        <v>3</v>
      </c>
      <c r="E32" s="2">
        <f t="shared" si="0"/>
        <v>19.333333333333332</v>
      </c>
      <c r="F32" s="1">
        <f t="shared" si="1"/>
        <v>0.65924562888426386</v>
      </c>
      <c r="G32" s="1"/>
    </row>
    <row r="33" spans="1:6" ht="15.75" customHeight="1" x14ac:dyDescent="0.2">
      <c r="A33" s="1">
        <v>34</v>
      </c>
      <c r="B33" s="1">
        <v>10</v>
      </c>
      <c r="C33" s="1">
        <v>122</v>
      </c>
      <c r="D33" s="2">
        <v>3</v>
      </c>
      <c r="E33" s="2">
        <f t="shared" si="0"/>
        <v>40.666666666666664</v>
      </c>
      <c r="F33" s="1">
        <f t="shared" si="1"/>
        <v>1.4028236630711011</v>
      </c>
    </row>
    <row r="34" spans="1:6" ht="15.75" customHeight="1" x14ac:dyDescent="0.2">
      <c r="A34" s="1">
        <v>34</v>
      </c>
      <c r="B34" s="1">
        <v>10</v>
      </c>
      <c r="C34" s="1">
        <v>79</v>
      </c>
      <c r="D34" s="2">
        <v>3</v>
      </c>
      <c r="E34" s="2">
        <f t="shared" si="0"/>
        <v>26.333333333333332</v>
      </c>
      <c r="F34" s="1">
        <f t="shared" si="1"/>
        <v>0.96825047080486615</v>
      </c>
    </row>
    <row r="35" spans="1:6" ht="15.75" customHeight="1" x14ac:dyDescent="0.2">
      <c r="A35" s="1">
        <v>34</v>
      </c>
      <c r="B35" s="1">
        <v>10</v>
      </c>
      <c r="C35" s="1">
        <v>85</v>
      </c>
      <c r="D35" s="2">
        <v>3</v>
      </c>
      <c r="E35" s="2">
        <f t="shared" si="0"/>
        <v>28.333333333333332</v>
      </c>
      <c r="F35" s="1">
        <f t="shared" si="1"/>
        <v>1.041453874828161</v>
      </c>
    </row>
    <row r="36" spans="1:6" ht="15.75" customHeight="1" x14ac:dyDescent="0.2">
      <c r="A36" s="1">
        <v>34</v>
      </c>
      <c r="B36" s="1">
        <v>10</v>
      </c>
      <c r="C36" s="1">
        <v>86</v>
      </c>
      <c r="D36" s="2">
        <v>3</v>
      </c>
      <c r="E36" s="2">
        <f t="shared" si="0"/>
        <v>28.666666666666668</v>
      </c>
      <c r="F36" s="1">
        <f t="shared" si="1"/>
        <v>1.0531499145913523</v>
      </c>
    </row>
    <row r="37" spans="1:6" ht="15.75" customHeight="1" x14ac:dyDescent="0.2">
      <c r="A37" s="1">
        <v>34</v>
      </c>
      <c r="B37" s="1">
        <v>10</v>
      </c>
      <c r="C37" s="1">
        <v>64</v>
      </c>
      <c r="D37" s="2">
        <v>3</v>
      </c>
      <c r="E37" s="2">
        <f t="shared" si="0"/>
        <v>21.333333333333332</v>
      </c>
      <c r="F37" s="1">
        <f t="shared" si="1"/>
        <v>0.75768570169751648</v>
      </c>
    </row>
    <row r="38" spans="1:6" ht="15.75" customHeight="1" x14ac:dyDescent="0.2">
      <c r="A38" s="2">
        <v>35</v>
      </c>
      <c r="B38" s="1">
        <v>10</v>
      </c>
      <c r="C38" s="1">
        <v>1</v>
      </c>
      <c r="D38" s="2">
        <v>3</v>
      </c>
      <c r="E38" s="2">
        <f t="shared" si="0"/>
        <v>0.33333333333333331</v>
      </c>
      <c r="F38" s="1">
        <f t="shared" si="1"/>
        <v>-3.4011973816621555</v>
      </c>
    </row>
    <row r="39" spans="1:6" ht="15.75" customHeight="1" x14ac:dyDescent="0.2">
      <c r="A39" s="2">
        <v>35</v>
      </c>
      <c r="B39" s="1">
        <v>10</v>
      </c>
      <c r="C39" s="1">
        <v>1E-4</v>
      </c>
      <c r="D39" s="2">
        <v>3</v>
      </c>
      <c r="E39" s="2">
        <f t="shared" si="0"/>
        <v>3.3333333333333335E-5</v>
      </c>
      <c r="F39" s="1">
        <f t="shared" si="1"/>
        <v>-12.611537753638338</v>
      </c>
    </row>
    <row r="40" spans="1:6" ht="15.75" customHeight="1" x14ac:dyDescent="0.2">
      <c r="A40" s="2">
        <v>35</v>
      </c>
      <c r="B40" s="1">
        <v>10</v>
      </c>
      <c r="C40" s="1">
        <v>1E-4</v>
      </c>
      <c r="D40" s="2">
        <v>3</v>
      </c>
      <c r="E40" s="2">
        <f t="shared" si="0"/>
        <v>3.3333333333333335E-5</v>
      </c>
      <c r="F40" s="1">
        <f t="shared" si="1"/>
        <v>-12.611537753638338</v>
      </c>
    </row>
    <row r="41" spans="1:6" ht="15.75" customHeight="1" x14ac:dyDescent="0.2">
      <c r="A41" s="2">
        <v>35</v>
      </c>
      <c r="B41" s="1">
        <v>10</v>
      </c>
      <c r="C41" s="1">
        <v>1</v>
      </c>
      <c r="D41" s="2">
        <v>3</v>
      </c>
      <c r="E41" s="2">
        <f t="shared" si="0"/>
        <v>0.33333333333333331</v>
      </c>
      <c r="F41" s="1">
        <f t="shared" si="1"/>
        <v>-3.4011973816621555</v>
      </c>
    </row>
    <row r="42" spans="1:6" ht="15.75" customHeight="1" x14ac:dyDescent="0.2">
      <c r="A42" s="2">
        <v>35</v>
      </c>
      <c r="B42" s="1">
        <v>10</v>
      </c>
      <c r="C42" s="1">
        <v>1E-4</v>
      </c>
      <c r="D42" s="2">
        <v>3</v>
      </c>
      <c r="E42" s="2">
        <f t="shared" si="0"/>
        <v>3.3333333333333335E-5</v>
      </c>
      <c r="F42" s="1">
        <f t="shared" si="1"/>
        <v>-12.611537753638338</v>
      </c>
    </row>
    <row r="43" spans="1:6" ht="15.75" customHeight="1" x14ac:dyDescent="0.2">
      <c r="A43" s="2">
        <v>35</v>
      </c>
      <c r="B43" s="1">
        <v>10</v>
      </c>
      <c r="C43" s="1">
        <v>1E-4</v>
      </c>
      <c r="D43" s="2">
        <v>3</v>
      </c>
      <c r="E43" s="2">
        <f t="shared" si="0"/>
        <v>3.3333333333333335E-5</v>
      </c>
      <c r="F43" s="1">
        <f t="shared" si="1"/>
        <v>-12.611537753638338</v>
      </c>
    </row>
    <row r="44" spans="1:6" ht="15.75" customHeight="1" x14ac:dyDescent="0.15"/>
    <row r="45" spans="1:6" ht="15.75" customHeight="1" x14ac:dyDescent="0.15"/>
    <row r="46" spans="1:6" ht="15.75" customHeight="1" x14ac:dyDescent="0.15"/>
    <row r="47" spans="1:6" ht="15.75" customHeight="1" x14ac:dyDescent="0.15"/>
    <row r="48" spans="1:6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Tetra_TPC_24h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Yammine, MS, Atc, MHS, PA-C</dc:creator>
  <cp:lastModifiedBy>Alex Phillips, Ph.D.</cp:lastModifiedBy>
  <dcterms:created xsi:type="dcterms:W3CDTF">2019-06-25T12:19:53Z</dcterms:created>
  <dcterms:modified xsi:type="dcterms:W3CDTF">2024-01-18T00:56:09Z</dcterms:modified>
</cp:coreProperties>
</file>