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arduino/barrel2019/doc/"/>
    </mc:Choice>
  </mc:AlternateContent>
  <xr:revisionPtr revIDLastSave="0" documentId="13_ncr:1_{D40A2543-8BEF-EC4E-BF4A-CF14640B1859}" xr6:coauthVersionLast="36" xr6:coauthVersionMax="36" xr10:uidLastSave="{00000000-0000-0000-0000-000000000000}"/>
  <bookViews>
    <workbookView xWindow="0" yWindow="460" windowWidth="38400" windowHeight="20100" xr2:uid="{39994CD6-D34C-0342-AC0E-91FB8FE5D422}"/>
  </bookViews>
  <sheets>
    <sheet name="PS317 calibration values" sheetId="1" r:id="rId1"/>
  </sheets>
  <definedNames>
    <definedName name="step1">'PS317 calibration values'!$C$2</definedName>
    <definedName name="step2">'PS317 calibration values'!$C$12</definedName>
    <definedName name="step3">'PS317 calibration values'!$C$22</definedName>
    <definedName name="step4">'PS317 calibration values'!$C$32</definedName>
    <definedName name="step5">'PS317 calibration values'!$C$42</definedName>
    <definedName name="step6">'PS317 calibration values'!$C$52</definedName>
    <definedName name="step7">'PS317 calibration values'!$C$62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62" i="1"/>
  <c r="F72" i="1"/>
  <c r="E2" i="1"/>
  <c r="F2" i="1"/>
  <c r="F22" i="1"/>
  <c r="F32" i="1"/>
  <c r="F42" i="1"/>
  <c r="F12" i="1"/>
  <c r="C62" i="1"/>
  <c r="B63" i="1" s="1"/>
  <c r="C52" i="1"/>
  <c r="B53" i="1" s="1"/>
  <c r="C42" i="1"/>
  <c r="B43" i="1" s="1"/>
  <c r="B33" i="1"/>
  <c r="F33" i="1" s="1"/>
  <c r="C32" i="1"/>
  <c r="B23" i="1"/>
  <c r="F23" i="1" s="1"/>
  <c r="C22" i="1"/>
  <c r="B13" i="1"/>
  <c r="F13" i="1" s="1"/>
  <c r="C12" i="1"/>
  <c r="C2" i="1"/>
  <c r="B3" i="1" s="1"/>
  <c r="A3" i="1"/>
  <c r="A4" i="1" s="1"/>
  <c r="B34" i="1" l="1"/>
  <c r="B24" i="1"/>
  <c r="B25" i="1" s="1"/>
  <c r="F3" i="1"/>
  <c r="B4" i="1"/>
  <c r="B54" i="1"/>
  <c r="F53" i="1"/>
  <c r="E4" i="1"/>
  <c r="A5" i="1"/>
  <c r="F43" i="1"/>
  <c r="B44" i="1"/>
  <c r="F63" i="1"/>
  <c r="B64" i="1"/>
  <c r="B26" i="1"/>
  <c r="F25" i="1"/>
  <c r="E3" i="1"/>
  <c r="B14" i="1"/>
  <c r="F24" i="1"/>
  <c r="F34" i="1" l="1"/>
  <c r="B35" i="1"/>
  <c r="B27" i="1"/>
  <c r="F26" i="1"/>
  <c r="F64" i="1"/>
  <c r="B65" i="1"/>
  <c r="B55" i="1"/>
  <c r="F54" i="1"/>
  <c r="F44" i="1"/>
  <c r="B45" i="1"/>
  <c r="F4" i="1"/>
  <c r="B5" i="1"/>
  <c r="A6" i="1"/>
  <c r="E5" i="1"/>
  <c r="F14" i="1"/>
  <c r="B15" i="1"/>
  <c r="B36" i="1" l="1"/>
  <c r="F35" i="1"/>
  <c r="F5" i="1"/>
  <c r="B6" i="1"/>
  <c r="F15" i="1"/>
  <c r="B16" i="1"/>
  <c r="A7" i="1"/>
  <c r="E6" i="1"/>
  <c r="B56" i="1"/>
  <c r="F55" i="1"/>
  <c r="B66" i="1"/>
  <c r="F65" i="1"/>
  <c r="B46" i="1"/>
  <c r="F45" i="1"/>
  <c r="B28" i="1"/>
  <c r="F27" i="1"/>
  <c r="B37" i="1" l="1"/>
  <c r="F36" i="1"/>
  <c r="B67" i="1"/>
  <c r="F66" i="1"/>
  <c r="B29" i="1"/>
  <c r="F28" i="1"/>
  <c r="F16" i="1"/>
  <c r="B17" i="1"/>
  <c r="B7" i="1"/>
  <c r="F6" i="1"/>
  <c r="A8" i="1"/>
  <c r="E7" i="1"/>
  <c r="B47" i="1"/>
  <c r="F46" i="1"/>
  <c r="B57" i="1"/>
  <c r="F56" i="1"/>
  <c r="F37" i="1" l="1"/>
  <c r="B38" i="1"/>
  <c r="B48" i="1"/>
  <c r="F47" i="1"/>
  <c r="E8" i="1"/>
  <c r="A9" i="1"/>
  <c r="B58" i="1"/>
  <c r="F57" i="1"/>
  <c r="B18" i="1"/>
  <c r="F17" i="1"/>
  <c r="B30" i="1"/>
  <c r="F29" i="1"/>
  <c r="B8" i="1"/>
  <c r="F7" i="1"/>
  <c r="F67" i="1"/>
  <c r="B68" i="1"/>
  <c r="B39" i="1" l="1"/>
  <c r="F38" i="1"/>
  <c r="B69" i="1"/>
  <c r="F68" i="1"/>
  <c r="B59" i="1"/>
  <c r="F58" i="1"/>
  <c r="F8" i="1"/>
  <c r="B9" i="1"/>
  <c r="A10" i="1"/>
  <c r="E9" i="1"/>
  <c r="B31" i="1"/>
  <c r="F31" i="1" s="1"/>
  <c r="F30" i="1"/>
  <c r="B49" i="1"/>
  <c r="F48" i="1"/>
  <c r="B19" i="1"/>
  <c r="F18" i="1"/>
  <c r="B40" i="1" l="1"/>
  <c r="F39" i="1"/>
  <c r="B20" i="1"/>
  <c r="F19" i="1"/>
  <c r="A11" i="1"/>
  <c r="E10" i="1"/>
  <c r="F9" i="1"/>
  <c r="B10" i="1"/>
  <c r="B50" i="1"/>
  <c r="F49" i="1"/>
  <c r="B60" i="1"/>
  <c r="F59" i="1"/>
  <c r="B70" i="1"/>
  <c r="F69" i="1"/>
  <c r="F40" i="1" l="1"/>
  <c r="B41" i="1"/>
  <c r="F41" i="1" s="1"/>
  <c r="B51" i="1"/>
  <c r="F51" i="1" s="1"/>
  <c r="F50" i="1"/>
  <c r="B11" i="1"/>
  <c r="F11" i="1" s="1"/>
  <c r="F10" i="1"/>
  <c r="F70" i="1"/>
  <c r="B71" i="1"/>
  <c r="F71" i="1" s="1"/>
  <c r="A12" i="1"/>
  <c r="E11" i="1"/>
  <c r="B61" i="1"/>
  <c r="F61" i="1" s="1"/>
  <c r="F60" i="1"/>
  <c r="F20" i="1"/>
  <c r="B21" i="1"/>
  <c r="F21" i="1" s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5" i="1"/>
  <c r="A67" i="1" l="1"/>
  <c r="E66" i="1"/>
  <c r="A68" i="1" l="1"/>
  <c r="E67" i="1"/>
  <c r="A69" i="1" l="1"/>
  <c r="E68" i="1"/>
  <c r="A70" i="1" l="1"/>
  <c r="E69" i="1"/>
  <c r="A71" i="1" l="1"/>
  <c r="E70" i="1"/>
  <c r="A72" i="1" l="1"/>
  <c r="E72" i="1" s="1"/>
  <c r="E71" i="1"/>
</calcChain>
</file>

<file path=xl/sharedStrings.xml><?xml version="1.0" encoding="utf-8"?>
<sst xmlns="http://schemas.openxmlformats.org/spreadsheetml/2006/main" count="2" uniqueCount="2">
  <si>
    <t>Pressure, Pa</t>
  </si>
  <si>
    <t>Value read from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</si>
</sst>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wrapText="1"/>
    </xf>
    <xf numFmtId="164" fontId="1" fillId="4" borderId="0" xfId="0" applyNumberFormat="1" applyFont="1" applyFill="1" applyAlignment="1">
      <alignment horizontal="center" wrapText="1"/>
    </xf>
    <xf numFmtId="1" fontId="1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EA87-8DE9-D047-AF90-76C4FB1B14E5}">
  <dimension ref="A1:F72"/>
  <sheetViews>
    <sheetView tabSelected="1" zoomScale="125" zoomScaleNormal="125" workbookViewId="0">
      <selection activeCell="C1" sqref="C1"/>
    </sheetView>
  </sheetViews>
  <sheetFormatPr baseColWidth="10" defaultRowHeight="16" x14ac:dyDescent="0.2"/>
  <cols>
    <col min="1" max="1" width="8.6640625" style="3" customWidth="1"/>
    <col min="2" max="2" width="10.83203125" style="2"/>
    <col min="3" max="3" width="10.83203125" style="3"/>
    <col min="5" max="6" width="6.33203125" customWidth="1"/>
  </cols>
  <sheetData>
    <row r="1" spans="1:6" s="6" customFormat="1" ht="32" customHeight="1" x14ac:dyDescent="0.2">
      <c r="A1" s="7" t="s">
        <v>0</v>
      </c>
      <c r="B1" s="8" t="s">
        <v>1</v>
      </c>
    </row>
    <row r="2" spans="1:6" x14ac:dyDescent="0.2">
      <c r="A2" s="3">
        <v>0</v>
      </c>
      <c r="B2" s="1">
        <v>118</v>
      </c>
      <c r="C2" s="3">
        <f>(B12-B2)/10</f>
        <v>11.2</v>
      </c>
      <c r="E2">
        <f t="shared" ref="E2:E11" si="0">A2*10</f>
        <v>0</v>
      </c>
      <c r="F2" s="2">
        <f t="shared" ref="F2:F11" si="1">ROUND(B2,0)</f>
        <v>118</v>
      </c>
    </row>
    <row r="3" spans="1:6" x14ac:dyDescent="0.2">
      <c r="A3" s="3">
        <f>A2+0.1</f>
        <v>0.1</v>
      </c>
      <c r="B3" s="2">
        <f t="shared" ref="B3:B11" si="2">B2+step1</f>
        <v>129.19999999999999</v>
      </c>
      <c r="E3">
        <f t="shared" si="0"/>
        <v>1</v>
      </c>
      <c r="F3" s="2">
        <f t="shared" si="1"/>
        <v>129</v>
      </c>
    </row>
    <row r="4" spans="1:6" x14ac:dyDescent="0.2">
      <c r="A4" s="3">
        <f t="shared" ref="A4:A67" si="3">A3+0.1</f>
        <v>0.2</v>
      </c>
      <c r="B4" s="2">
        <f t="shared" si="2"/>
        <v>140.39999999999998</v>
      </c>
      <c r="E4">
        <f t="shared" si="0"/>
        <v>2</v>
      </c>
      <c r="F4" s="2">
        <f t="shared" si="1"/>
        <v>140</v>
      </c>
    </row>
    <row r="5" spans="1:6" x14ac:dyDescent="0.2">
      <c r="A5" s="3">
        <f t="shared" si="3"/>
        <v>0.30000000000000004</v>
      </c>
      <c r="B5" s="2">
        <f t="shared" si="2"/>
        <v>151.59999999999997</v>
      </c>
      <c r="E5">
        <f t="shared" si="0"/>
        <v>3.0000000000000004</v>
      </c>
      <c r="F5" s="2">
        <f t="shared" si="1"/>
        <v>152</v>
      </c>
    </row>
    <row r="6" spans="1:6" x14ac:dyDescent="0.2">
      <c r="A6" s="3">
        <f t="shared" si="3"/>
        <v>0.4</v>
      </c>
      <c r="B6" s="2">
        <f t="shared" si="2"/>
        <v>162.79999999999995</v>
      </c>
      <c r="E6">
        <f t="shared" si="0"/>
        <v>4</v>
      </c>
      <c r="F6" s="2">
        <f t="shared" si="1"/>
        <v>163</v>
      </c>
    </row>
    <row r="7" spans="1:6" x14ac:dyDescent="0.2">
      <c r="A7" s="3">
        <f t="shared" si="3"/>
        <v>0.5</v>
      </c>
      <c r="B7" s="2">
        <f t="shared" si="2"/>
        <v>173.99999999999994</v>
      </c>
      <c r="E7">
        <f t="shared" si="0"/>
        <v>5</v>
      </c>
      <c r="F7" s="2">
        <f t="shared" si="1"/>
        <v>174</v>
      </c>
    </row>
    <row r="8" spans="1:6" x14ac:dyDescent="0.2">
      <c r="A8" s="3">
        <f t="shared" si="3"/>
        <v>0.6</v>
      </c>
      <c r="B8" s="2">
        <f t="shared" si="2"/>
        <v>185.19999999999993</v>
      </c>
      <c r="E8">
        <f t="shared" si="0"/>
        <v>6</v>
      </c>
      <c r="F8" s="2">
        <f t="shared" si="1"/>
        <v>185</v>
      </c>
    </row>
    <row r="9" spans="1:6" x14ac:dyDescent="0.2">
      <c r="A9" s="3">
        <f t="shared" si="3"/>
        <v>0.7</v>
      </c>
      <c r="B9" s="2">
        <f t="shared" si="2"/>
        <v>196.39999999999992</v>
      </c>
      <c r="E9">
        <f t="shared" si="0"/>
        <v>7</v>
      </c>
      <c r="F9" s="2">
        <f t="shared" si="1"/>
        <v>196</v>
      </c>
    </row>
    <row r="10" spans="1:6" x14ac:dyDescent="0.2">
      <c r="A10" s="3">
        <f t="shared" si="3"/>
        <v>0.79999999999999993</v>
      </c>
      <c r="B10" s="2">
        <f t="shared" si="2"/>
        <v>207.59999999999991</v>
      </c>
      <c r="E10">
        <f t="shared" si="0"/>
        <v>7.9999999999999991</v>
      </c>
      <c r="F10" s="2">
        <f t="shared" si="1"/>
        <v>208</v>
      </c>
    </row>
    <row r="11" spans="1:6" x14ac:dyDescent="0.2">
      <c r="A11" s="3">
        <f t="shared" si="3"/>
        <v>0.89999999999999991</v>
      </c>
      <c r="B11" s="2">
        <f t="shared" si="2"/>
        <v>218.7999999999999</v>
      </c>
      <c r="E11">
        <f t="shared" si="0"/>
        <v>9</v>
      </c>
      <c r="F11" s="2">
        <f t="shared" si="1"/>
        <v>219</v>
      </c>
    </row>
    <row r="12" spans="1:6" x14ac:dyDescent="0.2">
      <c r="A12" s="4">
        <f t="shared" si="3"/>
        <v>0.99999999999999989</v>
      </c>
      <c r="B12" s="5">
        <v>230</v>
      </c>
      <c r="C12" s="3">
        <f>(B22-B12)/10</f>
        <v>10.7</v>
      </c>
      <c r="E12">
        <f>A12*10</f>
        <v>9.9999999999999982</v>
      </c>
      <c r="F12" s="2">
        <f>ROUND(B12,0)</f>
        <v>230</v>
      </c>
    </row>
    <row r="13" spans="1:6" x14ac:dyDescent="0.2">
      <c r="A13" s="4">
        <f t="shared" si="3"/>
        <v>1.0999999999999999</v>
      </c>
      <c r="B13" s="5">
        <f t="shared" ref="B13:B21" si="4">B12+step2</f>
        <v>240.7</v>
      </c>
      <c r="E13">
        <f t="shared" ref="E13:E42" si="5">A13*10</f>
        <v>10.999999999999998</v>
      </c>
      <c r="F13" s="2">
        <f t="shared" ref="F13:F42" si="6">ROUND(B13,0)</f>
        <v>241</v>
      </c>
    </row>
    <row r="14" spans="1:6" x14ac:dyDescent="0.2">
      <c r="A14" s="4">
        <f t="shared" si="3"/>
        <v>1.2</v>
      </c>
      <c r="B14" s="5">
        <f t="shared" si="4"/>
        <v>251.39999999999998</v>
      </c>
      <c r="E14">
        <f t="shared" si="5"/>
        <v>12</v>
      </c>
      <c r="F14" s="2">
        <f t="shared" si="6"/>
        <v>251</v>
      </c>
    </row>
    <row r="15" spans="1:6" x14ac:dyDescent="0.2">
      <c r="A15" s="4">
        <f t="shared" si="3"/>
        <v>1.3</v>
      </c>
      <c r="B15" s="5">
        <f t="shared" si="4"/>
        <v>262.09999999999997</v>
      </c>
      <c r="E15">
        <f t="shared" si="5"/>
        <v>13</v>
      </c>
      <c r="F15" s="2">
        <f t="shared" si="6"/>
        <v>262</v>
      </c>
    </row>
    <row r="16" spans="1:6" x14ac:dyDescent="0.2">
      <c r="A16" s="4">
        <f t="shared" si="3"/>
        <v>1.4000000000000001</v>
      </c>
      <c r="B16" s="5">
        <f t="shared" si="4"/>
        <v>272.79999999999995</v>
      </c>
      <c r="E16">
        <f t="shared" si="5"/>
        <v>14.000000000000002</v>
      </c>
      <c r="F16" s="2">
        <f t="shared" si="6"/>
        <v>273</v>
      </c>
    </row>
    <row r="17" spans="1:6" x14ac:dyDescent="0.2">
      <c r="A17" s="4">
        <f t="shared" si="3"/>
        <v>1.5000000000000002</v>
      </c>
      <c r="B17" s="5">
        <f t="shared" si="4"/>
        <v>283.49999999999994</v>
      </c>
      <c r="E17">
        <f t="shared" si="5"/>
        <v>15.000000000000002</v>
      </c>
      <c r="F17" s="2">
        <f t="shared" si="6"/>
        <v>284</v>
      </c>
    </row>
    <row r="18" spans="1:6" x14ac:dyDescent="0.2">
      <c r="A18" s="4">
        <f t="shared" si="3"/>
        <v>1.6000000000000003</v>
      </c>
      <c r="B18" s="5">
        <f t="shared" si="4"/>
        <v>294.19999999999993</v>
      </c>
      <c r="E18">
        <f t="shared" si="5"/>
        <v>16.000000000000004</v>
      </c>
      <c r="F18" s="2">
        <f t="shared" si="6"/>
        <v>294</v>
      </c>
    </row>
    <row r="19" spans="1:6" x14ac:dyDescent="0.2">
      <c r="A19" s="4">
        <f t="shared" si="3"/>
        <v>1.7000000000000004</v>
      </c>
      <c r="B19" s="5">
        <f t="shared" si="4"/>
        <v>304.89999999999992</v>
      </c>
      <c r="E19">
        <f t="shared" si="5"/>
        <v>17.000000000000004</v>
      </c>
      <c r="F19" s="2">
        <f t="shared" si="6"/>
        <v>305</v>
      </c>
    </row>
    <row r="20" spans="1:6" x14ac:dyDescent="0.2">
      <c r="A20" s="4">
        <f t="shared" si="3"/>
        <v>1.8000000000000005</v>
      </c>
      <c r="B20" s="5">
        <f t="shared" si="4"/>
        <v>315.59999999999991</v>
      </c>
      <c r="E20">
        <f t="shared" si="5"/>
        <v>18.000000000000004</v>
      </c>
      <c r="F20" s="2">
        <f t="shared" si="6"/>
        <v>316</v>
      </c>
    </row>
    <row r="21" spans="1:6" x14ac:dyDescent="0.2">
      <c r="A21" s="4">
        <f t="shared" si="3"/>
        <v>1.9000000000000006</v>
      </c>
      <c r="B21" s="5">
        <f t="shared" si="4"/>
        <v>326.2999999999999</v>
      </c>
      <c r="E21">
        <f t="shared" si="5"/>
        <v>19.000000000000007</v>
      </c>
      <c r="F21" s="2">
        <f t="shared" si="6"/>
        <v>326</v>
      </c>
    </row>
    <row r="22" spans="1:6" x14ac:dyDescent="0.2">
      <c r="A22" s="4">
        <f t="shared" si="3"/>
        <v>2.0000000000000004</v>
      </c>
      <c r="B22" s="5">
        <v>337</v>
      </c>
      <c r="C22" s="3">
        <f>(B32-B22)/10</f>
        <v>11.7</v>
      </c>
      <c r="E22">
        <f t="shared" si="5"/>
        <v>20.000000000000004</v>
      </c>
      <c r="F22" s="2">
        <f t="shared" si="6"/>
        <v>337</v>
      </c>
    </row>
    <row r="23" spans="1:6" x14ac:dyDescent="0.2">
      <c r="A23" s="4">
        <f t="shared" si="3"/>
        <v>2.1000000000000005</v>
      </c>
      <c r="B23" s="5">
        <f t="shared" ref="B23:B31" si="7">B22+step3</f>
        <v>348.7</v>
      </c>
      <c r="E23">
        <f t="shared" si="5"/>
        <v>21.000000000000007</v>
      </c>
      <c r="F23" s="2">
        <f t="shared" si="6"/>
        <v>349</v>
      </c>
    </row>
    <row r="24" spans="1:6" x14ac:dyDescent="0.2">
      <c r="A24" s="4">
        <f t="shared" si="3"/>
        <v>2.2000000000000006</v>
      </c>
      <c r="B24" s="5">
        <f t="shared" si="7"/>
        <v>360.4</v>
      </c>
      <c r="E24">
        <f t="shared" si="5"/>
        <v>22.000000000000007</v>
      </c>
      <c r="F24" s="2">
        <f t="shared" si="6"/>
        <v>360</v>
      </c>
    </row>
    <row r="25" spans="1:6" x14ac:dyDescent="0.2">
      <c r="A25" s="4">
        <f t="shared" si="3"/>
        <v>2.3000000000000007</v>
      </c>
      <c r="B25" s="5">
        <f t="shared" si="7"/>
        <v>372.09999999999997</v>
      </c>
      <c r="E25">
        <f t="shared" si="5"/>
        <v>23.000000000000007</v>
      </c>
      <c r="F25" s="2">
        <f t="shared" si="6"/>
        <v>372</v>
      </c>
    </row>
    <row r="26" spans="1:6" x14ac:dyDescent="0.2">
      <c r="A26" s="4">
        <f t="shared" si="3"/>
        <v>2.4000000000000008</v>
      </c>
      <c r="B26" s="5">
        <f t="shared" si="7"/>
        <v>383.79999999999995</v>
      </c>
      <c r="E26">
        <f t="shared" si="5"/>
        <v>24.000000000000007</v>
      </c>
      <c r="F26" s="2">
        <f t="shared" si="6"/>
        <v>384</v>
      </c>
    </row>
    <row r="27" spans="1:6" x14ac:dyDescent="0.2">
      <c r="A27" s="4">
        <f t="shared" si="3"/>
        <v>2.5000000000000009</v>
      </c>
      <c r="B27" s="5">
        <f t="shared" si="7"/>
        <v>395.49999999999994</v>
      </c>
      <c r="E27">
        <f t="shared" si="5"/>
        <v>25.000000000000007</v>
      </c>
      <c r="F27" s="2">
        <f t="shared" si="6"/>
        <v>396</v>
      </c>
    </row>
    <row r="28" spans="1:6" x14ac:dyDescent="0.2">
      <c r="A28" s="4">
        <f t="shared" si="3"/>
        <v>2.600000000000001</v>
      </c>
      <c r="B28" s="5">
        <f t="shared" si="7"/>
        <v>407.19999999999993</v>
      </c>
      <c r="E28">
        <f t="shared" si="5"/>
        <v>26.000000000000011</v>
      </c>
      <c r="F28" s="2">
        <f t="shared" si="6"/>
        <v>407</v>
      </c>
    </row>
    <row r="29" spans="1:6" x14ac:dyDescent="0.2">
      <c r="A29" s="4">
        <f t="shared" si="3"/>
        <v>2.7000000000000011</v>
      </c>
      <c r="B29" s="5">
        <f t="shared" si="7"/>
        <v>418.89999999999992</v>
      </c>
      <c r="E29">
        <f t="shared" si="5"/>
        <v>27.000000000000011</v>
      </c>
      <c r="F29" s="2">
        <f t="shared" si="6"/>
        <v>419</v>
      </c>
    </row>
    <row r="30" spans="1:6" x14ac:dyDescent="0.2">
      <c r="A30" s="4">
        <f t="shared" si="3"/>
        <v>2.8000000000000012</v>
      </c>
      <c r="B30" s="5">
        <f t="shared" si="7"/>
        <v>430.59999999999991</v>
      </c>
      <c r="E30">
        <f t="shared" si="5"/>
        <v>28.000000000000011</v>
      </c>
      <c r="F30" s="2">
        <f t="shared" si="6"/>
        <v>431</v>
      </c>
    </row>
    <row r="31" spans="1:6" x14ac:dyDescent="0.2">
      <c r="A31" s="4">
        <f t="shared" si="3"/>
        <v>2.9000000000000012</v>
      </c>
      <c r="B31" s="5">
        <f t="shared" si="7"/>
        <v>442.2999999999999</v>
      </c>
      <c r="E31">
        <f t="shared" si="5"/>
        <v>29.000000000000014</v>
      </c>
      <c r="F31" s="2">
        <f t="shared" si="6"/>
        <v>442</v>
      </c>
    </row>
    <row r="32" spans="1:6" x14ac:dyDescent="0.2">
      <c r="A32" s="4">
        <f t="shared" si="3"/>
        <v>3.0000000000000013</v>
      </c>
      <c r="B32" s="5">
        <v>454</v>
      </c>
      <c r="C32" s="3">
        <f>(B42-B32)/10</f>
        <v>11.6</v>
      </c>
      <c r="E32">
        <f t="shared" si="5"/>
        <v>30.000000000000014</v>
      </c>
      <c r="F32" s="2">
        <f t="shared" si="6"/>
        <v>454</v>
      </c>
    </row>
    <row r="33" spans="1:6" x14ac:dyDescent="0.2">
      <c r="A33" s="4">
        <f t="shared" si="3"/>
        <v>3.1000000000000014</v>
      </c>
      <c r="B33" s="5">
        <f t="shared" ref="B33:B41" si="8">B32+step4</f>
        <v>465.6</v>
      </c>
      <c r="E33">
        <f t="shared" si="5"/>
        <v>31.000000000000014</v>
      </c>
      <c r="F33" s="2">
        <f t="shared" si="6"/>
        <v>466</v>
      </c>
    </row>
    <row r="34" spans="1:6" x14ac:dyDescent="0.2">
      <c r="A34" s="4">
        <f t="shared" si="3"/>
        <v>3.2000000000000015</v>
      </c>
      <c r="B34" s="5">
        <f t="shared" si="8"/>
        <v>477.20000000000005</v>
      </c>
      <c r="E34">
        <f t="shared" si="5"/>
        <v>32.000000000000014</v>
      </c>
      <c r="F34" s="2">
        <f t="shared" si="6"/>
        <v>477</v>
      </c>
    </row>
    <row r="35" spans="1:6" x14ac:dyDescent="0.2">
      <c r="A35" s="4">
        <f t="shared" si="3"/>
        <v>3.3000000000000016</v>
      </c>
      <c r="B35" s="5">
        <f t="shared" si="8"/>
        <v>488.80000000000007</v>
      </c>
      <c r="E35">
        <f t="shared" si="5"/>
        <v>33.000000000000014</v>
      </c>
      <c r="F35" s="2">
        <f t="shared" si="6"/>
        <v>489</v>
      </c>
    </row>
    <row r="36" spans="1:6" x14ac:dyDescent="0.2">
      <c r="A36" s="4">
        <f t="shared" si="3"/>
        <v>3.4000000000000017</v>
      </c>
      <c r="B36" s="5">
        <f t="shared" si="8"/>
        <v>500.40000000000009</v>
      </c>
      <c r="E36">
        <f t="shared" si="5"/>
        <v>34.000000000000014</v>
      </c>
      <c r="F36" s="2">
        <f t="shared" si="6"/>
        <v>500</v>
      </c>
    </row>
    <row r="37" spans="1:6" x14ac:dyDescent="0.2">
      <c r="A37" s="4">
        <f t="shared" si="3"/>
        <v>3.5000000000000018</v>
      </c>
      <c r="B37" s="5">
        <f t="shared" si="8"/>
        <v>512.00000000000011</v>
      </c>
      <c r="E37">
        <f t="shared" si="5"/>
        <v>35.000000000000014</v>
      </c>
      <c r="F37" s="2">
        <f t="shared" si="6"/>
        <v>512</v>
      </c>
    </row>
    <row r="38" spans="1:6" x14ac:dyDescent="0.2">
      <c r="A38" s="4">
        <f t="shared" si="3"/>
        <v>3.6000000000000019</v>
      </c>
      <c r="B38" s="5">
        <f t="shared" si="8"/>
        <v>523.60000000000014</v>
      </c>
      <c r="E38">
        <f t="shared" si="5"/>
        <v>36.000000000000021</v>
      </c>
      <c r="F38" s="2">
        <f t="shared" si="6"/>
        <v>524</v>
      </c>
    </row>
    <row r="39" spans="1:6" x14ac:dyDescent="0.2">
      <c r="A39" s="4">
        <f t="shared" si="3"/>
        <v>3.700000000000002</v>
      </c>
      <c r="B39" s="5">
        <f t="shared" si="8"/>
        <v>535.20000000000016</v>
      </c>
      <c r="E39">
        <f t="shared" si="5"/>
        <v>37.000000000000021</v>
      </c>
      <c r="F39" s="2">
        <f t="shared" si="6"/>
        <v>535</v>
      </c>
    </row>
    <row r="40" spans="1:6" x14ac:dyDescent="0.2">
      <c r="A40" s="4">
        <f t="shared" si="3"/>
        <v>3.800000000000002</v>
      </c>
      <c r="B40" s="5">
        <f t="shared" si="8"/>
        <v>546.80000000000018</v>
      </c>
      <c r="E40">
        <f t="shared" si="5"/>
        <v>38.000000000000021</v>
      </c>
      <c r="F40" s="2">
        <f t="shared" si="6"/>
        <v>547</v>
      </c>
    </row>
    <row r="41" spans="1:6" x14ac:dyDescent="0.2">
      <c r="A41" s="4">
        <f t="shared" si="3"/>
        <v>3.9000000000000021</v>
      </c>
      <c r="B41" s="5">
        <f t="shared" si="8"/>
        <v>558.4000000000002</v>
      </c>
      <c r="E41">
        <f t="shared" si="5"/>
        <v>39.000000000000021</v>
      </c>
      <c r="F41" s="2">
        <f t="shared" si="6"/>
        <v>558</v>
      </c>
    </row>
    <row r="42" spans="1:6" x14ac:dyDescent="0.2">
      <c r="A42" s="4">
        <f t="shared" si="3"/>
        <v>4.0000000000000018</v>
      </c>
      <c r="B42" s="5">
        <v>570</v>
      </c>
      <c r="C42" s="3">
        <f>(B52-B42)/10</f>
        <v>12</v>
      </c>
      <c r="E42">
        <f t="shared" si="5"/>
        <v>40.000000000000014</v>
      </c>
      <c r="F42" s="2">
        <f t="shared" si="6"/>
        <v>570</v>
      </c>
    </row>
    <row r="43" spans="1:6" x14ac:dyDescent="0.2">
      <c r="A43" s="3">
        <f t="shared" si="3"/>
        <v>4.1000000000000014</v>
      </c>
      <c r="B43" s="2">
        <f t="shared" ref="B43:B51" si="9">B42+step5</f>
        <v>582</v>
      </c>
      <c r="E43">
        <f t="shared" ref="E43:E72" si="10">A43*10</f>
        <v>41.000000000000014</v>
      </c>
      <c r="F43" s="2">
        <f t="shared" ref="F43:F72" si="11">ROUND(B43,0)</f>
        <v>582</v>
      </c>
    </row>
    <row r="44" spans="1:6" x14ac:dyDescent="0.2">
      <c r="A44" s="3">
        <f t="shared" si="3"/>
        <v>4.2000000000000011</v>
      </c>
      <c r="B44" s="2">
        <f t="shared" si="9"/>
        <v>594</v>
      </c>
      <c r="E44">
        <f t="shared" si="10"/>
        <v>42.000000000000014</v>
      </c>
      <c r="F44" s="2">
        <f t="shared" si="11"/>
        <v>594</v>
      </c>
    </row>
    <row r="45" spans="1:6" x14ac:dyDescent="0.2">
      <c r="A45" s="3">
        <f t="shared" si="3"/>
        <v>4.3000000000000007</v>
      </c>
      <c r="B45" s="2">
        <f t="shared" si="9"/>
        <v>606</v>
      </c>
      <c r="E45">
        <f t="shared" si="10"/>
        <v>43.000000000000007</v>
      </c>
      <c r="F45" s="2">
        <f t="shared" si="11"/>
        <v>606</v>
      </c>
    </row>
    <row r="46" spans="1:6" x14ac:dyDescent="0.2">
      <c r="A46" s="3">
        <f t="shared" si="3"/>
        <v>4.4000000000000004</v>
      </c>
      <c r="B46" s="2">
        <f t="shared" si="9"/>
        <v>618</v>
      </c>
      <c r="E46">
        <f t="shared" si="10"/>
        <v>44</v>
      </c>
      <c r="F46" s="2">
        <f t="shared" si="11"/>
        <v>618</v>
      </c>
    </row>
    <row r="47" spans="1:6" x14ac:dyDescent="0.2">
      <c r="A47" s="3">
        <f t="shared" si="3"/>
        <v>4.5</v>
      </c>
      <c r="B47" s="1">
        <f t="shared" si="9"/>
        <v>630</v>
      </c>
      <c r="E47">
        <f t="shared" si="10"/>
        <v>45</v>
      </c>
      <c r="F47" s="2">
        <f t="shared" si="11"/>
        <v>630</v>
      </c>
    </row>
    <row r="48" spans="1:6" x14ac:dyDescent="0.2">
      <c r="A48" s="3">
        <f t="shared" si="3"/>
        <v>4.5999999999999996</v>
      </c>
      <c r="B48" s="2">
        <f t="shared" si="9"/>
        <v>642</v>
      </c>
      <c r="E48">
        <f t="shared" si="10"/>
        <v>46</v>
      </c>
      <c r="F48" s="2">
        <f t="shared" si="11"/>
        <v>642</v>
      </c>
    </row>
    <row r="49" spans="1:6" x14ac:dyDescent="0.2">
      <c r="A49" s="3">
        <f t="shared" si="3"/>
        <v>4.6999999999999993</v>
      </c>
      <c r="B49" s="2">
        <f t="shared" si="9"/>
        <v>654</v>
      </c>
      <c r="E49">
        <f t="shared" si="10"/>
        <v>46.999999999999993</v>
      </c>
      <c r="F49" s="2">
        <f t="shared" si="11"/>
        <v>654</v>
      </c>
    </row>
    <row r="50" spans="1:6" x14ac:dyDescent="0.2">
      <c r="A50" s="3">
        <f t="shared" si="3"/>
        <v>4.7999999999999989</v>
      </c>
      <c r="B50" s="2">
        <f t="shared" si="9"/>
        <v>666</v>
      </c>
      <c r="E50">
        <f t="shared" si="10"/>
        <v>47.999999999999986</v>
      </c>
      <c r="F50" s="2">
        <f t="shared" si="11"/>
        <v>666</v>
      </c>
    </row>
    <row r="51" spans="1:6" x14ac:dyDescent="0.2">
      <c r="A51" s="3">
        <f t="shared" si="3"/>
        <v>4.8999999999999986</v>
      </c>
      <c r="B51" s="2">
        <f t="shared" si="9"/>
        <v>678</v>
      </c>
      <c r="E51">
        <f t="shared" si="10"/>
        <v>48.999999999999986</v>
      </c>
      <c r="F51" s="2">
        <f t="shared" si="11"/>
        <v>678</v>
      </c>
    </row>
    <row r="52" spans="1:6" x14ac:dyDescent="0.2">
      <c r="A52" s="3">
        <f t="shared" si="3"/>
        <v>4.9999999999999982</v>
      </c>
      <c r="B52" s="1">
        <v>690</v>
      </c>
      <c r="C52" s="3">
        <f>(B62-B52)/10</f>
        <v>12</v>
      </c>
      <c r="E52">
        <f t="shared" si="10"/>
        <v>49.999999999999986</v>
      </c>
      <c r="F52" s="2">
        <f t="shared" si="11"/>
        <v>690</v>
      </c>
    </row>
    <row r="53" spans="1:6" x14ac:dyDescent="0.2">
      <c r="A53" s="3">
        <f t="shared" si="3"/>
        <v>5.0999999999999979</v>
      </c>
      <c r="B53" s="2">
        <f t="shared" ref="B53:B61" si="12">B52+step6</f>
        <v>702</v>
      </c>
      <c r="E53">
        <f t="shared" si="10"/>
        <v>50.999999999999979</v>
      </c>
      <c r="F53" s="2">
        <f t="shared" si="11"/>
        <v>702</v>
      </c>
    </row>
    <row r="54" spans="1:6" x14ac:dyDescent="0.2">
      <c r="A54" s="3">
        <f t="shared" si="3"/>
        <v>5.1999999999999975</v>
      </c>
      <c r="B54" s="2">
        <f t="shared" si="12"/>
        <v>714</v>
      </c>
      <c r="E54">
        <f t="shared" si="10"/>
        <v>51.999999999999972</v>
      </c>
      <c r="F54" s="2">
        <f t="shared" si="11"/>
        <v>714</v>
      </c>
    </row>
    <row r="55" spans="1:6" x14ac:dyDescent="0.2">
      <c r="A55" s="3">
        <f t="shared" si="3"/>
        <v>5.2999999999999972</v>
      </c>
      <c r="B55" s="2">
        <f t="shared" si="12"/>
        <v>726</v>
      </c>
      <c r="E55">
        <f t="shared" si="10"/>
        <v>52.999999999999972</v>
      </c>
      <c r="F55" s="2">
        <f t="shared" si="11"/>
        <v>726</v>
      </c>
    </row>
    <row r="56" spans="1:6" x14ac:dyDescent="0.2">
      <c r="A56" s="3">
        <f t="shared" si="3"/>
        <v>5.3999999999999968</v>
      </c>
      <c r="B56" s="2">
        <f t="shared" si="12"/>
        <v>738</v>
      </c>
      <c r="E56">
        <f t="shared" si="10"/>
        <v>53.999999999999972</v>
      </c>
      <c r="F56" s="2">
        <f t="shared" si="11"/>
        <v>738</v>
      </c>
    </row>
    <row r="57" spans="1:6" x14ac:dyDescent="0.2">
      <c r="A57" s="3">
        <f t="shared" si="3"/>
        <v>5.4999999999999964</v>
      </c>
      <c r="B57" s="1">
        <f t="shared" si="12"/>
        <v>750</v>
      </c>
      <c r="E57">
        <f t="shared" si="10"/>
        <v>54.999999999999964</v>
      </c>
      <c r="F57" s="2">
        <f t="shared" si="11"/>
        <v>750</v>
      </c>
    </row>
    <row r="58" spans="1:6" x14ac:dyDescent="0.2">
      <c r="A58" s="3">
        <f t="shared" si="3"/>
        <v>5.5999999999999961</v>
      </c>
      <c r="B58" s="2">
        <f t="shared" si="12"/>
        <v>762</v>
      </c>
      <c r="E58">
        <f t="shared" si="10"/>
        <v>55.999999999999957</v>
      </c>
      <c r="F58" s="2">
        <f t="shared" si="11"/>
        <v>762</v>
      </c>
    </row>
    <row r="59" spans="1:6" x14ac:dyDescent="0.2">
      <c r="A59" s="3">
        <f t="shared" si="3"/>
        <v>5.6999999999999957</v>
      </c>
      <c r="B59" s="2">
        <f t="shared" si="12"/>
        <v>774</v>
      </c>
      <c r="E59">
        <f t="shared" si="10"/>
        <v>56.999999999999957</v>
      </c>
      <c r="F59" s="2">
        <f t="shared" si="11"/>
        <v>774</v>
      </c>
    </row>
    <row r="60" spans="1:6" x14ac:dyDescent="0.2">
      <c r="A60" s="3">
        <f t="shared" si="3"/>
        <v>5.7999999999999954</v>
      </c>
      <c r="B60" s="2">
        <f t="shared" si="12"/>
        <v>786</v>
      </c>
      <c r="E60">
        <f t="shared" si="10"/>
        <v>57.999999999999957</v>
      </c>
      <c r="F60" s="2">
        <f t="shared" si="11"/>
        <v>786</v>
      </c>
    </row>
    <row r="61" spans="1:6" x14ac:dyDescent="0.2">
      <c r="A61" s="3">
        <f t="shared" si="3"/>
        <v>5.899999999999995</v>
      </c>
      <c r="B61" s="2">
        <f t="shared" si="12"/>
        <v>798</v>
      </c>
      <c r="E61">
        <f t="shared" si="10"/>
        <v>58.99999999999995</v>
      </c>
      <c r="F61" s="2">
        <f t="shared" si="11"/>
        <v>798</v>
      </c>
    </row>
    <row r="62" spans="1:6" x14ac:dyDescent="0.2">
      <c r="A62" s="3">
        <f t="shared" si="3"/>
        <v>5.9999999999999947</v>
      </c>
      <c r="B62" s="1">
        <v>810</v>
      </c>
      <c r="C62" s="3">
        <f>(B72-B62)/10</f>
        <v>11</v>
      </c>
      <c r="E62">
        <f t="shared" si="10"/>
        <v>59.999999999999943</v>
      </c>
      <c r="F62" s="2">
        <f t="shared" si="11"/>
        <v>810</v>
      </c>
    </row>
    <row r="63" spans="1:6" x14ac:dyDescent="0.2">
      <c r="A63" s="3">
        <f t="shared" si="3"/>
        <v>6.0999999999999943</v>
      </c>
      <c r="B63" s="2">
        <f t="shared" ref="B63:B71" si="13">B62+step7</f>
        <v>821</v>
      </c>
      <c r="E63">
        <f t="shared" si="10"/>
        <v>60.999999999999943</v>
      </c>
      <c r="F63" s="2">
        <f t="shared" si="11"/>
        <v>821</v>
      </c>
    </row>
    <row r="64" spans="1:6" x14ac:dyDescent="0.2">
      <c r="A64" s="3">
        <f t="shared" si="3"/>
        <v>6.199999999999994</v>
      </c>
      <c r="B64" s="2">
        <f t="shared" si="13"/>
        <v>832</v>
      </c>
      <c r="E64">
        <f t="shared" si="10"/>
        <v>61.999999999999943</v>
      </c>
      <c r="F64" s="2">
        <f t="shared" si="11"/>
        <v>832</v>
      </c>
    </row>
    <row r="65" spans="1:6" x14ac:dyDescent="0.2">
      <c r="A65" s="3">
        <f t="shared" si="3"/>
        <v>6.2999999999999936</v>
      </c>
      <c r="B65" s="1">
        <f t="shared" si="13"/>
        <v>843</v>
      </c>
      <c r="E65">
        <f t="shared" si="10"/>
        <v>62.999999999999936</v>
      </c>
      <c r="F65" s="2">
        <f t="shared" si="11"/>
        <v>843</v>
      </c>
    </row>
    <row r="66" spans="1:6" x14ac:dyDescent="0.2">
      <c r="A66" s="3">
        <f t="shared" si="3"/>
        <v>6.3999999999999932</v>
      </c>
      <c r="B66" s="2">
        <f t="shared" si="13"/>
        <v>854</v>
      </c>
      <c r="E66">
        <f t="shared" si="10"/>
        <v>63.999999999999929</v>
      </c>
      <c r="F66" s="2">
        <f t="shared" si="11"/>
        <v>854</v>
      </c>
    </row>
    <row r="67" spans="1:6" x14ac:dyDescent="0.2">
      <c r="A67" s="3">
        <f t="shared" si="3"/>
        <v>6.4999999999999929</v>
      </c>
      <c r="B67" s="2">
        <f t="shared" si="13"/>
        <v>865</v>
      </c>
      <c r="E67">
        <f t="shared" si="10"/>
        <v>64.999999999999929</v>
      </c>
      <c r="F67" s="2">
        <f t="shared" si="11"/>
        <v>865</v>
      </c>
    </row>
    <row r="68" spans="1:6" x14ac:dyDescent="0.2">
      <c r="A68" s="3">
        <f t="shared" ref="A68:A72" si="14">A67+0.1</f>
        <v>6.5999999999999925</v>
      </c>
      <c r="B68" s="2">
        <f t="shared" si="13"/>
        <v>876</v>
      </c>
      <c r="E68">
        <f t="shared" si="10"/>
        <v>65.999999999999929</v>
      </c>
      <c r="F68" s="2">
        <f t="shared" si="11"/>
        <v>876</v>
      </c>
    </row>
    <row r="69" spans="1:6" x14ac:dyDescent="0.2">
      <c r="A69" s="3">
        <f t="shared" si="14"/>
        <v>6.6999999999999922</v>
      </c>
      <c r="B69" s="2">
        <f t="shared" si="13"/>
        <v>887</v>
      </c>
      <c r="E69">
        <f t="shared" si="10"/>
        <v>66.999999999999915</v>
      </c>
      <c r="F69" s="2">
        <f t="shared" si="11"/>
        <v>887</v>
      </c>
    </row>
    <row r="70" spans="1:6" x14ac:dyDescent="0.2">
      <c r="A70" s="3">
        <f t="shared" si="14"/>
        <v>6.7999999999999918</v>
      </c>
      <c r="B70" s="2">
        <f t="shared" si="13"/>
        <v>898</v>
      </c>
      <c r="E70">
        <f t="shared" si="10"/>
        <v>67.999999999999915</v>
      </c>
      <c r="F70" s="2">
        <f t="shared" si="11"/>
        <v>898</v>
      </c>
    </row>
    <row r="71" spans="1:6" x14ac:dyDescent="0.2">
      <c r="A71" s="3">
        <f t="shared" si="14"/>
        <v>6.8999999999999915</v>
      </c>
      <c r="B71" s="2">
        <f t="shared" si="13"/>
        <v>909</v>
      </c>
      <c r="E71">
        <f t="shared" si="10"/>
        <v>68.999999999999915</v>
      </c>
      <c r="F71" s="2">
        <f t="shared" si="11"/>
        <v>909</v>
      </c>
    </row>
    <row r="72" spans="1:6" x14ac:dyDescent="0.2">
      <c r="A72" s="3">
        <f t="shared" si="14"/>
        <v>6.9999999999999911</v>
      </c>
      <c r="B72" s="1">
        <v>920</v>
      </c>
      <c r="E72">
        <f t="shared" si="10"/>
        <v>69.999999999999915</v>
      </c>
      <c r="F72" s="2">
        <f t="shared" si="11"/>
        <v>920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PS317 calibration values</vt:lpstr>
      <vt:lpstr>step1</vt:lpstr>
      <vt:lpstr>step2</vt:lpstr>
      <vt:lpstr>step3</vt:lpstr>
      <vt:lpstr>step4</vt:lpstr>
      <vt:lpstr>step5</vt:lpstr>
      <vt:lpstr>step6</vt:lpstr>
      <vt:lpstr>step7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2018-05-17T14:32:23Z</dcterms:created>
  <dcterms:modified xsi:type="dcterms:W3CDTF">2019-12-28T11:13:26Z</dcterms:modified>
</cp:coreProperties>
</file>