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exr\Documents\Data_Bootcamp\Homework\Excel-Kickstart-My-Chart\"/>
    </mc:Choice>
  </mc:AlternateContent>
  <xr:revisionPtr revIDLastSave="0" documentId="13_ncr:1_{1D015D68-1286-4DDD-AF8B-D9264B0668CB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Category_Data" sheetId="6" r:id="rId1"/>
    <sheet name="Sub-category_Data" sheetId="7" r:id="rId2"/>
    <sheet name="Date_Created_Data" sheetId="8" r:id="rId3"/>
    <sheet name="Initial_Data" sheetId="1" r:id="rId4"/>
    <sheet name="Bonus" sheetId="9" r:id="rId5"/>
    <sheet name="Bonus_Stats" sheetId="10" r:id="rId6"/>
  </sheets>
  <definedNames>
    <definedName name="_xlnm._FilterDatabase" localSheetId="5" hidden="1">Bonus_Stats!$A$1:$M$1</definedName>
    <definedName name="_xlnm._FilterDatabase" localSheetId="3" hidden="1">Initial_Data!$A$1:$T$4115</definedName>
  </definedNames>
  <calcPr calcId="191029" concurrentCalc="0"/>
  <pivotCaches>
    <pivotCache cacheId="3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2" i="10" l="1"/>
  <c r="M11" i="10"/>
  <c r="L12" i="10"/>
  <c r="L11" i="10"/>
  <c r="M10" i="10"/>
  <c r="M9" i="10"/>
  <c r="M8" i="10"/>
  <c r="L10" i="10"/>
  <c r="L9" i="10"/>
  <c r="L8" i="10"/>
  <c r="M19" i="10"/>
  <c r="L19" i="10"/>
  <c r="I3" i="10"/>
  <c r="I4" i="10"/>
  <c r="I5" i="10"/>
  <c r="I6" i="10"/>
  <c r="I7" i="10"/>
  <c r="I8" i="10"/>
  <c r="I9" i="10"/>
  <c r="I10" i="10"/>
  <c r="M18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2" i="10"/>
  <c r="M6" i="10"/>
  <c r="L6" i="10"/>
  <c r="L18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" i="10"/>
  <c r="M7" i="10"/>
  <c r="L7" i="10"/>
  <c r="M5" i="10"/>
  <c r="M4" i="10"/>
  <c r="M3" i="10"/>
  <c r="L5" i="10"/>
  <c r="L4" i="10"/>
  <c r="L3" i="10"/>
  <c r="M2" i="10"/>
  <c r="L2" i="10"/>
  <c r="C3" i="10"/>
  <c r="C11" i="10"/>
  <c r="C19" i="10"/>
  <c r="C27" i="10"/>
  <c r="C35" i="10"/>
  <c r="C43" i="10"/>
  <c r="C51" i="10"/>
  <c r="C59" i="10"/>
  <c r="C67" i="10"/>
  <c r="C75" i="10"/>
  <c r="C83" i="10"/>
  <c r="C91" i="10"/>
  <c r="C99" i="10"/>
  <c r="C107" i="10"/>
  <c r="C115" i="10"/>
  <c r="C123" i="10"/>
  <c r="C131" i="10"/>
  <c r="C139" i="10"/>
  <c r="C147" i="10"/>
  <c r="C155" i="10"/>
  <c r="C163" i="10"/>
  <c r="C171" i="10"/>
  <c r="C179" i="10"/>
  <c r="C187" i="10"/>
  <c r="C195" i="10"/>
  <c r="C203" i="10"/>
  <c r="C211" i="10"/>
  <c r="C219" i="10"/>
  <c r="C227" i="10"/>
  <c r="C235" i="10"/>
  <c r="C243" i="10"/>
  <c r="C251" i="10"/>
  <c r="C259" i="10"/>
  <c r="C267" i="10"/>
  <c r="C275" i="10"/>
  <c r="C283" i="10"/>
  <c r="C291" i="10"/>
  <c r="C299" i="10"/>
  <c r="C307" i="10"/>
  <c r="C315" i="10"/>
  <c r="C323" i="10"/>
  <c r="C331" i="10"/>
  <c r="C339" i="10"/>
  <c r="C347" i="10"/>
  <c r="C355" i="10"/>
  <c r="C363" i="10"/>
  <c r="C371" i="10"/>
  <c r="C379" i="10"/>
  <c r="C387" i="10"/>
  <c r="C395" i="10"/>
  <c r="C403" i="10"/>
  <c r="C411" i="10"/>
  <c r="C419" i="10"/>
  <c r="C427" i="10"/>
  <c r="C435" i="10"/>
  <c r="C443" i="10"/>
  <c r="C451" i="10"/>
  <c r="C459" i="10"/>
  <c r="C467" i="10"/>
  <c r="C475" i="10"/>
  <c r="C483" i="10"/>
  <c r="C491" i="10"/>
  <c r="C499" i="10"/>
  <c r="C507" i="10"/>
  <c r="C515" i="10"/>
  <c r="C523" i="10"/>
  <c r="C531" i="10"/>
  <c r="C539" i="10"/>
  <c r="C547" i="10"/>
  <c r="C555" i="10"/>
  <c r="C563" i="10"/>
  <c r="C571" i="10"/>
  <c r="C579" i="10"/>
  <c r="C587" i="10"/>
  <c r="C595" i="10"/>
  <c r="C603" i="10"/>
  <c r="C611" i="10"/>
  <c r="C619" i="10"/>
  <c r="C627" i="10"/>
  <c r="C635" i="10"/>
  <c r="C643" i="10"/>
  <c r="C651" i="10"/>
  <c r="C659" i="10"/>
  <c r="C5" i="10"/>
  <c r="C13" i="10"/>
  <c r="C21" i="10"/>
  <c r="C29" i="10"/>
  <c r="C37" i="10"/>
  <c r="C45" i="10"/>
  <c r="C53" i="10"/>
  <c r="C61" i="10"/>
  <c r="C69" i="10"/>
  <c r="C77" i="10"/>
  <c r="C85" i="10"/>
  <c r="C93" i="10"/>
  <c r="C101" i="10"/>
  <c r="C109" i="10"/>
  <c r="C117" i="10"/>
  <c r="C125" i="10"/>
  <c r="C133" i="10"/>
  <c r="C141" i="10"/>
  <c r="C149" i="10"/>
  <c r="C157" i="10"/>
  <c r="C165" i="10"/>
  <c r="C173" i="10"/>
  <c r="C181" i="10"/>
  <c r="C189" i="10"/>
  <c r="C197" i="10"/>
  <c r="C205" i="10"/>
  <c r="C213" i="10"/>
  <c r="C221" i="10"/>
  <c r="C229" i="10"/>
  <c r="C237" i="10"/>
  <c r="C245" i="10"/>
  <c r="C253" i="10"/>
  <c r="C261" i="10"/>
  <c r="C269" i="10"/>
  <c r="C277" i="10"/>
  <c r="C285" i="10"/>
  <c r="C293" i="10"/>
  <c r="C301" i="10"/>
  <c r="C309" i="10"/>
  <c r="C317" i="10"/>
  <c r="C325" i="10"/>
  <c r="C333" i="10"/>
  <c r="C341" i="10"/>
  <c r="C349" i="10"/>
  <c r="C357" i="10"/>
  <c r="C365" i="10"/>
  <c r="C373" i="10"/>
  <c r="C381" i="10"/>
  <c r="C389" i="10"/>
  <c r="C397" i="10"/>
  <c r="C405" i="10"/>
  <c r="C413" i="10"/>
  <c r="C421" i="10"/>
  <c r="C429" i="10"/>
  <c r="C437" i="10"/>
  <c r="C445" i="10"/>
  <c r="C453" i="10"/>
  <c r="C461" i="10"/>
  <c r="C469" i="10"/>
  <c r="C477" i="10"/>
  <c r="C485" i="10"/>
  <c r="C493" i="10"/>
  <c r="C501" i="10"/>
  <c r="C509" i="10"/>
  <c r="C517" i="10"/>
  <c r="C525" i="10"/>
  <c r="C533" i="10"/>
  <c r="C541" i="10"/>
  <c r="C549" i="10"/>
  <c r="C557" i="10"/>
  <c r="C565" i="10"/>
  <c r="C573" i="10"/>
  <c r="C581" i="10"/>
  <c r="C589" i="10"/>
  <c r="C597" i="10"/>
  <c r="C605" i="10"/>
  <c r="C613" i="10"/>
  <c r="C621" i="10"/>
  <c r="C629" i="10"/>
  <c r="C637" i="10"/>
  <c r="C645" i="10"/>
  <c r="C653" i="10"/>
  <c r="C661" i="10"/>
  <c r="C669" i="10"/>
  <c r="C677" i="10"/>
  <c r="C7" i="10"/>
  <c r="C15" i="10"/>
  <c r="C23" i="10"/>
  <c r="C31" i="10"/>
  <c r="C39" i="10"/>
  <c r="C47" i="10"/>
  <c r="C55" i="10"/>
  <c r="C63" i="10"/>
  <c r="C71" i="10"/>
  <c r="C79" i="10"/>
  <c r="C87" i="10"/>
  <c r="C95" i="10"/>
  <c r="C103" i="10"/>
  <c r="C111" i="10"/>
  <c r="C119" i="10"/>
  <c r="C127" i="10"/>
  <c r="C135" i="10"/>
  <c r="C143" i="10"/>
  <c r="C151" i="10"/>
  <c r="C159" i="10"/>
  <c r="C167" i="10"/>
  <c r="C175" i="10"/>
  <c r="C183" i="10"/>
  <c r="C191" i="10"/>
  <c r="C199" i="10"/>
  <c r="C207" i="10"/>
  <c r="C215" i="10"/>
  <c r="C223" i="10"/>
  <c r="C231" i="10"/>
  <c r="C239" i="10"/>
  <c r="C247" i="10"/>
  <c r="C255" i="10"/>
  <c r="C263" i="10"/>
  <c r="C271" i="10"/>
  <c r="C279" i="10"/>
  <c r="C287" i="10"/>
  <c r="C295" i="10"/>
  <c r="C303" i="10"/>
  <c r="C311" i="10"/>
  <c r="C319" i="10"/>
  <c r="C327" i="10"/>
  <c r="C335" i="10"/>
  <c r="C343" i="10"/>
  <c r="C351" i="10"/>
  <c r="C359" i="10"/>
  <c r="C367" i="10"/>
  <c r="C375" i="10"/>
  <c r="C383" i="10"/>
  <c r="C391" i="10"/>
  <c r="C399" i="10"/>
  <c r="C407" i="10"/>
  <c r="C415" i="10"/>
  <c r="C423" i="10"/>
  <c r="C431" i="10"/>
  <c r="C439" i="10"/>
  <c r="C447" i="10"/>
  <c r="C455" i="10"/>
  <c r="C463" i="10"/>
  <c r="C471" i="10"/>
  <c r="C479" i="10"/>
  <c r="C487" i="10"/>
  <c r="C495" i="10"/>
  <c r="C503" i="10"/>
  <c r="C511" i="10"/>
  <c r="C519" i="10"/>
  <c r="C527" i="10"/>
  <c r="C535" i="10"/>
  <c r="C543" i="10"/>
  <c r="C551" i="10"/>
  <c r="C559" i="10"/>
  <c r="C567" i="10"/>
  <c r="C575" i="10"/>
  <c r="C583" i="10"/>
  <c r="C591" i="10"/>
  <c r="C599" i="10"/>
  <c r="C607" i="10"/>
  <c r="C615" i="10"/>
  <c r="C623" i="10"/>
  <c r="C631" i="10"/>
  <c r="C639" i="10"/>
  <c r="C647" i="10"/>
  <c r="C655" i="10"/>
  <c r="C663" i="10"/>
  <c r="C9" i="10"/>
  <c r="C17" i="10"/>
  <c r="C25" i="10"/>
  <c r="C33" i="10"/>
  <c r="C41" i="10"/>
  <c r="C49" i="10"/>
  <c r="C57" i="10"/>
  <c r="C65" i="10"/>
  <c r="C73" i="10"/>
  <c r="C81" i="10"/>
  <c r="C89" i="10"/>
  <c r="C97" i="10"/>
  <c r="C105" i="10"/>
  <c r="C113" i="10"/>
  <c r="C121" i="10"/>
  <c r="C129" i="10"/>
  <c r="C137" i="10"/>
  <c r="C145" i="10"/>
  <c r="C153" i="10"/>
  <c r="C161" i="10"/>
  <c r="C169" i="10"/>
  <c r="C177" i="10"/>
  <c r="C185" i="10"/>
  <c r="C193" i="10"/>
  <c r="C201" i="10"/>
  <c r="C209" i="10"/>
  <c r="C217" i="10"/>
  <c r="C225" i="10"/>
  <c r="C233" i="10"/>
  <c r="C241" i="10"/>
  <c r="C249" i="10"/>
  <c r="C257" i="10"/>
  <c r="C265" i="10"/>
  <c r="C273" i="10"/>
  <c r="C281" i="10"/>
  <c r="C289" i="10"/>
  <c r="C297" i="10"/>
  <c r="C305" i="10"/>
  <c r="C313" i="10"/>
  <c r="C321" i="10"/>
  <c r="C329" i="10"/>
  <c r="C337" i="10"/>
  <c r="C345" i="10"/>
  <c r="C353" i="10"/>
  <c r="C361" i="10"/>
  <c r="C369" i="10"/>
  <c r="C377" i="10"/>
  <c r="C385" i="10"/>
  <c r="C393" i="10"/>
  <c r="C401" i="10"/>
  <c r="C409" i="10"/>
  <c r="C417" i="10"/>
  <c r="C425" i="10"/>
  <c r="C433" i="10"/>
  <c r="C441" i="10"/>
  <c r="C449" i="10"/>
  <c r="C457" i="10"/>
  <c r="C465" i="10"/>
  <c r="C473" i="10"/>
  <c r="C481" i="10"/>
  <c r="C489" i="10"/>
  <c r="C497" i="10"/>
  <c r="C505" i="10"/>
  <c r="C513" i="10"/>
  <c r="C521" i="10"/>
  <c r="C529" i="10"/>
  <c r="C537" i="10"/>
  <c r="C545" i="10"/>
  <c r="C553" i="10"/>
  <c r="C561" i="10"/>
  <c r="C569" i="10"/>
  <c r="C577" i="10"/>
  <c r="C585" i="10"/>
  <c r="C593" i="10"/>
  <c r="C601" i="10"/>
  <c r="C609" i="10"/>
  <c r="C617" i="10"/>
  <c r="C625" i="10"/>
  <c r="C633" i="10"/>
  <c r="C641" i="10"/>
  <c r="C649" i="10"/>
  <c r="C657" i="10"/>
  <c r="C665" i="10"/>
  <c r="C10" i="10"/>
  <c r="C26" i="10"/>
  <c r="C42" i="10"/>
  <c r="C58" i="10"/>
  <c r="C74" i="10"/>
  <c r="C90" i="10"/>
  <c r="C106" i="10"/>
  <c r="C122" i="10"/>
  <c r="C138" i="10"/>
  <c r="C154" i="10"/>
  <c r="C170" i="10"/>
  <c r="C186" i="10"/>
  <c r="C202" i="10"/>
  <c r="C218" i="10"/>
  <c r="C234" i="10"/>
  <c r="C250" i="10"/>
  <c r="C266" i="10"/>
  <c r="C282" i="10"/>
  <c r="C298" i="10"/>
  <c r="C314" i="10"/>
  <c r="C330" i="10"/>
  <c r="C346" i="10"/>
  <c r="C362" i="10"/>
  <c r="C378" i="10"/>
  <c r="C394" i="10"/>
  <c r="C410" i="10"/>
  <c r="C426" i="10"/>
  <c r="C442" i="10"/>
  <c r="C458" i="10"/>
  <c r="C474" i="10"/>
  <c r="C490" i="10"/>
  <c r="C506" i="10"/>
  <c r="C522" i="10"/>
  <c r="C538" i="10"/>
  <c r="C554" i="10"/>
  <c r="C570" i="10"/>
  <c r="C586" i="10"/>
  <c r="C602" i="10"/>
  <c r="C618" i="10"/>
  <c r="C634" i="10"/>
  <c r="C650" i="10"/>
  <c r="C666" i="10"/>
  <c r="C675" i="10"/>
  <c r="C684" i="10"/>
  <c r="C692" i="10"/>
  <c r="C700" i="10"/>
  <c r="C708" i="10"/>
  <c r="C716" i="10"/>
  <c r="C724" i="10"/>
  <c r="C732" i="10"/>
  <c r="C740" i="10"/>
  <c r="C748" i="10"/>
  <c r="C756" i="10"/>
  <c r="C764" i="10"/>
  <c r="C772" i="10"/>
  <c r="C780" i="10"/>
  <c r="C788" i="10"/>
  <c r="C796" i="10"/>
  <c r="C804" i="10"/>
  <c r="C812" i="10"/>
  <c r="C820" i="10"/>
  <c r="C828" i="10"/>
  <c r="C836" i="10"/>
  <c r="C844" i="10"/>
  <c r="C852" i="10"/>
  <c r="C860" i="10"/>
  <c r="C868" i="10"/>
  <c r="C876" i="10"/>
  <c r="C884" i="10"/>
  <c r="C892" i="10"/>
  <c r="C900" i="10"/>
  <c r="C908" i="10"/>
  <c r="C916" i="10"/>
  <c r="C924" i="10"/>
  <c r="C932" i="10"/>
  <c r="C940" i="10"/>
  <c r="C948" i="10"/>
  <c r="C956" i="10"/>
  <c r="C964" i="10"/>
  <c r="C972" i="10"/>
  <c r="C980" i="10"/>
  <c r="C988" i="10"/>
  <c r="C996" i="10"/>
  <c r="C1004" i="10"/>
  <c r="C1012" i="10"/>
  <c r="C1020" i="10"/>
  <c r="C16" i="10"/>
  <c r="C32" i="10"/>
  <c r="C48" i="10"/>
  <c r="C64" i="10"/>
  <c r="C80" i="10"/>
  <c r="C96" i="10"/>
  <c r="C112" i="10"/>
  <c r="C128" i="10"/>
  <c r="C144" i="10"/>
  <c r="C160" i="10"/>
  <c r="C176" i="10"/>
  <c r="C192" i="10"/>
  <c r="C208" i="10"/>
  <c r="C224" i="10"/>
  <c r="C240" i="10"/>
  <c r="C256" i="10"/>
  <c r="C272" i="10"/>
  <c r="C288" i="10"/>
  <c r="C304" i="10"/>
  <c r="C320" i="10"/>
  <c r="C336" i="10"/>
  <c r="C352" i="10"/>
  <c r="C368" i="10"/>
  <c r="C384" i="10"/>
  <c r="C400" i="10"/>
  <c r="C416" i="10"/>
  <c r="C432" i="10"/>
  <c r="C448" i="10"/>
  <c r="C464" i="10"/>
  <c r="C480" i="10"/>
  <c r="C496" i="10"/>
  <c r="C512" i="10"/>
  <c r="C528" i="10"/>
  <c r="C544" i="10"/>
  <c r="C560" i="10"/>
  <c r="C576" i="10"/>
  <c r="C592" i="10"/>
  <c r="C608" i="10"/>
  <c r="C624" i="10"/>
  <c r="C640" i="10"/>
  <c r="C656" i="10"/>
  <c r="C670" i="10"/>
  <c r="C679" i="10"/>
  <c r="C687" i="10"/>
  <c r="C695" i="10"/>
  <c r="C703" i="10"/>
  <c r="C711" i="10"/>
  <c r="C719" i="10"/>
  <c r="C727" i="10"/>
  <c r="C735" i="10"/>
  <c r="C743" i="10"/>
  <c r="C751" i="10"/>
  <c r="C759" i="10"/>
  <c r="C767" i="10"/>
  <c r="C775" i="10"/>
  <c r="C783" i="10"/>
  <c r="C791" i="10"/>
  <c r="C799" i="10"/>
  <c r="C807" i="10"/>
  <c r="C815" i="10"/>
  <c r="C823" i="10"/>
  <c r="C831" i="10"/>
  <c r="C839" i="10"/>
  <c r="C847" i="10"/>
  <c r="C855" i="10"/>
  <c r="C863" i="10"/>
  <c r="C871" i="10"/>
  <c r="C879" i="10"/>
  <c r="C887" i="10"/>
  <c r="C895" i="10"/>
  <c r="C903" i="10"/>
  <c r="C911" i="10"/>
  <c r="C919" i="10"/>
  <c r="C927" i="10"/>
  <c r="C935" i="10"/>
  <c r="C943" i="10"/>
  <c r="C951" i="10"/>
  <c r="C959" i="10"/>
  <c r="C967" i="10"/>
  <c r="C975" i="10"/>
  <c r="C983" i="10"/>
  <c r="C991" i="10"/>
  <c r="C999" i="10"/>
  <c r="C1007" i="10"/>
  <c r="C1015" i="10"/>
  <c r="C12" i="10"/>
  <c r="C34" i="10"/>
  <c r="C54" i="10"/>
  <c r="C76" i="10"/>
  <c r="C98" i="10"/>
  <c r="C118" i="10"/>
  <c r="C140" i="10"/>
  <c r="C162" i="10"/>
  <c r="C182" i="10"/>
  <c r="C204" i="10"/>
  <c r="C226" i="10"/>
  <c r="C246" i="10"/>
  <c r="C268" i="10"/>
  <c r="C290" i="10"/>
  <c r="C310" i="10"/>
  <c r="C332" i="10"/>
  <c r="C354" i="10"/>
  <c r="C374" i="10"/>
  <c r="C396" i="10"/>
  <c r="C418" i="10"/>
  <c r="C438" i="10"/>
  <c r="C460" i="10"/>
  <c r="C482" i="10"/>
  <c r="C502" i="10"/>
  <c r="C524" i="10"/>
  <c r="C546" i="10"/>
  <c r="C566" i="10"/>
  <c r="C588" i="10"/>
  <c r="C610" i="10"/>
  <c r="C630" i="10"/>
  <c r="C652" i="10"/>
  <c r="C671" i="10"/>
  <c r="C682" i="10"/>
  <c r="C693" i="10"/>
  <c r="C704" i="10"/>
  <c r="C714" i="10"/>
  <c r="C725" i="10"/>
  <c r="C736" i="10"/>
  <c r="C746" i="10"/>
  <c r="C757" i="10"/>
  <c r="C768" i="10"/>
  <c r="C778" i="10"/>
  <c r="C789" i="10"/>
  <c r="C800" i="10"/>
  <c r="C810" i="10"/>
  <c r="C821" i="10"/>
  <c r="C832" i="10"/>
  <c r="C842" i="10"/>
  <c r="C853" i="10"/>
  <c r="C864" i="10"/>
  <c r="C874" i="10"/>
  <c r="C885" i="10"/>
  <c r="C896" i="10"/>
  <c r="C906" i="10"/>
  <c r="C917" i="10"/>
  <c r="C928" i="10"/>
  <c r="C938" i="10"/>
  <c r="C949" i="10"/>
  <c r="C960" i="10"/>
  <c r="C970" i="10"/>
  <c r="C981" i="10"/>
  <c r="C992" i="10"/>
  <c r="C1002" i="10"/>
  <c r="C1013" i="10"/>
  <c r="C1023" i="10"/>
  <c r="C1031" i="10"/>
  <c r="C1039" i="10"/>
  <c r="C1047" i="10"/>
  <c r="C1055" i="10"/>
  <c r="C1063" i="10"/>
  <c r="C1071" i="10"/>
  <c r="C1079" i="10"/>
  <c r="C1087" i="10"/>
  <c r="C1095" i="10"/>
  <c r="C1103" i="10"/>
  <c r="C1111" i="10"/>
  <c r="C1119" i="10"/>
  <c r="C1127" i="10"/>
  <c r="C1135" i="10"/>
  <c r="C1143" i="10"/>
  <c r="C1151" i="10"/>
  <c r="C1159" i="10"/>
  <c r="C1167" i="10"/>
  <c r="C1175" i="10"/>
  <c r="C1183" i="10"/>
  <c r="C1191" i="10"/>
  <c r="C1199" i="10"/>
  <c r="C1207" i="10"/>
  <c r="C1215" i="10"/>
  <c r="C1223" i="10"/>
  <c r="C1231" i="10"/>
  <c r="C1239" i="10"/>
  <c r="C1247" i="10"/>
  <c r="C1255" i="10"/>
  <c r="C1263" i="10"/>
  <c r="C1271" i="10"/>
  <c r="C1279" i="10"/>
  <c r="C1287" i="10"/>
  <c r="C1295" i="10"/>
  <c r="C1303" i="10"/>
  <c r="C1311" i="10"/>
  <c r="C1319" i="10"/>
  <c r="C1327" i="10"/>
  <c r="C1335" i="10"/>
  <c r="C1343" i="10"/>
  <c r="C1351" i="10"/>
  <c r="C1359" i="10"/>
  <c r="C1367" i="10"/>
  <c r="C1375" i="10"/>
  <c r="C1383" i="10"/>
  <c r="C1391" i="10"/>
  <c r="C1399" i="10"/>
  <c r="C1407" i="10"/>
  <c r="C1415" i="10"/>
  <c r="C1423" i="10"/>
  <c r="C1431" i="10"/>
  <c r="C1439" i="10"/>
  <c r="C1447" i="10"/>
  <c r="C1455" i="10"/>
  <c r="C1463" i="10"/>
  <c r="C1471" i="10"/>
  <c r="C1479" i="10"/>
  <c r="C1487" i="10"/>
  <c r="C1495" i="10"/>
  <c r="C1503" i="10"/>
  <c r="C1511" i="10"/>
  <c r="C1519" i="10"/>
  <c r="C1527" i="10"/>
  <c r="C1535" i="10"/>
  <c r="C1543" i="10"/>
  <c r="C1551" i="10"/>
  <c r="C1559" i="10"/>
  <c r="C1567" i="10"/>
  <c r="C1575" i="10"/>
  <c r="C1583" i="10"/>
  <c r="C1591" i="10"/>
  <c r="C1599" i="10"/>
  <c r="C1607" i="10"/>
  <c r="C1615" i="10"/>
  <c r="C1623" i="10"/>
  <c r="C1631" i="10"/>
  <c r="C1639" i="10"/>
  <c r="C1647" i="10"/>
  <c r="C1655" i="10"/>
  <c r="C1663" i="10"/>
  <c r="C1671" i="10"/>
  <c r="C1679" i="10"/>
  <c r="C1687" i="10"/>
  <c r="C1695" i="10"/>
  <c r="C1703" i="10"/>
  <c r="C1711" i="10"/>
  <c r="C1719" i="10"/>
  <c r="C1727" i="10"/>
  <c r="C1735" i="10"/>
  <c r="C1743" i="10"/>
  <c r="C1751" i="10"/>
  <c r="C1759" i="10"/>
  <c r="C1767" i="10"/>
  <c r="C1775" i="10"/>
  <c r="C1783" i="10"/>
  <c r="C1791" i="10"/>
  <c r="C1799" i="10"/>
  <c r="C1807" i="10"/>
  <c r="C1815" i="10"/>
  <c r="C1823" i="10"/>
  <c r="C1831" i="10"/>
  <c r="C1839" i="10"/>
  <c r="C1847" i="10"/>
  <c r="C1855" i="10"/>
  <c r="C1863" i="10"/>
  <c r="C14" i="10"/>
  <c r="C20" i="10"/>
  <c r="C40" i="10"/>
  <c r="C62" i="10"/>
  <c r="C84" i="10"/>
  <c r="C104" i="10"/>
  <c r="C126" i="10"/>
  <c r="C148" i="10"/>
  <c r="C168" i="10"/>
  <c r="C190" i="10"/>
  <c r="C212" i="10"/>
  <c r="C232" i="10"/>
  <c r="C254" i="10"/>
  <c r="C276" i="10"/>
  <c r="C296" i="10"/>
  <c r="C318" i="10"/>
  <c r="C340" i="10"/>
  <c r="C360" i="10"/>
  <c r="C382" i="10"/>
  <c r="C404" i="10"/>
  <c r="C424" i="10"/>
  <c r="C446" i="10"/>
  <c r="C468" i="10"/>
  <c r="C488" i="10"/>
  <c r="C510" i="10"/>
  <c r="C532" i="10"/>
  <c r="C552" i="10"/>
  <c r="C574" i="10"/>
  <c r="C596" i="10"/>
  <c r="C616" i="10"/>
  <c r="C638" i="10"/>
  <c r="C660" i="10"/>
  <c r="C674" i="10"/>
  <c r="C686" i="10"/>
  <c r="C697" i="10"/>
  <c r="C707" i="10"/>
  <c r="C718" i="10"/>
  <c r="C729" i="10"/>
  <c r="C739" i="10"/>
  <c r="C750" i="10"/>
  <c r="C761" i="10"/>
  <c r="C771" i="10"/>
  <c r="C782" i="10"/>
  <c r="C793" i="10"/>
  <c r="C803" i="10"/>
  <c r="C814" i="10"/>
  <c r="C825" i="10"/>
  <c r="C835" i="10"/>
  <c r="C846" i="10"/>
  <c r="C857" i="10"/>
  <c r="C867" i="10"/>
  <c r="C878" i="10"/>
  <c r="C889" i="10"/>
  <c r="C899" i="10"/>
  <c r="C910" i="10"/>
  <c r="C921" i="10"/>
  <c r="C931" i="10"/>
  <c r="C942" i="10"/>
  <c r="C953" i="10"/>
  <c r="C963" i="10"/>
  <c r="C974" i="10"/>
  <c r="C985" i="10"/>
  <c r="C995" i="10"/>
  <c r="C1006" i="10"/>
  <c r="C1017" i="10"/>
  <c r="C1026" i="10"/>
  <c r="C1034" i="10"/>
  <c r="C1042" i="10"/>
  <c r="C1050" i="10"/>
  <c r="C1058" i="10"/>
  <c r="C1066" i="10"/>
  <c r="C1074" i="10"/>
  <c r="C1082" i="10"/>
  <c r="C1090" i="10"/>
  <c r="C1098" i="10"/>
  <c r="C1106" i="10"/>
  <c r="C1114" i="10"/>
  <c r="C1122" i="10"/>
  <c r="C1130" i="10"/>
  <c r="C1138" i="10"/>
  <c r="C1146" i="10"/>
  <c r="C1154" i="10"/>
  <c r="C1162" i="10"/>
  <c r="C1170" i="10"/>
  <c r="C1178" i="10"/>
  <c r="C1186" i="10"/>
  <c r="C1194" i="10"/>
  <c r="C1202" i="10"/>
  <c r="C1210" i="10"/>
  <c r="C1218" i="10"/>
  <c r="C1226" i="10"/>
  <c r="C1234" i="10"/>
  <c r="C1242" i="10"/>
  <c r="C1250" i="10"/>
  <c r="C1258" i="10"/>
  <c r="C1266" i="10"/>
  <c r="C1274" i="10"/>
  <c r="C1282" i="10"/>
  <c r="C1290" i="10"/>
  <c r="C1298" i="10"/>
  <c r="C1306" i="10"/>
  <c r="C1314" i="10"/>
  <c r="C1322" i="10"/>
  <c r="C1330" i="10"/>
  <c r="C1338" i="10"/>
  <c r="C1346" i="10"/>
  <c r="C1354" i="10"/>
  <c r="C1362" i="10"/>
  <c r="C1370" i="10"/>
  <c r="C1378" i="10"/>
  <c r="C1386" i="10"/>
  <c r="C1394" i="10"/>
  <c r="C1402" i="10"/>
  <c r="C1410" i="10"/>
  <c r="C1418" i="10"/>
  <c r="C1426" i="10"/>
  <c r="C1434" i="10"/>
  <c r="C1442" i="10"/>
  <c r="C1450" i="10"/>
  <c r="C1458" i="10"/>
  <c r="C1466" i="10"/>
  <c r="C1474" i="10"/>
  <c r="C1482" i="10"/>
  <c r="C1490" i="10"/>
  <c r="C1498" i="10"/>
  <c r="C1506" i="10"/>
  <c r="C1514" i="10"/>
  <c r="C1522" i="10"/>
  <c r="C1530" i="10"/>
  <c r="C1538" i="10"/>
  <c r="C1546" i="10"/>
  <c r="C1554" i="10"/>
  <c r="C1562" i="10"/>
  <c r="C1570" i="10"/>
  <c r="C1578" i="10"/>
  <c r="C1586" i="10"/>
  <c r="C1594" i="10"/>
  <c r="C1602" i="10"/>
  <c r="C1610" i="10"/>
  <c r="C1618" i="10"/>
  <c r="C1626" i="10"/>
  <c r="C1634" i="10"/>
  <c r="C1642" i="10"/>
  <c r="C1650" i="10"/>
  <c r="C1658" i="10"/>
  <c r="C1666" i="10"/>
  <c r="C1674" i="10"/>
  <c r="C1682" i="10"/>
  <c r="C1690" i="10"/>
  <c r="C1698" i="10"/>
  <c r="C1706" i="10"/>
  <c r="C1714" i="10"/>
  <c r="C1722" i="10"/>
  <c r="C1730" i="10"/>
  <c r="C1738" i="10"/>
  <c r="C1746" i="10"/>
  <c r="C1754" i="10"/>
  <c r="C1762" i="10"/>
  <c r="C1770" i="10"/>
  <c r="C1778" i="10"/>
  <c r="C1786" i="10"/>
  <c r="C1794" i="10"/>
  <c r="C1802" i="10"/>
  <c r="C1810" i="10"/>
  <c r="C1818" i="10"/>
  <c r="C1826" i="10"/>
  <c r="C1834" i="10"/>
  <c r="C1842" i="10"/>
  <c r="C1850" i="10"/>
  <c r="C1858" i="10"/>
  <c r="C4" i="10"/>
  <c r="C36" i="10"/>
  <c r="C66" i="10"/>
  <c r="C92" i="10"/>
  <c r="C120" i="10"/>
  <c r="C150" i="10"/>
  <c r="C178" i="10"/>
  <c r="C206" i="10"/>
  <c r="C236" i="10"/>
  <c r="C262" i="10"/>
  <c r="C292" i="10"/>
  <c r="C322" i="10"/>
  <c r="C348" i="10"/>
  <c r="C376" i="10"/>
  <c r="C406" i="10"/>
  <c r="C434" i="10"/>
  <c r="C462" i="10"/>
  <c r="C492" i="10"/>
  <c r="C518" i="10"/>
  <c r="C548" i="10"/>
  <c r="C578" i="10"/>
  <c r="C604" i="10"/>
  <c r="C632" i="10"/>
  <c r="C662" i="10"/>
  <c r="C680" i="10"/>
  <c r="C694" i="10"/>
  <c r="C709" i="10"/>
  <c r="C722" i="10"/>
  <c r="C737" i="10"/>
  <c r="C752" i="10"/>
  <c r="C765" i="10"/>
  <c r="C779" i="10"/>
  <c r="C794" i="10"/>
  <c r="C808" i="10"/>
  <c r="C822" i="10"/>
  <c r="C837" i="10"/>
  <c r="C850" i="10"/>
  <c r="C865" i="10"/>
  <c r="C880" i="10"/>
  <c r="C893" i="10"/>
  <c r="C907" i="10"/>
  <c r="C922" i="10"/>
  <c r="C936" i="10"/>
  <c r="C950" i="10"/>
  <c r="C965" i="10"/>
  <c r="C978" i="10"/>
  <c r="C993" i="10"/>
  <c r="C1008" i="10"/>
  <c r="C1021" i="10"/>
  <c r="C1032" i="10"/>
  <c r="C1043" i="10"/>
  <c r="C1053" i="10"/>
  <c r="C1064" i="10"/>
  <c r="C1075" i="10"/>
  <c r="C1085" i="10"/>
  <c r="C1096" i="10"/>
  <c r="C1107" i="10"/>
  <c r="C1117" i="10"/>
  <c r="C1128" i="10"/>
  <c r="C1139" i="10"/>
  <c r="C1149" i="10"/>
  <c r="C1160" i="10"/>
  <c r="C1171" i="10"/>
  <c r="C1181" i="10"/>
  <c r="C1192" i="10"/>
  <c r="C1203" i="10"/>
  <c r="C1213" i="10"/>
  <c r="C1224" i="10"/>
  <c r="C1235" i="10"/>
  <c r="C1245" i="10"/>
  <c r="C1256" i="10"/>
  <c r="C1267" i="10"/>
  <c r="C1277" i="10"/>
  <c r="C1288" i="10"/>
  <c r="C1299" i="10"/>
  <c r="C1309" i="10"/>
  <c r="C1320" i="10"/>
  <c r="C1331" i="10"/>
  <c r="C1341" i="10"/>
  <c r="C1352" i="10"/>
  <c r="C1363" i="10"/>
  <c r="C1373" i="10"/>
  <c r="C1384" i="10"/>
  <c r="C22" i="10"/>
  <c r="C50" i="10"/>
  <c r="C78" i="10"/>
  <c r="C108" i="10"/>
  <c r="C134" i="10"/>
  <c r="C164" i="10"/>
  <c r="C194" i="10"/>
  <c r="C220" i="10"/>
  <c r="C248" i="10"/>
  <c r="C278" i="10"/>
  <c r="C306" i="10"/>
  <c r="C334" i="10"/>
  <c r="C364" i="10"/>
  <c r="C390" i="10"/>
  <c r="C420" i="10"/>
  <c r="C450" i="10"/>
  <c r="C476" i="10"/>
  <c r="C504" i="10"/>
  <c r="C534" i="10"/>
  <c r="C562" i="10"/>
  <c r="C590" i="10"/>
  <c r="C620" i="10"/>
  <c r="C646" i="10"/>
  <c r="C672" i="10"/>
  <c r="C688" i="10"/>
  <c r="C701" i="10"/>
  <c r="C715" i="10"/>
  <c r="C730" i="10"/>
  <c r="C744" i="10"/>
  <c r="C758" i="10"/>
  <c r="C773" i="10"/>
  <c r="C786" i="10"/>
  <c r="C801" i="10"/>
  <c r="C816" i="10"/>
  <c r="C829" i="10"/>
  <c r="C843" i="10"/>
  <c r="C858" i="10"/>
  <c r="C872" i="10"/>
  <c r="C886" i="10"/>
  <c r="C901" i="10"/>
  <c r="C914" i="10"/>
  <c r="C929" i="10"/>
  <c r="C944" i="10"/>
  <c r="C957" i="10"/>
  <c r="C971" i="10"/>
  <c r="C986" i="10"/>
  <c r="C1000" i="10"/>
  <c r="C1014" i="10"/>
  <c r="C1027" i="10"/>
  <c r="C1037" i="10"/>
  <c r="C1048" i="10"/>
  <c r="C1059" i="10"/>
  <c r="C1069" i="10"/>
  <c r="C1080" i="10"/>
  <c r="C1091" i="10"/>
  <c r="C1101" i="10"/>
  <c r="C1112" i="10"/>
  <c r="C1123" i="10"/>
  <c r="C1133" i="10"/>
  <c r="C1144" i="10"/>
  <c r="C1155" i="10"/>
  <c r="C1165" i="10"/>
  <c r="C1176" i="10"/>
  <c r="C1187" i="10"/>
  <c r="C1197" i="10"/>
  <c r="C1208" i="10"/>
  <c r="C1219" i="10"/>
  <c r="C1229" i="10"/>
  <c r="C1240" i="10"/>
  <c r="C1251" i="10"/>
  <c r="C1261" i="10"/>
  <c r="C1272" i="10"/>
  <c r="C1283" i="10"/>
  <c r="C1293" i="10"/>
  <c r="C1304" i="10"/>
  <c r="C1315" i="10"/>
  <c r="C1325" i="10"/>
  <c r="C1336" i="10"/>
  <c r="C1347" i="10"/>
  <c r="C1357" i="10"/>
  <c r="C1368" i="10"/>
  <c r="C1379" i="10"/>
  <c r="C1389" i="10"/>
  <c r="C1400" i="10"/>
  <c r="C1411" i="10"/>
  <c r="C1421" i="10"/>
  <c r="C1432" i="10"/>
  <c r="C1443" i="10"/>
  <c r="C1453" i="10"/>
  <c r="C1464" i="10"/>
  <c r="C1475" i="10"/>
  <c r="C1485" i="10"/>
  <c r="C1496" i="10"/>
  <c r="C1507" i="10"/>
  <c r="C1517" i="10"/>
  <c r="C1528" i="10"/>
  <c r="C1539" i="10"/>
  <c r="C1549" i="10"/>
  <c r="C1560" i="10"/>
  <c r="C1571" i="10"/>
  <c r="C1581" i="10"/>
  <c r="C1592" i="10"/>
  <c r="C1603" i="10"/>
  <c r="C1613" i="10"/>
  <c r="C1624" i="10"/>
  <c r="C1635" i="10"/>
  <c r="C1645" i="10"/>
  <c r="C1656" i="10"/>
  <c r="C1667" i="10"/>
  <c r="C1677" i="10"/>
  <c r="C1688" i="10"/>
  <c r="C1699" i="10"/>
  <c r="C1709" i="10"/>
  <c r="C1720" i="10"/>
  <c r="C1731" i="10"/>
  <c r="C1741" i="10"/>
  <c r="C1752" i="10"/>
  <c r="C1763" i="10"/>
  <c r="C1773" i="10"/>
  <c r="C1784" i="10"/>
  <c r="C1795" i="10"/>
  <c r="C1805" i="10"/>
  <c r="C1816" i="10"/>
  <c r="C1827" i="10"/>
  <c r="C1837" i="10"/>
  <c r="C1848" i="10"/>
  <c r="C1859" i="10"/>
  <c r="C1868" i="10"/>
  <c r="C1876" i="10"/>
  <c r="C1884" i="10"/>
  <c r="C1892" i="10"/>
  <c r="C1900" i="10"/>
  <c r="C1908" i="10"/>
  <c r="C1916" i="10"/>
  <c r="C1924" i="10"/>
  <c r="C1932" i="10"/>
  <c r="C1940" i="10"/>
  <c r="C1948" i="10"/>
  <c r="C1956" i="10"/>
  <c r="C1964" i="10"/>
  <c r="C1972" i="10"/>
  <c r="C1980" i="10"/>
  <c r="C1988" i="10"/>
  <c r="C1996" i="10"/>
  <c r="C2004" i="10"/>
  <c r="C2012" i="10"/>
  <c r="C2020" i="10"/>
  <c r="C2028" i="10"/>
  <c r="C2036" i="10"/>
  <c r="C2044" i="10"/>
  <c r="C2052" i="10"/>
  <c r="C2060" i="10"/>
  <c r="C2068" i="10"/>
  <c r="C2076" i="10"/>
  <c r="C2084" i="10"/>
  <c r="C2092" i="10"/>
  <c r="C2100" i="10"/>
  <c r="C2108" i="10"/>
  <c r="C2116" i="10"/>
  <c r="C2124" i="10"/>
  <c r="C2132" i="10"/>
  <c r="C2140" i="10"/>
  <c r="C2148" i="10"/>
  <c r="C2156" i="10"/>
  <c r="C2164" i="10"/>
  <c r="C24" i="10"/>
  <c r="C52" i="10"/>
  <c r="C82" i="10"/>
  <c r="C110" i="10"/>
  <c r="C136" i="10"/>
  <c r="C166" i="10"/>
  <c r="C196" i="10"/>
  <c r="C222" i="10"/>
  <c r="C252" i="10"/>
  <c r="C280" i="10"/>
  <c r="C308" i="10"/>
  <c r="C338" i="10"/>
  <c r="C366" i="10"/>
  <c r="C392" i="10"/>
  <c r="C422" i="10"/>
  <c r="C452" i="10"/>
  <c r="C478" i="10"/>
  <c r="C508" i="10"/>
  <c r="C536" i="10"/>
  <c r="C564" i="10"/>
  <c r="C594" i="10"/>
  <c r="C622" i="10"/>
  <c r="C648" i="10"/>
  <c r="C673" i="10"/>
  <c r="C689" i="10"/>
  <c r="C702" i="10"/>
  <c r="C717" i="10"/>
  <c r="C731" i="10"/>
  <c r="C745" i="10"/>
  <c r="C760" i="10"/>
  <c r="C774" i="10"/>
  <c r="C787" i="10"/>
  <c r="C802" i="10"/>
  <c r="C817" i="10"/>
  <c r="C830" i="10"/>
  <c r="C845" i="10"/>
  <c r="C859" i="10"/>
  <c r="C873" i="10"/>
  <c r="C888" i="10"/>
  <c r="C902" i="10"/>
  <c r="C915" i="10"/>
  <c r="C930" i="10"/>
  <c r="C945" i="10"/>
  <c r="C958" i="10"/>
  <c r="C973" i="10"/>
  <c r="C987" i="10"/>
  <c r="C1001" i="10"/>
  <c r="C1016" i="10"/>
  <c r="C1028" i="10"/>
  <c r="C1038" i="10"/>
  <c r="C1049" i="10"/>
  <c r="C1060" i="10"/>
  <c r="C1070" i="10"/>
  <c r="C1081" i="10"/>
  <c r="C1092" i="10"/>
  <c r="C1102" i="10"/>
  <c r="C1113" i="10"/>
  <c r="C1124" i="10"/>
  <c r="C1134" i="10"/>
  <c r="C1145" i="10"/>
  <c r="C1156" i="10"/>
  <c r="C1166" i="10"/>
  <c r="C1177" i="10"/>
  <c r="C1188" i="10"/>
  <c r="C1198" i="10"/>
  <c r="C1209" i="10"/>
  <c r="C1220" i="10"/>
  <c r="C1230" i="10"/>
  <c r="C1241" i="10"/>
  <c r="C1252" i="10"/>
  <c r="C1262" i="10"/>
  <c r="C1273" i="10"/>
  <c r="C1284" i="10"/>
  <c r="C1294" i="10"/>
  <c r="C1305" i="10"/>
  <c r="C1316" i="10"/>
  <c r="C1326" i="10"/>
  <c r="C1337" i="10"/>
  <c r="C1348" i="10"/>
  <c r="C1358" i="10"/>
  <c r="C1369" i="10"/>
  <c r="C1380" i="10"/>
  <c r="C1390" i="10"/>
  <c r="C1401" i="10"/>
  <c r="C1412" i="10"/>
  <c r="C30" i="10"/>
  <c r="C60" i="10"/>
  <c r="C88" i="10"/>
  <c r="C116" i="10"/>
  <c r="C146" i="10"/>
  <c r="C174" i="10"/>
  <c r="C200" i="10"/>
  <c r="C230" i="10"/>
  <c r="C260" i="10"/>
  <c r="C286" i="10"/>
  <c r="C316" i="10"/>
  <c r="C344" i="10"/>
  <c r="C372" i="10"/>
  <c r="C402" i="10"/>
  <c r="C430" i="10"/>
  <c r="C456" i="10"/>
  <c r="C486" i="10"/>
  <c r="C516" i="10"/>
  <c r="C542" i="10"/>
  <c r="C572" i="10"/>
  <c r="C600" i="10"/>
  <c r="C628" i="10"/>
  <c r="C658" i="10"/>
  <c r="C678" i="10"/>
  <c r="C691" i="10"/>
  <c r="C706" i="10"/>
  <c r="C721" i="10"/>
  <c r="C734" i="10"/>
  <c r="C749" i="10"/>
  <c r="C763" i="10"/>
  <c r="C777" i="10"/>
  <c r="C792" i="10"/>
  <c r="C806" i="10"/>
  <c r="C819" i="10"/>
  <c r="C834" i="10"/>
  <c r="C849" i="10"/>
  <c r="C862" i="10"/>
  <c r="C877" i="10"/>
  <c r="C891" i="10"/>
  <c r="C905" i="10"/>
  <c r="C920" i="10"/>
  <c r="C934" i="10"/>
  <c r="C947" i="10"/>
  <c r="C962" i="10"/>
  <c r="C977" i="10"/>
  <c r="C990" i="10"/>
  <c r="C1005" i="10"/>
  <c r="C1019" i="10"/>
  <c r="C1030" i="10"/>
  <c r="C1041" i="10"/>
  <c r="C1052" i="10"/>
  <c r="C1062" i="10"/>
  <c r="C1073" i="10"/>
  <c r="C1084" i="10"/>
  <c r="C1094" i="10"/>
  <c r="C1105" i="10"/>
  <c r="C1116" i="10"/>
  <c r="C1126" i="10"/>
  <c r="C1137" i="10"/>
  <c r="C1148" i="10"/>
  <c r="C1158" i="10"/>
  <c r="C1169" i="10"/>
  <c r="C1180" i="10"/>
  <c r="C1190" i="10"/>
  <c r="C1201" i="10"/>
  <c r="C1212" i="10"/>
  <c r="C1222" i="10"/>
  <c r="C1233" i="10"/>
  <c r="C1244" i="10"/>
  <c r="C1254" i="10"/>
  <c r="C1265" i="10"/>
  <c r="C1276" i="10"/>
  <c r="C1286" i="10"/>
  <c r="C1297" i="10"/>
  <c r="C1308" i="10"/>
  <c r="C1318" i="10"/>
  <c r="C1329" i="10"/>
  <c r="C1340" i="10"/>
  <c r="C1350" i="10"/>
  <c r="C1361" i="10"/>
  <c r="C1372" i="10"/>
  <c r="C1382" i="10"/>
  <c r="C1393" i="10"/>
  <c r="C1404" i="10"/>
  <c r="C1414" i="10"/>
  <c r="C1425" i="10"/>
  <c r="C1436" i="10"/>
  <c r="C1446" i="10"/>
  <c r="C1457" i="10"/>
  <c r="C1468" i="10"/>
  <c r="C1478" i="10"/>
  <c r="C1489" i="10"/>
  <c r="C1500" i="10"/>
  <c r="C1510" i="10"/>
  <c r="C1521" i="10"/>
  <c r="C1532" i="10"/>
  <c r="C1542" i="10"/>
  <c r="C1553" i="10"/>
  <c r="C1564" i="10"/>
  <c r="C1574" i="10"/>
  <c r="C1585" i="10"/>
  <c r="C1596" i="10"/>
  <c r="C1606" i="10"/>
  <c r="C1617" i="10"/>
  <c r="C1628" i="10"/>
  <c r="C1638" i="10"/>
  <c r="C1649" i="10"/>
  <c r="C1660" i="10"/>
  <c r="C1670" i="10"/>
  <c r="C1681" i="10"/>
  <c r="C1692" i="10"/>
  <c r="C1702" i="10"/>
  <c r="C1713" i="10"/>
  <c r="C1724" i="10"/>
  <c r="C1734" i="10"/>
  <c r="C1745" i="10"/>
  <c r="C1756" i="10"/>
  <c r="C1766" i="10"/>
  <c r="C1777" i="10"/>
  <c r="C1788" i="10"/>
  <c r="C1798" i="10"/>
  <c r="C1809" i="10"/>
  <c r="C1820" i="10"/>
  <c r="C1830" i="10"/>
  <c r="C1841" i="10"/>
  <c r="C1852" i="10"/>
  <c r="C1862" i="10"/>
  <c r="C1871" i="10"/>
  <c r="C1879" i="10"/>
  <c r="C1887" i="10"/>
  <c r="C1895" i="10"/>
  <c r="C1903" i="10"/>
  <c r="C1911" i="10"/>
  <c r="C1919" i="10"/>
  <c r="C1927" i="10"/>
  <c r="C1935" i="10"/>
  <c r="C1943" i="10"/>
  <c r="C1951" i="10"/>
  <c r="C1959" i="10"/>
  <c r="C1967" i="10"/>
  <c r="C1975" i="10"/>
  <c r="C1983" i="10"/>
  <c r="C1991" i="10"/>
  <c r="C1999" i="10"/>
  <c r="C2007" i="10"/>
  <c r="C2015" i="10"/>
  <c r="C2023" i="10"/>
  <c r="C2031" i="10"/>
  <c r="C2039" i="10"/>
  <c r="C2047" i="10"/>
  <c r="C2055" i="10"/>
  <c r="C2063" i="10"/>
  <c r="C2071" i="10"/>
  <c r="C2079" i="10"/>
  <c r="C2087" i="10"/>
  <c r="C2095" i="10"/>
  <c r="C2103" i="10"/>
  <c r="C2111" i="10"/>
  <c r="C2119" i="10"/>
  <c r="C2127" i="10"/>
  <c r="C2135" i="10"/>
  <c r="C2143" i="10"/>
  <c r="C2151" i="10"/>
  <c r="C2159" i="10"/>
  <c r="C2167" i="10"/>
  <c r="C46" i="10"/>
  <c r="C102" i="10"/>
  <c r="C158" i="10"/>
  <c r="C216" i="10"/>
  <c r="C274" i="10"/>
  <c r="C328" i="10"/>
  <c r="C388" i="10"/>
  <c r="C444" i="10"/>
  <c r="C500" i="10"/>
  <c r="C558" i="10"/>
  <c r="C614" i="10"/>
  <c r="C668" i="10"/>
  <c r="C699" i="10"/>
  <c r="C728" i="10"/>
  <c r="C755" i="10"/>
  <c r="C785" i="10"/>
  <c r="C813" i="10"/>
  <c r="C841" i="10"/>
  <c r="C870" i="10"/>
  <c r="C898" i="10"/>
  <c r="C926" i="10"/>
  <c r="C955" i="10"/>
  <c r="C984" i="10"/>
  <c r="C1011" i="10"/>
  <c r="C1036" i="10"/>
  <c r="C1057" i="10"/>
  <c r="C1078" i="10"/>
  <c r="C1100" i="10"/>
  <c r="C1121" i="10"/>
  <c r="C1142" i="10"/>
  <c r="C1164" i="10"/>
  <c r="C1185" i="10"/>
  <c r="C1206" i="10"/>
  <c r="C1228" i="10"/>
  <c r="C1249" i="10"/>
  <c r="C1270" i="10"/>
  <c r="C1292" i="10"/>
  <c r="C1313" i="10"/>
  <c r="C1334" i="10"/>
  <c r="C1356" i="10"/>
  <c r="C1377" i="10"/>
  <c r="C1397" i="10"/>
  <c r="C1416" i="10"/>
  <c r="C1429" i="10"/>
  <c r="C1444" i="10"/>
  <c r="C1459" i="10"/>
  <c r="C1472" i="10"/>
  <c r="C1486" i="10"/>
  <c r="C1501" i="10"/>
  <c r="C1515" i="10"/>
  <c r="C1529" i="10"/>
  <c r="C1544" i="10"/>
  <c r="C1557" i="10"/>
  <c r="C1572" i="10"/>
  <c r="C1587" i="10"/>
  <c r="C1600" i="10"/>
  <c r="C1614" i="10"/>
  <c r="C1629" i="10"/>
  <c r="C1643" i="10"/>
  <c r="C1657" i="10"/>
  <c r="C1672" i="10"/>
  <c r="C1685" i="10"/>
  <c r="C1700" i="10"/>
  <c r="C1715" i="10"/>
  <c r="C1728" i="10"/>
  <c r="C1742" i="10"/>
  <c r="C1757" i="10"/>
  <c r="C1771" i="10"/>
  <c r="C1785" i="10"/>
  <c r="C1800" i="10"/>
  <c r="C1813" i="10"/>
  <c r="C1828" i="10"/>
  <c r="C1843" i="10"/>
  <c r="C1856" i="10"/>
  <c r="C1869" i="10"/>
  <c r="C1880" i="10"/>
  <c r="C1890" i="10"/>
  <c r="C1901" i="10"/>
  <c r="C1912" i="10"/>
  <c r="C1922" i="10"/>
  <c r="C1933" i="10"/>
  <c r="C1944" i="10"/>
  <c r="C1954" i="10"/>
  <c r="C1965" i="10"/>
  <c r="C1976" i="10"/>
  <c r="C56" i="10"/>
  <c r="C114" i="10"/>
  <c r="C172" i="10"/>
  <c r="C228" i="10"/>
  <c r="C284" i="10"/>
  <c r="C342" i="10"/>
  <c r="C398" i="10"/>
  <c r="C454" i="10"/>
  <c r="C514" i="10"/>
  <c r="C568" i="10"/>
  <c r="C626" i="10"/>
  <c r="C676" i="10"/>
  <c r="C705" i="10"/>
  <c r="C733" i="10"/>
  <c r="C762" i="10"/>
  <c r="C790" i="10"/>
  <c r="C818" i="10"/>
  <c r="C848" i="10"/>
  <c r="C875" i="10"/>
  <c r="C904" i="10"/>
  <c r="C933" i="10"/>
  <c r="C961" i="10"/>
  <c r="C989" i="10"/>
  <c r="C1018" i="10"/>
  <c r="C1040" i="10"/>
  <c r="C1061" i="10"/>
  <c r="C1083" i="10"/>
  <c r="C1104" i="10"/>
  <c r="C1125" i="10"/>
  <c r="C1147" i="10"/>
  <c r="C1168" i="10"/>
  <c r="C1189" i="10"/>
  <c r="C1211" i="10"/>
  <c r="C1232" i="10"/>
  <c r="C1253" i="10"/>
  <c r="C1275" i="10"/>
  <c r="C1296" i="10"/>
  <c r="C1317" i="10"/>
  <c r="C1339" i="10"/>
  <c r="C1360" i="10"/>
  <c r="C1381" i="10"/>
  <c r="C1398" i="10"/>
  <c r="C1417" i="10"/>
  <c r="C1430" i="10"/>
  <c r="C1445" i="10"/>
  <c r="C1460" i="10"/>
  <c r="C1473" i="10"/>
  <c r="C1488" i="10"/>
  <c r="C1502" i="10"/>
  <c r="C1516" i="10"/>
  <c r="C1531" i="10"/>
  <c r="C1545" i="10"/>
  <c r="C1558" i="10"/>
  <c r="C1573" i="10"/>
  <c r="C1588" i="10"/>
  <c r="C1601" i="10"/>
  <c r="C1616" i="10"/>
  <c r="C1630" i="10"/>
  <c r="C1644" i="10"/>
  <c r="C1659" i="10"/>
  <c r="C1673" i="10"/>
  <c r="C1686" i="10"/>
  <c r="C1701" i="10"/>
  <c r="C1716" i="10"/>
  <c r="C1729" i="10"/>
  <c r="C1744" i="10"/>
  <c r="C1758" i="10"/>
  <c r="C1772" i="10"/>
  <c r="C1787" i="10"/>
  <c r="C1801" i="10"/>
  <c r="C1814" i="10"/>
  <c r="C1829" i="10"/>
  <c r="C1844" i="10"/>
  <c r="C1857" i="10"/>
  <c r="C1870" i="10"/>
  <c r="C1881" i="10"/>
  <c r="C1891" i="10"/>
  <c r="C1902" i="10"/>
  <c r="C1913" i="10"/>
  <c r="C1923" i="10"/>
  <c r="C1934" i="10"/>
  <c r="C1945" i="10"/>
  <c r="C1955" i="10"/>
  <c r="C1966" i="10"/>
  <c r="C1977" i="10"/>
  <c r="C1774" i="10"/>
  <c r="C8" i="10"/>
  <c r="C86" i="10"/>
  <c r="C156" i="10"/>
  <c r="C242" i="10"/>
  <c r="C312" i="10"/>
  <c r="C386" i="10"/>
  <c r="C470" i="10"/>
  <c r="C540" i="10"/>
  <c r="C612" i="10"/>
  <c r="C683" i="10"/>
  <c r="C720" i="10"/>
  <c r="C754" i="10"/>
  <c r="C797" i="10"/>
  <c r="C833" i="10"/>
  <c r="C869" i="10"/>
  <c r="C912" i="10"/>
  <c r="C946" i="10"/>
  <c r="C982" i="10"/>
  <c r="C1024" i="10"/>
  <c r="C1051" i="10"/>
  <c r="C1077" i="10"/>
  <c r="C1109" i="10"/>
  <c r="C1136" i="10"/>
  <c r="C1163" i="10"/>
  <c r="C1195" i="10"/>
  <c r="C1221" i="10"/>
  <c r="C1248" i="10"/>
  <c r="C1280" i="10"/>
  <c r="C1307" i="10"/>
  <c r="C1333" i="10"/>
  <c r="C1365" i="10"/>
  <c r="C1392" i="10"/>
  <c r="C1413" i="10"/>
  <c r="C1435" i="10"/>
  <c r="C1452" i="10"/>
  <c r="C1470" i="10"/>
  <c r="C1492" i="10"/>
  <c r="C1509" i="10"/>
  <c r="C1526" i="10"/>
  <c r="C1548" i="10"/>
  <c r="C1566" i="10"/>
  <c r="C1584" i="10"/>
  <c r="C1605" i="10"/>
  <c r="C1622" i="10"/>
  <c r="C1641" i="10"/>
  <c r="C1662" i="10"/>
  <c r="C1680" i="10"/>
  <c r="C1697" i="10"/>
  <c r="C1718" i="10"/>
  <c r="C1755" i="10"/>
  <c r="C1793" i="10"/>
  <c r="C1812" i="10"/>
  <c r="C1833" i="10"/>
  <c r="C1851" i="10"/>
  <c r="C1867" i="10"/>
  <c r="C1897" i="10"/>
  <c r="C1926" i="10"/>
  <c r="C1953" i="10"/>
  <c r="C1982" i="10"/>
  <c r="C2003" i="10"/>
  <c r="C2035" i="10"/>
  <c r="C2057" i="10"/>
  <c r="C2089" i="10"/>
  <c r="C2110" i="10"/>
  <c r="C2142" i="10"/>
  <c r="C2173" i="10"/>
  <c r="C18" i="10"/>
  <c r="C180" i="10"/>
  <c r="C244" i="10"/>
  <c r="C324" i="10"/>
  <c r="C408" i="10"/>
  <c r="C472" i="10"/>
  <c r="C550" i="10"/>
  <c r="C636" i="10"/>
  <c r="C685" i="10"/>
  <c r="C723" i="10"/>
  <c r="C766" i="10"/>
  <c r="C798" i="10"/>
  <c r="C838" i="10"/>
  <c r="C881" i="10"/>
  <c r="C913" i="10"/>
  <c r="C994" i="10"/>
  <c r="C1025" i="10"/>
  <c r="C1086" i="10"/>
  <c r="C28" i="10"/>
  <c r="C38" i="10"/>
  <c r="C124" i="10"/>
  <c r="C188" i="10"/>
  <c r="C264" i="10"/>
  <c r="C350" i="10"/>
  <c r="C414" i="10"/>
  <c r="C494" i="10"/>
  <c r="C580" i="10"/>
  <c r="C644" i="10"/>
  <c r="C696" i="10"/>
  <c r="C738" i="10"/>
  <c r="C770" i="10"/>
  <c r="C809" i="10"/>
  <c r="C851" i="10"/>
  <c r="C883" i="10"/>
  <c r="C923" i="10"/>
  <c r="C966" i="10"/>
  <c r="C998" i="10"/>
  <c r="C1033" i="10"/>
  <c r="C1065" i="10"/>
  <c r="C1089" i="10"/>
  <c r="C1118" i="10"/>
  <c r="C1150" i="10"/>
  <c r="C1174" i="10"/>
  <c r="C1204" i="10"/>
  <c r="C1236" i="10"/>
  <c r="C1260" i="10"/>
  <c r="C1289" i="10"/>
  <c r="C1321" i="10"/>
  <c r="C1345" i="10"/>
  <c r="C1374" i="10"/>
  <c r="C1403" i="10"/>
  <c r="C1422" i="10"/>
  <c r="C1440" i="10"/>
  <c r="C1461" i="10"/>
  <c r="C1480" i="10"/>
  <c r="C1497" i="10"/>
  <c r="C1518" i="10"/>
  <c r="C1536" i="10"/>
  <c r="C1555" i="10"/>
  <c r="C1576" i="10"/>
  <c r="C1593" i="10"/>
  <c r="C1611" i="10"/>
  <c r="C1632" i="10"/>
  <c r="C1651" i="10"/>
  <c r="C1668" i="10"/>
  <c r="C1689" i="10"/>
  <c r="C1707" i="10"/>
  <c r="C1725" i="10"/>
  <c r="C1747" i="10"/>
  <c r="C1764" i="10"/>
  <c r="C1781" i="10"/>
  <c r="C1803" i="10"/>
  <c r="C1821" i="10"/>
  <c r="C1838" i="10"/>
  <c r="C1860" i="10"/>
  <c r="C1874" i="10"/>
  <c r="C1888" i="10"/>
  <c r="C1904" i="10"/>
  <c r="C1917" i="10"/>
  <c r="C1930" i="10"/>
  <c r="C1946" i="10"/>
  <c r="C1960" i="10"/>
  <c r="C1973" i="10"/>
  <c r="C1986" i="10"/>
  <c r="C1997" i="10"/>
  <c r="C2008" i="10"/>
  <c r="C2018" i="10"/>
  <c r="C2029" i="10"/>
  <c r="C2040" i="10"/>
  <c r="C2050" i="10"/>
  <c r="C2061" i="10"/>
  <c r="C2072" i="10"/>
  <c r="C2082" i="10"/>
  <c r="C2093" i="10"/>
  <c r="C2104" i="10"/>
  <c r="C2114" i="10"/>
  <c r="C2125" i="10"/>
  <c r="C2136" i="10"/>
  <c r="C2146" i="10"/>
  <c r="C2157" i="10"/>
  <c r="C2168" i="10"/>
  <c r="C2176" i="10"/>
  <c r="C2184" i="10"/>
  <c r="C44" i="10"/>
  <c r="C130" i="10"/>
  <c r="C198" i="10"/>
  <c r="C270" i="10"/>
  <c r="C356" i="10"/>
  <c r="C428" i="10"/>
  <c r="C498" i="10"/>
  <c r="C582" i="10"/>
  <c r="C654" i="10"/>
  <c r="C698" i="10"/>
  <c r="C741" i="10"/>
  <c r="C776" i="10"/>
  <c r="C811" i="10"/>
  <c r="C854" i="10"/>
  <c r="C890" i="10"/>
  <c r="C925" i="10"/>
  <c r="C968" i="10"/>
  <c r="C1003" i="10"/>
  <c r="C1035" i="10"/>
  <c r="C1067" i="10"/>
  <c r="C1093" i="10"/>
  <c r="C1120" i="10"/>
  <c r="C1152" i="10"/>
  <c r="C1179" i="10"/>
  <c r="C1205" i="10"/>
  <c r="C1237" i="10"/>
  <c r="C1264" i="10"/>
  <c r="C1291" i="10"/>
  <c r="C1323" i="10"/>
  <c r="C1349" i="10"/>
  <c r="C1376" i="10"/>
  <c r="C1405" i="10"/>
  <c r="C1424" i="10"/>
  <c r="C1441" i="10"/>
  <c r="C1462" i="10"/>
  <c r="C1481" i="10"/>
  <c r="C1499" i="10"/>
  <c r="C1520" i="10"/>
  <c r="C1537" i="10"/>
  <c r="C1556" i="10"/>
  <c r="C1577" i="10"/>
  <c r="C1595" i="10"/>
  <c r="C1612" i="10"/>
  <c r="C1633" i="10"/>
  <c r="C1652" i="10"/>
  <c r="C1669" i="10"/>
  <c r="C1691" i="10"/>
  <c r="C1708" i="10"/>
  <c r="C1726" i="10"/>
  <c r="C1748" i="10"/>
  <c r="C1782" i="10"/>
  <c r="C1804" i="10"/>
  <c r="C1822" i="10"/>
  <c r="C1840" i="10"/>
  <c r="C1861" i="10"/>
  <c r="C1875" i="10"/>
  <c r="C1889" i="10"/>
  <c r="C1905" i="10"/>
  <c r="C1918" i="10"/>
  <c r="C1931" i="10"/>
  <c r="C1947" i="10"/>
  <c r="C1961" i="10"/>
  <c r="C1974" i="10"/>
  <c r="C1987" i="10"/>
  <c r="C1998" i="10"/>
  <c r="C2009" i="10"/>
  <c r="C2019" i="10"/>
  <c r="C2030" i="10"/>
  <c r="C2041" i="10"/>
  <c r="C2051" i="10"/>
  <c r="C2062" i="10"/>
  <c r="C2073" i="10"/>
  <c r="C2083" i="10"/>
  <c r="C2094" i="10"/>
  <c r="C2105" i="10"/>
  <c r="C2115" i="10"/>
  <c r="C2126" i="10"/>
  <c r="C2137" i="10"/>
  <c r="C2147" i="10"/>
  <c r="C2158" i="10"/>
  <c r="C2169" i="10"/>
  <c r="C2177" i="10"/>
  <c r="C2185" i="10"/>
  <c r="C68" i="10"/>
  <c r="C210" i="10"/>
  <c r="C294" i="10"/>
  <c r="C358" i="10"/>
  <c r="C436" i="10"/>
  <c r="C520" i="10"/>
  <c r="C584" i="10"/>
  <c r="C664" i="10"/>
  <c r="C710" i="10"/>
  <c r="C742" i="10"/>
  <c r="C781" i="10"/>
  <c r="C824" i="10"/>
  <c r="C856" i="10"/>
  <c r="C894" i="10"/>
  <c r="C969" i="10"/>
  <c r="C1009" i="10"/>
  <c r="C1044" i="10"/>
  <c r="C1097" i="10"/>
  <c r="C1129" i="10"/>
  <c r="C1182" i="10"/>
  <c r="C1214" i="10"/>
  <c r="C1268" i="10"/>
  <c r="C1300" i="10"/>
  <c r="C1353" i="10"/>
  <c r="C1406" i="10"/>
  <c r="C1448" i="10"/>
  <c r="C1483" i="10"/>
  <c r="C1523" i="10"/>
  <c r="C1561" i="10"/>
  <c r="C1597" i="10"/>
  <c r="C1636" i="10"/>
  <c r="C1653" i="10"/>
  <c r="C1693" i="10"/>
  <c r="C1732" i="10"/>
  <c r="C1768" i="10"/>
  <c r="C1806" i="10"/>
  <c r="C1845" i="10"/>
  <c r="C1877" i="10"/>
  <c r="C1893" i="10"/>
  <c r="C1920" i="10"/>
  <c r="C1949" i="10"/>
  <c r="C1978" i="10"/>
  <c r="C2000" i="10"/>
  <c r="C2021" i="10"/>
  <c r="C2032" i="10"/>
  <c r="C2053" i="10"/>
  <c r="C2074" i="10"/>
  <c r="C2096" i="10"/>
  <c r="C2117" i="10"/>
  <c r="C2138" i="10"/>
  <c r="C2160" i="10"/>
  <c r="C2178" i="10"/>
  <c r="C1737" i="10"/>
  <c r="C1939" i="10"/>
  <c r="C2014" i="10"/>
  <c r="C2067" i="10"/>
  <c r="C2121" i="10"/>
  <c r="C2153" i="10"/>
  <c r="C2181" i="10"/>
  <c r="C94" i="10"/>
  <c r="C952" i="10"/>
  <c r="C1765" i="10"/>
  <c r="C132" i="10"/>
  <c r="C937" i="10"/>
  <c r="C1068" i="10"/>
  <c r="C1153" i="10"/>
  <c r="C1238" i="10"/>
  <c r="C1324" i="10"/>
  <c r="C1385" i="10"/>
  <c r="C1427" i="10"/>
  <c r="C1465" i="10"/>
  <c r="C1504" i="10"/>
  <c r="C1540" i="10"/>
  <c r="C1579" i="10"/>
  <c r="C1619" i="10"/>
  <c r="C1675" i="10"/>
  <c r="C1710" i="10"/>
  <c r="C1749" i="10"/>
  <c r="C1789" i="10"/>
  <c r="C1824" i="10"/>
  <c r="C1864" i="10"/>
  <c r="C1906" i="10"/>
  <c r="C1936" i="10"/>
  <c r="C1962" i="10"/>
  <c r="C1989" i="10"/>
  <c r="C2010" i="10"/>
  <c r="C2042" i="10"/>
  <c r="C2064" i="10"/>
  <c r="C2085" i="10"/>
  <c r="C2106" i="10"/>
  <c r="C2128" i="10"/>
  <c r="C2149" i="10"/>
  <c r="C2170" i="10"/>
  <c r="C2186" i="10"/>
  <c r="C1776" i="10"/>
  <c r="C1883" i="10"/>
  <c r="C1910" i="10"/>
  <c r="C1969" i="10"/>
  <c r="C1993" i="10"/>
  <c r="C2025" i="10"/>
  <c r="C2046" i="10"/>
  <c r="C2078" i="10"/>
  <c r="C2099" i="10"/>
  <c r="C2131" i="10"/>
  <c r="C2163" i="10"/>
  <c r="C70" i="10"/>
  <c r="C142" i="10"/>
  <c r="C214" i="10"/>
  <c r="C300" i="10"/>
  <c r="C370" i="10"/>
  <c r="C440" i="10"/>
  <c r="C526" i="10"/>
  <c r="C598" i="10"/>
  <c r="C667" i="10"/>
  <c r="C712" i="10"/>
  <c r="C747" i="10"/>
  <c r="C784" i="10"/>
  <c r="C826" i="10"/>
  <c r="C861" i="10"/>
  <c r="C897" i="10"/>
  <c r="C939" i="10"/>
  <c r="C976" i="10"/>
  <c r="C1010" i="10"/>
  <c r="C1045" i="10"/>
  <c r="C1072" i="10"/>
  <c r="C1099" i="10"/>
  <c r="C1131" i="10"/>
  <c r="C1157" i="10"/>
  <c r="C1184" i="10"/>
  <c r="C1216" i="10"/>
  <c r="C1243" i="10"/>
  <c r="C1269" i="10"/>
  <c r="C1301" i="10"/>
  <c r="C1328" i="10"/>
  <c r="C1355" i="10"/>
  <c r="C1387" i="10"/>
  <c r="C1408" i="10"/>
  <c r="C1428" i="10"/>
  <c r="C1449" i="10"/>
  <c r="C1467" i="10"/>
  <c r="C1484" i="10"/>
  <c r="C1505" i="10"/>
  <c r="C1524" i="10"/>
  <c r="C1541" i="10"/>
  <c r="C1563" i="10"/>
  <c r="C1580" i="10"/>
  <c r="C1598" i="10"/>
  <c r="C1620" i="10"/>
  <c r="C1637" i="10"/>
  <c r="C1654" i="10"/>
  <c r="C1676" i="10"/>
  <c r="C1694" i="10"/>
  <c r="C1712" i="10"/>
  <c r="C1733" i="10"/>
  <c r="C1750" i="10"/>
  <c r="C1769" i="10"/>
  <c r="C1790" i="10"/>
  <c r="C1808" i="10"/>
  <c r="C1825" i="10"/>
  <c r="C1846" i="10"/>
  <c r="C1865" i="10"/>
  <c r="C1878" i="10"/>
  <c r="C1894" i="10"/>
  <c r="C1907" i="10"/>
  <c r="C1921" i="10"/>
  <c r="C1937" i="10"/>
  <c r="C1950" i="10"/>
  <c r="C1963" i="10"/>
  <c r="C1979" i="10"/>
  <c r="C1990" i="10"/>
  <c r="C2001" i="10"/>
  <c r="C2011" i="10"/>
  <c r="C2022" i="10"/>
  <c r="C2033" i="10"/>
  <c r="C2043" i="10"/>
  <c r="C2054" i="10"/>
  <c r="C2065" i="10"/>
  <c r="C2075" i="10"/>
  <c r="C2086" i="10"/>
  <c r="C2097" i="10"/>
  <c r="C2107" i="10"/>
  <c r="C2118" i="10"/>
  <c r="C2129" i="10"/>
  <c r="C2139" i="10"/>
  <c r="C2150" i="10"/>
  <c r="C2161" i="10"/>
  <c r="C2171" i="10"/>
  <c r="C2179" i="10"/>
  <c r="C2" i="10"/>
  <c r="C6" i="10"/>
  <c r="C72" i="10"/>
  <c r="C152" i="10"/>
  <c r="C238" i="10"/>
  <c r="C302" i="10"/>
  <c r="C380" i="10"/>
  <c r="C466" i="10"/>
  <c r="C530" i="10"/>
  <c r="C606" i="10"/>
  <c r="C681" i="10"/>
  <c r="C713" i="10"/>
  <c r="C753" i="10"/>
  <c r="C795" i="10"/>
  <c r="C827" i="10"/>
  <c r="C866" i="10"/>
  <c r="C909" i="10"/>
  <c r="C941" i="10"/>
  <c r="C979" i="10"/>
  <c r="C1022" i="10"/>
  <c r="C1046" i="10"/>
  <c r="C1076" i="10"/>
  <c r="C1108" i="10"/>
  <c r="C1132" i="10"/>
  <c r="C1161" i="10"/>
  <c r="C1193" i="10"/>
  <c r="C1217" i="10"/>
  <c r="C1246" i="10"/>
  <c r="C1278" i="10"/>
  <c r="C1302" i="10"/>
  <c r="C1332" i="10"/>
  <c r="C1364" i="10"/>
  <c r="C1388" i="10"/>
  <c r="C1409" i="10"/>
  <c r="C1433" i="10"/>
  <c r="C1451" i="10"/>
  <c r="C1469" i="10"/>
  <c r="C1491" i="10"/>
  <c r="C1508" i="10"/>
  <c r="C1525" i="10"/>
  <c r="C1547" i="10"/>
  <c r="C1565" i="10"/>
  <c r="C1582" i="10"/>
  <c r="C1604" i="10"/>
  <c r="C1621" i="10"/>
  <c r="C1640" i="10"/>
  <c r="C1661" i="10"/>
  <c r="C1678" i="10"/>
  <c r="C1696" i="10"/>
  <c r="C1717" i="10"/>
  <c r="C1736" i="10"/>
  <c r="C1753" i="10"/>
  <c r="C1792" i="10"/>
  <c r="C1811" i="10"/>
  <c r="C1832" i="10"/>
  <c r="C1849" i="10"/>
  <c r="C1866" i="10"/>
  <c r="C1882" i="10"/>
  <c r="C1896" i="10"/>
  <c r="C1909" i="10"/>
  <c r="C1925" i="10"/>
  <c r="C1938" i="10"/>
  <c r="C1952" i="10"/>
  <c r="C1968" i="10"/>
  <c r="C1981" i="10"/>
  <c r="C1992" i="10"/>
  <c r="C2002" i="10"/>
  <c r="C2013" i="10"/>
  <c r="C2024" i="10"/>
  <c r="C2034" i="10"/>
  <c r="C2045" i="10"/>
  <c r="C2056" i="10"/>
  <c r="C2066" i="10"/>
  <c r="C2077" i="10"/>
  <c r="C2088" i="10"/>
  <c r="C2098" i="10"/>
  <c r="C2109" i="10"/>
  <c r="C2120" i="10"/>
  <c r="C2130" i="10"/>
  <c r="C2141" i="10"/>
  <c r="C2152" i="10"/>
  <c r="C2162" i="10"/>
  <c r="C2172" i="10"/>
  <c r="C2180" i="10"/>
  <c r="C326" i="10"/>
  <c r="C805" i="10"/>
  <c r="C1056" i="10"/>
  <c r="C1196" i="10"/>
  <c r="C1310" i="10"/>
  <c r="C1419" i="10"/>
  <c r="C1493" i="10"/>
  <c r="C1568" i="10"/>
  <c r="C1646" i="10"/>
  <c r="C1721" i="10"/>
  <c r="C1796" i="10"/>
  <c r="C1872" i="10"/>
  <c r="C1928" i="10"/>
  <c r="C1984" i="10"/>
  <c r="C2026" i="10"/>
  <c r="C2069" i="10"/>
  <c r="C2112" i="10"/>
  <c r="C2154" i="10"/>
  <c r="C412" i="10"/>
  <c r="C840" i="10"/>
  <c r="C1088" i="10"/>
  <c r="C1200" i="10"/>
  <c r="C1312" i="10"/>
  <c r="C1420" i="10"/>
  <c r="C1494" i="10"/>
  <c r="C1569" i="10"/>
  <c r="C1648" i="10"/>
  <c r="C1723" i="10"/>
  <c r="C1797" i="10"/>
  <c r="C1873" i="10"/>
  <c r="C1929" i="10"/>
  <c r="C1985" i="10"/>
  <c r="C2027" i="10"/>
  <c r="C2070" i="10"/>
  <c r="C2113" i="10"/>
  <c r="C2155" i="10"/>
  <c r="C484" i="10"/>
  <c r="C882" i="10"/>
  <c r="C1110" i="10"/>
  <c r="C1225" i="10"/>
  <c r="C1342" i="10"/>
  <c r="C1437" i="10"/>
  <c r="C1512" i="10"/>
  <c r="C1589" i="10"/>
  <c r="C1664" i="10"/>
  <c r="C1739" i="10"/>
  <c r="C1817" i="10"/>
  <c r="C1885" i="10"/>
  <c r="C1941" i="10"/>
  <c r="C1994" i="10"/>
  <c r="C2037" i="10"/>
  <c r="C2080" i="10"/>
  <c r="C2122" i="10"/>
  <c r="C2165" i="10"/>
  <c r="C642" i="10"/>
  <c r="C954" i="10"/>
  <c r="C1140" i="10"/>
  <c r="C1257" i="10"/>
  <c r="C1366" i="10"/>
  <c r="C1454" i="10"/>
  <c r="C1533" i="10"/>
  <c r="C1608" i="10"/>
  <c r="C1683" i="10"/>
  <c r="C1760" i="10"/>
  <c r="C1835" i="10"/>
  <c r="C1898" i="10"/>
  <c r="C1957" i="10"/>
  <c r="C2005" i="10"/>
  <c r="C2048" i="10"/>
  <c r="C2090" i="10"/>
  <c r="C2133" i="10"/>
  <c r="C2174" i="10"/>
  <c r="C100" i="10"/>
  <c r="C690" i="10"/>
  <c r="C997" i="10"/>
  <c r="C1141" i="10"/>
  <c r="C1259" i="10"/>
  <c r="C1371" i="10"/>
  <c r="C1456" i="10"/>
  <c r="C1534" i="10"/>
  <c r="C1609" i="10"/>
  <c r="C1684" i="10"/>
  <c r="C1761" i="10"/>
  <c r="C1836" i="10"/>
  <c r="C1899" i="10"/>
  <c r="C1958" i="10"/>
  <c r="C2006" i="10"/>
  <c r="C2049" i="10"/>
  <c r="C2091" i="10"/>
  <c r="C2134" i="10"/>
  <c r="C2175" i="10"/>
  <c r="C184" i="10"/>
  <c r="C726" i="10"/>
  <c r="C1029" i="10"/>
  <c r="C1172" i="10"/>
  <c r="C1281" i="10"/>
  <c r="C1395" i="10"/>
  <c r="C1476" i="10"/>
  <c r="C1550" i="10"/>
  <c r="C1625" i="10"/>
  <c r="C1704" i="10"/>
  <c r="C1779" i="10"/>
  <c r="C1853" i="10"/>
  <c r="C1914" i="10"/>
  <c r="C1970" i="10"/>
  <c r="C2016" i="10"/>
  <c r="C2058" i="10"/>
  <c r="C2101" i="10"/>
  <c r="C2144" i="10"/>
  <c r="C2182" i="10"/>
  <c r="C258" i="10"/>
  <c r="C769" i="10"/>
  <c r="C1054" i="10"/>
  <c r="C1173" i="10"/>
  <c r="C1285" i="10"/>
  <c r="C1396" i="10"/>
  <c r="C1477" i="10"/>
  <c r="C1552" i="10"/>
  <c r="C1627" i="10"/>
  <c r="C1705" i="10"/>
  <c r="C1780" i="10"/>
  <c r="C1854" i="10"/>
  <c r="C1915" i="10"/>
  <c r="C1971" i="10"/>
  <c r="C2017" i="10"/>
  <c r="C2059" i="10"/>
  <c r="C2102" i="10"/>
  <c r="C2145" i="10"/>
  <c r="C2183" i="10"/>
  <c r="C556" i="10"/>
  <c r="C918" i="10"/>
  <c r="C1115" i="10"/>
  <c r="C1227" i="10"/>
  <c r="C1344" i="10"/>
  <c r="C1438" i="10"/>
  <c r="C1513" i="10"/>
  <c r="C1590" i="10"/>
  <c r="C1665" i="10"/>
  <c r="C1740" i="10"/>
  <c r="C1819" i="10"/>
  <c r="C1886" i="10"/>
  <c r="C1942" i="10"/>
  <c r="C1995" i="10"/>
  <c r="C2038" i="10"/>
  <c r="C2081" i="10"/>
  <c r="C2123" i="10"/>
  <c r="C2166" i="10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3" i="9"/>
  <c r="B12" i="9"/>
  <c r="B11" i="9"/>
  <c r="B10" i="9"/>
  <c r="E10" i="9"/>
  <c r="B9" i="9"/>
  <c r="E9" i="9"/>
  <c r="B8" i="9"/>
  <c r="E8" i="9"/>
  <c r="B7" i="9"/>
  <c r="B6" i="9"/>
  <c r="B5" i="9"/>
  <c r="B4" i="9"/>
  <c r="B3" i="9"/>
  <c r="B2" i="9"/>
  <c r="E7" i="9"/>
  <c r="G7" i="9"/>
  <c r="H9" i="9"/>
  <c r="G10" i="9"/>
  <c r="H10" i="9"/>
  <c r="G8" i="9"/>
  <c r="H8" i="9"/>
  <c r="G9" i="9"/>
  <c r="E2" i="9"/>
  <c r="H2" i="9"/>
  <c r="E6" i="9"/>
  <c r="H6" i="9"/>
  <c r="F10" i="9"/>
  <c r="E13" i="9"/>
  <c r="F13" i="9"/>
  <c r="E5" i="9"/>
  <c r="F5" i="9"/>
  <c r="F9" i="9"/>
  <c r="E12" i="9"/>
  <c r="H12" i="9"/>
  <c r="E4" i="9"/>
  <c r="F4" i="9"/>
  <c r="F8" i="9"/>
  <c r="E11" i="9"/>
  <c r="G11" i="9"/>
  <c r="E3" i="9"/>
  <c r="H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7" i="9"/>
  <c r="F7" i="9"/>
  <c r="F12" i="9"/>
  <c r="G5" i="9"/>
  <c r="G4" i="9"/>
  <c r="F3" i="9"/>
  <c r="G6" i="9"/>
  <c r="H13" i="9"/>
  <c r="G3" i="9"/>
  <c r="G13" i="9"/>
  <c r="G12" i="9"/>
  <c r="H4" i="9"/>
  <c r="G2" i="9"/>
  <c r="F11" i="9"/>
  <c r="F6" i="9"/>
  <c r="F2" i="9"/>
  <c r="H5" i="9"/>
  <c r="H11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<sst xmlns="http://schemas.openxmlformats.org/spreadsheetml/2006/main" count="36787" uniqueCount="8418">
  <si>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</si>
  <si>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</si>
  <si>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</si>
  <si>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</si>
  <si>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</si>
  <si>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</si>
  <si>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</si>
  <si>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</si>
  <si>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</si>
  <si>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</si>
  <si>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</si>
  <si>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</si>
  <si>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</si>
  <si>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</si>
  <si>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</si>
  <si>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</si>
  <si>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</si>
  <si>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</si>
  <si>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</si>
  <si>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</si>
  <si>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</si>
  <si>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</si>
  <si>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</si>
  <si>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</si>
  <si>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</si>
  <si>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</si>
  <si>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</si>
  <si>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</si>
  <si>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</si>
  <si>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</si>
  <si>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</si>
  <si>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</si>
  <si>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</si>
  <si>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</si>
  <si>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</si>
  <si>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</si>
  <si>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</si>
  <si>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</si>
  <si>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</si>
  <si>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</si>
  <si>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</si>
  <si>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</si>
  <si>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</si>
  <si>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</si>
  <si>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</si>
  <si>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</si>
  <si>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</si>
  <si>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</si>
  <si>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</si>
  <si>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</si>
  <si>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</si>
  <si>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</si>
  <si>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</si>
  <si>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</si>
  <si>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</si>
  <si>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</si>
  <si>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</si>
  <si>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</si>
  <si>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</si>
  <si>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</si>
  <si>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</si>
  <si>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</si>
  <si>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</si>
  <si>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</si>
  <si>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</si>
  <si>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</si>
  <si>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</si>
  <si>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</si>
  <si>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</si>
  <si>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</si>
  <si>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</si>
  <si>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</si>
  <si>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</si>
  <si>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</si>
  <si>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</si>
  <si>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</si>
  <si>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</si>
  <si>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</si>
  <si>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</si>
  <si>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</si>
  <si>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</si>
  <si>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</si>
  <si>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</si>
  <si>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</si>
  <si>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</si>
  <si>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</si>
  <si>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</si>
  <si>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</si>
  <si>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</si>
  <si>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</si>
  <si>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</si>
  <si>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</si>
  <si>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</si>
  <si>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</si>
  <si>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</si>
  <si>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</si>
  <si>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</si>
  <si>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</si>
  <si>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</si>
  <si>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</si>
  <si>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</si>
  <si>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</si>
  <si>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</si>
  <si>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</si>
  <si>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</si>
  <si>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</si>
  <si>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</si>
  <si>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</si>
  <si>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</si>
  <si>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</si>
  <si>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</si>
  <si>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</si>
  <si>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</si>
  <si>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</si>
  <si>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</si>
  <si>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</si>
  <si>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</si>
  <si>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</si>
  <si>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</si>
  <si>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</si>
  <si>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</si>
  <si>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</si>
  <si>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</si>
  <si>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</si>
  <si>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</si>
  <si>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</si>
  <si>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</si>
  <si>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</si>
  <si>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</si>
  <si>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</si>
  <si>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</si>
  <si>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</si>
  <si>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</si>
  <si>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</si>
  <si>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</si>
  <si>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</si>
  <si>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</si>
  <si>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</si>
  <si>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</si>
  <si>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</si>
  <si>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</si>
  <si>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</si>
  <si>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</si>
  <si>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</si>
  <si>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</si>
  <si>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</si>
  <si>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</si>
  <si>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</si>
  <si>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</si>
  <si>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</si>
  <si>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</si>
  <si>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</si>
  <si>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</si>
  <si>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</si>
  <si>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</si>
  <si>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</si>
  <si>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</si>
  <si>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</si>
  <si>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</si>
  <si>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</si>
  <si>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</si>
  <si>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</si>
  <si>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</si>
  <si>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</si>
  <si>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</si>
  <si>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</si>
  <si>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</si>
  <si>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</si>
  <si>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</si>
  <si>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</si>
  <si>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</si>
  <si>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</si>
  <si>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</si>
  <si>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</si>
  <si>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</si>
  <si>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</si>
  <si>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</si>
  <si>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</si>
  <si>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</si>
  <si>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</si>
  <si>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</si>
  <si>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</si>
  <si>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</si>
  <si>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</si>
  <si>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</si>
  <si>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</si>
  <si>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</si>
  <si>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</si>
  <si>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</si>
  <si>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</si>
  <si>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</si>
  <si>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</si>
  <si>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</si>
  <si>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</si>
  <si>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</si>
  <si>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</si>
  <si>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</si>
  <si>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</si>
  <si>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</si>
  <si>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</si>
  <si>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</si>
  <si>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</si>
  <si>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</si>
  <si>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</si>
  <si>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</si>
  <si>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</si>
  <si>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</si>
  <si>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</si>
  <si>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</si>
  <si>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</si>
  <si>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</si>
  <si>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</si>
  <si>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</si>
  <si>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</si>
  <si>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</si>
  <si>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</si>
  <si>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</si>
  <si>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</si>
  <si>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</si>
  <si>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</si>
  <si>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</si>
  <si>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</si>
  <si>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</si>
  <si>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</si>
  <si>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</si>
  <si>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</si>
  <si>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</si>
  <si>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</si>
  <si>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</si>
  <si>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</si>
  <si>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</si>
  <si>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</si>
  <si>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</si>
  <si>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</si>
  <si>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</si>
  <si>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</si>
  <si>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</si>
  <si>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</si>
  <si>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</si>
  <si>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</si>
  <si>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</si>
  <si>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</si>
  <si>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</si>
  <si>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</si>
  <si>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</si>
  <si>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</si>
  <si>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</si>
  <si>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</si>
  <si>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</si>
  <si>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</si>
  <si>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</si>
  <si>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</si>
  <si>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</si>
  <si>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</si>
  <si>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</si>
  <si>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</si>
  <si>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</si>
  <si>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</si>
  <si>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</si>
  <si>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</si>
  <si>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</si>
  <si>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</si>
  <si>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</si>
  <si>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</si>
  <si>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</si>
  <si>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</si>
  <si>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</si>
  <si>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</si>
  <si>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</si>
  <si>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</si>
  <si>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</si>
  <si>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</si>
  <si>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</si>
  <si>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</si>
  <si>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</si>
  <si>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</si>
  <si>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</si>
  <si>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</si>
  <si>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</si>
  <si>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</si>
  <si>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</si>
  <si>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</si>
  <si>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</si>
  <si>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</si>
  <si>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</si>
  <si>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</si>
  <si>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</si>
  <si>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</si>
  <si>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</si>
  <si>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</si>
  <si>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</si>
  <si>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</si>
  <si>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</si>
  <si>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</si>
  <si>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</si>
  <si>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</si>
  <si>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</si>
  <si>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</si>
  <si>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</si>
  <si>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</si>
  <si>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</si>
  <si>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</si>
  <si>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</si>
  <si>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</si>
  <si>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</si>
  <si>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</si>
  <si>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</si>
  <si>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</si>
  <si>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</si>
  <si>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</si>
  <si>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</si>
  <si>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</si>
  <si>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</si>
  <si>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</si>
  <si>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</si>
  <si>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</si>
  <si>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</si>
  <si>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</si>
  <si>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</si>
  <si>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</si>
  <si>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</si>
  <si>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</si>
  <si>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</si>
  <si>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</si>
  <si>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</si>
  <si>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</si>
  <si>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</si>
  <si>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</si>
  <si>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</si>
  <si>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</si>
  <si>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</si>
  <si>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</si>
  <si>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</si>
  <si>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</si>
  <si>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</si>
  <si>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</si>
  <si>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</si>
  <si>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</si>
  <si>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</si>
  <si>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</si>
  <si>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</si>
  <si>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</si>
  <si>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</si>
  <si>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</si>
  <si>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</si>
  <si>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</si>
  <si>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</si>
  <si>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</si>
  <si>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</si>
  <si>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</si>
  <si>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</si>
  <si>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</si>
  <si>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</si>
  <si>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</si>
  <si>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</si>
  <si>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</si>
  <si>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</si>
  <si>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</si>
  <si>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</si>
  <si>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</si>
  <si>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</si>
  <si>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</si>
  <si>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</si>
  <si>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</si>
  <si>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</si>
  <si>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</si>
  <si>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</si>
  <si>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</si>
  <si>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</si>
  <si>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</si>
  <si>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</si>
  <si>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</si>
  <si>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</si>
  <si>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</si>
  <si>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</si>
  <si>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</si>
  <si>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</si>
  <si>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</si>
  <si>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</si>
  <si>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</si>
  <si>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</si>
  <si>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</si>
  <si>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</si>
  <si>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</si>
  <si>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</si>
  <si>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</si>
  <si>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</si>
  <si>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</si>
  <si>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</si>
  <si>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</si>
  <si>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</si>
  <si>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</si>
  <si>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</si>
  <si>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</si>
  <si>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</si>
  <si>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</si>
  <si>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</si>
  <si>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</si>
  <si>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</si>
  <si>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</si>
  <si>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</si>
  <si>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</si>
  <si>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</si>
  <si>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</si>
  <si>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</si>
  <si>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</si>
  <si>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</si>
  <si>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</si>
  <si>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</si>
  <si>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</si>
  <si>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</si>
  <si>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</si>
  <si>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</si>
  <si>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</si>
  <si>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</si>
  <si>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</si>
  <si>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</si>
  <si>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</si>
  <si>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</si>
  <si>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</si>
  <si>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</si>
  <si>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</si>
  <si>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</si>
  <si>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</si>
  <si>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</si>
  <si>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</si>
  <si>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</si>
  <si>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</si>
  <si>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</si>
  <si>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</si>
  <si>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</si>
  <si>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</si>
  <si>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</si>
  <si>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</si>
  <si>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</si>
  <si>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</si>
  <si>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</si>
  <si>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</si>
  <si>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</si>
  <si>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</si>
  <si>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</si>
  <si>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</si>
  <si>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</si>
  <si>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</si>
  <si>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</si>
  <si>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</si>
  <si>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</si>
  <si>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</si>
  <si>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</si>
  <si>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</si>
  <si>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</si>
  <si>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</si>
  <si>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</si>
  <si>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</si>
  <si>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</si>
  <si>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</si>
  <si>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</si>
  <si>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</si>
  <si>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</si>
  <si>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</si>
  <si>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</si>
  <si>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</si>
  <si>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</si>
  <si>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</si>
  <si>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</si>
  <si>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</si>
  <si>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</si>
  <si>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</si>
  <si>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</si>
  <si>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</si>
  <si>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</si>
  <si>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</si>
  <si>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</si>
  <si>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</si>
  <si>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</si>
  <si>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</si>
  <si>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</si>
  <si>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</si>
  <si>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</si>
  <si>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</si>
  <si>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</si>
  <si>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</si>
  <si>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</si>
  <si>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</si>
  <si>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</si>
  <si>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</si>
  <si>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</si>
  <si>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</si>
  <si>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</si>
  <si>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</si>
  <si>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</si>
  <si>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</si>
  <si>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</si>
  <si>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</si>
  <si>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</si>
  <si>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</si>
  <si>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</si>
  <si>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</si>
  <si>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</si>
  <si>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</si>
  <si>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</si>
  <si>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</si>
  <si>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</si>
  <si>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</si>
  <si>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</si>
  <si>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</si>
  <si>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</si>
  <si>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</si>
  <si>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</si>
  <si>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</si>
  <si>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</si>
  <si>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</si>
  <si>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</si>
  <si>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</si>
  <si>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</si>
  <si>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</si>
  <si>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</si>
  <si>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</si>
  <si>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</si>
  <si>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</si>
  <si>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</si>
  <si>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</si>
  <si>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</si>
  <si>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</si>
  <si>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</si>
  <si>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</si>
  <si>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</si>
  <si>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</si>
  <si>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</si>
  <si>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</si>
  <si>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</si>
  <si>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</si>
  <si>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</si>
  <si>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</si>
  <si>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</si>
  <si>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</si>
  <si>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</si>
  <si>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</si>
  <si>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</si>
  <si>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</si>
  <si>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</si>
  <si>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</si>
  <si>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</si>
  <si>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</si>
  <si>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</si>
  <si>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</si>
  <si>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</si>
  <si>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</si>
  <si>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</si>
  <si>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</si>
  <si>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</si>
  <si>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</si>
  <si>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</si>
  <si>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</si>
  <si>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</si>
  <si>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</si>
  <si>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</si>
  <si>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</si>
  <si>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</si>
  <si>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</si>
  <si>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</si>
  <si>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</si>
  <si>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</si>
  <si>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</si>
  <si>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</si>
  <si>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</si>
  <si>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</si>
  <si>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</si>
  <si>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</si>
  <si>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</si>
  <si>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</si>
  <si>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</si>
  <si>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</si>
  <si>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</si>
  <si>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</si>
  <si>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</si>
  <si>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</si>
  <si>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</si>
  <si>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</si>
  <si>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</si>
  <si>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</si>
  <si>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</si>
  <si>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</si>
  <si>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</si>
  <si>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</si>
  <si>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</si>
  <si>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</si>
  <si>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</si>
  <si>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</si>
  <si>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</si>
  <si>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</si>
  <si>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</si>
  <si>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</si>
  <si>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</si>
  <si>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</si>
  <si>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</si>
  <si>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</si>
  <si>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</si>
  <si>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</si>
  <si>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</si>
  <si>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</si>
  <si>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</si>
  <si>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</si>
  <si>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</si>
  <si>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</si>
  <si>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</si>
  <si>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</si>
  <si>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</si>
  <si>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</si>
  <si>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</si>
  <si>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</si>
  <si>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</si>
  <si>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</si>
  <si>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</si>
  <si>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</si>
  <si>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</si>
  <si>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</si>
  <si>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</si>
  <si>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</si>
  <si>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</si>
  <si>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</si>
  <si>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</si>
  <si>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</si>
  <si>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</si>
  <si>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</si>
  <si>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</si>
  <si>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</si>
  <si>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</si>
  <si>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</si>
  <si>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</si>
  <si>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</si>
  <si>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</si>
  <si>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</si>
  <si>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</si>
  <si>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</si>
  <si>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</si>
  <si>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</si>
  <si>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</si>
  <si>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</si>
  <si>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</si>
  <si>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</si>
  <si>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</si>
  <si>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</si>
  <si>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</si>
  <si>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</si>
  <si>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</si>
  <si>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</si>
  <si>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</si>
  <si>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</si>
  <si>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</si>
  <si>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</si>
  <si>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</si>
  <si>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</si>
  <si>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</si>
  <si>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</si>
  <si>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</si>
  <si>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</si>
  <si>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</si>
  <si>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</si>
  <si>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</si>
  <si>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</si>
  <si>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</si>
  <si>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</si>
  <si>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</si>
  <si>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</si>
  <si>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</si>
  <si>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</si>
  <si>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</si>
  <si>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</si>
  <si>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</si>
  <si>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</si>
  <si>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</si>
  <si>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</si>
  <si>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</si>
  <si>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</si>
  <si>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</si>
  <si>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</si>
  <si>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</si>
  <si>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</si>
  <si>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</si>
  <si>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</si>
  <si>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</si>
  <si>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</si>
  <si>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</si>
  <si>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</si>
  <si>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</si>
  <si>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</si>
  <si>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</si>
  <si>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</si>
  <si>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</si>
  <si>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</si>
  <si>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</si>
  <si>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</si>
  <si>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</si>
  <si>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</si>
  <si>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</si>
  <si>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</si>
  <si>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</si>
  <si>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</si>
  <si>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</si>
  <si>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</si>
  <si>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</si>
  <si>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</si>
  <si>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</si>
  <si>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</si>
  <si>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</si>
  <si>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</si>
  <si>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</si>
  <si>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</si>
  <si>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</si>
  <si>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</si>
  <si>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</si>
  <si>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</si>
  <si>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</si>
  <si>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</si>
  <si>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</si>
  <si>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</si>
  <si>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</si>
  <si>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</si>
  <si>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</si>
  <si>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</si>
  <si>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</si>
  <si>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</si>
  <si>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</si>
  <si>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</si>
  <si>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</si>
  <si>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</si>
  <si>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</si>
  <si>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</si>
  <si>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</si>
  <si>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</si>
  <si>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</si>
  <si>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</si>
  <si>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</si>
  <si>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</si>
  <si>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</si>
  <si>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</si>
  <si>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</si>
  <si>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</si>
  <si>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</si>
  <si>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</si>
  <si>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</si>
  <si>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</si>
  <si>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</si>
  <si>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</si>
  <si>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</si>
  <si>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</si>
  <si>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</si>
  <si>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</si>
  <si>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</si>
  <si>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</si>
  <si>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</si>
  <si>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</si>
  <si>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</si>
  <si>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</si>
  <si>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</si>
  <si>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</si>
  <si>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</si>
  <si>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</si>
  <si>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</si>
  <si>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</si>
  <si>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</si>
  <si>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</si>
  <si>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</si>
  <si>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</si>
  <si>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</si>
  <si>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</si>
  <si>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</si>
  <si>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</si>
  <si>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</si>
  <si>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</si>
  <si>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</si>
  <si>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</si>
  <si>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</si>
  <si>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</si>
  <si>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</si>
  <si>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</si>
  <si>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</si>
  <si>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</si>
  <si>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</si>
  <si>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</si>
  <si>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</si>
  <si>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</si>
  <si>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</si>
  <si>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</si>
  <si>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</si>
  <si>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</si>
  <si>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</si>
  <si>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</si>
  <si>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</si>
  <si>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</si>
  <si>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</si>
  <si>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</si>
  <si>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</si>
  <si>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</si>
  <si>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</si>
  <si>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</si>
  <si>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</si>
  <si>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</si>
  <si>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</si>
  <si>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</si>
  <si>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</si>
  <si>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</si>
  <si>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</si>
  <si>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</si>
  <si>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</si>
  <si>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</si>
  <si>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</si>
  <si>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</si>
  <si>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</si>
  <si>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</si>
  <si>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</si>
  <si>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</si>
  <si>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</si>
  <si>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</si>
  <si>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</si>
  <si>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</si>
  <si>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</si>
  <si>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</si>
  <si>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</si>
  <si>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</si>
  <si>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</si>
  <si>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</si>
  <si>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</si>
  <si>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</si>
  <si>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</si>
  <si>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</si>
  <si>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</si>
  <si>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</si>
  <si>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</si>
  <si>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</si>
  <si>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</si>
  <si>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</si>
  <si>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</si>
  <si>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</si>
  <si>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</si>
  <si>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</si>
  <si>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</si>
  <si>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</si>
  <si>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</si>
  <si>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</si>
  <si>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</si>
  <si>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</si>
  <si>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</si>
  <si>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</si>
  <si>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</si>
  <si>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</si>
  <si>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</si>
  <si>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</si>
  <si>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</si>
  <si>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</si>
  <si>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</si>
  <si>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</si>
  <si>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</si>
  <si>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</si>
  <si>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</si>
  <si>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</si>
  <si>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</si>
  <si>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</si>
  <si>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</si>
  <si>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</si>
  <si>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</si>
  <si>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</si>
  <si>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</si>
  <si>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</si>
  <si>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</si>
  <si>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</si>
  <si>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</si>
  <si>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</si>
  <si>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</si>
  <si>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</si>
  <si>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</si>
  <si>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</si>
  <si>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</si>
  <si>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</si>
  <si>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</si>
  <si>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</si>
  <si>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</si>
  <si>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</si>
  <si>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</si>
  <si>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</si>
  <si>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</si>
  <si>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</si>
  <si>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</si>
  <si>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</si>
  <si>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</si>
  <si>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</si>
  <si>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</si>
  <si>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</si>
  <si>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</si>
  <si>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</si>
  <si>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</si>
  <si>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</si>
  <si>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</si>
  <si>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</si>
  <si>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</si>
  <si>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</si>
  <si>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</si>
  <si>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</si>
  <si>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</si>
  <si>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</si>
  <si>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</si>
  <si>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</si>
  <si>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</si>
  <si>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</si>
  <si>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</si>
  <si>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</si>
  <si>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</si>
  <si>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</si>
  <si>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</si>
  <si>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</si>
  <si>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</si>
  <si>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</si>
  <si>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</si>
  <si>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</si>
  <si>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</si>
  <si>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</si>
  <si>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</si>
  <si>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</si>
  <si>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</si>
  <si>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</si>
  <si>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</si>
  <si>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</si>
  <si>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</si>
  <si>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</si>
  <si>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</si>
  <si>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</si>
  <si>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</si>
  <si>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</si>
  <si>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</si>
  <si>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</si>
  <si>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</si>
  <si>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</si>
  <si>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</si>
  <si>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</si>
  <si>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</si>
  <si>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</si>
  <si>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</si>
  <si>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</si>
  <si>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</si>
  <si>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</si>
  <si>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</si>
  <si>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</si>
  <si>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</si>
  <si>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</si>
  <si>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</si>
  <si>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</si>
  <si>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</si>
  <si>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</si>
  <si>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</si>
  <si>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</si>
  <si>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</si>
  <si>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</si>
  <si>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</si>
  <si>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</si>
  <si>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</si>
  <si>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</si>
  <si>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</si>
  <si>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</si>
  <si>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</si>
  <si>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</si>
  <si>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</si>
  <si>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</si>
  <si>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</si>
  <si>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</si>
  <si>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</si>
  <si>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</si>
  <si>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</si>
  <si>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</si>
  <si>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</si>
  <si>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</si>
  <si>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</si>
  <si>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</si>
  <si>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</si>
  <si>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</si>
  <si>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</si>
  <si>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</si>
  <si>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</si>
  <si>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</si>
  <si>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</si>
  <si>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</si>
  <si>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</si>
  <si>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</si>
  <si>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</si>
  <si>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</si>
  <si>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</si>
  <si>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</si>
  <si>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</si>
  <si>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</si>
  <si>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</si>
  <si>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</si>
  <si>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</si>
  <si>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</si>
  <si>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</si>
  <si>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</si>
  <si>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</si>
  <si>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</si>
  <si>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</si>
  <si>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</si>
  <si>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</si>
  <si>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</si>
  <si>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</si>
  <si>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</si>
  <si>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</si>
  <si>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</si>
  <si>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</si>
  <si>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</si>
  <si>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</si>
  <si>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</si>
  <si>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</si>
  <si>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</si>
  <si>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</si>
  <si>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</si>
  <si>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</si>
  <si>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</si>
  <si>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</si>
  <si>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</si>
  <si>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</si>
  <si>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</si>
  <si>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</si>
  <si>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</si>
  <si>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</si>
  <si>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</si>
  <si>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</si>
  <si>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</si>
  <si>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</si>
  <si>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</si>
  <si>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</si>
  <si>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</si>
  <si>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</si>
  <si>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</si>
  <si>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</si>
  <si>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</si>
  <si>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</si>
  <si>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</si>
  <si>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</si>
  <si>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</si>
  <si>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</si>
  <si>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</si>
  <si>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</si>
  <si>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</si>
  <si>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</si>
  <si>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</si>
  <si>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</si>
  <si>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</si>
  <si>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</si>
  <si>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</si>
  <si>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</si>
  <si>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</si>
  <si>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</si>
  <si>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</si>
  <si>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</si>
  <si>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</si>
  <si>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</si>
  <si>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</si>
  <si>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</si>
  <si>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</si>
  <si>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</si>
  <si>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</si>
  <si>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</si>
  <si>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</si>
  <si>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</si>
  <si>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</si>
  <si>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</si>
  <si>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</si>
  <si>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</si>
  <si>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</si>
  <si>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</si>
  <si>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</si>
  <si>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</si>
  <si>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</si>
  <si>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</si>
  <si>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</si>
  <si>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</si>
  <si>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</si>
  <si>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</si>
  <si>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</si>
  <si>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</si>
  <si>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</si>
  <si>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</si>
  <si>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</si>
  <si>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</si>
  <si>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</si>
  <si>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</si>
  <si>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</si>
  <si>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</si>
  <si>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</si>
  <si>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</si>
  <si>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</si>
  <si>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</si>
  <si>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</si>
  <si>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</si>
  <si>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</si>
  <si>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</si>
  <si>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</si>
  <si>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</si>
  <si>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</si>
  <si>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</si>
  <si>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</si>
  <si>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</si>
  <si>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</si>
  <si>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</si>
  <si>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</si>
  <si>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</si>
  <si>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</si>
  <si>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</si>
  <si>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</si>
  <si>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</si>
  <si>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</si>
  <si>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</si>
  <si>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</si>
  <si>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</si>
  <si>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</si>
  <si>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</si>
  <si>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</si>
  <si>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</si>
  <si>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</si>
  <si>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</si>
  <si>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</si>
  <si>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</si>
  <si>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</si>
  <si>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</si>
  <si>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</si>
  <si>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</si>
  <si>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</si>
  <si>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</si>
  <si>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</si>
  <si>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</si>
  <si>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</si>
  <si>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</si>
  <si>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</si>
  <si>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</si>
  <si>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</si>
  <si>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</si>
  <si>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</si>
  <si>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</si>
  <si>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</si>
  <si>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</si>
  <si>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</si>
  <si>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</si>
  <si>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</si>
  <si>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</si>
  <si>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</si>
  <si>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</si>
  <si>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</si>
  <si>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</si>
  <si>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</si>
  <si>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</si>
  <si>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</si>
  <si>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</si>
  <si>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</si>
  <si>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</si>
  <si>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</si>
  <si>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</si>
  <si>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</si>
  <si>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</si>
  <si>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</si>
  <si>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</si>
  <si>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</si>
  <si>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</si>
  <si>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</si>
  <si>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</si>
  <si>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</si>
  <si>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</si>
  <si>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</si>
  <si>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</si>
  <si>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</si>
  <si>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</si>
  <si>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</si>
  <si>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</si>
  <si>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</si>
  <si>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</si>
  <si>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</si>
  <si>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</si>
  <si>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</si>
  <si>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</si>
  <si>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</si>
  <si>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</si>
  <si>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</si>
  <si>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</si>
  <si>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</si>
  <si>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</si>
  <si>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</si>
  <si>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</si>
  <si>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</si>
  <si>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</si>
  <si>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</si>
  <si>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</si>
  <si>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</si>
  <si>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</si>
  <si>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</si>
  <si>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</si>
  <si>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</si>
  <si>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</si>
  <si>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</si>
  <si>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</si>
  <si>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</si>
  <si>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</si>
  <si>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</si>
  <si>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</si>
  <si>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</si>
  <si>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</si>
  <si>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</si>
  <si>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</si>
  <si>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</si>
  <si>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</si>
  <si>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</si>
  <si>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</si>
  <si>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</si>
  <si>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</si>
  <si>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</si>
  <si>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</si>
  <si>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</si>
  <si>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</si>
  <si>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</si>
  <si>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</si>
  <si>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</si>
  <si>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</si>
  <si>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</si>
  <si>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</si>
  <si>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</si>
  <si>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</si>
  <si>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</si>
  <si>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</si>
  <si>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</si>
  <si>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</si>
  <si>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</si>
  <si>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</si>
  <si>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</si>
  <si>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</si>
  <si>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</si>
  <si>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</si>
  <si>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</si>
  <si>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</si>
  <si>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</si>
  <si>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</si>
  <si>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</si>
  <si>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</si>
  <si>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</si>
  <si>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</si>
  <si>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</si>
  <si>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</si>
  <si>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</si>
  <si>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</si>
  <si>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</si>
  <si>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</si>
  <si>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</si>
  <si>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</si>
  <si>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</si>
  <si>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</si>
  <si>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</si>
  <si>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</si>
  <si>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</si>
  <si>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</si>
  <si>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</si>
  <si>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</si>
  <si>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</si>
  <si>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</si>
  <si>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</si>
  <si>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</si>
  <si>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</si>
  <si>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</si>
  <si>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</si>
  <si>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</si>
  <si>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</si>
  <si>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</si>
  <si>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</si>
  <si>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</si>
  <si>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</si>
  <si>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</si>
  <si>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</si>
  <si>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</si>
  <si>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</si>
  <si>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</si>
  <si>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</si>
  <si>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</si>
  <si>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</si>
  <si>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</si>
  <si>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</si>
  <si>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</si>
  <si>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</si>
  <si>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</si>
  <si>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</si>
  <si>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</si>
  <si>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</si>
  <si>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</si>
  <si>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</si>
  <si>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</si>
  <si>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</si>
  <si>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</si>
  <si>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</si>
  <si>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</si>
  <si>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</si>
  <si>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</si>
  <si>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</si>
  <si>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</si>
  <si>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</si>
  <si>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</si>
  <si>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</si>
  <si>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</si>
  <si>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</si>
  <si>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</si>
  <si>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</si>
  <si>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</si>
  <si>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</si>
  <si>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</si>
  <si>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</si>
  <si>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</si>
  <si>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</si>
  <si>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</si>
  <si>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</si>
  <si>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</si>
  <si>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</si>
  <si>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</si>
  <si>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</si>
  <si>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</si>
  <si>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</si>
  <si>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</si>
  <si>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</si>
  <si>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</si>
  <si>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</si>
  <si>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</si>
  <si>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</si>
  <si>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</si>
  <si>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</si>
  <si>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</si>
  <si>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</si>
  <si>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</si>
  <si>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</si>
  <si>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</si>
  <si>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</si>
  <si>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</si>
  <si>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</si>
  <si>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</si>
  <si>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</si>
  <si>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</si>
  <si>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</si>
  <si>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</si>
  <si>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</si>
  <si>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</si>
  <si>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</si>
  <si>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</si>
  <si>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</si>
  <si>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</si>
  <si>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</si>
  <si>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</si>
  <si>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</si>
  <si>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</si>
  <si>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</si>
  <si>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</si>
  <si>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</si>
  <si>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</si>
  <si>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</si>
  <si>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</si>
  <si>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</si>
  <si>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</si>
  <si>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</si>
  <si>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</si>
  <si>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</si>
  <si>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</si>
  <si>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</si>
  <si>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</si>
  <si>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</si>
  <si>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</si>
  <si>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</si>
  <si>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</si>
  <si>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</si>
  <si>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</si>
  <si>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</si>
  <si>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</si>
  <si>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</si>
  <si>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</si>
  <si>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</si>
  <si>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</si>
  <si>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</si>
  <si>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</si>
  <si>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</si>
  <si>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</si>
  <si>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</si>
  <si>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</si>
  <si>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</si>
  <si>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</si>
  <si>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</si>
  <si>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</si>
  <si>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</si>
  <si>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</si>
  <si>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</si>
  <si>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</si>
  <si>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</si>
  <si>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</si>
  <si>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</si>
  <si>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</si>
  <si>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</si>
  <si>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</si>
  <si>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</si>
  <si>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</si>
  <si>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</si>
  <si>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</si>
  <si>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</si>
  <si>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</si>
  <si>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</si>
  <si>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</si>
  <si>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</si>
  <si>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</si>
  <si>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</si>
  <si>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</si>
  <si>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</si>
  <si>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</si>
  <si>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</si>
  <si>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</si>
  <si>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</si>
  <si>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</si>
  <si>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</si>
  <si>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</si>
  <si>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</si>
  <si>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</si>
  <si>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</si>
  <si>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</si>
  <si>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</si>
  <si>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</si>
  <si>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</si>
  <si>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</si>
  <si>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</si>
  <si>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</si>
  <si>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</si>
  <si>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</si>
  <si>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</si>
  <si>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</si>
  <si>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</si>
  <si>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</si>
  <si>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</si>
  <si>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</si>
  <si>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</si>
  <si>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</si>
  <si>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</si>
  <si>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</si>
  <si>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</si>
  <si>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</si>
  <si>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</si>
  <si>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</si>
  <si>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</si>
  <si>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</si>
  <si>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</si>
  <si>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</si>
  <si>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</si>
  <si>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</si>
  <si>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</si>
  <si>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</si>
  <si>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</si>
  <si>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</si>
  <si>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</si>
  <si>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</si>
  <si>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</si>
  <si>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</si>
  <si>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</si>
  <si>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</si>
  <si>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</si>
  <si>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</si>
  <si>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</si>
  <si>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</si>
  <si>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</si>
  <si>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</si>
  <si>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</si>
  <si>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</si>
  <si>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</si>
  <si>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</si>
  <si>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</si>
  <si>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</si>
  <si>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</si>
  <si>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</si>
  <si>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</si>
  <si>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</si>
  <si>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</si>
  <si>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</si>
  <si>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</si>
  <si>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</si>
  <si>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</si>
  <si>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</si>
  <si>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</si>
  <si>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</si>
  <si>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</si>
  <si>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</si>
  <si>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</si>
  <si>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</si>
  <si>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</si>
  <si>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</si>
  <si>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</si>
  <si>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</si>
  <si>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</si>
  <si>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</si>
  <si>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</si>
  <si>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</si>
  <si>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</si>
  <si>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</si>
  <si>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</si>
  <si>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</si>
  <si>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</si>
  <si>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</si>
  <si>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</si>
  <si>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</si>
  <si>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</si>
  <si>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</si>
  <si>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</si>
  <si>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</si>
  <si>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</si>
  <si>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</si>
  <si>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</si>
  <si>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</si>
  <si>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</si>
  <si>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</si>
  <si>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</si>
  <si>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</si>
  <si>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</si>
  <si>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</si>
  <si>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</si>
  <si>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</si>
  <si>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</si>
  <si>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</si>
  <si>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</si>
  <si>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</si>
  <si>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</si>
  <si>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</si>
  <si>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</si>
  <si>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</si>
  <si>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</si>
  <si>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</si>
  <si>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</si>
  <si>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</si>
  <si>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</si>
  <si>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</si>
  <si>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</si>
  <si>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</si>
  <si>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</si>
  <si>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</si>
  <si>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</si>
  <si>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</si>
  <si>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</si>
  <si>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</si>
  <si>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</si>
  <si>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</si>
  <si>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</si>
  <si>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</si>
  <si>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</si>
  <si>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</si>
  <si>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</si>
  <si>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</si>
  <si>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</si>
  <si>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</si>
  <si>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</si>
  <si>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</si>
  <si>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</si>
  <si>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</si>
  <si>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</si>
  <si>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</si>
  <si>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</si>
  <si>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</si>
  <si>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</si>
  <si>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</si>
  <si>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</si>
  <si>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</si>
  <si>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</si>
  <si>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</si>
  <si>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</si>
  <si>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</si>
  <si>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</si>
  <si>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</si>
  <si>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</si>
  <si>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</si>
  <si>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</si>
  <si>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</si>
  <si>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</si>
  <si>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</si>
  <si>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</si>
  <si>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</si>
  <si>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</si>
  <si>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</si>
  <si>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</si>
  <si>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</si>
  <si>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</si>
  <si>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</si>
  <si>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</si>
  <si>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</si>
  <si>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</si>
  <si>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</si>
  <si>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</si>
  <si>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</si>
  <si>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</si>
  <si>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</si>
  <si>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</si>
  <si>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</si>
  <si>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</si>
  <si>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</si>
  <si>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</si>
  <si>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</si>
  <si>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</si>
  <si>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</si>
  <si>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</si>
  <si>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</si>
  <si>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</si>
  <si>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</si>
  <si>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</si>
  <si>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</si>
  <si>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</si>
  <si>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</si>
  <si>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</si>
  <si>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</si>
  <si>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</si>
  <si>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</si>
  <si>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</si>
  <si>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</si>
  <si>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</si>
  <si>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</si>
  <si>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</si>
  <si>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</si>
  <si>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</si>
  <si>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</si>
  <si>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</si>
  <si>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</si>
  <si>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</si>
  <si>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</si>
  <si>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</si>
  <si>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</si>
  <si>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</si>
  <si>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</si>
  <si>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</si>
  <si>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</si>
  <si>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</si>
  <si>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</si>
  <si>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</si>
  <si>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</si>
  <si>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</si>
  <si>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</si>
  <si>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</si>
  <si>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</si>
  <si>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</si>
  <si>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</si>
  <si>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</si>
  <si>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</si>
  <si>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</si>
  <si>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</si>
  <si>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</si>
  <si>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</si>
  <si>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</si>
  <si>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</si>
  <si>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</si>
  <si>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</si>
  <si>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</si>
  <si>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</si>
  <si>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</si>
  <si>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</si>
  <si>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</si>
  <si>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</si>
  <si>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</si>
  <si>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</si>
  <si>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</si>
  <si>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</si>
  <si>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</si>
  <si>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</si>
  <si>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</si>
  <si>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</si>
  <si>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</si>
  <si>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</si>
  <si>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</si>
  <si>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</si>
  <si>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</si>
  <si>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</si>
  <si>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</si>
  <si>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</si>
  <si>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</si>
  <si>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</si>
  <si>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</si>
  <si>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</si>
  <si>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</si>
  <si>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</si>
  <si>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</si>
  <si>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</si>
  <si>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</si>
  <si>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</si>
  <si>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</si>
  <si>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</si>
  <si>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</si>
  <si>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</si>
  <si>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</si>
  <si>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</si>
  <si>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</si>
  <si>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</si>
  <si>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</si>
  <si>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</si>
  <si>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</si>
  <si>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</si>
  <si>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</si>
  <si>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</si>
  <si>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</si>
  <si>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</si>
  <si>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</si>
  <si>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</si>
  <si>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</si>
  <si>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</si>
  <si>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</si>
  <si>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</si>
  <si>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</si>
  <si>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</si>
  <si>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</si>
  <si>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</si>
  <si>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</si>
  <si>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</si>
  <si>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</si>
  <si>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</si>
  <si>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</si>
  <si>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</si>
  <si>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</si>
  <si>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</si>
  <si>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</si>
  <si>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</si>
  <si>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</si>
  <si>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</si>
  <si>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</si>
  <si>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</si>
  <si>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</si>
  <si>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</si>
  <si>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</si>
  <si>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</si>
  <si>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</si>
  <si>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</si>
  <si>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</si>
  <si>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</si>
  <si>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</si>
  <si>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</si>
  <si>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</si>
  <si>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</si>
  <si>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</si>
  <si>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</si>
  <si>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</si>
  <si>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</si>
  <si>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</si>
  <si>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</si>
  <si>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</si>
  <si>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</si>
  <si>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</si>
  <si>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</si>
  <si>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</si>
  <si>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</si>
  <si>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</si>
  <si>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</si>
  <si>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</si>
  <si>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</si>
  <si>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</si>
  <si>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</si>
  <si>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</si>
  <si>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</si>
  <si>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</si>
  <si>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</si>
  <si>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</si>
  <si>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</si>
  <si>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</si>
  <si>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</si>
  <si>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</si>
  <si>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</si>
  <si>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</si>
  <si>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</si>
  <si>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</si>
  <si>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</si>
  <si>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</si>
  <si>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</si>
  <si>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</si>
  <si>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</si>
  <si>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</si>
  <si>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</si>
  <si>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</si>
  <si>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</si>
  <si>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</si>
  <si>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</si>
  <si>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</si>
  <si>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</si>
  <si>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</si>
  <si>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</si>
  <si>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</si>
  <si>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</si>
  <si>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</si>
  <si>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</si>
  <si>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</si>
  <si>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</si>
  <si>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</si>
  <si>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</si>
  <si>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</si>
  <si>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</si>
  <si>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</si>
  <si>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</si>
  <si>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</si>
  <si>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</si>
  <si>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</si>
  <si>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</si>
  <si>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</si>
  <si>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</si>
  <si>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</si>
  <si>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</si>
  <si>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</si>
  <si>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</si>
  <si>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</si>
  <si>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</si>
  <si>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</si>
  <si>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</si>
  <si>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</si>
  <si>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</si>
  <si>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</si>
  <si>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</si>
  <si>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</si>
  <si>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</si>
  <si>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</si>
  <si>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</si>
  <si>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</si>
  <si>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</si>
  <si>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</si>
  <si>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</si>
  <si>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</si>
  <si>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</si>
  <si>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</si>
  <si>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</si>
  <si>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</si>
  <si>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</si>
  <si>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</si>
  <si>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</si>
  <si>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</si>
  <si>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</si>
  <si>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</si>
  <si>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</si>
  <si>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</si>
  <si>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</si>
  <si>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</si>
  <si>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</si>
  <si>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</si>
  <si>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</si>
  <si>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</si>
  <si>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</si>
  <si>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</si>
  <si>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</si>
  <si>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</si>
  <si>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</si>
  <si>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</si>
  <si>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</si>
  <si>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</si>
  <si>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</si>
  <si>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</si>
  <si>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</si>
  <si>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</si>
  <si>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</si>
  <si>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</si>
  <si>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</si>
  <si>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</si>
  <si>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</si>
  <si>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</si>
  <si>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</si>
  <si>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</si>
  <si>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</si>
  <si>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</si>
  <si>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</si>
  <si>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</si>
  <si>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</si>
  <si>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</si>
  <si>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</si>
  <si>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</si>
  <si>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</si>
  <si>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</si>
  <si>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</si>
  <si>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</si>
  <si>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</si>
  <si>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</si>
  <si>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</si>
  <si>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</si>
  <si>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</si>
  <si>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</si>
  <si>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</si>
  <si>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</si>
  <si>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</si>
  <si>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</si>
  <si>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</si>
  <si>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</si>
  <si>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</si>
  <si>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</si>
  <si>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</si>
  <si>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</si>
  <si>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</si>
  <si>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</si>
  <si>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</si>
  <si>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</si>
  <si>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</si>
  <si>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</si>
  <si>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</si>
  <si>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</si>
  <si>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</si>
  <si>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</si>
  <si>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</si>
  <si>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</si>
  <si>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</si>
  <si>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</si>
  <si>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</si>
  <si>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</si>
  <si>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</si>
  <si>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</si>
  <si>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</si>
  <si>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</si>
  <si>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</si>
  <si>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</si>
  <si>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</si>
  <si>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</si>
  <si>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</si>
  <si>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</si>
  <si>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</si>
  <si>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</si>
  <si>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</si>
  <si>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</si>
  <si>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</si>
  <si>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</si>
  <si>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</si>
  <si>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</si>
  <si>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</si>
  <si>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</si>
  <si>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</si>
  <si>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</si>
  <si>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</si>
  <si>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</si>
  <si>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</si>
  <si>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</si>
  <si>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</si>
  <si>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</si>
  <si>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</si>
  <si>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</si>
  <si>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</si>
  <si>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</si>
  <si>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</si>
  <si>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</si>
  <si>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</si>
  <si>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</si>
  <si>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</si>
  <si>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</si>
  <si>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</si>
  <si>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</si>
  <si>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</si>
  <si>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</si>
  <si>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</si>
  <si>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</si>
  <si>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</si>
  <si>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</si>
  <si>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</si>
  <si>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</si>
  <si>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</si>
  <si>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</si>
  <si>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</si>
  <si>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</si>
  <si>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</si>
  <si>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</si>
  <si>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</si>
  <si>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</si>
  <si>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</si>
  <si>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</si>
  <si>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</si>
  <si>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</si>
  <si>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</si>
  <si>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</si>
  <si>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</si>
  <si>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</si>
  <si>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</si>
  <si>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</si>
  <si>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</si>
  <si>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</si>
  <si>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</si>
  <si>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</si>
  <si>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</si>
  <si>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</si>
  <si>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</si>
  <si>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</si>
  <si>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</si>
  <si>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</si>
  <si>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</si>
  <si>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</si>
  <si>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</si>
  <si>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</si>
  <si>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</si>
  <si>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</si>
  <si>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</si>
  <si>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</si>
  <si>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</si>
  <si>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</si>
  <si>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</si>
  <si>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</si>
  <si>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</si>
  <si>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</si>
  <si>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</si>
  <si>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</si>
  <si>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</si>
  <si>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</si>
  <si>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</si>
  <si>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</si>
  <si>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</si>
  <si>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</si>
  <si>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</si>
  <si>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</si>
  <si>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</si>
  <si>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</si>
  <si>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</si>
  <si>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</si>
  <si>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</si>
  <si>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</si>
  <si>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</si>
  <si>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</si>
  <si>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</si>
  <si>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</si>
  <si>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</si>
  <si>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</si>
  <si>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</si>
  <si>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</si>
  <si>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</si>
  <si>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</si>
  <si>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</si>
  <si>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</si>
  <si>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</si>
  <si>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</si>
  <si>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</si>
  <si>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</si>
  <si>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</si>
  <si>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</si>
  <si>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</si>
  <si>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</si>
  <si>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</si>
  <si>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</si>
  <si>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</si>
  <si>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</si>
  <si>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</si>
  <si>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</si>
  <si>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</si>
  <si>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</si>
  <si>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</si>
  <si>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</si>
  <si>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</si>
  <si>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</si>
  <si>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</si>
  <si>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</si>
  <si>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</si>
  <si>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</si>
  <si>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</si>
  <si>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</si>
  <si>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</si>
  <si>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</si>
  <si>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</si>
  <si>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</si>
  <si>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</si>
  <si>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</si>
  <si>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</si>
  <si>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</si>
  <si>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</si>
  <si>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</si>
  <si>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</si>
  <si>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</si>
  <si>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</si>
  <si>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</si>
  <si>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</si>
  <si>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</si>
  <si>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</si>
  <si>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</si>
  <si>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</si>
  <si>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</si>
  <si>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</si>
  <si>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</si>
  <si>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</si>
  <si>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</si>
  <si>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</si>
  <si>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</si>
  <si>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</si>
  <si>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</si>
  <si>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</si>
  <si>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</si>
  <si>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</si>
  <si>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</si>
  <si>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</si>
  <si>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</si>
  <si>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</si>
  <si>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</si>
  <si>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</si>
  <si>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</si>
  <si>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</si>
  <si>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</si>
  <si>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</si>
  <si>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</si>
  <si>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</si>
  <si>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</si>
  <si>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</si>
  <si>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</si>
  <si>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</si>
  <si>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</si>
  <si>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</si>
  <si>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</si>
  <si>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</si>
  <si>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</si>
  <si>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</si>
  <si>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</si>
  <si>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</si>
  <si>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</si>
  <si>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</si>
  <si>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</si>
  <si>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</si>
  <si>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</si>
  <si>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</si>
  <si>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</si>
  <si>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</si>
  <si>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</si>
  <si>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</si>
  <si>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</si>
  <si>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</si>
  <si>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</si>
  <si>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</si>
  <si>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</si>
  <si>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</si>
  <si>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</si>
  <si>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</si>
  <si>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</si>
  <si>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</si>
  <si>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</si>
  <si>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</si>
  <si>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</si>
  <si>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</si>
  <si>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</si>
  <si>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</si>
  <si>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</si>
  <si>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</si>
  <si>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</si>
  <si>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</si>
  <si>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</si>
  <si>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</si>
  <si>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</si>
  <si>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</si>
  <si>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</si>
  <si>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</si>
  <si>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</si>
  <si>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</si>
  <si>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</si>
  <si>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</si>
  <si>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</si>
  <si>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</si>
  <si>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</si>
  <si>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</si>
  <si>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</si>
  <si>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</si>
  <si>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</si>
  <si>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</si>
  <si>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</si>
  <si>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</si>
  <si>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</si>
  <si>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</si>
  <si>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</si>
  <si>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</si>
  <si>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</si>
  <si>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</si>
  <si>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</si>
  <si>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</si>
  <si>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</si>
  <si>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</si>
  <si>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</si>
  <si>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</si>
  <si>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</si>
  <si>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</si>
  <si>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</si>
  <si>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</si>
  <si>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</si>
  <si>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</si>
  <si>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</si>
  <si>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</si>
  <si>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</si>
  <si>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</si>
  <si>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</si>
  <si>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</si>
  <si>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</si>
  <si>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</si>
  <si>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</si>
  <si>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</si>
  <si>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</si>
  <si>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</si>
  <si>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</si>
  <si>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</si>
  <si>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</si>
  <si>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</si>
  <si>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</si>
  <si>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</si>
  <si>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</si>
  <si>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</si>
  <si>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</si>
  <si>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</si>
  <si>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</si>
  <si>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</si>
  <si>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</si>
  <si>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</si>
  <si>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</si>
  <si>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</si>
  <si>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</si>
  <si>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</si>
  <si>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</si>
  <si>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</si>
  <si>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</si>
  <si>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</si>
  <si>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</si>
  <si>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</si>
  <si>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</si>
  <si>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</si>
  <si>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</si>
  <si>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</si>
  <si>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</si>
  <si>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</si>
  <si>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</si>
  <si>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</si>
  <si>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</si>
  <si>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</si>
  <si>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</si>
  <si>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</si>
  <si>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</si>
  <si>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</si>
  <si>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</si>
  <si>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</si>
  <si>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</si>
  <si>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</si>
  <si>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</si>
  <si>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</si>
  <si>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</si>
  <si>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</si>
  <si>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</si>
  <si>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</si>
  <si>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</si>
  <si>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</si>
  <si>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</si>
  <si>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</si>
  <si>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</si>
  <si>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</si>
  <si>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</si>
  <si>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</si>
  <si>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</si>
  <si>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</si>
  <si>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</si>
  <si>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</si>
  <si>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</si>
  <si>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</si>
  <si>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</si>
  <si>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</si>
  <si>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</si>
  <si>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</si>
  <si>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</si>
  <si>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</si>
  <si>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</si>
  <si>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</si>
  <si>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</si>
  <si>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</si>
  <si>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</si>
  <si>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</si>
  <si>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</si>
  <si>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</si>
  <si>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</si>
  <si>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</si>
  <si>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</si>
  <si>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</si>
  <si>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</si>
  <si>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</si>
  <si>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</si>
  <si>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</si>
  <si>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</si>
  <si>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</si>
  <si>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</si>
  <si>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</si>
  <si>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</si>
  <si>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</si>
  <si>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</si>
  <si>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</si>
  <si>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</si>
  <si>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</si>
  <si>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</si>
  <si>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</si>
  <si>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</si>
  <si>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</si>
  <si>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</si>
  <si>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</si>
  <si>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</si>
  <si>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</si>
  <si>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</si>
  <si>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</si>
  <si>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</si>
  <si>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</si>
  <si>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</si>
  <si>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</si>
  <si>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</si>
  <si>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</si>
  <si>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</si>
  <si>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</si>
  <si>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</si>
  <si>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</si>
  <si>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</si>
  <si>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</si>
  <si>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</si>
  <si>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</si>
  <si>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</si>
  <si>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</si>
  <si>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</si>
  <si>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</si>
  <si>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</si>
  <si>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</si>
  <si>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</si>
  <si>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</si>
  <si>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</si>
  <si>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</si>
  <si>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</si>
  <si>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</si>
  <si>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</si>
  <si>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</si>
  <si>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</si>
  <si>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</si>
  <si>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</si>
  <si>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</si>
  <si>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</si>
  <si>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</si>
  <si>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</si>
  <si>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</si>
  <si>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</si>
  <si>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</si>
  <si>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</si>
  <si>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</si>
  <si>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</si>
  <si>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</si>
  <si>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</si>
  <si>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</si>
  <si>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</si>
  <si>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</si>
  <si>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</si>
  <si>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</si>
  <si>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</si>
  <si>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</si>
  <si>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</si>
  <si>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</si>
  <si>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</si>
  <si>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</si>
  <si>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</si>
  <si>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</si>
  <si>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</si>
  <si>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</si>
  <si>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</si>
  <si>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</si>
  <si>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</si>
  <si>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</si>
  <si>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</si>
  <si>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</si>
  <si>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</si>
  <si>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</si>
  <si>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</si>
  <si>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</si>
  <si>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</si>
  <si>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</si>
  <si>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</si>
  <si>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</si>
  <si>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</si>
  <si>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</si>
  <si>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</si>
  <si>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</si>
  <si>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</si>
  <si>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</si>
  <si>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</si>
  <si>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</si>
  <si>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</si>
  <si>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</si>
  <si>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</si>
  <si>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</si>
  <si>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</si>
  <si>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</si>
  <si>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</si>
  <si>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</si>
  <si>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</si>
  <si>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</si>
  <si>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</si>
  <si>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</si>
  <si>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</si>
  <si>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</si>
  <si>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</si>
  <si>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</si>
  <si>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</si>
  <si>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</si>
  <si>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</si>
  <si>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</si>
  <si>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</si>
  <si>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</si>
  <si>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</si>
  <si>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</si>
  <si>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</si>
  <si>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</si>
  <si>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</si>
  <si>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</si>
  <si>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</si>
  <si>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</si>
  <si>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</si>
  <si>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</si>
  <si>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</si>
  <si>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</si>
  <si>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</si>
  <si>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</si>
  <si>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</si>
  <si>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</si>
  <si>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</si>
  <si>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</si>
  <si>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</si>
  <si>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</si>
  <si>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</si>
  <si>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</si>
  <si>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</si>
  <si>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</si>
  <si>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</si>
  <si>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</si>
  <si>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</si>
  <si>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</si>
  <si>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</si>
  <si>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</si>
  <si>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</si>
  <si>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</si>
  <si>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</si>
  <si>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</si>
  <si>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</si>
  <si>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</si>
  <si>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</si>
  <si>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</si>
  <si>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</si>
  <si>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</si>
  <si>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</si>
  <si>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</si>
  <si>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</si>
  <si>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</si>
  <si>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</si>
  <si>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</si>
  <si>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</si>
  <si>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</si>
  <si>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</si>
  <si>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</si>
  <si>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</si>
  <si>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</si>
  <si>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</si>
  <si>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</si>
  <si>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</si>
  <si>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</si>
  <si>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</si>
  <si>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</si>
  <si>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</si>
  <si>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</si>
  <si>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</si>
  <si>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</si>
  <si>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</si>
  <si>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</si>
  <si>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</si>
  <si>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</si>
  <si>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</si>
  <si>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</si>
  <si>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</si>
  <si>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</si>
  <si>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</si>
  <si>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</si>
  <si>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</si>
  <si>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</si>
  <si>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</si>
  <si>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</si>
  <si>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</si>
  <si>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</si>
  <si>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</si>
  <si>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</si>
  <si>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</si>
  <si>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</si>
  <si>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</si>
  <si>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</si>
  <si>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</si>
  <si>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</si>
  <si>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</si>
  <si>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</si>
  <si>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</si>
  <si>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</si>
  <si>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</si>
  <si>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</si>
  <si>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</si>
  <si>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</si>
  <si>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</si>
  <si>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</si>
  <si>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</si>
  <si>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</si>
  <si>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</si>
  <si>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</si>
  <si>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</si>
  <si>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</si>
  <si>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</si>
  <si>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</si>
  <si>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</si>
  <si>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</si>
  <si>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</si>
  <si>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</si>
  <si>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</si>
  <si>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</si>
  <si>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</si>
  <si>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</si>
  <si>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</si>
  <si>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</si>
  <si>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</si>
  <si>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</si>
  <si>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</si>
  <si>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</si>
  <si>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</si>
  <si>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</si>
  <si>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</si>
  <si>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</si>
  <si>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</si>
  <si>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</si>
  <si>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</si>
  <si>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</si>
  <si>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</si>
  <si>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</si>
  <si>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</si>
  <si>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</si>
  <si>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</si>
  <si>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</si>
  <si>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</si>
  <si>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</si>
  <si>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</si>
  <si>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</si>
  <si>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</si>
  <si>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</si>
  <si>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</si>
  <si>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</si>
  <si>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</si>
  <si>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</si>
  <si>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</si>
  <si>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</si>
  <si>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</si>
  <si>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</si>
  <si>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</si>
  <si>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</si>
  <si>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</si>
  <si>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</si>
  <si>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</si>
  <si>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</si>
  <si>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</si>
  <si>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</si>
  <si>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</si>
  <si>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</si>
  <si>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</si>
  <si>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</si>
  <si>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</si>
  <si>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</si>
  <si>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</si>
  <si>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</si>
  <si>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</si>
  <si>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</si>
  <si>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</si>
  <si>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</si>
  <si>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</si>
  <si>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</si>
  <si>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</si>
  <si>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</si>
  <si>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</si>
  <si>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</si>
  <si>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</si>
  <si>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</si>
  <si>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</si>
  <si>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</si>
  <si>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</si>
  <si>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</si>
  <si>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</si>
  <si>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</si>
  <si>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</si>
  <si>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</si>
  <si>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</si>
  <si>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</si>
  <si>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</si>
  <si>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</si>
  <si>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</si>
  <si>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</si>
  <si>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</si>
  <si>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</si>
  <si>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</si>
  <si>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</si>
  <si>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</si>
  <si>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</si>
  <si>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</si>
  <si>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</si>
  <si>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</si>
  <si>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</si>
  <si>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</si>
  <si>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</si>
  <si>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</si>
  <si>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</si>
  <si>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</si>
  <si>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</si>
  <si>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</si>
  <si>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</si>
  <si>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</si>
  <si>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</si>
  <si>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</si>
  <si>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</si>
  <si>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</si>
  <si>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</si>
  <si>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</si>
  <si>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</si>
  <si>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</si>
  <si>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</si>
  <si>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</si>
  <si>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</si>
  <si>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</si>
  <si>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</si>
  <si>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</si>
  <si>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</si>
  <si>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</si>
  <si>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</si>
  <si>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</si>
  <si>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</si>
  <si>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</si>
  <si>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</si>
  <si>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</si>
  <si>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</si>
  <si>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</si>
  <si>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</si>
  <si>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</si>
  <si>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</si>
  <si>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</si>
  <si>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</si>
  <si>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</si>
  <si>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</si>
  <si>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</si>
  <si>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</si>
  <si>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</si>
  <si>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</si>
  <si>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</si>
  <si>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</si>
  <si>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</si>
  <si>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</si>
  <si>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</si>
  <si>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</si>
  <si>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</si>
  <si>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</si>
  <si>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</si>
  <si>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</si>
  <si>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</si>
  <si>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</si>
  <si>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</si>
  <si>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</si>
  <si>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</si>
  <si>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</si>
  <si>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</si>
  <si>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</si>
  <si>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</si>
  <si>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</si>
  <si>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</si>
  <si>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</si>
  <si>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</si>
  <si>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</si>
  <si>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</si>
  <si>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</si>
  <si>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</si>
  <si>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</si>
  <si>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</si>
  <si>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</si>
  <si>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</si>
  <si>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</si>
  <si>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</si>
  <si>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</si>
  <si>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</si>
  <si>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</si>
  <si>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</si>
  <si>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</si>
  <si>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</si>
  <si>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</si>
  <si>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</si>
  <si>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</si>
  <si>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</si>
  <si>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</si>
  <si>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</si>
  <si>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</si>
  <si>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</si>
  <si>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</si>
  <si>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</si>
  <si>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</si>
  <si>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</si>
  <si>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</si>
  <si>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</si>
  <si>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</si>
  <si>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</si>
  <si>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</si>
  <si>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</si>
  <si>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</si>
  <si>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</si>
  <si>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</si>
  <si>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</si>
  <si>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</si>
  <si>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</si>
  <si>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</si>
  <si>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</si>
  <si>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</si>
  <si>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</si>
  <si>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</si>
  <si>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</si>
  <si>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</si>
  <si>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</si>
  <si>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</si>
  <si>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</si>
  <si>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</si>
  <si>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</si>
  <si>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</si>
  <si>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</si>
  <si>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</si>
  <si>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</si>
  <si>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</si>
  <si>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</si>
  <si>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</si>
  <si>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</si>
  <si>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</si>
  <si>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</si>
  <si>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</si>
  <si>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</si>
  <si>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</si>
  <si>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</si>
  <si>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</si>
  <si>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</si>
  <si>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</si>
  <si>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</si>
  <si>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</si>
  <si>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</si>
  <si>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</si>
  <si>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</si>
  <si>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</si>
  <si>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</si>
  <si>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</si>
  <si>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</si>
  <si>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</si>
  <si>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</si>
  <si>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</si>
  <si>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</si>
  <si>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</si>
  <si>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</si>
  <si>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</si>
  <si>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</si>
  <si>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</si>
  <si>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</si>
  <si>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</si>
  <si>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</si>
  <si>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</si>
  <si>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</si>
  <si>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</si>
  <si>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</si>
  <si>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</si>
  <si>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</si>
  <si>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</si>
  <si>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</si>
  <si>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</si>
  <si>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</si>
  <si>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</si>
  <si>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</si>
  <si>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</si>
  <si>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</si>
  <si>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</si>
  <si>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</si>
  <si>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</si>
  <si>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</si>
  <si>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</si>
  <si>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</si>
  <si>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</si>
  <si>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</si>
  <si>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</si>
  <si>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</si>
  <si>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</si>
  <si>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</si>
  <si>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</si>
  <si>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</si>
  <si>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</si>
  <si>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</si>
  <si>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</si>
  <si>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</si>
  <si>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</si>
  <si>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</si>
  <si>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</si>
  <si>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</si>
  <si>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</si>
  <si>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</si>
  <si>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</si>
  <si>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</si>
  <si>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</si>
  <si>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</si>
  <si>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</si>
  <si>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</si>
  <si>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</si>
  <si>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</si>
  <si>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</si>
  <si>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</si>
  <si>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</si>
  <si>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</si>
  <si>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</si>
  <si>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</si>
  <si>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</si>
  <si>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</si>
  <si>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</si>
  <si>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</si>
  <si>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</si>
  <si>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</si>
  <si>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</si>
  <si>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</si>
  <si>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</si>
  <si>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</si>
  <si>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</si>
  <si>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</si>
  <si>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</si>
  <si>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</si>
  <si>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</si>
  <si>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</si>
  <si>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</si>
  <si>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</si>
  <si>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</si>
  <si>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</si>
  <si>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</si>
  <si>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</si>
  <si>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</si>
  <si>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</si>
  <si>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</si>
  <si>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</si>
  <si>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</si>
  <si>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</si>
  <si>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</si>
  <si>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</si>
  <si>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</si>
  <si>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</si>
  <si>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</si>
  <si>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</si>
  <si>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</si>
  <si>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</si>
  <si>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</si>
  <si>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</si>
  <si>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</si>
  <si>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</si>
  <si>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</si>
  <si>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</si>
  <si>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</si>
  <si>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</si>
  <si>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</si>
  <si>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</si>
  <si>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</si>
  <si>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</si>
  <si>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</si>
  <si>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</si>
  <si>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</si>
  <si>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</si>
  <si>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</si>
  <si>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</si>
  <si>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</si>
  <si>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</si>
  <si>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</si>
  <si>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</si>
  <si>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</si>
  <si>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</si>
  <si>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</si>
  <si>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</si>
  <si>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</si>
  <si>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</si>
  <si>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</si>
  <si>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</si>
  <si>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</si>
  <si>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</si>
  <si>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</si>
  <si>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</si>
  <si>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</si>
  <si>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</si>
  <si>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</si>
  <si>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</si>
  <si>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</si>
  <si>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</si>
  <si>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</si>
  <si>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</si>
  <si>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</si>
  <si>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</si>
  <si>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</si>
  <si>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</si>
  <si>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</si>
  <si>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</si>
  <si>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</si>
  <si>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</si>
  <si>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</si>
  <si>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</si>
  <si>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</si>
  <si>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</si>
  <si>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</si>
  <si>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</si>
  <si>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</si>
  <si>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</si>
  <si>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</si>
  <si>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</si>
  <si>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</si>
  <si>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</si>
  <si>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</si>
  <si>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</si>
  <si>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</si>
  <si>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</si>
  <si>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</si>
  <si>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</si>
  <si>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</si>
  <si>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</si>
  <si>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</si>
  <si>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</si>
  <si>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</si>
  <si>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</si>
  <si>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</si>
  <si>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</si>
  <si>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</si>
  <si>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</si>
  <si>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</si>
  <si>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</si>
  <si>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</si>
  <si>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</si>
  <si>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</si>
  <si>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</si>
  <si>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</si>
  <si>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</si>
  <si>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</si>
  <si>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</si>
  <si>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</si>
  <si>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</si>
  <si>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</si>
  <si>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</si>
  <si>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</si>
  <si>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</si>
  <si>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</si>
  <si>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</si>
  <si>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</si>
  <si>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</si>
  <si>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</si>
  <si>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</si>
  <si>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</si>
  <si>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</si>
  <si>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</si>
  <si>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</si>
  <si>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</si>
  <si>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</si>
  <si>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</si>
  <si>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</si>
  <si>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</si>
  <si>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</si>
  <si>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</si>
  <si>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</si>
  <si>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</si>
  <si>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</si>
  <si>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</si>
  <si>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</si>
  <si>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</si>
  <si>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</si>
  <si>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</si>
  <si>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</si>
  <si>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</si>
  <si>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</si>
  <si>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</si>
  <si>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</si>
  <si>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</si>
  <si>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</si>
  <si>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</si>
  <si>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</si>
  <si>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</si>
  <si>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</si>
  <si>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</si>
  <si>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</si>
  <si>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</si>
  <si>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</si>
  <si>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</si>
  <si>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</si>
  <si>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</si>
  <si>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</si>
  <si>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</si>
  <si>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</si>
  <si>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</si>
  <si>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</si>
  <si>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</si>
  <si>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</si>
  <si>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</si>
  <si>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</si>
  <si>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</si>
  <si>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</si>
  <si>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</si>
  <si>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</si>
  <si>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</si>
  <si>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</si>
  <si>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</si>
  <si>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</si>
  <si>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</si>
  <si>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</si>
  <si>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</si>
  <si>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</si>
  <si>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</si>
  <si>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</si>
  <si>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</si>
  <si>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</si>
  <si>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</si>
  <si>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</si>
  <si>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</si>
  <si>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</si>
  <si>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</si>
  <si>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</si>
  <si>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</si>
  <si>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</si>
  <si>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</si>
  <si>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</si>
  <si>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</si>
  <si>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</si>
  <si>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</si>
  <si>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</si>
  <si>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</si>
  <si>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</si>
  <si>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</si>
  <si>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</si>
  <si>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</si>
  <si>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</si>
  <si>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</si>
  <si>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</si>
  <si>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</si>
  <si>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</si>
  <si>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</si>
  <si>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</si>
  <si>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</si>
  <si>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</si>
  <si>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</si>
  <si>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</si>
  <si>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</si>
  <si>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</si>
  <si>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</si>
  <si>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</si>
  <si>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</si>
  <si>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</si>
  <si>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</si>
  <si>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</si>
  <si>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</si>
  <si>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</si>
  <si>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</si>
  <si>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</si>
  <si>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</si>
  <si>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</si>
  <si>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</si>
  <si>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</si>
  <si>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</si>
  <si>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</si>
  <si>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</si>
  <si>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</si>
  <si>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</si>
  <si>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</si>
  <si>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</si>
  <si>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</si>
  <si>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</si>
  <si>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</si>
  <si>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</si>
  <si>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</si>
  <si>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</si>
  <si>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</si>
  <si>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</si>
  <si>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</si>
  <si>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</si>
  <si>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</si>
  <si>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</si>
  <si>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</si>
  <si>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</si>
  <si>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</si>
  <si>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</si>
  <si>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</si>
  <si>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</si>
  <si>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</si>
  <si>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</si>
  <si>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</si>
  <si>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</si>
  <si>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</si>
  <si>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</si>
  <si>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</si>
  <si>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</si>
  <si>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</si>
  <si>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</si>
  <si>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</si>
  <si>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</si>
  <si>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</si>
  <si>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</si>
  <si>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</si>
  <si>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</si>
  <si>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</si>
  <si>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</si>
  <si>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</si>
  <si>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</si>
  <si>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</si>
  <si>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</si>
  <si>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</si>
  <si>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</si>
  <si>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</si>
  <si>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</si>
  <si>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</si>
  <si>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</si>
  <si>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</si>
  <si>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</si>
  <si>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</si>
  <si>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</si>
  <si>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</si>
  <si>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</si>
  <si>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</si>
  <si>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</si>
  <si>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</si>
  <si>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</si>
  <si>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</si>
  <si>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</si>
  <si>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</si>
  <si>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</si>
  <si>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</si>
  <si>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</si>
  <si>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</si>
  <si>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</si>
  <si>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</si>
  <si>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</si>
  <si>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</si>
  <si>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</si>
  <si>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</si>
  <si>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</si>
  <si>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</si>
  <si>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</si>
  <si>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</si>
  <si>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</si>
  <si>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</si>
  <si>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</si>
  <si>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</si>
  <si>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</si>
  <si>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</si>
  <si>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</si>
  <si>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</si>
  <si>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</si>
  <si>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</si>
  <si>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</si>
  <si>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</si>
  <si>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</si>
  <si>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</si>
  <si>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</si>
  <si>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</si>
  <si>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</si>
  <si>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</si>
  <si>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</si>
  <si>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</si>
  <si>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</si>
  <si>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</si>
  <si>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</si>
  <si>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</si>
  <si>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</si>
  <si>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</si>
  <si>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</si>
  <si>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</si>
  <si>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</si>
  <si>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</si>
  <si>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</si>
  <si>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</si>
  <si>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</si>
  <si>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</si>
  <si>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</si>
  <si>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</si>
  <si>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</si>
  <si>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</si>
  <si>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</si>
  <si>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</si>
  <si>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</si>
  <si>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</si>
  <si>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</si>
  <si>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</si>
  <si>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</si>
  <si>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</si>
  <si>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</si>
  <si>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</si>
  <si>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</si>
  <si>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</si>
  <si>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</si>
  <si>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</si>
  <si>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</si>
  <si>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</si>
  <si>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</si>
  <si>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</si>
  <si>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</si>
  <si>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</si>
  <si>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</si>
  <si>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</si>
  <si>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</si>
  <si>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</si>
  <si>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</si>
  <si>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</si>
  <si>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</si>
  <si>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</si>
  <si>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</si>
  <si>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</si>
  <si>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</si>
  <si>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</si>
  <si>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</si>
  <si>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</si>
  <si>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</si>
  <si>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</si>
  <si>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</si>
  <si>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</si>
  <si>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</si>
  <si>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</si>
  <si>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</si>
  <si>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</si>
  <si>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</si>
  <si>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</si>
  <si>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</si>
  <si>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</si>
  <si>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</si>
  <si>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</si>
  <si>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</si>
  <si>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</si>
  <si>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</si>
  <si>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</si>
  <si>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</si>
  <si>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</si>
  <si>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</si>
  <si>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</si>
  <si>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</si>
  <si>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</si>
  <si>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</si>
  <si>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</si>
  <si>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</si>
  <si>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</si>
  <si>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</si>
  <si>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</si>
  <si>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</si>
  <si>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</si>
  <si>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</si>
  <si>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</si>
  <si>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</si>
  <si>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</si>
  <si>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</si>
  <si>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</si>
  <si>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</si>
  <si>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</si>
  <si>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</si>
  <si>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</si>
  <si>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</si>
  <si>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</si>
  <si>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</si>
  <si>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</si>
  <si>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</si>
  <si>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</si>
  <si>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</si>
  <si>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</si>
  <si>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</si>
  <si>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</si>
  <si>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</si>
  <si>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</si>
  <si>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</si>
  <si>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</si>
  <si>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</si>
  <si>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</si>
  <si>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</si>
  <si>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</si>
  <si>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</si>
  <si>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</si>
  <si>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</si>
  <si>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</si>
  <si>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</si>
  <si>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</si>
  <si>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</si>
  <si>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</si>
  <si>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</si>
  <si>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</si>
  <si>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</si>
  <si>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</si>
  <si>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</si>
  <si>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</si>
  <si>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</si>
  <si>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</si>
  <si>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</si>
  <si>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</si>
  <si>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</si>
  <si>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</si>
  <si>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</si>
  <si>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</si>
  <si>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</si>
  <si>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</si>
  <si>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</si>
  <si>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</si>
  <si>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</si>
  <si>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</si>
  <si>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</si>
  <si>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</si>
  <si>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</si>
  <si>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</si>
  <si>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</si>
  <si>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</si>
  <si>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</si>
  <si>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</si>
  <si>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</si>
  <si>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</si>
  <si>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</si>
  <si>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</si>
  <si>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</si>
  <si>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</si>
  <si>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</si>
  <si>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</si>
  <si>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</si>
  <si>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</si>
  <si>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</si>
  <si>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</si>
  <si>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</si>
  <si>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</si>
  <si>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</si>
  <si>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</si>
  <si>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</si>
  <si>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</si>
  <si>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</si>
  <si>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</si>
  <si>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</si>
  <si>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</si>
  <si>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</si>
  <si>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</si>
  <si>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</si>
  <si>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</si>
  <si>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</si>
  <si>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</si>
  <si>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</si>
  <si>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</si>
  <si>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</si>
  <si>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</si>
  <si>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</si>
  <si>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</si>
  <si>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</si>
  <si>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</si>
  <si>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</si>
  <si>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</si>
  <si>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</si>
  <si>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</si>
  <si>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</si>
  <si>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</si>
  <si>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</si>
  <si>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</si>
  <si>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</si>
  <si>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</si>
  <si>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</si>
  <si>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</si>
  <si>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</si>
  <si>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</si>
  <si>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</si>
  <si>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</si>
  <si>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</si>
  <si>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</si>
  <si>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</si>
  <si>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</si>
  <si>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</si>
  <si>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</si>
  <si>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</si>
  <si>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</si>
  <si>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</si>
  <si>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</si>
  <si>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</si>
  <si>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</si>
  <si>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</si>
  <si>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</si>
  <si>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</si>
  <si>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</si>
  <si>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</si>
  <si>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</si>
  <si>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</si>
  <si>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</si>
  <si>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</si>
  <si>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</si>
  <si>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</si>
  <si>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</si>
  <si>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</si>
  <si>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</si>
  <si>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</si>
  <si>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</si>
  <si>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</si>
  <si>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</si>
  <si>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</si>
  <si>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</si>
  <si>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</si>
  <si>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</si>
  <si>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</si>
  <si>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</si>
  <si>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</si>
  <si>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</si>
  <si>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</si>
  <si>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</si>
  <si>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</si>
  <si>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</si>
  <si>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</si>
  <si>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</si>
  <si>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</si>
  <si>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</si>
  <si>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</si>
  <si>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</si>
  <si>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</si>
  <si>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</si>
  <si>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</si>
  <si>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</si>
  <si>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</si>
  <si>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</si>
  <si>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</si>
  <si>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</si>
  <si>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</si>
  <si>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</si>
  <si>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</si>
  <si>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</si>
  <si>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</si>
  <si>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</si>
  <si>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</si>
  <si>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</si>
  <si>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</si>
  <si>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</si>
  <si>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</si>
  <si>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</si>
  <si>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</si>
  <si>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</si>
  <si>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</si>
  <si>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</si>
  <si>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</si>
  <si>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</si>
  <si>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</si>
  <si>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</si>
  <si>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</si>
  <si>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</si>
  <si>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</si>
  <si>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</si>
  <si>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</si>
  <si>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</si>
  <si>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</si>
  <si>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</si>
  <si>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</si>
  <si>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</si>
  <si>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</si>
  <si>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</si>
  <si>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</si>
  <si>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</si>
  <si>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</si>
  <si>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</si>
  <si>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</si>
  <si>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</si>
  <si>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</si>
  <si>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</si>
  <si>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</si>
  <si>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</si>
  <si>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</si>
  <si>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</si>
  <si>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</si>
  <si>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</si>
  <si>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</si>
  <si>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</si>
  <si>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</si>
  <si>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</si>
  <si>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</si>
  <si>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</si>
  <si>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</si>
  <si>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</si>
  <si>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</si>
  <si>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</si>
  <si>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</si>
  <si>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</si>
  <si>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</si>
  <si>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</si>
  <si>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</si>
  <si>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</si>
  <si>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</si>
  <si>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</si>
  <si>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</si>
  <si>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</si>
  <si>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</si>
  <si>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</si>
  <si>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</si>
  <si>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</si>
  <si>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</si>
  <si>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</si>
  <si>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</si>
  <si>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</si>
  <si>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</si>
  <si>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</si>
  <si>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</si>
  <si>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</si>
  <si>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</si>
  <si>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</si>
  <si>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</si>
  <si>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</si>
  <si>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</si>
  <si>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</si>
  <si>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</si>
  <si>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</si>
  <si>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</si>
  <si>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</si>
  <si>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</si>
  <si>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</si>
  <si>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</si>
  <si>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</si>
  <si>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</si>
  <si>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</si>
  <si>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</si>
  <si>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</si>
  <si>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</si>
  <si>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</si>
  <si>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</si>
  <si>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</si>
  <si>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</si>
  <si>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</si>
  <si>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</si>
  <si>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</si>
  <si>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</si>
  <si>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</si>
  <si>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</si>
  <si>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</si>
  <si>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</si>
  <si>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</si>
  <si>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</si>
  <si>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</si>
  <si>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</si>
  <si>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</si>
  <si>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</si>
  <si>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</si>
  <si>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</si>
  <si>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</si>
  <si>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</si>
  <si>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</si>
  <si>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</si>
  <si>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</si>
  <si>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</si>
  <si>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</si>
  <si>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</si>
  <si>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</si>
  <si>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</si>
  <si>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</si>
  <si>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</si>
  <si>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</si>
  <si>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</si>
  <si>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</si>
  <si>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</si>
  <si>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</si>
  <si>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</si>
  <si>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</si>
  <si>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</si>
  <si>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</si>
  <si>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</si>
  <si>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</si>
  <si>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</si>
  <si>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</si>
  <si>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</si>
  <si>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</si>
  <si>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</si>
  <si>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</si>
  <si>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</si>
  <si>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</si>
  <si>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</si>
  <si>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</si>
  <si>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</si>
  <si>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</si>
  <si>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</si>
  <si>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</si>
  <si>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</si>
  <si>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</si>
  <si>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</si>
  <si>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</si>
  <si>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</si>
  <si>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</si>
  <si>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</si>
  <si>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</si>
  <si>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</si>
  <si>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</si>
  <si>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</si>
  <si>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</si>
  <si>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</si>
  <si>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</si>
  <si>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</si>
  <si>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</si>
  <si>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</si>
  <si>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</si>
  <si>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</si>
  <si>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</si>
  <si>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</si>
  <si>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</si>
  <si>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</si>
  <si>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</si>
  <si>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</si>
  <si>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</si>
  <si>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</si>
  <si>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</si>
  <si>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</si>
  <si>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</si>
  <si>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</si>
  <si>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</si>
  <si>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</si>
  <si>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</si>
  <si>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</si>
  <si>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</si>
  <si>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</si>
  <si>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</si>
  <si>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</si>
  <si>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</si>
  <si>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</si>
  <si>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</si>
  <si>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</si>
  <si>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</si>
  <si>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</si>
  <si>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</si>
  <si>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</si>
  <si>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</si>
  <si>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</si>
  <si>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</si>
  <si>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</si>
  <si>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</si>
  <si>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</si>
  <si>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</si>
  <si>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</si>
  <si>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</si>
  <si>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</si>
  <si>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</si>
  <si>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</si>
  <si>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</si>
  <si>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</si>
  <si>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</si>
  <si>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</si>
  <si>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</si>
  <si>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</si>
  <si>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</si>
  <si>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</si>
  <si>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</si>
  <si>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</si>
  <si>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</si>
  <si>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</si>
  <si>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</si>
  <si>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</si>
  <si>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</si>
  <si>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</si>
  <si>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</si>
  <si>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</si>
  <si>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</si>
  <si>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</si>
  <si>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</si>
  <si>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</si>
  <si>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</si>
  <si>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</si>
  <si>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</si>
  <si>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</si>
  <si>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</si>
  <si>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</si>
  <si>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</si>
  <si>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</si>
  <si>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</si>
  <si>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</si>
  <si>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</si>
  <si>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</si>
  <si>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</si>
  <si>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</si>
  <si>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</si>
  <si>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</si>
  <si>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</si>
  <si>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</si>
  <si>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</si>
  <si>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</si>
  <si>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</si>
  <si>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</si>
  <si>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</si>
  <si>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</si>
  <si>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</si>
  <si>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</si>
  <si>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</si>
  <si>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</si>
  <si>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</si>
  <si>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</si>
  <si>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</si>
  <si>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</si>
  <si>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</si>
  <si>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</si>
  <si>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</si>
  <si>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</si>
  <si>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</si>
  <si>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</si>
  <si>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</si>
  <si>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</si>
  <si>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</si>
  <si>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</si>
  <si>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</si>
  <si>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</si>
  <si>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</si>
  <si>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</si>
  <si>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</si>
  <si>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</si>
  <si>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</si>
  <si>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</si>
  <si>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</si>
  <si>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</si>
  <si>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</si>
  <si>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</si>
  <si>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</si>
  <si>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</si>
  <si>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</si>
  <si>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</si>
  <si>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</si>
  <si>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</si>
  <si>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</si>
  <si>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</si>
  <si>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</si>
  <si>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</si>
  <si>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</si>
  <si>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</si>
  <si>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</si>
  <si>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</si>
  <si>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</si>
  <si>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</si>
  <si>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</si>
  <si>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</si>
  <si>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</si>
  <si>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</si>
  <si>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</si>
  <si>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</si>
  <si>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</si>
  <si>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</si>
  <si>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</si>
  <si>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</si>
  <si>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</si>
  <si>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</si>
  <si>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</si>
  <si>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</si>
  <si>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</si>
  <si>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</si>
  <si>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</si>
  <si>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</si>
  <si>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</si>
  <si>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</si>
  <si>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</si>
  <si>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</si>
  <si>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</si>
  <si>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</si>
  <si>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</si>
  <si>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</si>
  <si>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</si>
  <si>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</si>
  <si>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</si>
  <si>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</si>
  <si>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</si>
  <si>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</si>
  <si>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</si>
  <si>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</si>
  <si>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</si>
  <si>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</si>
  <si>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</si>
  <si>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</si>
  <si>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</si>
  <si>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</si>
  <si>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</si>
  <si>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</si>
  <si>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</si>
  <si>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</si>
  <si>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</si>
  <si>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</si>
  <si>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</si>
  <si>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</si>
  <si>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</si>
  <si>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</si>
  <si>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</si>
  <si>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</si>
  <si>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</si>
  <si>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</si>
  <si>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</si>
  <si>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</si>
  <si>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</si>
  <si>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</si>
  <si>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</si>
  <si>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</si>
  <si>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</si>
  <si>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</si>
  <si>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</si>
  <si>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</si>
  <si>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</si>
  <si>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</si>
  <si>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</si>
  <si>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</si>
  <si>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</si>
  <si>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</si>
  <si>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</si>
  <si>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</si>
  <si>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</si>
  <si>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</si>
  <si>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</si>
  <si>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</si>
  <si>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</si>
  <si>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</si>
  <si>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</si>
  <si>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</si>
  <si>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</si>
  <si>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</si>
  <si>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</si>
  <si>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</si>
  <si>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</si>
  <si>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</si>
  <si>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</si>
  <si>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</si>
  <si>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</si>
  <si>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</si>
  <si>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</si>
  <si>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</si>
  <si>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</si>
  <si>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</si>
  <si>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</si>
  <si>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</si>
  <si>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</si>
  <si>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</si>
  <si>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</si>
  <si>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</si>
  <si>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</si>
  <si>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</si>
  <si>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</si>
  <si>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</si>
  <si>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</si>
  <si>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</si>
  <si>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</si>
  <si>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</si>
  <si>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</si>
  <si>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</si>
  <si>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</si>
  <si>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</si>
  <si>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</si>
  <si>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</si>
  <si>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</si>
  <si>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</si>
  <si>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</si>
  <si>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</si>
  <si>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</si>
  <si>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</si>
  <si>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</si>
  <si>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</si>
  <si>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</si>
  <si>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</si>
  <si>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</si>
  <si>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</si>
  <si>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</si>
  <si>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</si>
  <si>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</si>
  <si>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</si>
  <si>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</si>
  <si>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</si>
  <si>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</si>
  <si>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</si>
  <si>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</si>
  <si>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</si>
  <si>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</si>
  <si>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</si>
  <si>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</si>
  <si>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</si>
  <si>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</si>
  <si>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</si>
  <si>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</si>
  <si>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</si>
  <si>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</si>
  <si>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</si>
  <si>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</si>
  <si>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</si>
  <si>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</si>
  <si>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</si>
  <si>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</si>
  <si>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</si>
  <si>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</si>
  <si>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</si>
  <si>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</si>
  <si>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</si>
  <si>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</si>
  <si>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</si>
  <si>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</si>
  <si>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</si>
  <si>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</si>
  <si>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</si>
  <si>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</si>
  <si>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</si>
  <si>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</si>
  <si>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</si>
  <si>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</si>
  <si>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</si>
  <si>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</si>
  <si>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</si>
  <si>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</si>
  <si>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</si>
  <si>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</si>
  <si>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</si>
  <si>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</si>
  <si>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</si>
  <si>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</si>
  <si>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</si>
  <si>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</si>
  <si>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</si>
  <si>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</si>
  <si>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</si>
  <si>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</si>
  <si>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</si>
  <si>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</si>
  <si>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</si>
  <si>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</si>
  <si>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</si>
  <si>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</si>
  <si>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</si>
  <si>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</si>
  <si>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</si>
  <si>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</si>
  <si>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</si>
  <si>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</si>
  <si>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</si>
  <si>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</si>
  <si>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</si>
  <si>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</si>
  <si>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</si>
  <si>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</si>
  <si>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</si>
  <si>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</si>
  <si>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</si>
  <si>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</si>
  <si>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</si>
  <si>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</si>
  <si>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</si>
  <si>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</si>
  <si>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</si>
  <si>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</si>
  <si>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</si>
  <si>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</si>
  <si>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</si>
  <si>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</si>
  <si>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</si>
  <si>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</si>
  <si>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</si>
  <si>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</si>
  <si>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</si>
  <si>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</si>
  <si>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</si>
  <si>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</si>
  <si>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</si>
  <si>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</si>
  <si>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</si>
  <si>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</si>
  <si>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</si>
  <si>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</si>
  <si>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</si>
  <si>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</si>
  <si>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</si>
  <si>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</si>
  <si>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</si>
  <si>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</si>
  <si>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</si>
  <si>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</si>
  <si>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</si>
  <si>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</si>
  <si>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</si>
  <si>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</si>
  <si>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</si>
  <si>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</si>
  <si>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</si>
  <si>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</si>
  <si>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</si>
  <si>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</si>
  <si>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</si>
  <si>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</si>
  <si>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</si>
  <si>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</si>
  <si>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</si>
  <si>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</si>
  <si>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</si>
  <si>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</si>
  <si>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</si>
  <si>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</si>
  <si>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</si>
  <si>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</si>
  <si>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</si>
  <si>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</si>
  <si>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</si>
  <si>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</si>
  <si>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</si>
  <si>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</si>
  <si>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</si>
  <si>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</si>
  <si>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</si>
  <si>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</si>
  <si>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</si>
  <si>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</si>
  <si>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</si>
  <si>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</si>
  <si>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</si>
  <si>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</si>
  <si>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</si>
  <si>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</si>
  <si>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</si>
  <si>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</si>
  <si>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</si>
  <si>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</si>
  <si>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</si>
  <si>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</si>
  <si>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</si>
  <si>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</si>
  <si>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</si>
  <si>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</si>
  <si>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</si>
  <si>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</si>
  <si>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</si>
  <si>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</si>
  <si>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</si>
  <si>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</si>
  <si>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</si>
  <si>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</si>
  <si>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</si>
  <si>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</si>
  <si>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</si>
  <si>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</si>
  <si>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</si>
  <si>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</si>
  <si>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</si>
  <si>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</si>
  <si>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</si>
  <si>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</si>
  <si>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</si>
  <si>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</si>
  <si>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</si>
  <si>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</si>
  <si>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</si>
  <si>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</si>
  <si>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</si>
  <si>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</si>
  <si>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</si>
  <si>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</si>
  <si>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</si>
  <si>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</si>
  <si>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</si>
  <si>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</si>
  <si>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</si>
  <si>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</si>
  <si>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</si>
  <si>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</si>
  <si>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</si>
  <si>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</si>
  <si>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</si>
  <si>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</si>
  <si>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</si>
  <si>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</si>
  <si>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</si>
  <si>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</si>
  <si>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</si>
  <si>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</si>
  <si>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</si>
  <si>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</si>
  <si>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</si>
  <si>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</si>
  <si>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</si>
  <si>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</si>
  <si>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</si>
  <si>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</si>
  <si>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</si>
  <si>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</si>
  <si>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</si>
  <si>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</si>
  <si>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</si>
  <si>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</si>
  <si>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</si>
  <si>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</si>
  <si>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</si>
  <si>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</si>
  <si>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</si>
  <si>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</si>
  <si>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</si>
  <si>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</si>
  <si>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</si>
  <si>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</si>
  <si>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</si>
  <si>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</si>
  <si>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</si>
  <si>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</si>
  <si>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</si>
  <si>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</si>
  <si>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</si>
  <si>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</si>
  <si>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</si>
  <si>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</si>
  <si>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</si>
  <si>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</si>
  <si>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</si>
  <si>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</si>
  <si>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</si>
  <si>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</si>
  <si>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</si>
  <si>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</si>
  <si>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</si>
  <si>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</si>
  <si>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</si>
  <si>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</si>
  <si>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</si>
  <si>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</si>
  <si>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</si>
  <si>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</si>
  <si>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</si>
  <si>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</si>
  <si>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</si>
  <si>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</si>
  <si>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</si>
  <si>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</si>
  <si>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</si>
  <si>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</si>
  <si>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</si>
  <si>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</si>
  <si>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</si>
  <si>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</si>
  <si>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</si>
  <si>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</si>
  <si>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</si>
  <si>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</si>
  <si>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</si>
  <si>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</si>
  <si>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</si>
  <si>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</si>
  <si>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</si>
  <si>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</si>
  <si>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</si>
  <si>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</si>
  <si>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</si>
  <si>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</si>
  <si>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</si>
  <si>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</si>
  <si>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</si>
  <si>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</si>
  <si>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</si>
  <si>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</si>
  <si>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</si>
  <si>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</si>
  <si>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</si>
  <si>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</si>
  <si>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</si>
  <si>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</si>
  <si>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</si>
  <si>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</si>
  <si>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</si>
  <si>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</si>
  <si>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</si>
  <si>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</si>
  <si>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</si>
  <si>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</si>
  <si>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</si>
  <si>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</si>
  <si>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</si>
  <si>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</si>
  <si>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</si>
  <si>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</si>
  <si>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</si>
  <si>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</si>
  <si>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</si>
  <si>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</si>
  <si>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</si>
  <si>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</si>
  <si>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</si>
  <si>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</si>
  <si>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</si>
  <si>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</si>
  <si>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</si>
  <si>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</si>
  <si>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</si>
  <si>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</si>
  <si>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</si>
  <si>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</si>
  <si>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</si>
  <si>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</si>
  <si>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</si>
  <si>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</si>
  <si>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</si>
  <si>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</si>
  <si>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</si>
  <si>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</si>
  <si>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</si>
  <si>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</si>
  <si>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</si>
  <si>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</si>
  <si>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</si>
  <si>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</si>
  <si>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</si>
  <si>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</si>
  <si>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</si>
  <si>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</si>
  <si>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</si>
  <si>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</si>
  <si>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</si>
  <si>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</si>
  <si>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</si>
  <si>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</si>
  <si>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</si>
  <si>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</si>
  <si>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</si>
  <si>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</si>
  <si>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</si>
  <si>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</si>
  <si>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</si>
  <si>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</si>
  <si>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</si>
  <si>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</si>
  <si>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</si>
  <si>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</si>
  <si>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</si>
  <si>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</si>
  <si>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</si>
  <si>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</si>
  <si>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</si>
  <si>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</si>
  <si>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</si>
  <si>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</si>
  <si>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</si>
  <si>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</si>
  <si>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</si>
  <si>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</si>
  <si>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</si>
  <si>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</si>
  <si>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</si>
  <si>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</si>
  <si>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</si>
  <si>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</si>
  <si>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</si>
  <si>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</si>
  <si>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</si>
  <si>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</si>
  <si>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</si>
  <si>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</si>
  <si>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</si>
  <si>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</si>
  <si>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</si>
  <si>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</si>
  <si>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</si>
  <si>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</si>
  <si>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</si>
  <si>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</si>
  <si>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</si>
  <si>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</si>
  <si>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</si>
  <si>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</si>
  <si>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</si>
  <si>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</si>
  <si>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</si>
  <si>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</si>
  <si>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</si>
  <si>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</si>
  <si>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</si>
  <si>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</si>
  <si>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</si>
  <si>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</si>
  <si>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</si>
  <si>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</si>
  <si>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</si>
  <si>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</si>
  <si>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</si>
  <si>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</si>
  <si>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</si>
  <si>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</si>
  <si>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</si>
  <si>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</si>
  <si>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</si>
  <si>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</si>
  <si>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</si>
  <si>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</si>
  <si>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</si>
  <si>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</si>
  <si>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</si>
  <si>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</si>
  <si>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</si>
  <si>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</si>
  <si>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</si>
  <si>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</si>
  <si>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</si>
  <si>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</si>
  <si>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</si>
  <si>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</si>
  <si>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</si>
  <si>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</si>
  <si>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</si>
  <si>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</si>
  <si>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</si>
  <si>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</si>
  <si>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</si>
  <si>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</si>
  <si>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</si>
  <si>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</si>
  <si>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</si>
  <si>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</si>
  <si>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</si>
  <si>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</si>
  <si>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</si>
  <si>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</si>
  <si>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</si>
  <si>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</si>
  <si>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</si>
  <si>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</si>
  <si>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</si>
  <si>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</si>
  <si>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</si>
  <si>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</si>
  <si>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</si>
  <si>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</si>
  <si>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</si>
  <si>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</si>
  <si>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</si>
  <si>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</si>
  <si>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</si>
  <si>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</si>
  <si>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</si>
  <si>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</si>
  <si>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</si>
  <si>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</si>
  <si>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</si>
  <si>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</si>
  <si>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</si>
  <si>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</si>
  <si>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</si>
  <si>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</si>
  <si>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</si>
  <si>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</si>
  <si>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</si>
  <si>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</si>
  <si>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</si>
  <si>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</si>
  <si>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</si>
  <si>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</si>
  <si>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</si>
  <si>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</si>
  <si>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</si>
  <si>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</si>
  <si>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</si>
  <si>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</si>
  <si>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</si>
  <si>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</si>
  <si>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</si>
  <si>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</si>
  <si>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</si>
  <si>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</si>
  <si>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</si>
  <si>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</si>
  <si>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</si>
  <si>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</si>
  <si>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</si>
  <si>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</si>
  <si>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</si>
  <si>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</si>
  <si>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</si>
  <si>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</si>
  <si>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</si>
  <si>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</si>
  <si>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</si>
  <si>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</si>
  <si>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</si>
  <si>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</si>
  <si>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</si>
  <si>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</si>
  <si>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</si>
  <si>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</si>
  <si>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</si>
  <si>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</si>
  <si>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</si>
  <si>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</si>
  <si>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</si>
  <si>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</si>
  <si>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</si>
  <si>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</si>
  <si>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</si>
  <si>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</si>
  <si>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</si>
  <si>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</si>
  <si>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</si>
  <si>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</si>
  <si>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</si>
  <si>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</si>
  <si>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</si>
  <si>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</si>
  <si>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</si>
  <si>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</si>
  <si>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</si>
  <si>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</si>
  <si>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</si>
  <si>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</si>
  <si>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</si>
  <si>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</si>
  <si>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</si>
  <si>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</si>
  <si>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</si>
  <si>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</si>
  <si>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</si>
  <si>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</si>
  <si>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</si>
  <si>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</si>
  <si>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</si>
  <si>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</si>
  <si>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</si>
  <si>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</si>
  <si>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</si>
  <si>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</si>
  <si>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</si>
  <si>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</si>
  <si>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</si>
  <si>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</si>
  <si>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</si>
  <si>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</si>
  <si>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</si>
  <si>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</si>
  <si>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</si>
  <si>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</si>
  <si>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</si>
  <si>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</si>
  <si>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</si>
  <si>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</si>
  <si>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</si>
  <si>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</si>
  <si>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</si>
  <si>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</si>
  <si>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</si>
  <si>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</si>
  <si>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</si>
  <si>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</si>
  <si>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</si>
  <si>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</si>
  <si>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</si>
  <si>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</si>
  <si>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</si>
  <si>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</si>
  <si>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</si>
  <si>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</si>
  <si>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</si>
  <si>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</si>
  <si>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</si>
  <si>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</si>
  <si>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</si>
  <si>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</si>
  <si>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</si>
  <si>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</si>
  <si>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</si>
  <si>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</si>
  <si>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</si>
  <si>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</si>
  <si>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</si>
  <si>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</si>
  <si>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</si>
  <si>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</si>
  <si>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</si>
  <si>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</si>
  <si>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</si>
  <si>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</si>
  <si>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</si>
  <si>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</si>
  <si>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</si>
  <si>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</si>
  <si>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</si>
  <si>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</si>
  <si>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</si>
  <si>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</si>
  <si>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</si>
  <si>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</si>
  <si>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</si>
  <si>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</si>
  <si>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</si>
  <si>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</si>
  <si>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</si>
  <si>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</si>
  <si>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</si>
  <si>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</si>
  <si>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</si>
  <si>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</si>
  <si>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</si>
  <si>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</si>
  <si>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</si>
  <si>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</si>
  <si>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</si>
  <si>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</si>
  <si>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</si>
  <si>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</si>
  <si>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</si>
  <si>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</si>
  <si>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</si>
  <si>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</si>
  <si>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</si>
  <si>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</si>
  <si>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</si>
  <si>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</si>
  <si>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</si>
  <si>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</si>
  <si>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</si>
  <si>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</si>
  <si>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</si>
  <si>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</si>
  <si>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</si>
  <si>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</si>
  <si>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</si>
  <si>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</si>
  <si>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</si>
  <si>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</si>
  <si>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</si>
  <si>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</si>
  <si>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</si>
  <si>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</si>
  <si>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</si>
  <si>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</si>
  <si>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</si>
  <si>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</si>
  <si>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</si>
  <si>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</si>
  <si>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</si>
  <si>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</si>
  <si>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</si>
  <si>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</si>
  <si>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</si>
  <si>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</si>
  <si>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</si>
  <si>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</si>
  <si>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</si>
  <si>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</si>
  <si>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</si>
  <si>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</si>
  <si>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</si>
  <si>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</si>
  <si>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</si>
  <si>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</si>
  <si>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</si>
  <si>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</si>
  <si>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</si>
  <si>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</si>
  <si>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</si>
  <si>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</si>
  <si>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</si>
  <si>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</si>
  <si>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</si>
  <si>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</si>
  <si>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</si>
  <si>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</si>
  <si>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</si>
  <si>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</si>
  <si>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</si>
  <si>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</si>
  <si>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</si>
  <si>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</si>
  <si>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</si>
  <si>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</si>
  <si>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</si>
  <si>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</si>
  <si>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</si>
  <si>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</si>
  <si>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</si>
  <si>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</si>
  <si>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</si>
  <si>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</si>
  <si>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</si>
  <si>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</si>
  <si>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</si>
  <si>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</si>
  <si>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</si>
  <si>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</si>
  <si>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</si>
  <si>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</si>
  <si>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</si>
  <si>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</si>
  <si>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</si>
  <si>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</si>
  <si>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</si>
  <si>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</si>
  <si>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</si>
  <si>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</si>
  <si>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</si>
  <si>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</si>
  <si>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</si>
  <si>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</si>
  <si>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</si>
  <si>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</si>
  <si>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</si>
  <si>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</si>
  <si>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</si>
  <si>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</si>
  <si>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</si>
  <si>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</si>
  <si>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</si>
  <si>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</si>
  <si>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</si>
  <si>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</si>
  <si>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</si>
  <si>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</si>
  <si>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</si>
  <si>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</si>
  <si>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</si>
  <si>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</si>
  <si>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</si>
  <si>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</si>
  <si>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</si>
  <si>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</si>
  <si>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</si>
  <si>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</si>
  <si>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</si>
  <si>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</si>
  <si>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</si>
  <si>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</si>
  <si>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</si>
  <si>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</si>
  <si>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</si>
  <si>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</si>
  <si>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</si>
  <si>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</si>
  <si>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</si>
  <si>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</si>
  <si>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</si>
  <si>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</si>
  <si>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</si>
  <si>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</si>
  <si>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</si>
  <si>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</si>
  <si>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</si>
  <si>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</si>
  <si>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</si>
  <si>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</si>
  <si>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</si>
  <si>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</si>
  <si>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</si>
  <si>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</si>
  <si>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</si>
  <si>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</si>
  <si>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</si>
  <si>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</si>
  <si>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</si>
  <si>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</si>
  <si>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</si>
  <si>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</si>
  <si>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</si>
  <si>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</si>
  <si>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</si>
  <si>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</si>
  <si>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</si>
  <si>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</si>
  <si>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</si>
  <si>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</si>
  <si>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</si>
  <si>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</si>
  <si>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</si>
  <si>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</si>
  <si>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</si>
  <si>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</si>
  <si>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</si>
  <si>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</si>
  <si>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</si>
  <si>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</si>
  <si>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</si>
  <si>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</si>
  <si>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</si>
  <si>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</si>
  <si>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</si>
  <si>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</si>
  <si>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</si>
  <si>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</si>
  <si>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</si>
  <si>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</si>
  <si>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</si>
  <si>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</si>
  <si>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</si>
  <si>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</si>
  <si>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</si>
  <si>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</si>
  <si>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</si>
  <si>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</si>
  <si>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</si>
  <si>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</si>
  <si>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</si>
  <si>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</si>
  <si>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</si>
  <si>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</si>
  <si>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</si>
  <si>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</si>
  <si>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</si>
  <si>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</si>
  <si>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</si>
  <si>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</si>
  <si>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</si>
  <si>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</si>
  <si>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</si>
  <si>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</si>
  <si>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</si>
  <si>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</si>
  <si>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</si>
  <si>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</si>
  <si>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</si>
  <si>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</si>
  <si>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</si>
  <si>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</si>
  <si>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</si>
  <si>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</si>
  <si>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</si>
  <si>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</si>
  <si>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</si>
  <si>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</si>
  <si>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</si>
  <si>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</si>
  <si>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</si>
  <si>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</si>
  <si>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</si>
  <si>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</si>
  <si>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</si>
  <si>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</si>
  <si>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</si>
  <si>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</si>
  <si>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</si>
  <si>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</si>
  <si>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</si>
  <si>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</si>
  <si>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</si>
  <si>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</si>
  <si>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</si>
  <si>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</si>
  <si>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</si>
  <si>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</si>
  <si>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</si>
  <si>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</si>
  <si>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</si>
  <si>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</si>
  <si>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</si>
  <si>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</si>
  <si>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</si>
  <si>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</si>
  <si>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</si>
  <si>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</si>
  <si>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</si>
  <si>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</si>
  <si>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</si>
  <si>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</si>
  <si>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</si>
  <si>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</si>
  <si>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</si>
  <si>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</si>
  <si>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</si>
  <si>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</si>
  <si>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</si>
  <si>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</si>
  <si>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</si>
  <si>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</si>
  <si>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</si>
  <si>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</si>
  <si>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</si>
  <si>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</si>
  <si>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</si>
  <si>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</si>
  <si>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</si>
  <si>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</si>
  <si>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</si>
  <si>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</si>
  <si>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</si>
  <si>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</si>
  <si>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</si>
  <si>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</si>
  <si>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</si>
  <si>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</si>
  <si>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</si>
  <si>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</si>
  <si>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</si>
  <si>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</si>
  <si>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</si>
  <si>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</si>
  <si>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</si>
  <si>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</si>
  <si>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</si>
  <si>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</si>
  <si>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</si>
  <si>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</si>
  <si>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</si>
  <si>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</si>
  <si>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</si>
  <si>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</si>
  <si>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</si>
  <si>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</si>
  <si>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</si>
  <si>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</si>
  <si>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</si>
  <si>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</si>
  <si>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</si>
  <si>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</si>
  <si>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</si>
  <si>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</si>
  <si>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</si>
  <si>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</si>
  <si>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</si>
  <si>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</si>
  <si>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</si>
  <si>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</si>
  <si>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</si>
  <si>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</si>
  <si>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</si>
  <si>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</si>
  <si>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</si>
  <si>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</si>
  <si>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</si>
  <si>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</si>
  <si>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</si>
  <si>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</si>
  <si>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</si>
  <si>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</si>
  <si>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</si>
  <si>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</si>
  <si>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</si>
  <si>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</si>
  <si>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</si>
  <si>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</si>
  <si>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</si>
  <si>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</si>
  <si>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</si>
  <si>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</si>
  <si>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</si>
  <si>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</si>
  <si>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</si>
  <si>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</si>
  <si>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</si>
  <si>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</si>
  <si>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</si>
  <si>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</si>
  <si>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</si>
  <si>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</si>
  <si>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</si>
  <si>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</si>
  <si>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</si>
  <si>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</si>
  <si>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</si>
  <si>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</si>
  <si>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</si>
  <si>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</si>
  <si>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</si>
  <si>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</si>
  <si>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</si>
  <si>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</si>
  <si>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</si>
  <si>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</si>
  <si>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</si>
  <si>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</si>
  <si>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</si>
  <si>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</si>
  <si>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</si>
  <si>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</si>
  <si>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</si>
  <si>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</si>
  <si>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</si>
  <si>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</si>
  <si>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</si>
  <si>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</si>
  <si>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</si>
  <si>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</si>
  <si>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</si>
  <si>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</si>
  <si>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</si>
  <si>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</si>
  <si>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</si>
  <si>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</si>
  <si>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</si>
  <si>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</si>
  <si>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</si>
  <si>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</si>
  <si>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</si>
  <si>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</si>
  <si>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</si>
  <si>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</si>
  <si>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</si>
  <si>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</si>
  <si>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</si>
  <si>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</si>
  <si>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</si>
  <si>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</si>
  <si>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</si>
  <si>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</si>
  <si>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</si>
  <si>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</si>
  <si>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</si>
  <si>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</si>
  <si>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</si>
  <si>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</si>
  <si>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</si>
  <si>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</si>
  <si>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</si>
  <si>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</si>
  <si>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</si>
  <si>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</si>
  <si>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</si>
  <si>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</si>
  <si>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</si>
  <si>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</si>
  <si>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</si>
  <si>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</si>
  <si>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</si>
  <si>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</si>
  <si>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</si>
  <si>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</si>
  <si>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</si>
  <si>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</si>
  <si>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</si>
  <si>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</si>
  <si>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</si>
  <si>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</si>
  <si>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</si>
  <si>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</si>
  <si>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</si>
  <si>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</si>
  <si>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</si>
  <si>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</si>
  <si>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</si>
  <si>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</si>
  <si>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</si>
  <si>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</si>
  <si>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</si>
  <si>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</si>
  <si>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</si>
  <si>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</si>
  <si>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</si>
  <si>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</si>
  <si>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</si>
  <si>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</si>
  <si>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</si>
  <si>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</si>
  <si>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</si>
  <si>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</si>
  <si>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</si>
  <si>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</si>
  <si>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</si>
  <si>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</si>
  <si>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</si>
  <si>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</si>
  <si>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</si>
  <si>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</si>
  <si>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</si>
  <si>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</si>
  <si>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</si>
  <si>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</si>
  <si>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</si>
  <si>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</si>
  <si>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</si>
  <si>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</si>
  <si>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</si>
  <si>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</si>
  <si>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</si>
  <si>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</si>
  <si>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</si>
  <si>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</si>
  <si>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</si>
  <si>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</si>
  <si>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</si>
  <si>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</si>
  <si>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</si>
  <si>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</si>
  <si>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</si>
  <si>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</si>
  <si>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</si>
  <si>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</si>
  <si>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</si>
  <si>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</si>
  <si>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</si>
  <si>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</si>
  <si>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</si>
  <si>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</si>
  <si>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</si>
  <si>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</si>
  <si>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</si>
  <si>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</si>
  <si>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</si>
  <si>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</si>
  <si>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</si>
  <si>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</si>
  <si>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</si>
  <si>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</si>
  <si>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</si>
  <si>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</si>
  <si>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</si>
  <si>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</si>
  <si>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</si>
  <si>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</si>
  <si>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</si>
  <si>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</si>
  <si>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</si>
  <si>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</si>
  <si>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</si>
  <si>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</si>
  <si>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</si>
  <si>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</si>
  <si>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</si>
  <si>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</si>
  <si>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</si>
  <si>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</si>
  <si>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</si>
  <si>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</si>
  <si>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</si>
  <si>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</si>
  <si>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</si>
  <si>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</si>
  <si>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</si>
  <si>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</si>
  <si>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</si>
  <si>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</si>
  <si>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</si>
  <si>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</si>
  <si>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</si>
  <si>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</si>
  <si>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</si>
  <si>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</si>
  <si>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</si>
  <si>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</si>
  <si>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</si>
  <si>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</si>
  <si>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</si>
  <si>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</si>
  <si>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</si>
  <si>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</si>
  <si>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</si>
  <si>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</si>
  <si>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</si>
  <si>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</si>
  <si>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</si>
  <si>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</si>
  <si>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</si>
  <si>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</si>
  <si>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</si>
  <si>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</si>
  <si>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</si>
  <si>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</si>
  <si>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</si>
  <si>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</si>
  <si>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</si>
  <si>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</si>
  <si>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</si>
  <si>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</si>
  <si>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</si>
  <si>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</si>
  <si>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</si>
  <si>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</si>
  <si>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</si>
  <si>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</si>
  <si>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</si>
  <si>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</si>
  <si>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</si>
  <si>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</si>
  <si>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</si>
  <si>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</si>
  <si>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</si>
  <si>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</si>
  <si>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</si>
  <si>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</si>
  <si>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</si>
  <si>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</si>
  <si>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</si>
  <si>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</si>
  <si>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</si>
  <si>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</si>
  <si>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</si>
  <si>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</si>
  <si>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</si>
  <si>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</si>
  <si>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</si>
  <si>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</si>
  <si>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</si>
  <si>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</si>
  <si>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</si>
  <si>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</si>
  <si>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</si>
  <si>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</si>
  <si>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</si>
  <si>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</si>
  <si>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</si>
  <si>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</si>
  <si>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</si>
  <si>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</si>
  <si>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</si>
  <si>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</si>
  <si>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</si>
  <si>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</si>
  <si>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</si>
  <si>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</si>
  <si>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</si>
  <si>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</si>
  <si>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</si>
  <si>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</si>
  <si>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</si>
  <si>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</si>
  <si>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</si>
  <si>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</si>
  <si>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</si>
  <si>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</si>
  <si>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</si>
  <si>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</si>
  <si>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</si>
  <si>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</si>
  <si>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</si>
  <si>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</si>
  <si>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</si>
  <si>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</si>
  <si>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</si>
  <si>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</si>
  <si>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</si>
  <si>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</si>
  <si>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</si>
  <si>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</si>
  <si>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</si>
  <si>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</si>
  <si>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</si>
  <si>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</si>
  <si>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</si>
  <si>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</si>
  <si>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</si>
  <si>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</si>
  <si>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</si>
  <si>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</si>
  <si>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</si>
  <si>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</si>
  <si>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</si>
  <si>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</si>
  <si>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</si>
  <si>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</si>
  <si>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</si>
  <si>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</si>
  <si>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</si>
  <si>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</si>
  <si>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</si>
  <si>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</si>
  <si>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</si>
  <si>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</si>
  <si>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</si>
  <si>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</si>
  <si>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</si>
  <si>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</si>
  <si>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</si>
  <si>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</si>
  <si>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</si>
  <si>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</si>
  <si>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</si>
  <si>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</si>
  <si>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</si>
  <si>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</si>
  <si>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</si>
  <si>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</si>
  <si>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</si>
  <si>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</si>
  <si>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</si>
  <si>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</si>
  <si>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</si>
  <si>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</si>
  <si>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</si>
  <si>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</si>
  <si>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</si>
  <si>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</si>
  <si>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</si>
  <si>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</si>
  <si>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</si>
  <si>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</si>
  <si>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</si>
  <si>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</si>
  <si>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</si>
  <si>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</si>
  <si>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</si>
  <si>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</si>
  <si>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</si>
  <si>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</si>
  <si>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</si>
  <si>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</si>
  <si>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</si>
  <si>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</si>
  <si>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</si>
  <si>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</si>
  <si>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</si>
  <si>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</si>
  <si>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</si>
  <si>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</si>
  <si>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</si>
  <si>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</si>
  <si>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</si>
  <si>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</si>
  <si>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</si>
  <si>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</si>
  <si>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</si>
  <si>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</si>
  <si>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</si>
  <si>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</si>
  <si>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</si>
  <si>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</si>
  <si>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</si>
  <si>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</si>
  <si>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</si>
  <si>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</si>
  <si>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</si>
  <si>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</si>
  <si>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</si>
  <si>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</si>
  <si>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</si>
  <si>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</si>
  <si>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</si>
  <si>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</si>
  <si>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</si>
  <si>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</si>
  <si>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</si>
  <si>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</si>
  <si>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</si>
  <si>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</si>
  <si>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</si>
  <si>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</si>
  <si>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</si>
  <si>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</si>
  <si>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</si>
  <si>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</si>
  <si>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</si>
  <si>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</si>
  <si>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</si>
  <si>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</si>
  <si>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</si>
  <si>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</si>
  <si>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</si>
  <si>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</si>
  <si>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</si>
  <si>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</si>
  <si>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</si>
  <si>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</si>
  <si>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</si>
  <si>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</si>
  <si>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</si>
  <si>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</si>
  <si>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</si>
  <si>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</si>
  <si>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</si>
  <si>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</si>
  <si>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</si>
  <si>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</si>
  <si>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</si>
  <si>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</si>
  <si>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</si>
  <si>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</si>
  <si>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</si>
  <si>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</si>
  <si>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</si>
  <si>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</si>
  <si>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</si>
  <si>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</si>
  <si>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</si>
  <si>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</si>
  <si>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</si>
  <si>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</si>
  <si>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</si>
  <si>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</si>
  <si>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</si>
  <si>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</si>
  <si>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</si>
  <si>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</si>
  <si>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</si>
  <si>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</si>
  <si>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</si>
  <si>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</si>
  <si>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</si>
  <si>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</si>
  <si>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</si>
  <si>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</si>
  <si>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</si>
  <si>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</si>
  <si>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</si>
  <si>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</si>
  <si>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</si>
  <si>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</si>
  <si>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</si>
  <si>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</si>
  <si>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</si>
  <si>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</si>
  <si>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</si>
  <si>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</si>
  <si>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</si>
  <si>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</si>
  <si>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</si>
  <si>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</si>
  <si>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</si>
  <si>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</si>
  <si>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</si>
  <si>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</si>
  <si>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</si>
  <si>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</si>
  <si>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</si>
  <si>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</si>
  <si>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</si>
  <si>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</si>
  <si>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</si>
  <si>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</si>
  <si>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</si>
  <si>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</si>
  <si>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</si>
  <si>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</si>
  <si>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</si>
  <si>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</si>
  <si>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</si>
  <si>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</si>
  <si>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</si>
  <si>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</si>
  <si>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</si>
  <si>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</si>
  <si>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</si>
  <si>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</si>
  <si>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</si>
  <si>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</si>
  <si>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</si>
  <si>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</si>
  <si>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</si>
  <si>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</si>
  <si>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</si>
  <si>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</si>
  <si>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</si>
  <si>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</si>
  <si>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</si>
  <si>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</si>
  <si>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</si>
  <si>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</si>
  <si>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</si>
  <si>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</si>
  <si>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</si>
  <si>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</si>
  <si>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</si>
  <si>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</si>
  <si>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</si>
  <si>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</si>
  <si>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</si>
  <si>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</si>
  <si>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</si>
  <si>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</si>
  <si>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</si>
  <si>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</si>
  <si>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</si>
  <si>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</si>
  <si>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</si>
  <si>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</si>
  <si>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</si>
  <si>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</si>
  <si>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</si>
  <si>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</si>
  <si>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</si>
  <si>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</si>
  <si>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</si>
  <si>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</si>
  <si>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</si>
  <si>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</si>
  <si>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</si>
  <si>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</si>
  <si>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</si>
  <si>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</si>
  <si>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</si>
  <si>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</si>
  <si>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</si>
  <si>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</si>
  <si>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</si>
  <si>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</si>
  <si>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</si>
  <si>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</si>
  <si>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</si>
  <si>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</si>
  <si>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</si>
  <si>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</si>
  <si>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</si>
  <si>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</si>
  <si>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</si>
  <si>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</si>
  <si>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</si>
  <si>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</si>
  <si>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</si>
  <si>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</si>
  <si>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</si>
  <si>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</si>
  <si>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</si>
  <si>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</si>
  <si>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</si>
  <si>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</si>
  <si>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</si>
  <si>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</si>
  <si>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</si>
  <si>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</si>
  <si>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</si>
  <si>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</si>
  <si>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</si>
  <si>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</si>
  <si>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</si>
  <si>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</si>
  <si>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</si>
  <si>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</si>
  <si>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</si>
  <si>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</si>
  <si>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</si>
  <si>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</si>
  <si>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</si>
  <si>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</si>
  <si>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</si>
  <si>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</si>
  <si>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</si>
  <si>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</si>
  <si>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</si>
  <si>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</si>
  <si>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</si>
  <si>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</si>
  <si>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</si>
  <si>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</si>
  <si>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</si>
  <si>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</si>
  <si>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</si>
  <si>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</si>
  <si>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</si>
  <si>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</si>
  <si>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</si>
  <si>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</si>
  <si>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</si>
  <si>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</si>
  <si>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</si>
  <si>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</si>
  <si>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</si>
  <si>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</si>
  <si>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</si>
  <si>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</si>
  <si>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</si>
  <si>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</si>
  <si>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</si>
  <si>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</si>
  <si>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</si>
  <si>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</si>
  <si>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</si>
  <si>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</si>
  <si>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</si>
  <si>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</si>
  <si>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</si>
  <si>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</si>
  <si>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</si>
  <si>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</si>
  <si>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</si>
  <si>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</si>
  <si>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</si>
  <si>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</si>
  <si>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</si>
  <si>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</si>
  <si>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</si>
  <si>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</si>
  <si>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</si>
  <si>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</si>
  <si>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</si>
  <si>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</si>
  <si>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</si>
  <si>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</si>
  <si>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</si>
  <si>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</si>
  <si>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</si>
  <si>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</si>
  <si>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</si>
  <si>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</si>
  <si>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</si>
  <si>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</si>
  <si>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</si>
  <si>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</si>
  <si>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</si>
  <si>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</si>
  <si>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</si>
  <si>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</si>
  <si>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</si>
  <si>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</si>
  <si>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</si>
  <si>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</si>
  <si>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</si>
  <si>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</si>
  <si>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</si>
  <si>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</si>
  <si>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</si>
  <si>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</si>
  <si>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</si>
  <si>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</si>
  <si>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</si>
  <si>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</si>
  <si>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</si>
  <si>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</si>
  <si>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</si>
  <si>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</si>
  <si>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</si>
  <si>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</si>
  <si>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</si>
  <si>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</si>
  <si>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</si>
  <si>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</si>
  <si>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</si>
  <si>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</si>
  <si>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</si>
  <si>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</si>
  <si>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</si>
  <si>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</si>
  <si>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</si>
  <si>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</si>
  <si>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</si>
  <si>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</si>
  <si>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</si>
  <si>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</si>
  <si>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</si>
  <si>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</si>
  <si>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</si>
  <si>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</si>
  <si>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</si>
  <si>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</si>
  <si>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</si>
  <si>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</si>
  <si>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</si>
  <si>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</si>
  <si>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</si>
  <si>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</si>
  <si>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</si>
  <si>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</si>
  <si>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</si>
  <si>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</si>
  <si>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</si>
  <si>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</si>
  <si>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</si>
  <si>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</si>
  <si>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</si>
  <si>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</si>
  <si>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</si>
  <si>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</si>
  <si>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</si>
  <si>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</si>
  <si>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</si>
  <si>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</si>
  <si>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</si>
  <si>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</si>
  <si>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</si>
  <si>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</si>
  <si>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</si>
  <si>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</si>
  <si>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</si>
  <si>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</si>
  <si>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</si>
  <si>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</si>
  <si>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</si>
  <si>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</si>
  <si>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</si>
  <si>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</si>
  <si>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</si>
  <si>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</si>
  <si>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</si>
  <si>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</si>
  <si>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</si>
  <si>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</si>
  <si>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</si>
  <si>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</si>
  <si>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</si>
  <si>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</si>
  <si>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</si>
  <si>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</si>
  <si>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</si>
  <si>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</si>
  <si>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</si>
  <si>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</si>
  <si>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</si>
  <si>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</si>
  <si>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</si>
  <si>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</si>
  <si>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</si>
  <si>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</si>
  <si>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</si>
  <si>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</si>
  <si>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</si>
  <si>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</si>
  <si>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</si>
  <si>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</si>
  <si>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</si>
  <si>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</si>
  <si>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</si>
  <si>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</si>
  <si>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</si>
  <si>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</si>
  <si>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</si>
  <si>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</si>
  <si>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</si>
  <si>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</si>
  <si>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</si>
  <si>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</si>
  <si>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</si>
  <si>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</si>
  <si>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</si>
  <si>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</si>
  <si>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</si>
  <si>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</si>
  <si>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</si>
  <si>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</si>
  <si>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</si>
  <si>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</si>
  <si>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</si>
  <si>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</si>
  <si>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</si>
  <si>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</si>
  <si>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</si>
  <si>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</si>
  <si>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</si>
  <si>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</si>
  <si>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</si>
  <si>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</si>
  <si>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</si>
  <si>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</si>
  <si>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</si>
  <si>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</si>
  <si>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</si>
  <si>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</si>
  <si>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</si>
  <si>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</si>
  <si>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</si>
  <si>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</si>
  <si>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</si>
  <si>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</si>
  <si>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</si>
  <si>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</si>
  <si>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</si>
  <si>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</si>
  <si>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</si>
  <si>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</si>
  <si>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</si>
  <si>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</si>
  <si>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</si>
  <si>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</si>
  <si>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</si>
  <si>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</si>
  <si>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</si>
  <si>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</si>
  <si>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</si>
  <si>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</si>
  <si>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</si>
  <si>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</si>
  <si>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</si>
  <si>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</si>
  <si>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</si>
  <si>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</si>
  <si>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</si>
  <si>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</si>
  <si>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</si>
  <si>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</si>
  <si>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</si>
  <si>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</si>
  <si>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</si>
  <si>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</si>
  <si>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</si>
  <si>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</si>
  <si>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</si>
  <si>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</si>
  <si>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</si>
  <si>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</si>
  <si>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</si>
  <si>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</si>
  <si>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</si>
  <si>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</si>
  <si>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</si>
  <si>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</si>
  <si>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</si>
  <si>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</si>
  <si>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</si>
  <si>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</si>
  <si>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</si>
  <si>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</si>
  <si>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</si>
  <si>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</si>
  <si>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</si>
  <si>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</si>
  <si>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</si>
  <si>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</si>
  <si>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</si>
  <si>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</si>
  <si>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</si>
  <si>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</si>
  <si>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</si>
  <si>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</si>
  <si>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</si>
  <si>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</si>
  <si>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</si>
  <si>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</si>
  <si>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</si>
  <si>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</si>
  <si>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</si>
  <si>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</si>
  <si>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</si>
  <si>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</si>
  <si>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</si>
  <si>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</si>
  <si>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</si>
  <si>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</si>
  <si>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</si>
  <si>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</si>
  <si>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</si>
  <si>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</si>
  <si>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</si>
  <si>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</si>
  <si>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</si>
  <si>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</si>
  <si>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</si>
  <si>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</si>
  <si>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</si>
  <si>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</si>
  <si>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</si>
  <si>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</si>
  <si>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</si>
  <si>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</si>
  <si>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</si>
  <si>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</si>
  <si>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</si>
  <si>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</si>
  <si>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</si>
  <si>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</si>
  <si>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</si>
  <si>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</si>
  <si>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</si>
  <si>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</si>
  <si>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</si>
  <si>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</si>
  <si>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</si>
  <si>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</si>
  <si>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</si>
  <si>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</si>
  <si>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</si>
  <si>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</si>
  <si>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</si>
  <si>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</si>
  <si>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</si>
  <si>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</si>
  <si>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</si>
  <si>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</si>
  <si>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</si>
  <si>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</si>
  <si>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</si>
  <si>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</si>
  <si>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</si>
  <si>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</si>
  <si>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</si>
  <si>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</si>
  <si>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</si>
  <si>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</si>
  <si>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</si>
  <si>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</si>
  <si>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</si>
  <si>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</si>
  <si>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</si>
  <si>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</si>
  <si>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</si>
  <si>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</si>
  <si>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</si>
  <si>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</si>
  <si>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</si>
  <si>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</si>
  <si>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</si>
  <si>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</si>
  <si>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</si>
  <si>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</si>
  <si>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</si>
  <si>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</si>
  <si>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</si>
  <si>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</si>
  <si>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</si>
  <si>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</si>
  <si>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</si>
  <si>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</si>
  <si>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</si>
  <si>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</si>
  <si>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</si>
  <si>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</si>
  <si>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</si>
  <si>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</si>
  <si>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</si>
  <si>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</si>
  <si>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</si>
  <si>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</si>
  <si>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</si>
  <si>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</si>
  <si>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</si>
  <si>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</si>
  <si>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</si>
  <si>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</si>
  <si>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</si>
  <si>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</si>
  <si>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</si>
  <si>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</si>
  <si>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</si>
  <si>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</si>
  <si>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</si>
  <si>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</si>
  <si>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</si>
  <si>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</si>
  <si>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</si>
  <si>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</si>
  <si>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</si>
  <si>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</si>
  <si>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</si>
  <si>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</si>
  <si>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</si>
  <si>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</si>
  <si>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</si>
  <si>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</si>
  <si>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</si>
  <si>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</si>
  <si>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</si>
  <si>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</si>
  <si>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</si>
  <si>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</si>
  <si>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</si>
  <si>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</si>
  <si>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</si>
  <si>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</si>
  <si>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</si>
  <si>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</si>
  <si>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</si>
  <si>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</si>
  <si>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</si>
  <si>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</si>
  <si>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</si>
  <si>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</si>
  <si>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</si>
  <si>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</si>
  <si>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</si>
  <si>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</si>
  <si>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</si>
  <si>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</si>
  <si>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</si>
  <si>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</si>
  <si>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</si>
  <si>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</si>
  <si>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</si>
  <si>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</si>
  <si>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</si>
  <si>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</si>
  <si>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</si>
  <si>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</si>
  <si>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</si>
  <si>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</si>
  <si>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</si>
  <si>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</si>
  <si>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</si>
  <si>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</si>
  <si>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</si>
  <si>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</si>
  <si>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</si>
  <si>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</si>
  <si>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</si>
  <si>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</si>
  <si>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</si>
  <si>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</si>
  <si>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</si>
  <si>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</si>
  <si>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</si>
  <si>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</si>
  <si>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</si>
  <si>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</si>
  <si>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</si>
  <si>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</si>
  <si>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</si>
  <si>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</si>
  <si>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</si>
  <si>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</si>
  <si>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</si>
  <si>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</si>
  <si>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</si>
  <si>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</si>
  <si>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</si>
  <si>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</si>
  <si>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</si>
  <si>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</si>
  <si>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</si>
  <si>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</si>
  <si>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</si>
  <si>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</si>
  <si>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</si>
  <si>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</si>
  <si>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</si>
  <si>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</si>
  <si>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</si>
  <si>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</si>
  <si>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</si>
  <si>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</si>
  <si>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</si>
  <si>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</si>
  <si>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</si>
  <si>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</si>
  <si>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</si>
  <si>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</si>
  <si>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</si>
  <si>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</si>
  <si>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</si>
  <si>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</si>
  <si>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</si>
  <si>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</si>
  <si>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</si>
  <si>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</si>
  <si>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</si>
  <si>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</si>
  <si>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</si>
  <si>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</si>
  <si>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</si>
  <si>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</si>
  <si>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</si>
  <si>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</si>
  <si>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</si>
  <si>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</si>
  <si>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</si>
  <si>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</si>
  <si>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</si>
  <si>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</si>
  <si>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</si>
  <si>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</si>
  <si>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</si>
  <si>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</si>
  <si>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</si>
  <si>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</si>
  <si>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</si>
  <si>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</si>
  <si>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</si>
  <si>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</si>
  <si>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</si>
  <si>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</si>
  <si>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</si>
  <si>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</si>
  <si>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</si>
  <si>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</si>
  <si>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</si>
  <si>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</si>
  <si>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</si>
  <si>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</si>
  <si>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</si>
  <si>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</si>
  <si>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</si>
  <si>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</si>
  <si>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</si>
  <si>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</si>
  <si>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</si>
  <si>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</si>
  <si>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</si>
  <si>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</si>
  <si>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</si>
  <si>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</si>
  <si>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</si>
  <si>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</si>
  <si>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</si>
  <si>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</si>
  <si>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</si>
  <si>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</si>
  <si>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</si>
  <si>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</si>
  <si>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</si>
  <si>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</si>
  <si>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</si>
  <si>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</si>
  <si>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</si>
  <si>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</si>
  <si>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</si>
  <si>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</si>
  <si>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</si>
  <si>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</si>
  <si>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</si>
  <si>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</si>
  <si>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</si>
  <si>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</si>
  <si>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</si>
  <si>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</si>
  <si>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</si>
  <si>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</si>
  <si>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</si>
  <si>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</si>
  <si>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</si>
  <si>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</si>
  <si>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</si>
  <si>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</si>
  <si>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</si>
  <si>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</si>
  <si>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</si>
  <si>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</si>
  <si>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</si>
  <si>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</si>
  <si>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</si>
  <si>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</si>
  <si>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</si>
  <si>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</si>
  <si>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</si>
  <si>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</si>
  <si>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</si>
  <si>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</si>
  <si>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</si>
  <si>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</si>
  <si>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</si>
  <si>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</si>
  <si>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</si>
  <si>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</si>
  <si>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</si>
  <si>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</si>
  <si>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</si>
  <si>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</si>
  <si>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</si>
  <si>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</si>
  <si>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</si>
  <si>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</si>
  <si>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</si>
  <si>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</si>
  <si>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</si>
  <si>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</si>
  <si>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</si>
  <si>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</si>
  <si>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</si>
  <si>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</si>
  <si>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</si>
  <si>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</si>
  <si>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</si>
  <si>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</si>
  <si>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</si>
  <si>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</si>
  <si>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</si>
  <si>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</si>
  <si>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</si>
  <si>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</si>
  <si>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</si>
  <si>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</si>
  <si>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</si>
  <si>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</si>
  <si>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</si>
  <si>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</si>
  <si>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</si>
  <si>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</si>
  <si>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</si>
  <si>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</si>
  <si>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</si>
  <si>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</si>
  <si>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</si>
  <si>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</si>
  <si>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</si>
  <si>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</si>
  <si>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</si>
  <si>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</si>
  <si>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</si>
  <si>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</si>
  <si>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</si>
  <si>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</si>
  <si>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</si>
  <si>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</si>
  <si>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</si>
  <si>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</si>
  <si>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</si>
  <si>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</si>
  <si>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</si>
  <si>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</si>
  <si>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</si>
  <si>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</si>
  <si>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</si>
  <si>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</si>
  <si>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</si>
  <si>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</si>
  <si>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</si>
  <si>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</si>
  <si>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</si>
  <si>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</si>
  <si>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</si>
  <si>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</si>
  <si>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</si>
  <si>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</si>
  <si>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</si>
  <si>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</si>
  <si>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</si>
  <si>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</si>
  <si>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</si>
  <si>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</si>
  <si>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</si>
  <si>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</si>
  <si>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</si>
  <si>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</si>
  <si>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</si>
  <si>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</si>
  <si>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</si>
  <si>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</si>
  <si>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</si>
  <si>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</si>
  <si>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</si>
  <si>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</si>
  <si>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</si>
  <si>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</si>
  <si>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</si>
  <si>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</si>
  <si>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</si>
  <si>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</si>
  <si>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</si>
  <si>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</si>
  <si>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</si>
  <si>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</si>
  <si>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</si>
  <si>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</si>
  <si>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</si>
  <si>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</si>
  <si>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</si>
  <si>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</si>
  <si>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</si>
  <si>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</si>
  <si>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</si>
  <si>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</si>
  <si>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</si>
  <si>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</si>
  <si>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</si>
  <si>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</si>
  <si>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</si>
  <si>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</si>
  <si>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</si>
  <si>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</si>
  <si>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</si>
  <si>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</si>
  <si>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</si>
  <si>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</si>
  <si>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</si>
  <si>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</si>
  <si>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</si>
  <si>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</si>
  <si>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</si>
  <si>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</si>
  <si>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</si>
  <si>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</si>
  <si>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</si>
  <si>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</si>
  <si>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</si>
  <si>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</si>
  <si>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</si>
  <si>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</si>
  <si>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</si>
  <si>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</si>
  <si>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</si>
  <si>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</si>
  <si>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</si>
  <si>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</si>
  <si>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</si>
  <si>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</si>
  <si>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</si>
  <si>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</si>
  <si>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</si>
  <si>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</si>
  <si>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</si>
  <si>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</si>
  <si>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</si>
  <si>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</si>
  <si>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</si>
  <si>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</si>
  <si>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</si>
  <si>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</si>
  <si>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</si>
  <si>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</si>
  <si>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</si>
  <si>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</si>
  <si>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</si>
  <si>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</si>
  <si>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</si>
  <si>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</si>
  <si>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</si>
  <si>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</si>
  <si>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</si>
  <si>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</si>
  <si>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</si>
  <si>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</si>
  <si>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</si>
  <si>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</si>
  <si>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</si>
  <si>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</si>
  <si>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</si>
  <si>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</si>
  <si>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</si>
  <si>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</si>
  <si>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</si>
  <si>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</si>
  <si>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</si>
  <si>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</si>
  <si>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</si>
  <si>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</si>
  <si>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</si>
  <si>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</si>
  <si>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</si>
  <si>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</si>
  <si>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</si>
  <si>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</si>
  <si>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</si>
  <si>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</si>
  <si>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</si>
  <si>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</si>
  <si>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</si>
  <si>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</si>
  <si>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</si>
  <si>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</si>
  <si>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</si>
  <si>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</si>
  <si>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</si>
  <si>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</si>
  <si>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</si>
  <si>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</si>
  <si>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</si>
  <si>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</si>
  <si>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</si>
  <si>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</si>
  <si>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</si>
  <si>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</si>
  <si>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</si>
  <si>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</si>
  <si>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</si>
  <si>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</si>
  <si>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</si>
  <si>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</si>
  <si>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</si>
  <si>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</si>
  <si>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</si>
  <si>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</si>
  <si>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</si>
  <si>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</si>
  <si>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</si>
  <si>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</si>
  <si>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</si>
  <si>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</si>
  <si>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</si>
  <si>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</si>
  <si>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</si>
  <si>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</si>
  <si>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</si>
  <si>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</si>
  <si>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</si>
  <si>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</si>
  <si>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</si>
  <si>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</si>
  <si>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</si>
  <si>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</si>
  <si>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</si>
  <si>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</si>
  <si>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</si>
  <si>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</si>
  <si>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</si>
  <si>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</si>
  <si>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</si>
  <si>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</si>
  <si>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</si>
  <si>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</si>
  <si>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</si>
  <si>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</si>
  <si>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</si>
  <si>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</si>
  <si>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</si>
  <si>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</si>
  <si>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</si>
  <si>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</si>
  <si>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</si>
  <si>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</si>
  <si>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</si>
  <si>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</si>
  <si>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</si>
  <si>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</si>
  <si>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</si>
  <si>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</si>
  <si>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</si>
  <si>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</si>
  <si>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</si>
  <si>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</si>
  <si>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</si>
  <si>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</si>
  <si>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</si>
  <si>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</si>
  <si>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</si>
  <si>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</si>
  <si>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</si>
  <si>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</si>
  <si>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</si>
  <si>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</si>
  <si>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</si>
  <si>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</si>
  <si>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</si>
  <si>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</si>
  <si>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</si>
  <si>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</si>
  <si>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</si>
  <si>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</si>
  <si>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</si>
  <si>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</si>
  <si>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</si>
  <si>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</si>
  <si>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</si>
  <si>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</si>
  <si>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</si>
  <si>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</si>
  <si>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</si>
  <si>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</si>
  <si>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</si>
  <si>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</si>
  <si>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</si>
  <si>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</si>
  <si>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</si>
  <si>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</si>
  <si>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</si>
  <si>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</si>
  <si>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</si>
  <si>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</si>
  <si>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</si>
  <si>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</si>
  <si>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</si>
  <si>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</si>
  <si>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</si>
  <si>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</si>
  <si>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</si>
  <si>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</si>
  <si>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</si>
  <si>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</si>
  <si>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</si>
  <si>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</si>
  <si>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</si>
  <si>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</si>
  <si>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</si>
  <si>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</si>
  <si>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</si>
  <si>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</si>
  <si>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</si>
  <si>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</si>
  <si>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</si>
  <si>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</si>
  <si>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</si>
  <si>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</si>
  <si>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</si>
  <si>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</si>
  <si>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</si>
  <si>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</si>
  <si>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</si>
  <si>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</si>
  <si>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</si>
  <si>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</si>
  <si>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</si>
  <si>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</si>
  <si>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</si>
  <si>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</si>
  <si>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</si>
  <si>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</si>
  <si>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</si>
  <si>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</si>
  <si>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</si>
  <si>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</si>
  <si>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</si>
  <si>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</si>
  <si>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</si>
  <si>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</si>
  <si>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</si>
  <si>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</si>
  <si>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</si>
  <si>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</si>
  <si>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</si>
  <si>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</si>
  <si>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</si>
  <si>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</si>
  <si>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</si>
  <si>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</si>
  <si>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</si>
  <si>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</si>
  <si>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</si>
  <si>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</si>
  <si>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</si>
  <si>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</si>
  <si>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</si>
  <si>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</si>
  <si>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</si>
  <si>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</si>
  <si>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</si>
  <si>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</si>
  <si>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</si>
  <si>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</si>
  <si>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</si>
  <si>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</si>
  <si>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</si>
  <si>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</si>
  <si>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</si>
  <si>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</si>
  <si>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</si>
  <si>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</si>
  <si>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</si>
  <si>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</si>
  <si>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</si>
  <si>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</si>
  <si>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</si>
  <si>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</si>
  <si>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</si>
  <si>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</si>
  <si>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</si>
  <si>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</si>
  <si>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</si>
  <si>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</si>
  <si>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</si>
  <si>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</si>
  <si>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</si>
  <si>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</si>
  <si>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</si>
  <si>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</si>
  <si>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</si>
  <si>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</si>
  <si>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</si>
  <si>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</si>
  <si>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</si>
  <si>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</si>
  <si>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</si>
  <si>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</si>
  <si>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</si>
  <si>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</si>
  <si>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</si>
  <si>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</si>
  <si>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</si>
  <si>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</si>
  <si>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</si>
  <si>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</si>
  <si>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</si>
  <si>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</si>
  <si>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</si>
  <si>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</si>
  <si>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</si>
  <si>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</si>
  <si>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</si>
  <si>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</si>
  <si>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</si>
  <si>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</si>
  <si>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</si>
  <si>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</si>
  <si>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</si>
  <si>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</si>
  <si>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</si>
  <si>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</si>
  <si>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</si>
  <si>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</si>
  <si>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</si>
  <si>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</si>
  <si>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</si>
  <si>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</si>
  <si>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</si>
  <si>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</si>
  <si>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</si>
  <si>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</si>
  <si>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</si>
  <si>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</si>
  <si>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</si>
  <si>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</si>
  <si>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</si>
  <si>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</si>
  <si>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</si>
  <si>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</si>
  <si>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</si>
  <si>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</si>
  <si>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</si>
  <si>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</si>
  <si>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</si>
  <si>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</si>
  <si>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</si>
  <si>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</si>
  <si>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</si>
  <si>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</si>
  <si>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</si>
  <si>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</si>
  <si>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</si>
  <si>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</si>
  <si>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</si>
  <si>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</si>
  <si>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</si>
  <si>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</si>
  <si>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</si>
  <si>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</si>
  <si>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</si>
  <si>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</si>
  <si>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</si>
  <si>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</si>
  <si>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</si>
  <si>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</si>
  <si>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</si>
  <si>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</si>
  <si>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</si>
  <si>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</si>
  <si>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</si>
  <si>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</si>
  <si>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</si>
  <si>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</si>
  <si>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</si>
  <si>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</si>
  <si>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</si>
  <si>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</si>
  <si>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</si>
  <si>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</si>
  <si>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</si>
  <si>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</si>
  <si>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</si>
  <si>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</si>
  <si>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</si>
  <si>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</si>
  <si>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</si>
  <si>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</si>
  <si>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</si>
  <si>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</si>
  <si>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</si>
  <si>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</si>
  <si>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</si>
  <si>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</si>
  <si>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</si>
  <si>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</si>
  <si>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</si>
  <si>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</si>
  <si>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</si>
  <si>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</si>
  <si>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</si>
  <si>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</si>
  <si>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</si>
  <si>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</si>
  <si>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</si>
  <si>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</si>
  <si>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</si>
  <si>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</si>
  <si>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</si>
  <si>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</si>
  <si>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</si>
  <si>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</si>
  <si>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</si>
  <si>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</si>
  <si>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</si>
  <si>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</si>
  <si>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</si>
  <si>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</si>
  <si>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</si>
  <si>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</si>
  <si>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</si>
  <si>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</si>
  <si>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</si>
  <si>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</si>
  <si>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</si>
  <si>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</si>
  <si>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</si>
  <si>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</si>
  <si>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</si>
  <si>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</si>
  <si>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</si>
  <si>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</si>
  <si>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</si>
  <si>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</si>
  <si>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</si>
  <si>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</si>
  <si>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</si>
  <si>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</si>
  <si>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</si>
  <si>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</si>
  <si>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</si>
  <si>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</si>
  <si>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</si>
  <si>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</si>
  <si>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</si>
  <si>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</si>
  <si>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</si>
  <si>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</si>
  <si>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</si>
  <si>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</si>
  <si>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</si>
  <si>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</si>
  <si>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</si>
  <si>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</si>
  <si>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</si>
  <si>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</si>
  <si>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</si>
  <si>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</si>
  <si>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</si>
  <si>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</si>
  <si>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</si>
  <si>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</si>
  <si>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</si>
  <si>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</si>
  <si>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</si>
  <si>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</si>
  <si>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</si>
  <si>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</si>
  <si>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</si>
  <si>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</si>
  <si>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</si>
  <si>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</si>
  <si>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</si>
  <si>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</si>
  <si>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</si>
  <si>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</si>
  <si>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</si>
  <si>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</si>
  <si>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</si>
  <si>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</si>
  <si>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</si>
  <si>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</si>
  <si>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</si>
  <si>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</si>
  <si>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</si>
  <si>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</si>
  <si>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</si>
  <si>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</si>
  <si>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</si>
  <si>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</si>
  <si>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</si>
  <si>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</si>
  <si>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</si>
  <si>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</si>
  <si>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</si>
  <si>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</si>
  <si>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</si>
  <si>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</si>
  <si>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</si>
  <si>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</si>
  <si>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</si>
  <si>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</si>
  <si>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</si>
  <si>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</si>
  <si>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</si>
  <si>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</si>
  <si>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</si>
  <si>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</si>
  <si>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</si>
  <si>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</si>
  <si>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</si>
  <si>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</si>
  <si>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</si>
  <si>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</si>
  <si>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</si>
  <si>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</si>
  <si>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</si>
  <si>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</si>
  <si>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</si>
  <si>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</si>
  <si>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</si>
  <si>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</si>
  <si>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</si>
  <si>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</si>
  <si>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</si>
  <si>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</si>
  <si>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</si>
  <si>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</si>
  <si>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</si>
  <si>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</si>
  <si>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</si>
  <si>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</si>
  <si>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</si>
  <si>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</si>
  <si>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</si>
  <si>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</si>
  <si>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</si>
  <si>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</si>
  <si>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</si>
  <si>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</si>
  <si>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</si>
  <si>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</si>
  <si>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</si>
  <si>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</si>
  <si>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</si>
  <si>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</si>
  <si>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</si>
  <si>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</si>
  <si>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</si>
  <si>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</si>
  <si>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</si>
  <si>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</si>
  <si>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</si>
  <si>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</si>
  <si>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</si>
  <si>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</si>
  <si>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</si>
  <si>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</si>
  <si>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</si>
  <si>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</si>
  <si>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</si>
  <si>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</si>
  <si>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</si>
  <si>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</si>
  <si>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</si>
  <si>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</si>
  <si>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</si>
  <si>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</si>
  <si>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</si>
  <si>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</si>
  <si>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</si>
  <si>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</si>
  <si>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</si>
  <si>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</si>
  <si>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</si>
  <si>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</si>
  <si>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</si>
  <si>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</si>
  <si>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</si>
  <si>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</si>
  <si>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</si>
  <si>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</si>
  <si>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</si>
  <si>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</si>
  <si>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</si>
  <si>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</si>
  <si>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</si>
  <si>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</si>
  <si>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</si>
  <si>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</si>
  <si>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</si>
  <si>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</si>
  <si>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</si>
  <si>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</si>
  <si>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</si>
  <si>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</si>
  <si>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</si>
  <si>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</si>
  <si>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</si>
  <si>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</si>
  <si>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</si>
  <si>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</si>
  <si>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</si>
  <si>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</si>
  <si>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</si>
  <si>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</si>
  <si>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</si>
  <si>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</si>
  <si>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</si>
  <si>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</si>
  <si>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</si>
  <si>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</si>
  <si>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</si>
  <si>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</si>
  <si>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</si>
  <si>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</si>
  <si>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</si>
  <si>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</si>
  <si>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</si>
  <si>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</si>
  <si>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</si>
  <si>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</si>
  <si>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</si>
  <si>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</si>
  <si>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</si>
  <si>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</si>
  <si>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</si>
  <si>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</si>
  <si>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</si>
  <si>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</si>
  <si>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</si>
  <si>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</si>
  <si>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</si>
  <si>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</si>
  <si>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</si>
  <si>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</si>
  <si>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</si>
  <si>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</si>
  <si>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</si>
  <si>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</si>
  <si>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</si>
  <si>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</si>
  <si>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</si>
  <si>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</si>
  <si>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</si>
  <si>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</si>
  <si>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</si>
  <si>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</si>
  <si>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</si>
  <si>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</si>
  <si>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</si>
  <si>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</si>
  <si>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</si>
  <si>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</si>
  <si>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</si>
  <si>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</si>
  <si>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</si>
  <si>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</si>
  <si>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</si>
  <si>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</si>
  <si>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</si>
  <si>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</si>
  <si>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</si>
  <si>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</si>
  <si>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</si>
  <si>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</si>
  <si>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</si>
  <si>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</si>
  <si>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</si>
  <si>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</si>
  <si>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</si>
  <si>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</si>
  <si>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</si>
  <si>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</si>
  <si>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</si>
  <si>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</si>
  <si>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</si>
  <si>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</si>
  <si>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</si>
  <si>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</si>
  <si>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</si>
  <si>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</si>
  <si>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</si>
  <si>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</si>
  <si>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</si>
  <si>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</si>
  <si>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</si>
  <si>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</si>
  <si>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</si>
  <si>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</si>
  <si>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</si>
  <si>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</si>
  <si>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</si>
  <si>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</si>
  <si>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</si>
  <si>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</si>
  <si>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</si>
  <si>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</si>
  <si>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</si>
  <si>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</si>
  <si>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</si>
  <si>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</si>
  <si>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</si>
  <si>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</si>
  <si>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</si>
  <si>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</si>
  <si>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</si>
  <si>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</si>
  <si>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</si>
  <si>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</si>
  <si>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</si>
  <si>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</si>
  <si>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</si>
  <si>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</si>
  <si>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</si>
  <si>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</si>
  <si>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</si>
  <si>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</si>
  <si>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</si>
  <si>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</si>
  <si>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</si>
  <si>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</si>
  <si>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</si>
  <si>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</si>
  <si>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</si>
  <si>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</si>
  <si>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</si>
  <si>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</si>
  <si>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</si>
  <si>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</si>
  <si>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</si>
  <si>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</si>
  <si>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</si>
  <si>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</si>
  <si>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</si>
  <si>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</si>
  <si>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</si>
  <si>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</si>
  <si>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</si>
  <si>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</si>
  <si>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</si>
  <si>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</si>
  <si>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</si>
  <si>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</si>
  <si>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</si>
  <si>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</si>
  <si>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</si>
  <si>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</si>
  <si>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</si>
  <si>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</si>
  <si>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</si>
  <si>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</si>
  <si>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</si>
  <si>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</si>
  <si>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</si>
  <si>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</si>
  <si>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</si>
  <si>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</si>
  <si>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</si>
  <si>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</si>
  <si>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</si>
  <si>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</si>
  <si>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</si>
  <si>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</si>
  <si>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</si>
  <si>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</si>
  <si>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</si>
  <si>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</si>
  <si>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</si>
  <si>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</si>
  <si>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</si>
  <si>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</si>
  <si>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</si>
  <si>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</si>
  <si>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</si>
  <si>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</si>
  <si>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</si>
  <si>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</si>
  <si>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</si>
  <si>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</si>
  <si>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</si>
  <si>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</si>
  <si>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</si>
  <si>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</si>
  <si>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</si>
  <si>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</si>
  <si>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</si>
  <si>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</si>
  <si>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</si>
  <si>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</si>
  <si>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</si>
  <si>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</si>
  <si>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</si>
  <si>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</si>
  <si>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</si>
  <si>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</si>
  <si>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</si>
  <si>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</si>
  <si>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</si>
  <si>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</si>
  <si>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</si>
  <si>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</si>
  <si>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</si>
  <si>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</si>
  <si>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</si>
  <si>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</si>
  <si>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</si>
  <si>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</si>
  <si>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</si>
  <si>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</si>
  <si>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</si>
  <si>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</si>
  <si>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</si>
  <si>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</si>
  <si>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</si>
  <si>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</si>
  <si>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</si>
  <si>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</si>
  <si>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</si>
  <si>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</si>
  <si>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</si>
  <si>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</si>
  <si>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</si>
  <si>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</si>
  <si>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</si>
  <si>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</si>
  <si>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</si>
  <si>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</si>
  <si>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</si>
  <si>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</si>
  <si>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</si>
  <si>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</si>
  <si>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</si>
  <si>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</si>
  <si>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</si>
  <si>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</si>
  <si>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</si>
  <si>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</si>
  <si>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</si>
  <si>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</si>
  <si>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</si>
  <si>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</si>
  <si>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</si>
  <si>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</si>
  <si>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</si>
  <si>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</si>
  <si>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</si>
  <si>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</si>
  <si>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</si>
  <si>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</si>
  <si>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</si>
  <si>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</si>
  <si>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</si>
  <si>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</si>
  <si>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</si>
  <si>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</si>
  <si>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</si>
  <si>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</si>
  <si>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</si>
  <si>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</si>
  <si>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</si>
  <si>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</si>
  <si>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</si>
  <si>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</si>
  <si>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</si>
  <si>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</si>
  <si>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</si>
  <si>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</si>
  <si>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</si>
  <si>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</si>
  <si>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</si>
  <si>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</si>
  <si>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</si>
  <si>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</si>
  <si>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</si>
  <si>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</si>
  <si>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</si>
  <si>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</si>
  <si>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</si>
  <si>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</si>
  <si>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</si>
  <si>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</si>
  <si>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</si>
  <si>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</si>
  <si>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</si>
  <si>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</si>
  <si>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</si>
  <si>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</si>
  <si>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</si>
  <si>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</si>
  <si>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</si>
  <si>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</si>
  <si>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</si>
  <si>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</si>
  <si>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</si>
  <si>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</si>
  <si>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</si>
  <si>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</si>
  <si>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</si>
  <si>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</si>
  <si>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</si>
  <si>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</si>
  <si>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</si>
  <si>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</si>
  <si>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</si>
  <si>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</si>
  <si>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</si>
  <si>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</si>
  <si>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</si>
  <si>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</si>
  <si>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</si>
  <si>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</si>
  <si>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</si>
  <si>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</si>
  <si>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</si>
  <si>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</si>
  <si>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</si>
  <si>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</si>
  <si>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</si>
  <si>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</si>
  <si>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</si>
  <si>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</si>
  <si>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</si>
  <si>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</si>
  <si>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</si>
  <si>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</si>
  <si>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</si>
  <si>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</si>
  <si>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</si>
  <si>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</si>
  <si>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</si>
  <si>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</si>
  <si>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</si>
  <si>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</si>
  <si>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</si>
  <si>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</si>
  <si>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</si>
  <si>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</si>
  <si>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</si>
  <si>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</si>
  <si>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</si>
  <si>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</si>
  <si>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</si>
  <si>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</si>
  <si>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</si>
  <si>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</si>
  <si>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</si>
  <si>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</si>
  <si>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</si>
  <si>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</si>
  <si>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</si>
  <si>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</si>
  <si>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</si>
  <si>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</si>
  <si>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</si>
  <si>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</si>
  <si>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</si>
  <si>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</si>
  <si>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</si>
  <si>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</si>
  <si>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</si>
  <si>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</si>
  <si>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</si>
  <si>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</si>
  <si>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</si>
  <si>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</si>
  <si>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</si>
  <si>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</si>
  <si>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</si>
  <si>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</si>
  <si>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</si>
  <si>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</si>
  <si>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</si>
  <si>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</si>
  <si>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</si>
  <si>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</si>
  <si>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</si>
  <si>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</si>
  <si>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</si>
  <si>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</si>
  <si>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</si>
  <si>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</si>
  <si>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</si>
  <si>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</si>
  <si>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</si>
  <si>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</si>
  <si>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</si>
  <si>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</si>
  <si>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</si>
  <si>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</si>
  <si>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</si>
  <si>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</si>
  <si>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</si>
  <si>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</si>
  <si>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</si>
  <si>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</si>
  <si>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</si>
  <si>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</si>
  <si>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</si>
  <si>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</si>
  <si>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</si>
  <si>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</si>
  <si>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</si>
  <si>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</si>
  <si>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</si>
  <si>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</si>
  <si>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</si>
  <si>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</si>
  <si>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</si>
  <si>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</si>
  <si>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</si>
  <si>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</si>
  <si>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</si>
  <si>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</si>
  <si>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</si>
  <si>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</si>
  <si>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</si>
  <si>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</si>
  <si>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</si>
  <si>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</si>
  <si>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</si>
  <si>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</si>
  <si>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</si>
  <si>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</si>
  <si>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</si>
  <si>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</si>
  <si>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</si>
  <si>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</si>
  <si>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</si>
  <si>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</si>
  <si>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</si>
  <si>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</si>
  <si>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</si>
  <si>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</si>
  <si>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</si>
  <si>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</si>
  <si>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</si>
  <si>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</si>
  <si>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</si>
  <si>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</si>
  <si>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</si>
  <si>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</si>
  <si>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</si>
  <si>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</si>
  <si>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</si>
  <si>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</si>
  <si>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</si>
  <si>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</si>
  <si>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</si>
  <si>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</si>
  <si>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</si>
  <si>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</si>
  <si>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</si>
  <si>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</si>
  <si>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</si>
  <si>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</si>
  <si>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</si>
  <si>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</si>
  <si>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</si>
  <si>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</si>
  <si>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</si>
  <si>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</si>
  <si>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</si>
  <si>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</si>
  <si>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</si>
  <si>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</si>
  <si>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</si>
  <si>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</si>
  <si>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</si>
  <si>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</si>
  <si>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</si>
  <si>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</si>
  <si>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</si>
  <si>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</si>
  <si>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</si>
  <si>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</si>
  <si>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</si>
  <si>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</si>
  <si>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</si>
  <si>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</si>
  <si>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</si>
  <si>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</si>
  <si>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</si>
  <si>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</si>
  <si>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</si>
  <si>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</si>
  <si>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</si>
  <si>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</si>
  <si>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</si>
  <si>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</si>
  <si>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</si>
  <si>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</si>
  <si>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</si>
  <si>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</si>
  <si>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</si>
  <si>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</si>
  <si>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</si>
  <si>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</si>
  <si>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</si>
  <si>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</si>
  <si>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</si>
  <si>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</si>
  <si>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</si>
  <si>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</si>
  <si>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</si>
  <si>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</si>
  <si>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</si>
  <si>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</si>
  <si>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</si>
  <si>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</si>
  <si>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</si>
  <si>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</si>
  <si>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</si>
  <si>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</si>
  <si>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</si>
  <si>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</si>
  <si>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</si>
  <si>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</si>
  <si>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</si>
  <si>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</si>
  <si>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</si>
  <si>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</si>
  <si>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</si>
  <si>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</si>
  <si>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</si>
  <si>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</si>
  <si>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</si>
  <si>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</si>
  <si>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</si>
  <si>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</si>
  <si>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</si>
  <si>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</si>
  <si>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</si>
  <si>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</si>
  <si>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</si>
  <si>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</si>
  <si>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</si>
  <si>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</si>
  <si>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</si>
  <si>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</si>
  <si>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</si>
  <si>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</si>
  <si>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</si>
  <si>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</si>
  <si>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</si>
  <si>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</si>
  <si>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</si>
  <si>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</si>
  <si>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</si>
  <si>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</si>
  <si>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</si>
  <si>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</si>
  <si>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</si>
  <si>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</si>
  <si>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</si>
  <si>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</si>
  <si>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</si>
  <si>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</si>
  <si>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</si>
  <si>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</si>
  <si>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</si>
  <si>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</si>
  <si>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</si>
  <si>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</si>
  <si>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</si>
  <si>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</si>
  <si>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</si>
  <si>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</si>
  <si>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</si>
  <si>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</si>
  <si>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</si>
  <si>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</si>
  <si>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</si>
  <si>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</si>
  <si>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</si>
  <si>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</si>
  <si>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</si>
  <si>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</si>
  <si>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</si>
  <si>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</si>
  <si>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</si>
  <si>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</si>
  <si>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</si>
  <si>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</si>
  <si>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</si>
  <si>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</si>
  <si>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</si>
  <si>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</si>
  <si>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</si>
  <si>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</si>
  <si>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</si>
  <si>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</si>
  <si>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</si>
  <si>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</si>
  <si>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</si>
  <si>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</si>
  <si>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</si>
  <si>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</si>
  <si>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</si>
  <si>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</si>
  <si>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</si>
  <si>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</si>
  <si>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</si>
  <si>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</si>
  <si>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</si>
  <si>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</si>
  <si>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</si>
  <si>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</si>
  <si>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</si>
  <si>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</si>
  <si>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</si>
  <si>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</si>
  <si>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</si>
  <si>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</si>
  <si>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</si>
  <si>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</si>
  <si>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</si>
  <si>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</si>
  <si>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</si>
  <si>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</si>
  <si>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</si>
  <si>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</si>
  <si>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</si>
  <si>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</si>
  <si>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</si>
  <si>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</si>
  <si>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</si>
  <si>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</si>
  <si>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</si>
  <si>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</si>
  <si>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</si>
  <si>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</si>
  <si>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</si>
  <si>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</si>
  <si>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</si>
  <si>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</si>
  <si>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</si>
  <si>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</si>
  <si>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</si>
  <si>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</si>
  <si>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</si>
  <si>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</si>
  <si>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</si>
  <si>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</si>
  <si>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</si>
  <si>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</si>
  <si>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</si>
  <si>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</si>
  <si>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</si>
  <si>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</si>
  <si>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</si>
  <si>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</si>
  <si>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</si>
  <si>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</si>
  <si>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</si>
  <si>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</si>
  <si>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</si>
  <si>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</si>
  <si>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</si>
  <si>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</si>
  <si>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</si>
  <si>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</si>
  <si>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</si>
  <si>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</si>
  <si>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</si>
  <si>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</si>
  <si>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</si>
  <si>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</si>
  <si>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</si>
  <si>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</si>
  <si>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</si>
  <si>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</si>
  <si>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</si>
  <si>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</si>
  <si>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</si>
  <si>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</si>
  <si>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</si>
  <si>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</si>
  <si>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</si>
  <si>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</si>
  <si>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</si>
  <si>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</si>
  <si>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</si>
  <si>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</si>
  <si>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</si>
  <si>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</si>
  <si>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</si>
  <si>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</si>
  <si>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</si>
  <si>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</si>
  <si>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</si>
  <si>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</si>
  <si>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</si>
  <si>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</si>
  <si>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</si>
  <si>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</si>
  <si>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</si>
  <si>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</si>
  <si>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</si>
  <si>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</si>
  <si>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</si>
  <si>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</si>
  <si>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</si>
  <si>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</si>
  <si>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</si>
  <si>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</si>
  <si>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</si>
  <si>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</si>
  <si>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</si>
  <si>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</si>
  <si>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</si>
  <si>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</si>
  <si>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</si>
  <si>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</si>
  <si>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</si>
  <si>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</si>
  <si>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</si>
  <si>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</si>
  <si>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</si>
  <si>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</si>
  <si>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</si>
  <si>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</si>
  <si>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</si>
  <si>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</si>
  <si>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</si>
  <si>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</si>
  <si>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</si>
  <si>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</si>
  <si>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</si>
  <si>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</si>
  <si>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</si>
  <si>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</si>
  <si>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</si>
  <si>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</si>
  <si>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</si>
  <si>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</si>
  <si>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</si>
  <si>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</si>
  <si>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</si>
  <si>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</si>
  <si>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</si>
  <si>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</si>
  <si>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</si>
  <si>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</si>
  <si>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</si>
  <si>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</si>
  <si>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</si>
  <si>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</si>
  <si>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</si>
  <si>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</si>
  <si>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</si>
  <si>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</si>
  <si>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</si>
  <si>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</si>
  <si>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</si>
  <si>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</si>
  <si>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</si>
  <si>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</si>
  <si>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</si>
  <si>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</si>
  <si>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</si>
  <si>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</si>
  <si>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</si>
  <si>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</si>
  <si>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</si>
  <si>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</si>
  <si>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</si>
  <si>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</si>
  <si>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</si>
  <si>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</si>
  <si>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</si>
  <si>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</si>
  <si>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</si>
  <si>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</si>
  <si>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</si>
  <si>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</si>
  <si>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</si>
  <si>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</si>
  <si>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</si>
  <si>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</si>
  <si>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</si>
  <si>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</si>
  <si>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</si>
  <si>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</si>
  <si>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</si>
  <si>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</si>
  <si>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</si>
  <si>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</si>
  <si>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</si>
  <si>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</si>
  <si>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</si>
  <si>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</si>
  <si>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</si>
  <si>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</si>
  <si>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</si>
  <si>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</si>
  <si>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</si>
  <si>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</si>
  <si>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</si>
  <si>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</si>
  <si>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</si>
  <si>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</si>
  <si>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</si>
  <si>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</si>
  <si>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</si>
  <si>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</si>
  <si>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</si>
  <si>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</si>
  <si>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</si>
  <si>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</si>
  <si>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</si>
  <si>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</si>
  <si>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</si>
  <si>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</si>
  <si>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</si>
  <si>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</si>
  <si>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</si>
  <si>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</si>
  <si>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</si>
  <si>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</si>
  <si>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</si>
  <si>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</si>
  <si>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</si>
  <si>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</si>
  <si>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</si>
  <si>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</si>
  <si>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</si>
  <si>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</si>
  <si>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</si>
  <si>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</si>
  <si>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</si>
  <si>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</si>
  <si>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</si>
  <si>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</si>
  <si>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</si>
  <si>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</si>
  <si>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</si>
  <si>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</si>
  <si>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</si>
  <si>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</si>
  <si>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</si>
  <si>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</si>
  <si>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</si>
  <si>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</si>
  <si>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</si>
  <si>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</si>
  <si>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</si>
  <si>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</si>
  <si>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</si>
  <si>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</si>
  <si>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</si>
  <si>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</si>
  <si>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</si>
  <si>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</si>
  <si>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</si>
  <si>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</si>
  <si>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</si>
  <si>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</si>
  <si>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</si>
  <si>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</si>
  <si>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</si>
  <si>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</si>
  <si>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</si>
  <si>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</si>
  <si>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</si>
  <si>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</si>
  <si>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</si>
  <si>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</si>
  <si>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</si>
  <si>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</si>
  <si>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</si>
  <si>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</si>
  <si>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</si>
  <si>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</si>
  <si>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</si>
  <si>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</si>
  <si>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</si>
  <si>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</si>
  <si>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</si>
  <si>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</si>
  <si>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</si>
  <si>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</si>
  <si>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</si>
  <si>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</si>
  <si>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</si>
  <si>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</si>
  <si>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</si>
  <si>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</si>
  <si>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</si>
  <si>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</si>
  <si>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</si>
  <si>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</si>
  <si>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</si>
  <si>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</si>
  <si>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</si>
  <si>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</si>
  <si>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</si>
  <si>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</si>
  <si>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</si>
  <si>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</si>
  <si>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</si>
  <si>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</si>
  <si>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</si>
  <si>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</si>
  <si>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</si>
  <si>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</si>
  <si>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</si>
  <si>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</si>
  <si>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</si>
  <si>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</si>
  <si>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</si>
  <si>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</si>
  <si>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</si>
  <si>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</si>
  <si>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</si>
  <si>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</si>
  <si>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</si>
  <si>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</si>
  <si>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</si>
  <si>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</si>
  <si>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</si>
  <si>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</si>
  <si>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</si>
  <si>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</si>
  <si>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</si>
  <si>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</si>
  <si>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</si>
  <si>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</si>
  <si>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</si>
  <si>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</si>
  <si>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</si>
  <si>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</si>
  <si>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</si>
  <si>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</si>
  <si>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</si>
  <si>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</si>
  <si>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</si>
  <si>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</si>
  <si>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</si>
  <si>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</si>
  <si>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</si>
  <si>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</si>
  <si>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</si>
  <si>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</si>
  <si>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</si>
  <si>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</si>
  <si>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</si>
  <si>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</si>
  <si>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</si>
  <si>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</si>
  <si>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</si>
  <si>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</si>
  <si>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</si>
  <si>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</si>
  <si>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</si>
  <si>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</si>
  <si>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</si>
  <si>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</si>
  <si>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</si>
  <si>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</si>
  <si>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</si>
  <si>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</si>
  <si>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</si>
  <si>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</si>
  <si>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</si>
  <si>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</si>
  <si>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</si>
  <si>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</si>
  <si>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</si>
  <si>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</si>
  <si>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</si>
  <si>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</si>
  <si>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</si>
  <si>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</si>
  <si>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</si>
  <si>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</si>
  <si>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</si>
  <si>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</si>
  <si>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</si>
  <si>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</si>
  <si>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</si>
  <si>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</si>
  <si>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</si>
  <si>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</si>
  <si>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</si>
  <si>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</si>
  <si>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</si>
  <si>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</si>
  <si>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</si>
  <si>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</si>
  <si>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</si>
  <si>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</si>
  <si>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</si>
  <si>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</si>
  <si>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</si>
  <si>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</si>
  <si>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</si>
  <si>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</si>
  <si>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</si>
  <si>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</si>
  <si>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</si>
  <si>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</si>
  <si>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</si>
  <si>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</si>
  <si>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</si>
  <si>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</si>
  <si>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</si>
  <si>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</si>
  <si>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</si>
  <si>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</si>
  <si>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</si>
  <si>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</si>
  <si>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</si>
  <si>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</si>
  <si>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</si>
  <si>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</si>
  <si>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</si>
  <si>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</si>
  <si>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</si>
  <si>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</si>
  <si>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</si>
  <si>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</si>
  <si>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</si>
  <si>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</si>
  <si>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</si>
  <si>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</si>
  <si>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</si>
  <si>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</si>
  <si>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</si>
  <si>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</si>
  <si>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</si>
  <si>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</si>
  <si>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</si>
  <si>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</si>
  <si>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</si>
  <si>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</si>
  <si>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</si>
  <si>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</si>
  <si>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</si>
  <si>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</si>
  <si>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</si>
  <si>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</si>
  <si>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</si>
  <si>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</si>
  <si>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</si>
  <si>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</si>
  <si>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</si>
  <si>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</si>
  <si>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</si>
  <si>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</si>
  <si>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</si>
  <si>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</si>
  <si>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</si>
  <si>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</si>
  <si>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</si>
  <si>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</si>
  <si>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</si>
  <si>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</si>
  <si>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</si>
  <si>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</si>
  <si>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</si>
  <si>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</si>
  <si>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</si>
  <si>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</si>
  <si>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</si>
  <si>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</si>
  <si>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</si>
  <si>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</si>
  <si>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</si>
  <si>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</si>
  <si>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</si>
  <si>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</si>
  <si>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</si>
  <si>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</si>
  <si>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</si>
  <si>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</si>
  <si>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</si>
  <si>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</si>
  <si>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</si>
  <si>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</si>
  <si>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</si>
  <si>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</si>
  <si>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</si>
  <si>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</si>
  <si>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</si>
  <si>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</si>
  <si>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</si>
  <si>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</si>
  <si>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</si>
  <si>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</si>
  <si>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</si>
  <si>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</si>
  <si>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</si>
  <si>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</si>
  <si>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</si>
  <si>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</si>
  <si>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</si>
  <si>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</si>
  <si>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</si>
  <si>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</si>
  <si>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</si>
  <si>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</si>
  <si>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</si>
  <si>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</si>
  <si>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</si>
  <si>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</si>
  <si>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</si>
  <si>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</si>
  <si>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</si>
  <si>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</si>
  <si>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</si>
  <si>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</si>
  <si>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</si>
  <si>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</si>
  <si>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</si>
  <si>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</si>
  <si>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</si>
  <si>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</si>
  <si>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</si>
  <si>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</si>
  <si>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</si>
  <si>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</si>
  <si>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</si>
  <si>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</si>
  <si>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</si>
  <si>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</si>
  <si>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</si>
  <si>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</si>
  <si>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</si>
  <si>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</si>
  <si>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</si>
  <si>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</si>
  <si>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</si>
  <si>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</si>
  <si>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</si>
  <si>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</si>
  <si>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</si>
  <si>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</si>
  <si>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</si>
  <si>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</si>
  <si>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</si>
  <si>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</si>
  <si>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</si>
  <si>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</si>
  <si>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</si>
  <si>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</si>
  <si>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</si>
  <si>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</si>
  <si>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</si>
  <si>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</si>
  <si>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</si>
  <si>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</si>
  <si>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</si>
  <si>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</si>
  <si>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</si>
  <si>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</si>
  <si>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</si>
  <si>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</si>
  <si>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</si>
  <si>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</si>
  <si>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</si>
  <si>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</si>
  <si>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</si>
  <si>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</si>
  <si>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</si>
  <si>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</si>
  <si>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</si>
  <si>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</si>
  <si>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</si>
  <si>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</si>
  <si>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</si>
  <si>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</si>
  <si>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</si>
  <si>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</si>
  <si>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</si>
  <si>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</si>
  <si>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</si>
  <si>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</si>
  <si>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</si>
  <si>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</si>
  <si>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</si>
  <si>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</si>
  <si>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</si>
  <si>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</si>
  <si>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</si>
  <si>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</si>
  <si>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</si>
  <si>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</si>
  <si>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</si>
  <si>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</si>
  <si>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</si>
  <si>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</si>
  <si>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</si>
  <si>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</si>
  <si>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</si>
  <si>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</si>
  <si>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</si>
  <si>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</si>
  <si>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</si>
  <si>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</si>
  <si>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</si>
  <si>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</si>
  <si>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</si>
  <si>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</si>
  <si>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</si>
  <si>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</si>
  <si>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</si>
  <si>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</si>
  <si>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</si>
  <si>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</si>
  <si>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</si>
  <si>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</si>
  <si>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</si>
  <si>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</si>
  <si>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</si>
  <si>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</si>
  <si>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</si>
  <si>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</si>
  <si>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</si>
  <si>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</si>
  <si>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</si>
  <si>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</si>
  <si>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</si>
  <si>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</si>
  <si>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</si>
  <si>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</si>
  <si>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</si>
  <si>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</si>
  <si>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</si>
  <si>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</si>
  <si>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</si>
  <si>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</si>
  <si>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</si>
  <si>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</si>
  <si>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</si>
  <si>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</si>
  <si>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</si>
  <si>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</si>
  <si>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</si>
  <si>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</si>
  <si>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</si>
  <si>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</si>
  <si>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</si>
  <si>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</si>
  <si>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</si>
  <si>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</si>
  <si>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</si>
  <si>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</si>
  <si>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</si>
  <si>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</si>
  <si>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</si>
  <si>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</si>
  <si>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</si>
  <si>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</si>
  <si>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</si>
  <si>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</si>
  <si>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</si>
  <si>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</si>
  <si>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</si>
  <si>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</si>
  <si>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</si>
  <si>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</si>
  <si>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</si>
  <si>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</si>
  <si>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</si>
  <si>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</si>
  <si>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</si>
  <si>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</si>
  <si>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</si>
  <si>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</si>
  <si>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</si>
  <si>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</si>
  <si>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</si>
  <si>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</si>
  <si>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</si>
  <si>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</si>
  <si>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</si>
  <si>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</si>
  <si>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</si>
  <si>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</si>
  <si>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</si>
  <si>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</si>
  <si>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</si>
  <si>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</si>
  <si>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</si>
  <si>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</si>
  <si>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</si>
  <si>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</si>
  <si>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</si>
  <si>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</si>
  <si>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</si>
  <si>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</si>
  <si>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</si>
  <si>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</si>
  <si>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</si>
  <si>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</si>
  <si>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</si>
  <si>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</si>
  <si>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</si>
  <si>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</si>
  <si>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</si>
  <si>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</si>
  <si>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</si>
  <si>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</si>
  <si>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</si>
  <si>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</si>
  <si>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</si>
  <si>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</si>
  <si>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</si>
  <si>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</si>
  <si>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</si>
  <si>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</si>
  <si>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</si>
  <si>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</si>
  <si>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</si>
  <si>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</si>
  <si>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</si>
  <si>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</si>
  <si>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</si>
  <si>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</si>
  <si>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</si>
  <si>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</si>
  <si>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</si>
  <si>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</si>
  <si>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</si>
  <si>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</si>
  <si>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</si>
  <si>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</si>
  <si>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</si>
  <si>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</si>
  <si>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</si>
  <si>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</si>
  <si>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</si>
  <si>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</si>
  <si>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</si>
  <si>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</si>
  <si>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</si>
  <si>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</si>
  <si>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</si>
  <si>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</si>
  <si>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</si>
  <si>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</si>
  <si>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</si>
  <si>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</si>
  <si>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</si>
  <si>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</si>
  <si>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</si>
  <si>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</si>
  <si>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</si>
  <si>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</si>
  <si>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</si>
  <si>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</si>
  <si>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</si>
  <si>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</si>
  <si>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</si>
  <si>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</si>
  <si>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</si>
  <si>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</si>
  <si>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</si>
  <si>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</si>
  <si>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</si>
  <si>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</si>
  <si>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</si>
  <si>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</si>
  <si>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</si>
  <si>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</si>
  <si>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</si>
  <si>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</si>
  <si>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</si>
  <si>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</si>
  <si>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</si>
  <si>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</si>
  <si>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</si>
  <si>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</si>
  <si>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</si>
  <si>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</si>
  <si>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</si>
  <si>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</si>
  <si>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</si>
  <si>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</si>
  <si>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</si>
  <si>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</si>
  <si>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</si>
  <si>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</si>
  <si>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</si>
  <si>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</si>
  <si>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</si>
  <si>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</si>
  <si>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</si>
  <si>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</si>
  <si>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</si>
  <si>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</si>
  <si>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</si>
  <si>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</si>
  <si>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</si>
  <si>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</si>
  <si>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</si>
  <si>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</si>
  <si>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</si>
  <si>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</si>
  <si>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</si>
  <si>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</si>
  <si>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</si>
  <si>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</si>
  <si>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</si>
  <si>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</si>
  <si>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</si>
  <si>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</si>
  <si>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</si>
  <si>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</si>
  <si>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</si>
  <si>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</si>
  <si>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</si>
  <si>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</si>
  <si>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</si>
  <si>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</si>
  <si>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</si>
  <si>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</si>
  <si>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</si>
  <si>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</si>
  <si>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</si>
  <si>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</si>
  <si>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</si>
  <si>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</si>
  <si>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</si>
  <si>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</si>
  <si>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</si>
  <si>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</si>
  <si>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</si>
  <si>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</si>
  <si>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</si>
  <si>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</si>
  <si>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</si>
  <si>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</si>
  <si>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</si>
  <si>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</si>
  <si>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</si>
  <si>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</si>
  <si>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</si>
  <si>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</si>
  <si>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</si>
  <si>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</si>
  <si>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</si>
  <si>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</si>
  <si>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</si>
  <si>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</si>
  <si>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</si>
  <si>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</si>
  <si>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</si>
  <si>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</si>
  <si>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</si>
  <si>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</si>
  <si>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</si>
  <si>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</si>
  <si>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</si>
  <si>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</si>
  <si>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</si>
  <si>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</si>
  <si>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</si>
  <si>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</si>
  <si>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</si>
  <si>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</si>
  <si>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</si>
  <si>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</si>
  <si>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</si>
  <si>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</si>
  <si>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</si>
  <si>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</si>
  <si>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</si>
  <si>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</si>
  <si>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</si>
  <si>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</si>
  <si>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</si>
  <si>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</si>
  <si>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</si>
  <si>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</si>
  <si>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</si>
  <si>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</si>
  <si>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</si>
  <si>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</si>
  <si>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</si>
  <si>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</si>
  <si>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</si>
  <si>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</si>
  <si>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</si>
  <si>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</si>
  <si>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</si>
  <si>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</si>
  <si>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</si>
  <si>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</si>
  <si>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</si>
  <si>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</si>
  <si>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</si>
  <si>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</si>
  <si>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</si>
  <si>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</si>
  <si>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</si>
  <si>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</si>
  <si>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</si>
  <si>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</si>
  <si>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</si>
  <si>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</si>
  <si>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</si>
  <si>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</si>
  <si>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</si>
  <si>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</si>
  <si>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</si>
  <si>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</si>
  <si>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</si>
  <si>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</si>
  <si>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</si>
  <si>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</si>
  <si>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</si>
  <si>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</si>
  <si>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</si>
  <si>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</si>
  <si>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</si>
  <si>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</si>
  <si>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</si>
  <si>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</si>
  <si>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</si>
  <si>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</si>
  <si>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</si>
  <si>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</si>
  <si>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</si>
  <si>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</si>
  <si>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</si>
  <si>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</si>
  <si>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</si>
  <si>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</si>
  <si>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</si>
  <si>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</si>
  <si>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</si>
  <si>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</si>
  <si>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</si>
  <si>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</si>
  <si>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</si>
  <si>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</si>
  <si>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</si>
  <si>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</si>
  <si>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</si>
  <si>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</si>
  <si>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</si>
  <si>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</si>
  <si>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</si>
  <si>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</si>
  <si>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</si>
  <si>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</si>
  <si>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</si>
  <si>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</si>
  <si>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</si>
  <si>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</si>
  <si>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</si>
  <si>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</si>
  <si>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</si>
  <si>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</si>
  <si>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</si>
  <si>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</si>
  <si>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</si>
  <si>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</si>
  <si>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</si>
  <si>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</si>
  <si>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</si>
  <si>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</si>
  <si>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</si>
  <si>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</si>
  <si>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</si>
  <si>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</si>
  <si>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</si>
  <si>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</si>
  <si>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</si>
  <si>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</si>
  <si>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</si>
  <si>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</si>
  <si>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</si>
  <si>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</si>
  <si>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</si>
  <si>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</si>
  <si>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</si>
  <si>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</si>
  <si>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</si>
  <si>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</si>
  <si>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</si>
  <si>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</si>
  <si>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</si>
  <si>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</si>
  <si>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</si>
  <si>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</si>
  <si>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</si>
  <si>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</si>
  <si>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</si>
  <si>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</si>
  <si>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</si>
  <si>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</si>
  <si>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</si>
  <si>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</si>
  <si>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</si>
  <si>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</si>
  <si>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</si>
  <si>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</si>
  <si>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</si>
  <si>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</si>
  <si>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</si>
  <si>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</si>
  <si>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</si>
  <si>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</si>
  <si>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</si>
  <si>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</si>
  <si>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</si>
  <si>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</si>
  <si>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</si>
  <si>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</si>
  <si>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</si>
  <si>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</si>
  <si>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</si>
  <si>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</si>
  <si>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</si>
  <si>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</si>
  <si>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</si>
  <si>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</si>
  <si>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</si>
  <si>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</si>
  <si>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</si>
  <si>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</si>
  <si>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</si>
  <si>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</si>
  <si>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</si>
  <si>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</si>
  <si>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</si>
  <si>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</si>
  <si>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</si>
  <si>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</si>
  <si>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</si>
  <si>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</si>
  <si>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</si>
  <si>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</si>
  <si>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</si>
  <si>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</si>
  <si>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</si>
  <si>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</si>
  <si>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</si>
  <si>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</si>
  <si>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</si>
  <si>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</si>
  <si>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</si>
  <si>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</si>
  <si>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</si>
  <si>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</si>
  <si>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</si>
  <si>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</si>
  <si>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</si>
  <si>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</si>
  <si>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</si>
  <si>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</si>
  <si>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</si>
  <si>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</si>
  <si>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</si>
  <si>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</si>
  <si>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</si>
  <si>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</si>
  <si>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</si>
  <si>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</si>
  <si>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</si>
  <si>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</si>
  <si>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</si>
  <si>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</si>
  <si>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</si>
  <si>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</si>
  <si>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</si>
  <si>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</si>
  <si>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</si>
  <si>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</si>
  <si>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</si>
  <si>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</si>
  <si>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</si>
  <si>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</si>
  <si>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</si>
  <si>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</si>
  <si>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</si>
  <si>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</si>
  <si>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</si>
  <si>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</si>
  <si>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</si>
  <si>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</si>
  <si>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</si>
  <si>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</si>
  <si>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</si>
  <si>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</si>
  <si>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</si>
  <si>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</si>
  <si>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</si>
  <si>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</si>
  <si>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</si>
  <si>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</si>
  <si>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</si>
  <si>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</si>
  <si>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</si>
  <si>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</si>
  <si>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</si>
  <si>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</si>
  <si>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</si>
  <si>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</si>
  <si>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</si>
  <si>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</si>
  <si>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</si>
  <si>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</si>
  <si>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</si>
  <si>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</si>
  <si>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</si>
  <si>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</si>
  <si>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</si>
  <si>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</si>
  <si>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</si>
  <si>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</si>
  <si>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</si>
  <si>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</si>
  <si>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</si>
  <si>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</si>
  <si>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</si>
  <si>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</si>
  <si>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</si>
  <si>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</si>
  <si>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</si>
  <si>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</si>
  <si>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</si>
  <si>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</si>
  <si>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</si>
  <si>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</si>
  <si>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</si>
  <si>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</si>
  <si>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</si>
  <si>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</si>
  <si>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</si>
  <si>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</si>
  <si>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</si>
  <si>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</si>
  <si>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</si>
  <si>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</si>
  <si>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</si>
  <si>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</si>
  <si>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</si>
  <si>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Standard Deviation</t>
  </si>
  <si>
    <t>Variance (Manual)</t>
  </si>
  <si>
    <t>Standard Deviation (Manual)</t>
  </si>
  <si>
    <t>Backers</t>
  </si>
  <si>
    <t>Q1</t>
  </si>
  <si>
    <t>Q3</t>
  </si>
  <si>
    <t>IQR</t>
  </si>
  <si>
    <t>Lower Bound</t>
  </si>
  <si>
    <t>Upper Bound</t>
  </si>
  <si>
    <t>Squared Deviation</t>
  </si>
  <si>
    <t>Successful_Campaigns</t>
  </si>
  <si>
    <t>Failed_Campaigns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</si>
</sst>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33CC33"/>
        </patternFill>
      </fill>
    </dxf>
    <dxf>
      <fill>
        <patternFill>
          <bgColor theme="2" tint="-0.499984740745262"/>
        </patternFill>
      </fill>
    </dxf>
    <dxf>
      <fill>
        <patternFill>
          <bgColor rgb="FF0070C0"/>
        </patternFill>
      </fill>
    </dxf>
    <dxf>
      <fill>
        <patternFill>
          <bgColor rgb="FFFFCC00"/>
        </patternFill>
      </fill>
    </dxf>
    <dxf>
      <fill>
        <patternFill>
          <bgColor rgb="FF33CC33"/>
        </patternFill>
      </fill>
    </dxf>
    <dxf>
      <fill>
        <patternFill>
          <bgColor theme="2" tint="-0.499984740745262"/>
        </patternFill>
      </fill>
    </dxf>
    <dxf>
      <fill>
        <patternFill>
          <bgColor rgb="FF0070C0"/>
        </patternFill>
      </fill>
    </dxf>
    <dxf>
      <fill>
        <patternFill>
          <bgColor rgb="FFFFCC00"/>
        </patternFill>
      </fill>
    </dxf>
    <dxf>
      <fill>
        <patternFill>
          <bgColor rgb="FF33CC33"/>
        </patternFill>
      </fill>
    </dxf>
    <dxf>
      <fill>
        <patternFill>
          <bgColor theme="2" tint="-0.499984740745262"/>
        </patternFill>
      </fill>
    </dxf>
    <dxf>
      <fill>
        <patternFill>
          <bgColor rgb="FF0070C0"/>
        </patternFill>
      </fill>
    </dxf>
    <dxf>
      <fill>
        <patternFill>
          <bgColor rgb="FFFFCC00"/>
        </patternFill>
      </fill>
    </dxf>
  </dxfs>
  <tableStyles count="0" defaultTableStyle="TableStyleMedium2" defaultPivotStyle="PivotStyleLight16"/>
  <colors>
    <mruColors>
      <color rgb="FF00CC00"/>
      <color rgb="FF0099FF"/>
      <color rgb="FF6699FF"/>
      <color rgb="FF3399FF"/>
      <color rgb="FFFFCC00"/>
      <color rgb="FF00FF00"/>
      <color rgb="FF33CC33"/>
      <color rgb="FF820000"/>
      <color rgb="FF0033CC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[StarterBook.xlsx]Category_Data!PivotTable2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Category_Data!$B$3:$B$4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B-4491-9A35-3B5961099ECC}"/>
            </c:ext>
          </c:extLst>
        </c:ser>
        <c:ser>
          <c:idx val="1"/>
          <c:order val="1"/>
          <c:tx>
            <c:strRef>
              <c:f>Category_Data!$C$3:$C$4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B-4491-9A35-3B5961099ECC}"/>
            </c:ext>
          </c:extLst>
        </c:ser>
        <c:ser>
          <c:idx val="2"/>
          <c:order val="2"/>
          <c:tx>
            <c:strRef>
              <c:f>Category_Data!$D$3:$D$4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5B-4491-9A35-3B5961099ECC}"/>
            </c:ext>
          </c:extLst>
        </c:ser>
        <c:ser>
          <c:idx val="3"/>
          <c:order val="3"/>
          <c:tx>
            <c:strRef>
              <c:f>Category_Data!$E$3:$E$4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8-4A07-94DC-61424F393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471072"/>
        <c:axId val="603259648"/>
      </c:barChart>
      <c:catAx>
        <c:axId val="112147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59648"/>
        <c:crosses val="autoZero"/>
        <c:auto val="1"/>
        <c:lblAlgn val="ctr"/>
        <c:lblOffset val="100"/>
        <c:noMultiLvlLbl val="0"/>
      </c:catAx>
      <c:valAx>
        <c:axId val="6032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4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[StarterBook.xlsx]Sub-category_Data!PivotTable3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8-4933-8791-BC19361F0958}"/>
            </c:ext>
          </c:extLst>
        </c:ser>
        <c:ser>
          <c:idx val="1"/>
          <c:order val="1"/>
          <c:tx>
            <c:strRef>
              <c:f>'Sub-category_Data'!$C$4:$C$5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8-4933-8791-BC19361F0958}"/>
            </c:ext>
          </c:extLst>
        </c:ser>
        <c:ser>
          <c:idx val="2"/>
          <c:order val="2"/>
          <c:tx>
            <c:strRef>
              <c:f>'Sub-category_Data'!$D$4:$D$5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C8-4933-8791-BC19361F0958}"/>
            </c:ext>
          </c:extLst>
        </c:ser>
        <c:ser>
          <c:idx val="3"/>
          <c:order val="3"/>
          <c:tx>
            <c:strRef>
              <c:f>'Sub-category_Data'!$E$4:$E$5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'Sub-category_Data'!$E$6:$E$47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4933-8791-BC19361F0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7809920"/>
        <c:axId val="1120788256"/>
      </c:barChart>
      <c:catAx>
        <c:axId val="11178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8256"/>
        <c:crosses val="autoZero"/>
        <c:auto val="1"/>
        <c:lblAlgn val="ctr"/>
        <c:lblOffset val="100"/>
        <c:noMultiLvlLbl val="0"/>
      </c:catAx>
      <c:valAx>
        <c:axId val="11207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[StarterBook.xlsx]Date_Created_Data!PivotTable4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Date_Created_Data!$B$4:$B$5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0-4E75-8355-9CC3D8F1118F}"/>
            </c:ext>
          </c:extLst>
        </c:ser>
        <c:ser>
          <c:idx val="1"/>
          <c:order val="1"/>
          <c:tx>
            <c:strRef>
              <c:f>Date_Created_Data!$C$4:$C$5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10-4352-B802-EFCD7D0BEFF1}"/>
            </c:ext>
          </c:extLst>
        </c:ser>
        <c:ser>
          <c:idx val="2"/>
          <c:order val="2"/>
          <c:tx>
            <c:strRef>
              <c:f>Date_Created_Data!$D$4:$D$5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Date_Created_Data!$A$6:$A$18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Date_Created_Data!$D$6:$D$18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10-4352-B802-EFCD7D0BEF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0391200"/>
        <c:axId val="1089282832"/>
      </c:lineChart>
      <c:catAx>
        <c:axId val="113039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282832"/>
        <c:crosses val="autoZero"/>
        <c:auto val="1"/>
        <c:lblAlgn val="ctr"/>
        <c:lblOffset val="100"/>
        <c:noMultiLvlLbl val="0"/>
      </c:catAx>
      <c:valAx>
        <c:axId val="10892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39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63-4DD7-BF5A-1F7C034EF12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63-4DD7-BF5A-1F7C034EF12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63-4DD7-BF5A-1F7C034EF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92511"/>
        <c:axId val="1920171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63-4DD7-BF5A-1F7C034EF1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63-4DD7-BF5A-1F7C034EF1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663-4DD7-BF5A-1F7C034EF1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63-4DD7-BF5A-1F7C034EF12E}"/>
                  </c:ext>
                </c:extLst>
              </c15:ser>
            </c15:filteredLineSeries>
          </c:ext>
        </c:extLst>
      </c:lineChart>
      <c:catAx>
        <c:axId val="12289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171487"/>
        <c:crosses val="autoZero"/>
        <c:auto val="1"/>
        <c:lblAlgn val="ctr"/>
        <c:lblOffset val="100"/>
        <c:noMultiLvlLbl val="0"/>
      </c:catAx>
      <c:valAx>
        <c:axId val="19201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9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175260</xdr:rowOff>
    </xdr:from>
    <xdr:to>
      <xdr:col>14</xdr:col>
      <xdr:colOff>297180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E7A3A-D7F0-4BF8-9385-EBD548271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0</xdr:rowOff>
    </xdr:from>
    <xdr:to>
      <xdr:col>12</xdr:col>
      <xdr:colOff>434340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1689F-D352-44C7-B47D-F9EBECE5D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735330</xdr:colOff>
      <xdr:row>3</xdr:row>
      <xdr:rowOff>0</xdr:rowOff>
    </xdr:from>
    <xdr:to>
      <xdr:col>13</xdr:col>
      <xdr:colOff>300990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0419A6-2C57-40F0-AC73-FA29FE98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13</xdr:row>
      <xdr:rowOff>15240</xdr:rowOff>
    </xdr:from>
    <xdr:to>
      <xdr:col>8</xdr:col>
      <xdr:colOff>7620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11662-9E43-4912-9A37-016FEBBEF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rry" refreshedDate="43864.861687962963" createdVersion="6" refreshedVersion="6" minRefreshableVersion="3" recordCount="4114" xr:uid="{C0ADCC9E-79D8-409A-A0C7-B75B66C3C11B}">
  <cacheSource type="worksheet">
    <worksheetSource ref="A1:R4115" sheet="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rry" refreshedDate="43864.900695833334" createdVersion="6" refreshedVersion="6" minRefreshableVersion="3" recordCount="4114" xr:uid="{EB107E85-688C-4561-B727-36D8C6FF3D0C}">
  <cacheSource type="worksheet">
    <worksheetSource ref="A1:T4115" sheet="Initi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4DA4B-72D6-4E49-9AAC-819D927A4EF2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8C5C7-2E74-442A-A308-47306348F54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5BCCB-2570-4B91-8398-BF1F5E4C48AA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9C98-0CFF-415A-B923-E169C515E41F}">
  <sheetPr codeName="Sheet1"/>
  <dimension ref="A1:F14"/>
  <sheetViews>
    <sheetView workbookViewId="0">
      <selection activeCell="A17" sqref="A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0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0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0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0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0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0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0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0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0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0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3F929-A25D-485A-8F8F-7E2A8439504E}">
  <sheetPr codeName="Sheet2"/>
  <dimension ref="A1:F47"/>
  <sheetViews>
    <sheetView zoomScale="70" zoomScaleNormal="70" workbookViewId="0">
      <selection activeCell="G10" sqref="G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41" width="15.88671875" bestFit="1" customWidth="1"/>
    <col min="42" max="43" width="10.77734375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9" t="s">
        <v>8365</v>
      </c>
      <c r="B2" t="s">
        <v>8360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0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0" t="s">
        <v>8344</v>
      </c>
      <c r="B7" s="12"/>
      <c r="C7" s="12"/>
      <c r="D7" s="12">
        <v>20</v>
      </c>
      <c r="E7" s="12"/>
      <c r="F7" s="12">
        <v>20</v>
      </c>
    </row>
    <row r="8" spans="1:6" x14ac:dyDescent="0.3">
      <c r="A8" s="10" t="s">
        <v>8332</v>
      </c>
      <c r="B8" s="12"/>
      <c r="C8" s="12"/>
      <c r="D8" s="12">
        <v>24</v>
      </c>
      <c r="E8" s="12"/>
      <c r="F8" s="12">
        <v>24</v>
      </c>
    </row>
    <row r="9" spans="1:6" x14ac:dyDescent="0.3">
      <c r="A9" s="10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0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0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0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0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0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0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0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0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0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0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0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0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0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0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0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0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0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0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0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0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0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0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0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0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0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0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0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0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0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0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0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0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0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0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0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0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2532B-76B6-45F9-A9D1-857697D0EADF}">
  <sheetPr codeName="Sheet3"/>
  <dimension ref="A1:E18"/>
  <sheetViews>
    <sheetView workbookViewId="0">
      <selection activeCell="G24" sqref="G2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8365</v>
      </c>
      <c r="B1" t="s">
        <v>8360</v>
      </c>
    </row>
    <row r="2" spans="1:5" x14ac:dyDescent="0.3">
      <c r="A2" s="9" t="s">
        <v>8380</v>
      </c>
      <c r="B2" t="s">
        <v>8360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1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1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1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1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1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1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1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1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1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1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1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1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G4100" zoomScale="59" zoomScaleNormal="85" workbookViewId="0">
      <selection activeCell="Q2" sqref="Q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44140625" style="8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31.33203125" customWidth="1"/>
    <col min="10" max="10" width="30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44140625" bestFit="1" customWidth="1"/>
    <col min="16" max="16" width="21.77734375" bestFit="1" customWidth="1"/>
    <col min="17" max="17" width="16.77734375" customWidth="1"/>
    <col min="18" max="18" width="17.21875" customWidth="1"/>
    <col min="19" max="19" width="30.441406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4">
        <f t="shared" si="259"/>
        <v>42377.273611111115</v>
      </c>
    </row>
  </sheetData>
  <autoFilter ref="A1:T4115" xr:uid="{4A9AA02E-87C9-4768-97CA-E608169CF9F2}"/>
  <conditionalFormatting sqref="O2:O4115">
    <cfRule type="colorScale" priority="1">
      <colorScale>
        <cfvo type="num" val="0"/>
        <cfvo type="num" val="100"/>
        <cfvo type="num" val="200"/>
        <color rgb="FF820000"/>
        <color rgb="FF00FF00"/>
        <color rgb="FF0033CC"/>
      </colorScale>
    </cfRule>
  </conditionalFormatting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BAAD-0BD0-4161-939D-CAAC60EC14C7}">
  <sheetPr codeName="Sheet5"/>
  <dimension ref="A1:H13"/>
  <sheetViews>
    <sheetView workbookViewId="0">
      <selection activeCell="B2" sqref="B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5" customFormat="1" x14ac:dyDescent="0.3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t="s">
        <v>8389</v>
      </c>
      <c r="B2">
        <f>COUNTIFS(Initial_Data!F2:F4115,"successful",Initial_Data!D2:D4115,"&lt;1000")</f>
        <v>322</v>
      </c>
      <c r="C2">
        <f>COUNTIFS(Initial_Data!F2:F4115,"failed",Initial_Data!D2:D4115,"&lt;1000")</f>
        <v>113</v>
      </c>
      <c r="D2">
        <f>COUNTIFS(Initial_Data!F2:F4115,"canceled",Initial_Data!D2:D4115,"&lt;1000")</f>
        <v>18</v>
      </c>
      <c r="E2">
        <f>SUM(B2:D2)</f>
        <v>453</v>
      </c>
      <c r="F2" s="16">
        <f>(B2/E2)</f>
        <v>0.71081677704194257</v>
      </c>
      <c r="G2" s="16">
        <f>(C2/E2)</f>
        <v>0.24944812362030905</v>
      </c>
      <c r="H2" s="16">
        <f>(D2/E2)</f>
        <v>3.9735099337748346E-2</v>
      </c>
    </row>
    <row r="3" spans="1:8" x14ac:dyDescent="0.3">
      <c r="A3" t="s">
        <v>8390</v>
      </c>
      <c r="B3">
        <f>COUNTIFS(Initial_Data!F2:F4115,"successful",Initial_Data!D2:D4115,"&gt;=1000",Initial_Data!D2:D4115,"&lt;5000")</f>
        <v>932</v>
      </c>
      <c r="C3">
        <f>COUNTIFS(Initial_Data!F2:F4115,"failed",Initial_Data!D2:D4115,"&gt;=1000",Initial_Data!D2:D4115,"&lt;5000")</f>
        <v>420</v>
      </c>
      <c r="D3">
        <f>COUNTIFS(Initial_Data!F2:F4115,"canceled",Initial_Data!D2:D4115,"&gt;=1000",Initial_Data!D2:D4115,"&lt;5000")</f>
        <v>60</v>
      </c>
      <c r="E3">
        <f t="shared" ref="E3:E13" si="0">SUM(B3:D3)</f>
        <v>1412</v>
      </c>
      <c r="F3" s="16">
        <f t="shared" ref="F3:F13" si="1">(B3/E3)</f>
        <v>0.66005665722379603</v>
      </c>
      <c r="G3" s="16">
        <f t="shared" ref="G3:G13" si="2">(C3/E3)</f>
        <v>0.29745042492917845</v>
      </c>
      <c r="H3" s="16">
        <f t="shared" ref="H3:H13" si="3">(D3/E3)</f>
        <v>4.2492917847025496E-2</v>
      </c>
    </row>
    <row r="4" spans="1:8" x14ac:dyDescent="0.3">
      <c r="A4" t="s">
        <v>8391</v>
      </c>
      <c r="B4">
        <f>COUNTIFS(Initial_Data!F2:F4115,"successful",Initial_Data!D2:D4115,"&gt;=5000",Initial_Data!D2:D4115,"&lt;10000")</f>
        <v>381</v>
      </c>
      <c r="C4">
        <f>COUNTIFS(Initial_Data!F2:F4115,"failed",Initial_Data!D2:D4115,"&gt;=5000",Initial_Data!D2:D4115,"&lt;10000")</f>
        <v>283</v>
      </c>
      <c r="D4">
        <f>COUNTIFS(Initial_Data!F2:F4115,"canceled",Initial_Data!D2:D4115,"&gt;=5000",Initial_Data!D2:D4115,"&lt;10000")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t="s">
        <v>8392</v>
      </c>
      <c r="B5">
        <f>COUNTIFS(Initial_Data!F2:F4115,"successful",Initial_Data!D2:D4115,"&gt;=10000",Initial_Data!D2:D4115,"&lt;15000")</f>
        <v>168</v>
      </c>
      <c r="C5">
        <f>COUNTIFS(Initial_Data!F2:F4115,"failed",Initial_Data!D2:D4115,"&gt;=10000",Initial_Data!D2:D4115,"&lt;15000")</f>
        <v>144</v>
      </c>
      <c r="D5">
        <f>COUNTIFS(Initial_Data!F2:F4115,"canceled",Initial_Data!D2:D4115,"&gt;=10000",Initial_Data!D2:D4115,"&lt;15000")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t="s">
        <v>8393</v>
      </c>
      <c r="B6">
        <f>COUNTIFS(Initial_Data!F2:F4115,"successful",Initial_Data!D2:D4115,"&gt;=15000",Initial_Data!D2:D4115,"&lt;20000")</f>
        <v>94</v>
      </c>
      <c r="C6">
        <f>COUNTIFS(Initial_Data!F2:F4115,"failed",Initial_Data!D2:D4115,"&gt;=15000",Initial_Data!D2:D4115,"&lt;20000")</f>
        <v>90</v>
      </c>
      <c r="D6">
        <f>COUNTIFS(Initial_Data!F2:F4115,"canceled",Initial_Data!D2:D4115,"&gt;=15000",Initial_Data!D2:D4115,"&lt;20000")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8394</v>
      </c>
      <c r="B7">
        <f>COUNTIFS(Initial_Data!F2:F4115,"successful",Initial_Data!D2:D4115,"&gt;=20000",Initial_Data!D2:D4115,"&lt;25000")</f>
        <v>62</v>
      </c>
      <c r="C7">
        <f>COUNTIFS(Initial_Data!F2:F4115,"failed",Initial_Data!D2:D4115,"&gt;=20000",Initial_Data!D2:D4115,"&lt;25000")</f>
        <v>72</v>
      </c>
      <c r="D7">
        <f>COUNTIFS(Initial_Data!F2:F4115,"canceled",Initial_Data!D2:D4115,"&gt;=20000",Initial_Data!D2:D4115,"&lt;25000")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t="s">
        <v>8395</v>
      </c>
      <c r="B8">
        <f>COUNTIFS(Initial_Data!F2:F4115,"successful",Initial_Data!D2:D4115,"&gt;=25000",Initial_Data!D2:D4115,"&lt;30000")</f>
        <v>55</v>
      </c>
      <c r="C8">
        <f>COUNTIFS(Initial_Data!F2:F4115,"failed",Initial_Data!D2:D4115,"&gt;=25000",Initial_Data!D2:D4115,"&lt;30000")</f>
        <v>64</v>
      </c>
      <c r="D8">
        <f>COUNTIFS(Initial_Data!F2:F4115,"canceled",Initial_Data!D2:D4115,"&gt;=25000",Initial_Data!D2:D4115,"&lt;30000")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t="s">
        <v>8396</v>
      </c>
      <c r="B9">
        <f>COUNTIFS(Initial_Data!F2:F4115,"successful",Initial_Data!D2:D4115,"&gt;=30000",Initial_Data!D2:D4115,"&lt;35000")</f>
        <v>32</v>
      </c>
      <c r="C9">
        <f>COUNTIFS(Initial_Data!F2:F4115,"failed",Initial_Data!D2:D4115,"&gt;=30000",Initial_Data!D2:D4115,"&lt;35000")</f>
        <v>37</v>
      </c>
      <c r="D9">
        <f>COUNTIFS(Initial_Data!F2:F4115,"canceled",Initial_Data!D2:D4115,"&gt;=30000",Initial_Data!D2:D4115,"&lt;35000")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t="s">
        <v>8397</v>
      </c>
      <c r="B10">
        <f>COUNTIFS(Initial_Data!F2:F4115,"successful",Initial_Data!D2:D4115,"&gt;=35000",Initial_Data!D2:D4115,"&lt;40000")</f>
        <v>26</v>
      </c>
      <c r="C10">
        <f>COUNTIFS(Initial_Data!F2:F4115,"failed",Initial_Data!D2:D4115,"&gt;=35000",Initial_Data!D2:D4115,"&lt;40000")</f>
        <v>22</v>
      </c>
      <c r="D10">
        <f>COUNTIFS(Initial_Data!F2:F4115,"canceled",Initial_Data!D2:D4115,"&gt;=35000",Initial_Data!D2:D4115,"&lt;40000")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t="s">
        <v>8398</v>
      </c>
      <c r="B11">
        <f>COUNTIFS(Initial_Data!F2:F4115,"successful",Initial_Data!D2:D4115,"&gt;=40000",Initial_Data!D2:D4115,"&lt;45000")</f>
        <v>21</v>
      </c>
      <c r="C11">
        <f>COUNTIFS(Initial_Data!F2:F4115,"failed",Initial_Data!D2:D4115,"&gt;=40000",Initial_Data!D2:D4115,"&lt;45000")</f>
        <v>16</v>
      </c>
      <c r="D11">
        <f>COUNTIFS(Initial_Data!F2:F4115,"canceled",Initial_Data!D2:D4115,"&gt;=40000",Initial_Data!D2:D4115,"&lt;45000")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t="s">
        <v>8399</v>
      </c>
      <c r="B12">
        <f>COUNTIFS(Initial_Data!F2:F4115,"successful",Initial_Data!D2:D4115,"&gt;=45000",Initial_Data!D2:D4115,"&lt;50000")</f>
        <v>6</v>
      </c>
      <c r="C12">
        <f>COUNTIFS(Initial_Data!F2:F4115,"failed",Initial_Data!D2:D4115,"&gt;=45000",Initial_Data!D2:D4115,"&lt;50000")</f>
        <v>11</v>
      </c>
      <c r="D12">
        <f>COUNTIFS(Initial_Data!F2:F4115,"canceled",Initial_Data!D2:D4115,"&gt;=45000",Initial_Data!D2:D4115,"&lt;50000")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t="s">
        <v>8400</v>
      </c>
      <c r="B13">
        <f>COUNTIFS(Initial_Data!F2:F4115,"successful",Initial_Data!D2:D4115,"&gt;=50000")</f>
        <v>86</v>
      </c>
      <c r="C13">
        <f>COUNTIFS(Initial_Data!F2:F4115,"failed",Initial_Data!D2:D4115,"&gt;=50000")</f>
        <v>258</v>
      </c>
      <c r="D13">
        <f>COUNTIFS(Initial_Data!F2:F4115,"canceled",Initial_Data!D2:D4115,"&gt;=50000")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6DCA-5CE7-4927-A910-523F1B184DAC}">
  <sheetPr codeName="Sheet6"/>
  <dimension ref="A1:M2186"/>
  <sheetViews>
    <sheetView tabSelected="1" workbookViewId="0">
      <selection activeCell="N9" sqref="N9"/>
    </sheetView>
  </sheetViews>
  <sheetFormatPr defaultRowHeight="14.4" x14ac:dyDescent="0.3"/>
  <cols>
    <col min="1" max="1" width="19.6640625" customWidth="1"/>
    <col min="2" max="2" width="17.6640625" customWidth="1"/>
    <col min="3" max="3" width="12.6640625" bestFit="1" customWidth="1"/>
    <col min="4" max="4" width="15.88671875" bestFit="1" customWidth="1"/>
    <col min="5" max="5" width="12.5546875" customWidth="1"/>
    <col min="6" max="6" width="12.88671875" customWidth="1"/>
    <col min="7" max="7" width="13.44140625" bestFit="1" customWidth="1"/>
    <col min="8" max="8" width="12.6640625" bestFit="1" customWidth="1"/>
    <col min="9" max="9" width="15.88671875" bestFit="1" customWidth="1"/>
    <col min="10" max="10" width="11.44140625" customWidth="1"/>
    <col min="11" max="11" width="25.77734375" bestFit="1" customWidth="1"/>
    <col min="12" max="12" width="22.33203125" bestFit="1" customWidth="1"/>
    <col min="13" max="13" width="18.44140625" bestFit="1" customWidth="1"/>
  </cols>
  <sheetData>
    <row r="1" spans="1:13" x14ac:dyDescent="0.3">
      <c r="A1" s="1" t="s">
        <v>8218</v>
      </c>
      <c r="B1" s="1" t="s">
        <v>8262</v>
      </c>
      <c r="C1" t="s">
        <v>542</v>
      </c>
      <c r="D1" t="s">
        <v>8415</v>
      </c>
      <c r="F1" s="1" t="s">
        <v>8218</v>
      </c>
      <c r="G1" s="1" t="s">
        <v>8262</v>
      </c>
      <c r="H1" t="s">
        <v>542</v>
      </c>
      <c r="I1" t="s">
        <v>8415</v>
      </c>
      <c r="K1" s="15" t="s">
        <v>8409</v>
      </c>
      <c r="L1" s="15" t="s">
        <v>8416</v>
      </c>
      <c r="M1" s="15" t="s">
        <v>8417</v>
      </c>
    </row>
    <row r="2" spans="1:13" x14ac:dyDescent="0.3">
      <c r="A2" t="s">
        <v>8219</v>
      </c>
      <c r="B2">
        <v>182</v>
      </c>
      <c r="C2">
        <f t="shared" ref="C2:C65" si="0">B2-$L$2</f>
        <v>-12.425171624713954</v>
      </c>
      <c r="D2">
        <f>C2^2</f>
        <v>154.38488990359681</v>
      </c>
      <c r="F2" t="s">
        <v>8221</v>
      </c>
      <c r="G2">
        <v>0</v>
      </c>
      <c r="H2">
        <f>G2-$M$2</f>
        <v>-17.709803921568628</v>
      </c>
      <c r="I2">
        <f>H2^2</f>
        <v>313.63715494040758</v>
      </c>
      <c r="K2" s="15" t="s">
        <v>8401</v>
      </c>
      <c r="L2">
        <f>AVERAGE(B2:B2186)</f>
        <v>194.42517162471395</v>
      </c>
      <c r="M2">
        <f>AVERAGE(G2:G1531)</f>
        <v>17.709803921568628</v>
      </c>
    </row>
    <row r="3" spans="1:13" x14ac:dyDescent="0.3">
      <c r="A3" t="s">
        <v>8219</v>
      </c>
      <c r="B3">
        <v>79</v>
      </c>
      <c r="C3">
        <f t="shared" si="0"/>
        <v>-115.42517162471395</v>
      </c>
      <c r="D3">
        <f t="shared" ref="D3:D66" si="1">C3^2</f>
        <v>13322.970244594671</v>
      </c>
      <c r="F3" t="s">
        <v>8221</v>
      </c>
      <c r="G3">
        <v>1</v>
      </c>
      <c r="H3">
        <f t="shared" ref="H3:H66" si="2">G3-$M$2</f>
        <v>-16.709803921568628</v>
      </c>
      <c r="I3">
        <f t="shared" ref="I3:I66" si="3">H3^2</f>
        <v>279.21754709727031</v>
      </c>
      <c r="K3" s="15" t="s">
        <v>8402</v>
      </c>
      <c r="L3">
        <f>MEDIAN(B2:B2186)</f>
        <v>62</v>
      </c>
      <c r="M3">
        <f>MEDIAN(G2:G1531)</f>
        <v>4</v>
      </c>
    </row>
    <row r="4" spans="1:13" x14ac:dyDescent="0.3">
      <c r="A4" t="s">
        <v>8219</v>
      </c>
      <c r="B4">
        <v>35</v>
      </c>
      <c r="C4">
        <f t="shared" si="0"/>
        <v>-159.42517162471395</v>
      </c>
      <c r="D4">
        <f t="shared" si="1"/>
        <v>25416.3853475695</v>
      </c>
      <c r="F4" t="s">
        <v>8221</v>
      </c>
      <c r="G4">
        <v>10</v>
      </c>
      <c r="H4">
        <f t="shared" si="2"/>
        <v>-7.7098039215686285</v>
      </c>
      <c r="I4">
        <f t="shared" si="3"/>
        <v>59.441076509035</v>
      </c>
      <c r="K4" s="15" t="s">
        <v>8403</v>
      </c>
      <c r="L4">
        <f>MIN(B2:B2186)</f>
        <v>1</v>
      </c>
      <c r="M4">
        <f>MIN(G2:G1531)</f>
        <v>0</v>
      </c>
    </row>
    <row r="5" spans="1:13" x14ac:dyDescent="0.3">
      <c r="A5" t="s">
        <v>8219</v>
      </c>
      <c r="B5">
        <v>150</v>
      </c>
      <c r="C5">
        <f t="shared" si="0"/>
        <v>-44.425171624713954</v>
      </c>
      <c r="D5">
        <f t="shared" si="1"/>
        <v>1973.5958738852898</v>
      </c>
      <c r="F5" t="s">
        <v>8221</v>
      </c>
      <c r="G5">
        <v>0</v>
      </c>
      <c r="H5">
        <f t="shared" si="2"/>
        <v>-17.709803921568628</v>
      </c>
      <c r="I5">
        <f t="shared" si="3"/>
        <v>313.63715494040758</v>
      </c>
      <c r="K5" s="15" t="s">
        <v>8404</v>
      </c>
      <c r="L5">
        <f>MAX(B2:B2186)</f>
        <v>26457</v>
      </c>
      <c r="M5">
        <f>MAX(G2:G1531)</f>
        <v>1293</v>
      </c>
    </row>
    <row r="6" spans="1:13" x14ac:dyDescent="0.3">
      <c r="A6" t="s">
        <v>8219</v>
      </c>
      <c r="B6">
        <v>284</v>
      </c>
      <c r="C6">
        <f t="shared" si="0"/>
        <v>89.574828375286046</v>
      </c>
      <c r="D6">
        <f t="shared" si="1"/>
        <v>8023.6498784619498</v>
      </c>
      <c r="F6" t="s">
        <v>8221</v>
      </c>
      <c r="G6">
        <v>7</v>
      </c>
      <c r="H6">
        <f t="shared" si="2"/>
        <v>-10.709803921568628</v>
      </c>
      <c r="I6">
        <f t="shared" si="3"/>
        <v>114.69990003844677</v>
      </c>
      <c r="K6" s="15" t="s">
        <v>8405</v>
      </c>
      <c r="L6">
        <f>_xlfn.VAR.P(B2:B2186)</f>
        <v>712840.9867348104</v>
      </c>
      <c r="M6">
        <f>_xlfn.VAR.P(G2:G1531)</f>
        <v>3773.2216685890044</v>
      </c>
    </row>
    <row r="7" spans="1:13" x14ac:dyDescent="0.3">
      <c r="A7" t="s">
        <v>8219</v>
      </c>
      <c r="B7">
        <v>47</v>
      </c>
      <c r="C7">
        <f t="shared" si="0"/>
        <v>-147.42517162471395</v>
      </c>
      <c r="D7">
        <f t="shared" si="1"/>
        <v>21734.181228576363</v>
      </c>
      <c r="F7" t="s">
        <v>8221</v>
      </c>
      <c r="G7">
        <v>0</v>
      </c>
      <c r="H7">
        <f t="shared" si="2"/>
        <v>-17.709803921568628</v>
      </c>
      <c r="I7">
        <f t="shared" si="3"/>
        <v>313.63715494040758</v>
      </c>
      <c r="K7" s="15" t="s">
        <v>8406</v>
      </c>
      <c r="L7">
        <f>_xlfn.STDEV.P(B2:B2186)</f>
        <v>844.29910975602149</v>
      </c>
      <c r="M7">
        <f>_xlfn.STDEV.P(G2:G1531)</f>
        <v>61.426555076684906</v>
      </c>
    </row>
    <row r="8" spans="1:13" x14ac:dyDescent="0.3">
      <c r="A8" t="s">
        <v>8219</v>
      </c>
      <c r="B8">
        <v>58</v>
      </c>
      <c r="C8">
        <f t="shared" si="0"/>
        <v>-136.42517162471395</v>
      </c>
      <c r="D8">
        <f t="shared" si="1"/>
        <v>18611.827452832658</v>
      </c>
      <c r="F8" t="s">
        <v>8221</v>
      </c>
      <c r="G8">
        <v>1</v>
      </c>
      <c r="H8">
        <f t="shared" si="2"/>
        <v>-16.709803921568628</v>
      </c>
      <c r="I8">
        <f t="shared" si="3"/>
        <v>279.21754709727031</v>
      </c>
      <c r="K8" s="15" t="s">
        <v>8410</v>
      </c>
      <c r="L8">
        <f>_xlfn.QUARTILE.EXC(B2:B2186,1)</f>
        <v>29</v>
      </c>
      <c r="M8">
        <f>_xlfn.QUARTILE.EXC(G2:G1531,1)</f>
        <v>1</v>
      </c>
    </row>
    <row r="9" spans="1:13" x14ac:dyDescent="0.3">
      <c r="A9" t="s">
        <v>8219</v>
      </c>
      <c r="B9">
        <v>57</v>
      </c>
      <c r="C9">
        <f t="shared" si="0"/>
        <v>-137.42517162471395</v>
      </c>
      <c r="D9">
        <f t="shared" si="1"/>
        <v>18885.677796082084</v>
      </c>
      <c r="F9" t="s">
        <v>8221</v>
      </c>
      <c r="G9">
        <v>2</v>
      </c>
      <c r="H9">
        <f t="shared" si="2"/>
        <v>-15.709803921568628</v>
      </c>
      <c r="I9">
        <f t="shared" si="3"/>
        <v>246.79793925413307</v>
      </c>
      <c r="K9" s="15" t="s">
        <v>8411</v>
      </c>
      <c r="L9">
        <f>_xlfn.QUARTILE.EXC(B2:B2186,3)</f>
        <v>141</v>
      </c>
      <c r="M9">
        <f>_xlfn.QUARTILE.EXC(G2:G1531,3)</f>
        <v>12</v>
      </c>
    </row>
    <row r="10" spans="1:13" x14ac:dyDescent="0.3">
      <c r="A10" t="s">
        <v>8219</v>
      </c>
      <c r="B10">
        <v>12</v>
      </c>
      <c r="C10">
        <f t="shared" si="0"/>
        <v>-182.42517162471395</v>
      </c>
      <c r="D10">
        <f t="shared" si="1"/>
        <v>33278.943242306341</v>
      </c>
      <c r="F10" t="s">
        <v>8221</v>
      </c>
      <c r="G10">
        <v>3</v>
      </c>
      <c r="H10">
        <f t="shared" si="2"/>
        <v>-14.709803921568628</v>
      </c>
      <c r="I10">
        <f t="shared" si="3"/>
        <v>216.3783314109958</v>
      </c>
      <c r="K10" s="15" t="s">
        <v>8412</v>
      </c>
      <c r="L10">
        <f>L9-L8</f>
        <v>112</v>
      </c>
      <c r="M10">
        <f>M9-M8</f>
        <v>11</v>
      </c>
    </row>
    <row r="11" spans="1:13" x14ac:dyDescent="0.3">
      <c r="A11" t="s">
        <v>8219</v>
      </c>
      <c r="B11">
        <v>20</v>
      </c>
      <c r="C11">
        <f t="shared" si="0"/>
        <v>-174.42517162471395</v>
      </c>
      <c r="D11">
        <f t="shared" si="1"/>
        <v>30424.140496310916</v>
      </c>
      <c r="F11" t="s">
        <v>8221</v>
      </c>
      <c r="G11">
        <v>10</v>
      </c>
      <c r="H11">
        <f t="shared" si="2"/>
        <v>-7.7098039215686285</v>
      </c>
      <c r="I11">
        <f t="shared" si="3"/>
        <v>59.441076509035</v>
      </c>
      <c r="K11" s="15" t="s">
        <v>8413</v>
      </c>
      <c r="L11">
        <f>L8-(1.5*$L$10)</f>
        <v>-139</v>
      </c>
      <c r="M11">
        <f>M8-(1.5*M10)</f>
        <v>-15.5</v>
      </c>
    </row>
    <row r="12" spans="1:13" x14ac:dyDescent="0.3">
      <c r="A12" t="s">
        <v>8219</v>
      </c>
      <c r="B12">
        <v>19</v>
      </c>
      <c r="C12">
        <f t="shared" si="0"/>
        <v>-175.42517162471395</v>
      </c>
      <c r="D12">
        <f t="shared" si="1"/>
        <v>30773.990839560345</v>
      </c>
      <c r="F12" t="s">
        <v>8221</v>
      </c>
      <c r="G12">
        <v>10</v>
      </c>
      <c r="H12">
        <f t="shared" si="2"/>
        <v>-7.7098039215686285</v>
      </c>
      <c r="I12">
        <f t="shared" si="3"/>
        <v>59.441076509035</v>
      </c>
      <c r="K12" s="15" t="s">
        <v>8414</v>
      </c>
      <c r="L12">
        <f>L9+(1.5*L10)</f>
        <v>309</v>
      </c>
      <c r="M12">
        <f>M9+(1.5*M10)</f>
        <v>28.5</v>
      </c>
    </row>
    <row r="13" spans="1:13" x14ac:dyDescent="0.3">
      <c r="A13" t="s">
        <v>8219</v>
      </c>
      <c r="B13">
        <v>75</v>
      </c>
      <c r="C13">
        <f t="shared" si="0"/>
        <v>-119.42517162471395</v>
      </c>
      <c r="D13">
        <f t="shared" si="1"/>
        <v>14262.371617592384</v>
      </c>
      <c r="F13" t="s">
        <v>8221</v>
      </c>
      <c r="G13">
        <v>1</v>
      </c>
      <c r="H13">
        <f t="shared" si="2"/>
        <v>-16.709803921568628</v>
      </c>
      <c r="I13">
        <f t="shared" si="3"/>
        <v>279.21754709727031</v>
      </c>
    </row>
    <row r="14" spans="1:13" x14ac:dyDescent="0.3">
      <c r="A14" t="s">
        <v>8219</v>
      </c>
      <c r="B14">
        <v>827</v>
      </c>
      <c r="C14">
        <f t="shared" si="0"/>
        <v>632.57482837528607</v>
      </c>
      <c r="D14">
        <f t="shared" si="1"/>
        <v>400150.91349402262</v>
      </c>
      <c r="F14" t="s">
        <v>8221</v>
      </c>
      <c r="G14">
        <v>0</v>
      </c>
      <c r="H14">
        <f t="shared" si="2"/>
        <v>-17.709803921568628</v>
      </c>
      <c r="I14">
        <f t="shared" si="3"/>
        <v>313.63715494040758</v>
      </c>
    </row>
    <row r="15" spans="1:13" x14ac:dyDescent="0.3">
      <c r="A15" t="s">
        <v>8219</v>
      </c>
      <c r="B15">
        <v>51</v>
      </c>
      <c r="C15">
        <f t="shared" si="0"/>
        <v>-143.42517162471395</v>
      </c>
      <c r="D15">
        <f t="shared" si="1"/>
        <v>20570.779855578654</v>
      </c>
      <c r="F15" t="s">
        <v>8221</v>
      </c>
      <c r="G15">
        <v>0</v>
      </c>
      <c r="H15">
        <f t="shared" si="2"/>
        <v>-17.709803921568628</v>
      </c>
      <c r="I15">
        <f t="shared" si="3"/>
        <v>313.63715494040758</v>
      </c>
    </row>
    <row r="16" spans="1:13" x14ac:dyDescent="0.3">
      <c r="A16" t="s">
        <v>8219</v>
      </c>
      <c r="B16">
        <v>41</v>
      </c>
      <c r="C16">
        <f t="shared" si="0"/>
        <v>-153.42517162471395</v>
      </c>
      <c r="D16">
        <f t="shared" si="1"/>
        <v>23539.283288072933</v>
      </c>
      <c r="F16" t="s">
        <v>8221</v>
      </c>
      <c r="G16">
        <v>0</v>
      </c>
      <c r="H16">
        <f t="shared" si="2"/>
        <v>-17.709803921568628</v>
      </c>
      <c r="I16">
        <f t="shared" si="3"/>
        <v>313.63715494040758</v>
      </c>
    </row>
    <row r="17" spans="1:13" x14ac:dyDescent="0.3">
      <c r="A17" t="s">
        <v>8219</v>
      </c>
      <c r="B17">
        <v>98</v>
      </c>
      <c r="C17">
        <f t="shared" si="0"/>
        <v>-96.425171624713954</v>
      </c>
      <c r="D17">
        <f t="shared" si="1"/>
        <v>9297.8137228555406</v>
      </c>
      <c r="F17" t="s">
        <v>8221</v>
      </c>
      <c r="G17">
        <v>26</v>
      </c>
      <c r="H17">
        <f t="shared" si="2"/>
        <v>8.2901960784313715</v>
      </c>
      <c r="I17">
        <f t="shared" si="3"/>
        <v>68.727351018838888</v>
      </c>
    </row>
    <row r="18" spans="1:13" x14ac:dyDescent="0.3">
      <c r="A18" t="s">
        <v>8219</v>
      </c>
      <c r="B18">
        <v>70</v>
      </c>
      <c r="C18">
        <f t="shared" si="0"/>
        <v>-124.42517162471395</v>
      </c>
      <c r="D18">
        <f t="shared" si="1"/>
        <v>15481.623333839523</v>
      </c>
      <c r="F18" t="s">
        <v>8221</v>
      </c>
      <c r="G18">
        <v>0</v>
      </c>
      <c r="H18">
        <f t="shared" si="2"/>
        <v>-17.709803921568628</v>
      </c>
      <c r="I18">
        <f t="shared" si="3"/>
        <v>313.63715494040758</v>
      </c>
      <c r="K18" s="15" t="s">
        <v>8407</v>
      </c>
      <c r="L18">
        <f>AVERAGE(D2:D2186)</f>
        <v>712840.98673481017</v>
      </c>
      <c r="M18">
        <f>AVERAGE(I2:I2186)</f>
        <v>3773.221668588983</v>
      </c>
    </row>
    <row r="19" spans="1:13" x14ac:dyDescent="0.3">
      <c r="A19" t="s">
        <v>8219</v>
      </c>
      <c r="B19">
        <v>36</v>
      </c>
      <c r="C19">
        <f t="shared" si="0"/>
        <v>-158.42517162471395</v>
      </c>
      <c r="D19">
        <f t="shared" si="1"/>
        <v>25098.535004320071</v>
      </c>
      <c r="F19" t="s">
        <v>8221</v>
      </c>
      <c r="G19">
        <v>7</v>
      </c>
      <c r="H19">
        <f t="shared" si="2"/>
        <v>-10.709803921568628</v>
      </c>
      <c r="I19">
        <f t="shared" si="3"/>
        <v>114.69990003844677</v>
      </c>
      <c r="K19" s="15" t="s">
        <v>8408</v>
      </c>
      <c r="L19">
        <f>SQRT(L18)</f>
        <v>844.29910975602138</v>
      </c>
      <c r="M19">
        <f>SQRT(M18)</f>
        <v>61.426555076684735</v>
      </c>
    </row>
    <row r="20" spans="1:13" x14ac:dyDescent="0.3">
      <c r="A20" t="s">
        <v>8219</v>
      </c>
      <c r="B20">
        <v>342</v>
      </c>
      <c r="C20">
        <f t="shared" si="0"/>
        <v>147.57482837528605</v>
      </c>
      <c r="D20">
        <f t="shared" si="1"/>
        <v>21778.329969995131</v>
      </c>
      <c r="F20" t="s">
        <v>8221</v>
      </c>
      <c r="G20">
        <v>0</v>
      </c>
      <c r="H20">
        <f t="shared" si="2"/>
        <v>-17.709803921568628</v>
      </c>
      <c r="I20">
        <f t="shared" si="3"/>
        <v>313.63715494040758</v>
      </c>
    </row>
    <row r="21" spans="1:13" x14ac:dyDescent="0.3">
      <c r="A21" t="s">
        <v>8219</v>
      </c>
      <c r="B21">
        <v>22</v>
      </c>
      <c r="C21">
        <f t="shared" si="0"/>
        <v>-172.42517162471395</v>
      </c>
      <c r="D21">
        <f t="shared" si="1"/>
        <v>29730.439809812062</v>
      </c>
      <c r="F21" t="s">
        <v>8221</v>
      </c>
      <c r="G21">
        <v>2</v>
      </c>
      <c r="H21">
        <f t="shared" si="2"/>
        <v>-15.709803921568628</v>
      </c>
      <c r="I21">
        <f t="shared" si="3"/>
        <v>246.79793925413307</v>
      </c>
    </row>
    <row r="22" spans="1:13" x14ac:dyDescent="0.3">
      <c r="A22" t="s">
        <v>8219</v>
      </c>
      <c r="B22">
        <v>25</v>
      </c>
      <c r="C22">
        <f t="shared" si="0"/>
        <v>-169.42517162471395</v>
      </c>
      <c r="D22">
        <f t="shared" si="1"/>
        <v>28704.888780063779</v>
      </c>
      <c r="F22" t="s">
        <v>8221</v>
      </c>
      <c r="G22">
        <v>13</v>
      </c>
      <c r="H22">
        <f t="shared" si="2"/>
        <v>-4.7098039215686285</v>
      </c>
      <c r="I22">
        <f t="shared" si="3"/>
        <v>22.182252979623232</v>
      </c>
    </row>
    <row r="23" spans="1:13" x14ac:dyDescent="0.3">
      <c r="A23" t="s">
        <v>8219</v>
      </c>
      <c r="B23">
        <v>101</v>
      </c>
      <c r="C23">
        <f t="shared" si="0"/>
        <v>-93.425171624713954</v>
      </c>
      <c r="D23">
        <f t="shared" si="1"/>
        <v>8728.2626931072573</v>
      </c>
      <c r="F23" t="s">
        <v>8221</v>
      </c>
      <c r="G23">
        <v>4</v>
      </c>
      <c r="H23">
        <f t="shared" si="2"/>
        <v>-13.709803921568628</v>
      </c>
      <c r="I23">
        <f t="shared" si="3"/>
        <v>187.95872356785856</v>
      </c>
    </row>
    <row r="24" spans="1:13" x14ac:dyDescent="0.3">
      <c r="A24" t="s">
        <v>8219</v>
      </c>
      <c r="B24">
        <v>8</v>
      </c>
      <c r="C24">
        <f t="shared" si="0"/>
        <v>-186.42517162471395</v>
      </c>
      <c r="D24">
        <f t="shared" si="1"/>
        <v>34754.34461530405</v>
      </c>
      <c r="F24" t="s">
        <v>8221</v>
      </c>
      <c r="G24">
        <v>0</v>
      </c>
      <c r="H24">
        <f t="shared" si="2"/>
        <v>-17.709803921568628</v>
      </c>
      <c r="I24">
        <f t="shared" si="3"/>
        <v>313.63715494040758</v>
      </c>
    </row>
    <row r="25" spans="1:13" x14ac:dyDescent="0.3">
      <c r="A25" t="s">
        <v>8219</v>
      </c>
      <c r="B25">
        <v>23</v>
      </c>
      <c r="C25">
        <f t="shared" si="0"/>
        <v>-171.42517162471395</v>
      </c>
      <c r="D25">
        <f t="shared" si="1"/>
        <v>29386.589466562633</v>
      </c>
      <c r="F25" t="s">
        <v>8221</v>
      </c>
      <c r="G25">
        <v>12</v>
      </c>
      <c r="H25">
        <f t="shared" si="2"/>
        <v>-5.7098039215686285</v>
      </c>
      <c r="I25">
        <f t="shared" si="3"/>
        <v>32.601860822760486</v>
      </c>
    </row>
    <row r="26" spans="1:13" x14ac:dyDescent="0.3">
      <c r="A26" t="s">
        <v>8219</v>
      </c>
      <c r="B26">
        <v>574</v>
      </c>
      <c r="C26">
        <f t="shared" si="0"/>
        <v>379.57482837528607</v>
      </c>
      <c r="D26">
        <f t="shared" si="1"/>
        <v>144077.05033612787</v>
      </c>
      <c r="F26" t="s">
        <v>8221</v>
      </c>
      <c r="G26">
        <v>2</v>
      </c>
      <c r="H26">
        <f t="shared" si="2"/>
        <v>-15.709803921568628</v>
      </c>
      <c r="I26">
        <f t="shared" si="3"/>
        <v>246.79793925413307</v>
      </c>
    </row>
    <row r="27" spans="1:13" x14ac:dyDescent="0.3">
      <c r="A27" t="s">
        <v>8219</v>
      </c>
      <c r="B27">
        <v>14</v>
      </c>
      <c r="C27">
        <f t="shared" si="0"/>
        <v>-180.42517162471395</v>
      </c>
      <c r="D27">
        <f t="shared" si="1"/>
        <v>32553.242555807486</v>
      </c>
      <c r="F27" t="s">
        <v>8221</v>
      </c>
      <c r="G27">
        <v>10</v>
      </c>
      <c r="H27">
        <f t="shared" si="2"/>
        <v>-7.7098039215686285</v>
      </c>
      <c r="I27">
        <f t="shared" si="3"/>
        <v>59.441076509035</v>
      </c>
    </row>
    <row r="28" spans="1:13" x14ac:dyDescent="0.3">
      <c r="A28" t="s">
        <v>8219</v>
      </c>
      <c r="B28">
        <v>19</v>
      </c>
      <c r="C28">
        <f t="shared" si="0"/>
        <v>-175.42517162471395</v>
      </c>
      <c r="D28">
        <f t="shared" si="1"/>
        <v>30773.990839560345</v>
      </c>
      <c r="F28" t="s">
        <v>8221</v>
      </c>
      <c r="G28">
        <v>0</v>
      </c>
      <c r="H28">
        <f t="shared" si="2"/>
        <v>-17.709803921568628</v>
      </c>
      <c r="I28">
        <f t="shared" si="3"/>
        <v>313.63715494040758</v>
      </c>
    </row>
    <row r="29" spans="1:13" x14ac:dyDescent="0.3">
      <c r="A29" t="s">
        <v>8219</v>
      </c>
      <c r="B29">
        <v>150</v>
      </c>
      <c r="C29">
        <f t="shared" si="0"/>
        <v>-44.425171624713954</v>
      </c>
      <c r="D29">
        <f t="shared" si="1"/>
        <v>1973.5958738852898</v>
      </c>
      <c r="F29" t="s">
        <v>8221</v>
      </c>
      <c r="G29">
        <v>5</v>
      </c>
      <c r="H29">
        <f t="shared" si="2"/>
        <v>-12.709803921568628</v>
      </c>
      <c r="I29">
        <f t="shared" si="3"/>
        <v>161.53911572472128</v>
      </c>
    </row>
    <row r="30" spans="1:13" x14ac:dyDescent="0.3">
      <c r="A30" t="s">
        <v>8219</v>
      </c>
      <c r="B30">
        <v>71</v>
      </c>
      <c r="C30">
        <f t="shared" si="0"/>
        <v>-123.42517162471395</v>
      </c>
      <c r="D30">
        <f t="shared" si="1"/>
        <v>15233.772990590094</v>
      </c>
      <c r="F30" t="s">
        <v>8221</v>
      </c>
      <c r="G30">
        <v>0</v>
      </c>
      <c r="H30">
        <f t="shared" si="2"/>
        <v>-17.709803921568628</v>
      </c>
      <c r="I30">
        <f t="shared" si="3"/>
        <v>313.63715494040758</v>
      </c>
    </row>
    <row r="31" spans="1:13" x14ac:dyDescent="0.3">
      <c r="A31" t="s">
        <v>8219</v>
      </c>
      <c r="B31">
        <v>117</v>
      </c>
      <c r="C31">
        <f t="shared" si="0"/>
        <v>-77.425171624713954</v>
      </c>
      <c r="D31">
        <f t="shared" si="1"/>
        <v>5994.6572011164108</v>
      </c>
      <c r="F31" t="s">
        <v>8221</v>
      </c>
      <c r="G31">
        <v>5</v>
      </c>
      <c r="H31">
        <f t="shared" si="2"/>
        <v>-12.709803921568628</v>
      </c>
      <c r="I31">
        <f t="shared" si="3"/>
        <v>161.53911572472128</v>
      </c>
    </row>
    <row r="32" spans="1:13" x14ac:dyDescent="0.3">
      <c r="A32" t="s">
        <v>8219</v>
      </c>
      <c r="B32">
        <v>53</v>
      </c>
      <c r="C32">
        <f t="shared" si="0"/>
        <v>-141.42517162471395</v>
      </c>
      <c r="D32">
        <f t="shared" si="1"/>
        <v>20001.079169079796</v>
      </c>
      <c r="F32" t="s">
        <v>8221</v>
      </c>
      <c r="G32">
        <v>1</v>
      </c>
      <c r="H32">
        <f t="shared" si="2"/>
        <v>-16.709803921568628</v>
      </c>
      <c r="I32">
        <f t="shared" si="3"/>
        <v>279.21754709727031</v>
      </c>
    </row>
    <row r="33" spans="1:9" x14ac:dyDescent="0.3">
      <c r="A33" t="s">
        <v>8219</v>
      </c>
      <c r="B33">
        <v>1</v>
      </c>
      <c r="C33">
        <f t="shared" si="0"/>
        <v>-193.42517162471395</v>
      </c>
      <c r="D33">
        <f t="shared" si="1"/>
        <v>37413.297018050049</v>
      </c>
      <c r="F33" t="s">
        <v>8221</v>
      </c>
      <c r="G33">
        <v>3</v>
      </c>
      <c r="H33">
        <f t="shared" si="2"/>
        <v>-14.709803921568628</v>
      </c>
      <c r="I33">
        <f t="shared" si="3"/>
        <v>216.3783314109958</v>
      </c>
    </row>
    <row r="34" spans="1:9" x14ac:dyDescent="0.3">
      <c r="A34" t="s">
        <v>8219</v>
      </c>
      <c r="B34">
        <v>89</v>
      </c>
      <c r="C34">
        <f t="shared" si="0"/>
        <v>-105.42517162471395</v>
      </c>
      <c r="D34">
        <f t="shared" si="1"/>
        <v>11114.466812100392</v>
      </c>
      <c r="F34" t="s">
        <v>8221</v>
      </c>
      <c r="G34">
        <v>3</v>
      </c>
      <c r="H34">
        <f t="shared" si="2"/>
        <v>-14.709803921568628</v>
      </c>
      <c r="I34">
        <f t="shared" si="3"/>
        <v>216.3783314109958</v>
      </c>
    </row>
    <row r="35" spans="1:9" x14ac:dyDescent="0.3">
      <c r="A35" t="s">
        <v>8219</v>
      </c>
      <c r="B35">
        <v>64</v>
      </c>
      <c r="C35">
        <f t="shared" si="0"/>
        <v>-130.42517162471395</v>
      </c>
      <c r="D35">
        <f t="shared" si="1"/>
        <v>17010.725393336092</v>
      </c>
      <c r="F35" t="s">
        <v>8221</v>
      </c>
      <c r="G35">
        <v>0</v>
      </c>
      <c r="H35">
        <f t="shared" si="2"/>
        <v>-17.709803921568628</v>
      </c>
      <c r="I35">
        <f t="shared" si="3"/>
        <v>313.63715494040758</v>
      </c>
    </row>
    <row r="36" spans="1:9" x14ac:dyDescent="0.3">
      <c r="A36" t="s">
        <v>8219</v>
      </c>
      <c r="B36">
        <v>68</v>
      </c>
      <c r="C36">
        <f t="shared" si="0"/>
        <v>-126.42517162471395</v>
      </c>
      <c r="D36">
        <f t="shared" si="1"/>
        <v>15983.324020338378</v>
      </c>
      <c r="F36" t="s">
        <v>8221</v>
      </c>
      <c r="G36">
        <v>3</v>
      </c>
      <c r="H36">
        <f t="shared" si="2"/>
        <v>-14.709803921568628</v>
      </c>
      <c r="I36">
        <f t="shared" si="3"/>
        <v>216.3783314109958</v>
      </c>
    </row>
    <row r="37" spans="1:9" x14ac:dyDescent="0.3">
      <c r="A37" t="s">
        <v>8219</v>
      </c>
      <c r="B37">
        <v>28</v>
      </c>
      <c r="C37">
        <f t="shared" si="0"/>
        <v>-166.42517162471395</v>
      </c>
      <c r="D37">
        <f t="shared" si="1"/>
        <v>27697.337750315495</v>
      </c>
      <c r="F37" t="s">
        <v>8221</v>
      </c>
      <c r="G37">
        <v>0</v>
      </c>
      <c r="H37">
        <f t="shared" si="2"/>
        <v>-17.709803921568628</v>
      </c>
      <c r="I37">
        <f t="shared" si="3"/>
        <v>313.63715494040758</v>
      </c>
    </row>
    <row r="38" spans="1:9" x14ac:dyDescent="0.3">
      <c r="A38" t="s">
        <v>8219</v>
      </c>
      <c r="B38">
        <v>44</v>
      </c>
      <c r="C38">
        <f t="shared" si="0"/>
        <v>-150.42517162471395</v>
      </c>
      <c r="D38">
        <f t="shared" si="1"/>
        <v>22627.73225832465</v>
      </c>
      <c r="F38" t="s">
        <v>8221</v>
      </c>
      <c r="G38">
        <v>19</v>
      </c>
      <c r="H38">
        <f t="shared" si="2"/>
        <v>1.2901960784313715</v>
      </c>
      <c r="I38">
        <f t="shared" si="3"/>
        <v>1.6646059207996897</v>
      </c>
    </row>
    <row r="39" spans="1:9" x14ac:dyDescent="0.3">
      <c r="A39" t="s">
        <v>8219</v>
      </c>
      <c r="B39">
        <v>253</v>
      </c>
      <c r="C39">
        <f t="shared" si="0"/>
        <v>58.574828375286046</v>
      </c>
      <c r="D39">
        <f t="shared" si="1"/>
        <v>3431.0105191942152</v>
      </c>
      <c r="F39" t="s">
        <v>8221</v>
      </c>
      <c r="G39">
        <v>8</v>
      </c>
      <c r="H39">
        <f t="shared" si="2"/>
        <v>-9.7098039215686285</v>
      </c>
      <c r="I39">
        <f t="shared" si="3"/>
        <v>94.280292195309514</v>
      </c>
    </row>
    <row r="40" spans="1:9" x14ac:dyDescent="0.3">
      <c r="A40" t="s">
        <v>8219</v>
      </c>
      <c r="B40">
        <v>66</v>
      </c>
      <c r="C40">
        <f t="shared" si="0"/>
        <v>-128.42517162471395</v>
      </c>
      <c r="D40">
        <f t="shared" si="1"/>
        <v>16493.024706837234</v>
      </c>
      <c r="F40" t="s">
        <v>8221</v>
      </c>
      <c r="G40">
        <v>6</v>
      </c>
      <c r="H40">
        <f t="shared" si="2"/>
        <v>-11.709803921568628</v>
      </c>
      <c r="I40">
        <f t="shared" si="3"/>
        <v>137.11950788158404</v>
      </c>
    </row>
    <row r="41" spans="1:9" x14ac:dyDescent="0.3">
      <c r="A41" t="s">
        <v>8219</v>
      </c>
      <c r="B41">
        <v>217</v>
      </c>
      <c r="C41">
        <f t="shared" si="0"/>
        <v>22.574828375286046</v>
      </c>
      <c r="D41">
        <f t="shared" si="1"/>
        <v>509.62287617362</v>
      </c>
      <c r="F41" t="s">
        <v>8221</v>
      </c>
      <c r="G41">
        <v>0</v>
      </c>
      <c r="H41">
        <f t="shared" si="2"/>
        <v>-17.709803921568628</v>
      </c>
      <c r="I41">
        <f t="shared" si="3"/>
        <v>313.63715494040758</v>
      </c>
    </row>
    <row r="42" spans="1:9" x14ac:dyDescent="0.3">
      <c r="A42" t="s">
        <v>8219</v>
      </c>
      <c r="B42">
        <v>16</v>
      </c>
      <c r="C42">
        <f t="shared" si="0"/>
        <v>-178.42517162471395</v>
      </c>
      <c r="D42">
        <f t="shared" si="1"/>
        <v>31835.541869308629</v>
      </c>
      <c r="F42" t="s">
        <v>8221</v>
      </c>
      <c r="G42">
        <v>18</v>
      </c>
      <c r="H42">
        <f t="shared" si="2"/>
        <v>0.29019607843137152</v>
      </c>
      <c r="I42">
        <f t="shared" si="3"/>
        <v>8.4213763936946726E-2</v>
      </c>
    </row>
    <row r="43" spans="1:9" x14ac:dyDescent="0.3">
      <c r="A43" t="s">
        <v>8219</v>
      </c>
      <c r="B43">
        <v>19</v>
      </c>
      <c r="C43">
        <f t="shared" si="0"/>
        <v>-175.42517162471395</v>
      </c>
      <c r="D43">
        <f t="shared" si="1"/>
        <v>30773.990839560345</v>
      </c>
      <c r="F43" t="s">
        <v>8221</v>
      </c>
      <c r="G43">
        <v>7</v>
      </c>
      <c r="H43">
        <f t="shared" si="2"/>
        <v>-10.709803921568628</v>
      </c>
      <c r="I43">
        <f t="shared" si="3"/>
        <v>114.69990003844677</v>
      </c>
    </row>
    <row r="44" spans="1:9" x14ac:dyDescent="0.3">
      <c r="A44" t="s">
        <v>8219</v>
      </c>
      <c r="B44">
        <v>169</v>
      </c>
      <c r="C44">
        <f t="shared" si="0"/>
        <v>-25.425171624713954</v>
      </c>
      <c r="D44">
        <f t="shared" si="1"/>
        <v>646.43935214615965</v>
      </c>
      <c r="F44" t="s">
        <v>8221</v>
      </c>
      <c r="G44">
        <v>0</v>
      </c>
      <c r="H44">
        <f t="shared" si="2"/>
        <v>-17.709803921568628</v>
      </c>
      <c r="I44">
        <f t="shared" si="3"/>
        <v>313.63715494040758</v>
      </c>
    </row>
    <row r="45" spans="1:9" x14ac:dyDescent="0.3">
      <c r="A45" t="s">
        <v>8219</v>
      </c>
      <c r="B45">
        <v>263</v>
      </c>
      <c r="C45">
        <f t="shared" si="0"/>
        <v>68.574828375286046</v>
      </c>
      <c r="D45">
        <f t="shared" si="1"/>
        <v>4702.5070866999358</v>
      </c>
      <c r="F45" t="s">
        <v>8221</v>
      </c>
      <c r="G45">
        <v>8</v>
      </c>
      <c r="H45">
        <f t="shared" si="2"/>
        <v>-9.7098039215686285</v>
      </c>
      <c r="I45">
        <f t="shared" si="3"/>
        <v>94.280292195309514</v>
      </c>
    </row>
    <row r="46" spans="1:9" x14ac:dyDescent="0.3">
      <c r="A46" t="s">
        <v>8219</v>
      </c>
      <c r="B46">
        <v>15</v>
      </c>
      <c r="C46">
        <f t="shared" si="0"/>
        <v>-179.42517162471395</v>
      </c>
      <c r="D46">
        <f t="shared" si="1"/>
        <v>32193.392212558058</v>
      </c>
      <c r="F46" t="s">
        <v>8221</v>
      </c>
      <c r="G46">
        <v>1293</v>
      </c>
      <c r="H46">
        <f t="shared" si="2"/>
        <v>1275.2901960784313</v>
      </c>
      <c r="I46">
        <f t="shared" si="3"/>
        <v>1626365.0842137639</v>
      </c>
    </row>
    <row r="47" spans="1:9" x14ac:dyDescent="0.3">
      <c r="A47" t="s">
        <v>8219</v>
      </c>
      <c r="B47">
        <v>61</v>
      </c>
      <c r="C47">
        <f t="shared" si="0"/>
        <v>-133.42517162471395</v>
      </c>
      <c r="D47">
        <f t="shared" si="1"/>
        <v>17802.276423084375</v>
      </c>
      <c r="F47" t="s">
        <v>8221</v>
      </c>
      <c r="G47">
        <v>17</v>
      </c>
      <c r="H47">
        <f t="shared" si="2"/>
        <v>-0.70980392156862848</v>
      </c>
      <c r="I47">
        <f t="shared" si="3"/>
        <v>0.50382160707420365</v>
      </c>
    </row>
    <row r="48" spans="1:9" x14ac:dyDescent="0.3">
      <c r="A48" t="s">
        <v>8219</v>
      </c>
      <c r="B48">
        <v>45</v>
      </c>
      <c r="C48">
        <f t="shared" si="0"/>
        <v>-149.42517162471395</v>
      </c>
      <c r="D48">
        <f t="shared" si="1"/>
        <v>22327.881915075221</v>
      </c>
      <c r="F48" t="s">
        <v>8221</v>
      </c>
      <c r="G48">
        <v>0</v>
      </c>
      <c r="H48">
        <f t="shared" si="2"/>
        <v>-17.709803921568628</v>
      </c>
      <c r="I48">
        <f t="shared" si="3"/>
        <v>313.63715494040758</v>
      </c>
    </row>
    <row r="49" spans="1:9" x14ac:dyDescent="0.3">
      <c r="A49" t="s">
        <v>8219</v>
      </c>
      <c r="B49">
        <v>70</v>
      </c>
      <c r="C49">
        <f t="shared" si="0"/>
        <v>-124.42517162471395</v>
      </c>
      <c r="D49">
        <f t="shared" si="1"/>
        <v>15481.623333839523</v>
      </c>
      <c r="F49" t="s">
        <v>8221</v>
      </c>
      <c r="G49">
        <v>13</v>
      </c>
      <c r="H49">
        <f t="shared" si="2"/>
        <v>-4.7098039215686285</v>
      </c>
      <c r="I49">
        <f t="shared" si="3"/>
        <v>22.182252979623232</v>
      </c>
    </row>
    <row r="50" spans="1:9" x14ac:dyDescent="0.3">
      <c r="A50" t="s">
        <v>8219</v>
      </c>
      <c r="B50">
        <v>38</v>
      </c>
      <c r="C50">
        <f t="shared" si="0"/>
        <v>-156.42517162471395</v>
      </c>
      <c r="D50">
        <f t="shared" si="1"/>
        <v>24468.834317821216</v>
      </c>
      <c r="F50" t="s">
        <v>8221</v>
      </c>
      <c r="G50">
        <v>0</v>
      </c>
      <c r="H50">
        <f t="shared" si="2"/>
        <v>-17.709803921568628</v>
      </c>
      <c r="I50">
        <f t="shared" si="3"/>
        <v>313.63715494040758</v>
      </c>
    </row>
    <row r="51" spans="1:9" x14ac:dyDescent="0.3">
      <c r="A51" t="s">
        <v>8219</v>
      </c>
      <c r="B51">
        <v>87</v>
      </c>
      <c r="C51">
        <f t="shared" si="0"/>
        <v>-107.42517162471395</v>
      </c>
      <c r="D51">
        <f t="shared" si="1"/>
        <v>11540.167498599249</v>
      </c>
      <c r="F51" t="s">
        <v>8221</v>
      </c>
      <c r="G51">
        <v>0</v>
      </c>
      <c r="H51">
        <f t="shared" si="2"/>
        <v>-17.709803921568628</v>
      </c>
      <c r="I51">
        <f t="shared" si="3"/>
        <v>313.63715494040758</v>
      </c>
    </row>
    <row r="52" spans="1:9" x14ac:dyDescent="0.3">
      <c r="A52" t="s">
        <v>8219</v>
      </c>
      <c r="B52">
        <v>22</v>
      </c>
      <c r="C52">
        <f t="shared" si="0"/>
        <v>-172.42517162471395</v>
      </c>
      <c r="D52">
        <f t="shared" si="1"/>
        <v>29730.439809812062</v>
      </c>
      <c r="F52" t="s">
        <v>8221</v>
      </c>
      <c r="G52">
        <v>33</v>
      </c>
      <c r="H52">
        <f t="shared" si="2"/>
        <v>15.290196078431372</v>
      </c>
      <c r="I52">
        <f t="shared" si="3"/>
        <v>233.79009611687809</v>
      </c>
    </row>
    <row r="53" spans="1:9" x14ac:dyDescent="0.3">
      <c r="A53" t="s">
        <v>8219</v>
      </c>
      <c r="B53">
        <v>119</v>
      </c>
      <c r="C53">
        <f t="shared" si="0"/>
        <v>-75.425171624713954</v>
      </c>
      <c r="D53">
        <f t="shared" si="1"/>
        <v>5688.9565146175546</v>
      </c>
      <c r="F53" t="s">
        <v>8221</v>
      </c>
      <c r="G53">
        <v>12</v>
      </c>
      <c r="H53">
        <f t="shared" si="2"/>
        <v>-5.7098039215686285</v>
      </c>
      <c r="I53">
        <f t="shared" si="3"/>
        <v>32.601860822760486</v>
      </c>
    </row>
    <row r="54" spans="1:9" x14ac:dyDescent="0.3">
      <c r="A54" t="s">
        <v>8219</v>
      </c>
      <c r="B54">
        <v>52</v>
      </c>
      <c r="C54">
        <f t="shared" si="0"/>
        <v>-142.42517162471395</v>
      </c>
      <c r="D54">
        <f t="shared" si="1"/>
        <v>20284.929512329225</v>
      </c>
      <c r="F54" t="s">
        <v>8221</v>
      </c>
      <c r="G54">
        <v>1</v>
      </c>
      <c r="H54">
        <f t="shared" si="2"/>
        <v>-16.709803921568628</v>
      </c>
      <c r="I54">
        <f t="shared" si="3"/>
        <v>279.21754709727031</v>
      </c>
    </row>
    <row r="55" spans="1:9" x14ac:dyDescent="0.3">
      <c r="A55" t="s">
        <v>8219</v>
      </c>
      <c r="B55">
        <v>117</v>
      </c>
      <c r="C55">
        <f t="shared" si="0"/>
        <v>-77.425171624713954</v>
      </c>
      <c r="D55">
        <f t="shared" si="1"/>
        <v>5994.6572011164108</v>
      </c>
      <c r="F55" t="s">
        <v>8221</v>
      </c>
      <c r="G55">
        <v>1</v>
      </c>
      <c r="H55">
        <f t="shared" si="2"/>
        <v>-16.709803921568628</v>
      </c>
      <c r="I55">
        <f t="shared" si="3"/>
        <v>279.21754709727031</v>
      </c>
    </row>
    <row r="56" spans="1:9" x14ac:dyDescent="0.3">
      <c r="A56" t="s">
        <v>8219</v>
      </c>
      <c r="B56">
        <v>52</v>
      </c>
      <c r="C56">
        <f t="shared" si="0"/>
        <v>-142.42517162471395</v>
      </c>
      <c r="D56">
        <f t="shared" si="1"/>
        <v>20284.929512329225</v>
      </c>
      <c r="F56" t="s">
        <v>8221</v>
      </c>
      <c r="G56">
        <v>1</v>
      </c>
      <c r="H56">
        <f t="shared" si="2"/>
        <v>-16.709803921568628</v>
      </c>
      <c r="I56">
        <f t="shared" si="3"/>
        <v>279.21754709727031</v>
      </c>
    </row>
    <row r="57" spans="1:9" x14ac:dyDescent="0.3">
      <c r="A57" t="s">
        <v>8219</v>
      </c>
      <c r="B57">
        <v>86</v>
      </c>
      <c r="C57">
        <f t="shared" si="0"/>
        <v>-108.42517162471395</v>
      </c>
      <c r="D57">
        <f t="shared" si="1"/>
        <v>11756.017841848676</v>
      </c>
      <c r="F57" t="s">
        <v>8221</v>
      </c>
      <c r="G57">
        <v>1</v>
      </c>
      <c r="H57">
        <f t="shared" si="2"/>
        <v>-16.709803921568628</v>
      </c>
      <c r="I57">
        <f t="shared" si="3"/>
        <v>279.21754709727031</v>
      </c>
    </row>
    <row r="58" spans="1:9" x14ac:dyDescent="0.3">
      <c r="A58" t="s">
        <v>8219</v>
      </c>
      <c r="B58">
        <v>174</v>
      </c>
      <c r="C58">
        <f t="shared" si="0"/>
        <v>-20.425171624713954</v>
      </c>
      <c r="D58">
        <f t="shared" si="1"/>
        <v>417.18763589902005</v>
      </c>
      <c r="F58" t="s">
        <v>8221</v>
      </c>
      <c r="G58">
        <v>84</v>
      </c>
      <c r="H58">
        <f t="shared" si="2"/>
        <v>66.290196078431364</v>
      </c>
      <c r="I58">
        <f t="shared" si="3"/>
        <v>4394.3900961168774</v>
      </c>
    </row>
    <row r="59" spans="1:9" x14ac:dyDescent="0.3">
      <c r="A59" t="s">
        <v>8219</v>
      </c>
      <c r="B59">
        <v>69</v>
      </c>
      <c r="C59">
        <f t="shared" si="0"/>
        <v>-125.42517162471395</v>
      </c>
      <c r="D59">
        <f t="shared" si="1"/>
        <v>15731.47367708895</v>
      </c>
      <c r="F59" t="s">
        <v>8221</v>
      </c>
      <c r="G59">
        <v>38</v>
      </c>
      <c r="H59">
        <f t="shared" si="2"/>
        <v>20.290196078431372</v>
      </c>
      <c r="I59">
        <f t="shared" si="3"/>
        <v>411.69205690119179</v>
      </c>
    </row>
    <row r="60" spans="1:9" x14ac:dyDescent="0.3">
      <c r="A60" t="s">
        <v>8219</v>
      </c>
      <c r="B60">
        <v>75</v>
      </c>
      <c r="C60">
        <f t="shared" si="0"/>
        <v>-119.42517162471395</v>
      </c>
      <c r="D60">
        <f t="shared" si="1"/>
        <v>14262.371617592384</v>
      </c>
      <c r="F60" t="s">
        <v>8221</v>
      </c>
      <c r="G60">
        <v>1</v>
      </c>
      <c r="H60">
        <f t="shared" si="2"/>
        <v>-16.709803921568628</v>
      </c>
      <c r="I60">
        <f t="shared" si="3"/>
        <v>279.21754709727031</v>
      </c>
    </row>
    <row r="61" spans="1:9" x14ac:dyDescent="0.3">
      <c r="A61" t="s">
        <v>8219</v>
      </c>
      <c r="B61">
        <v>33</v>
      </c>
      <c r="C61">
        <f t="shared" si="0"/>
        <v>-161.42517162471395</v>
      </c>
      <c r="D61">
        <f t="shared" si="1"/>
        <v>26058.086034068354</v>
      </c>
      <c r="F61" t="s">
        <v>8221</v>
      </c>
      <c r="G61">
        <v>76</v>
      </c>
      <c r="H61">
        <f t="shared" si="2"/>
        <v>58.290196078431372</v>
      </c>
      <c r="I61">
        <f t="shared" si="3"/>
        <v>3397.7469588619761</v>
      </c>
    </row>
    <row r="62" spans="1:9" x14ac:dyDescent="0.3">
      <c r="A62" t="s">
        <v>8219</v>
      </c>
      <c r="B62">
        <v>108</v>
      </c>
      <c r="C62">
        <f t="shared" si="0"/>
        <v>-86.425171624713954</v>
      </c>
      <c r="D62">
        <f t="shared" si="1"/>
        <v>7469.3102903612617</v>
      </c>
      <c r="F62" t="s">
        <v>8221</v>
      </c>
      <c r="G62">
        <v>3</v>
      </c>
      <c r="H62">
        <f t="shared" si="2"/>
        <v>-14.709803921568628</v>
      </c>
      <c r="I62">
        <f t="shared" si="3"/>
        <v>216.3783314109958</v>
      </c>
    </row>
    <row r="63" spans="1:9" x14ac:dyDescent="0.3">
      <c r="A63" t="s">
        <v>8219</v>
      </c>
      <c r="B63">
        <v>23</v>
      </c>
      <c r="C63">
        <f t="shared" si="0"/>
        <v>-171.42517162471395</v>
      </c>
      <c r="D63">
        <f t="shared" si="1"/>
        <v>29386.589466562633</v>
      </c>
      <c r="F63" t="s">
        <v>8221</v>
      </c>
      <c r="G63">
        <v>0</v>
      </c>
      <c r="H63">
        <f t="shared" si="2"/>
        <v>-17.709803921568628</v>
      </c>
      <c r="I63">
        <f t="shared" si="3"/>
        <v>313.63715494040758</v>
      </c>
    </row>
    <row r="64" spans="1:9" x14ac:dyDescent="0.3">
      <c r="A64" t="s">
        <v>8219</v>
      </c>
      <c r="B64">
        <v>48</v>
      </c>
      <c r="C64">
        <f t="shared" si="0"/>
        <v>-146.42517162471395</v>
      </c>
      <c r="D64">
        <f t="shared" si="1"/>
        <v>21440.330885326937</v>
      </c>
      <c r="F64" t="s">
        <v>8221</v>
      </c>
      <c r="G64">
        <v>2</v>
      </c>
      <c r="H64">
        <f t="shared" si="2"/>
        <v>-15.709803921568628</v>
      </c>
      <c r="I64">
        <f t="shared" si="3"/>
        <v>246.79793925413307</v>
      </c>
    </row>
    <row r="65" spans="1:9" x14ac:dyDescent="0.3">
      <c r="A65" t="s">
        <v>8219</v>
      </c>
      <c r="B65">
        <v>64</v>
      </c>
      <c r="C65">
        <f t="shared" si="0"/>
        <v>-130.42517162471395</v>
      </c>
      <c r="D65">
        <f t="shared" si="1"/>
        <v>17010.725393336092</v>
      </c>
      <c r="F65" t="s">
        <v>8221</v>
      </c>
      <c r="G65">
        <v>0</v>
      </c>
      <c r="H65">
        <f t="shared" si="2"/>
        <v>-17.709803921568628</v>
      </c>
      <c r="I65">
        <f t="shared" si="3"/>
        <v>313.63715494040758</v>
      </c>
    </row>
    <row r="66" spans="1:9" x14ac:dyDescent="0.3">
      <c r="A66" t="s">
        <v>8219</v>
      </c>
      <c r="B66">
        <v>24</v>
      </c>
      <c r="C66">
        <f t="shared" ref="C66:C129" si="4">B66-$L$2</f>
        <v>-170.42517162471395</v>
      </c>
      <c r="D66">
        <f t="shared" si="1"/>
        <v>29044.739123313208</v>
      </c>
      <c r="F66" t="s">
        <v>8221</v>
      </c>
      <c r="G66">
        <v>0</v>
      </c>
      <c r="H66">
        <f t="shared" si="2"/>
        <v>-17.709803921568628</v>
      </c>
      <c r="I66">
        <f t="shared" si="3"/>
        <v>313.63715494040758</v>
      </c>
    </row>
    <row r="67" spans="1:9" x14ac:dyDescent="0.3">
      <c r="A67" t="s">
        <v>8219</v>
      </c>
      <c r="B67">
        <v>57</v>
      </c>
      <c r="C67">
        <f t="shared" si="4"/>
        <v>-137.42517162471395</v>
      </c>
      <c r="D67">
        <f t="shared" ref="D67:D130" si="5">C67^2</f>
        <v>18885.677796082084</v>
      </c>
      <c r="F67" t="s">
        <v>8221</v>
      </c>
      <c r="G67">
        <v>0</v>
      </c>
      <c r="H67">
        <f t="shared" ref="H67:H130" si="6">G67-$M$2</f>
        <v>-17.709803921568628</v>
      </c>
      <c r="I67">
        <f t="shared" ref="I67:I130" si="7">H67^2</f>
        <v>313.63715494040758</v>
      </c>
    </row>
    <row r="68" spans="1:9" x14ac:dyDescent="0.3">
      <c r="A68" t="s">
        <v>8219</v>
      </c>
      <c r="B68">
        <v>26</v>
      </c>
      <c r="C68">
        <f t="shared" si="4"/>
        <v>-168.42517162471395</v>
      </c>
      <c r="D68">
        <f t="shared" si="5"/>
        <v>28367.03843681435</v>
      </c>
      <c r="F68" t="s">
        <v>8221</v>
      </c>
      <c r="G68">
        <v>2</v>
      </c>
      <c r="H68">
        <f t="shared" si="6"/>
        <v>-15.709803921568628</v>
      </c>
      <c r="I68">
        <f t="shared" si="7"/>
        <v>246.79793925413307</v>
      </c>
    </row>
    <row r="69" spans="1:9" x14ac:dyDescent="0.3">
      <c r="A69" t="s">
        <v>8219</v>
      </c>
      <c r="B69">
        <v>20</v>
      </c>
      <c r="C69">
        <f t="shared" si="4"/>
        <v>-174.42517162471395</v>
      </c>
      <c r="D69">
        <f t="shared" si="5"/>
        <v>30424.140496310916</v>
      </c>
      <c r="F69" t="s">
        <v>8221</v>
      </c>
      <c r="G69">
        <v>0</v>
      </c>
      <c r="H69">
        <f t="shared" si="6"/>
        <v>-17.709803921568628</v>
      </c>
      <c r="I69">
        <f t="shared" si="7"/>
        <v>313.63715494040758</v>
      </c>
    </row>
    <row r="70" spans="1:9" x14ac:dyDescent="0.3">
      <c r="A70" t="s">
        <v>8219</v>
      </c>
      <c r="B70">
        <v>36</v>
      </c>
      <c r="C70">
        <f t="shared" si="4"/>
        <v>-158.42517162471395</v>
      </c>
      <c r="D70">
        <f t="shared" si="5"/>
        <v>25098.535004320071</v>
      </c>
      <c r="F70" t="s">
        <v>8221</v>
      </c>
      <c r="G70">
        <v>0</v>
      </c>
      <c r="H70">
        <f t="shared" si="6"/>
        <v>-17.709803921568628</v>
      </c>
      <c r="I70">
        <f t="shared" si="7"/>
        <v>313.63715494040758</v>
      </c>
    </row>
    <row r="71" spans="1:9" x14ac:dyDescent="0.3">
      <c r="A71" t="s">
        <v>8219</v>
      </c>
      <c r="B71">
        <v>178</v>
      </c>
      <c r="C71">
        <f t="shared" si="4"/>
        <v>-16.425171624713954</v>
      </c>
      <c r="D71">
        <f t="shared" si="5"/>
        <v>269.78626290130842</v>
      </c>
      <c r="F71" t="s">
        <v>8221</v>
      </c>
      <c r="G71">
        <v>0</v>
      </c>
      <c r="H71">
        <f t="shared" si="6"/>
        <v>-17.709803921568628</v>
      </c>
      <c r="I71">
        <f t="shared" si="7"/>
        <v>313.63715494040758</v>
      </c>
    </row>
    <row r="72" spans="1:9" x14ac:dyDescent="0.3">
      <c r="A72" t="s">
        <v>8219</v>
      </c>
      <c r="B72">
        <v>17</v>
      </c>
      <c r="C72">
        <f t="shared" si="4"/>
        <v>-177.42517162471395</v>
      </c>
      <c r="D72">
        <f t="shared" si="5"/>
        <v>31479.691526059203</v>
      </c>
      <c r="F72" t="s">
        <v>8221</v>
      </c>
      <c r="G72">
        <v>2</v>
      </c>
      <c r="H72">
        <f t="shared" si="6"/>
        <v>-15.709803921568628</v>
      </c>
      <c r="I72">
        <f t="shared" si="7"/>
        <v>246.79793925413307</v>
      </c>
    </row>
    <row r="73" spans="1:9" x14ac:dyDescent="0.3">
      <c r="A73" t="s">
        <v>8219</v>
      </c>
      <c r="B73">
        <v>32</v>
      </c>
      <c r="C73">
        <f t="shared" si="4"/>
        <v>-162.42517162471395</v>
      </c>
      <c r="D73">
        <f t="shared" si="5"/>
        <v>26381.936377317783</v>
      </c>
      <c r="F73" t="s">
        <v>8221</v>
      </c>
      <c r="G73">
        <v>0</v>
      </c>
      <c r="H73">
        <f t="shared" si="6"/>
        <v>-17.709803921568628</v>
      </c>
      <c r="I73">
        <f t="shared" si="7"/>
        <v>313.63715494040758</v>
      </c>
    </row>
    <row r="74" spans="1:9" x14ac:dyDescent="0.3">
      <c r="A74" t="s">
        <v>8219</v>
      </c>
      <c r="B74">
        <v>41</v>
      </c>
      <c r="C74">
        <f t="shared" si="4"/>
        <v>-153.42517162471395</v>
      </c>
      <c r="D74">
        <f t="shared" si="5"/>
        <v>23539.283288072933</v>
      </c>
      <c r="F74" t="s">
        <v>8221</v>
      </c>
      <c r="G74">
        <v>7</v>
      </c>
      <c r="H74">
        <f t="shared" si="6"/>
        <v>-10.709803921568628</v>
      </c>
      <c r="I74">
        <f t="shared" si="7"/>
        <v>114.69990003844677</v>
      </c>
    </row>
    <row r="75" spans="1:9" x14ac:dyDescent="0.3">
      <c r="A75" t="s">
        <v>8219</v>
      </c>
      <c r="B75">
        <v>18</v>
      </c>
      <c r="C75">
        <f t="shared" si="4"/>
        <v>-176.42517162471395</v>
      </c>
      <c r="D75">
        <f t="shared" si="5"/>
        <v>31125.841182809774</v>
      </c>
      <c r="F75" t="s">
        <v>8221</v>
      </c>
      <c r="G75">
        <v>0</v>
      </c>
      <c r="H75">
        <f t="shared" si="6"/>
        <v>-17.709803921568628</v>
      </c>
      <c r="I75">
        <f t="shared" si="7"/>
        <v>313.63715494040758</v>
      </c>
    </row>
    <row r="76" spans="1:9" x14ac:dyDescent="0.3">
      <c r="A76" t="s">
        <v>8219</v>
      </c>
      <c r="B76">
        <v>29</v>
      </c>
      <c r="C76">
        <f t="shared" si="4"/>
        <v>-165.42517162471395</v>
      </c>
      <c r="D76">
        <f t="shared" si="5"/>
        <v>27365.487407066066</v>
      </c>
      <c r="F76" t="s">
        <v>8221</v>
      </c>
      <c r="G76">
        <v>5</v>
      </c>
      <c r="H76">
        <f t="shared" si="6"/>
        <v>-12.709803921568628</v>
      </c>
      <c r="I76">
        <f t="shared" si="7"/>
        <v>161.53911572472128</v>
      </c>
    </row>
    <row r="77" spans="1:9" x14ac:dyDescent="0.3">
      <c r="A77" t="s">
        <v>8219</v>
      </c>
      <c r="B77">
        <v>47</v>
      </c>
      <c r="C77">
        <f t="shared" si="4"/>
        <v>-147.42517162471395</v>
      </c>
      <c r="D77">
        <f t="shared" si="5"/>
        <v>21734.181228576363</v>
      </c>
      <c r="F77" t="s">
        <v>8221</v>
      </c>
      <c r="G77">
        <v>0</v>
      </c>
      <c r="H77">
        <f t="shared" si="6"/>
        <v>-17.709803921568628</v>
      </c>
      <c r="I77">
        <f t="shared" si="7"/>
        <v>313.63715494040758</v>
      </c>
    </row>
    <row r="78" spans="1:9" x14ac:dyDescent="0.3">
      <c r="A78" t="s">
        <v>8219</v>
      </c>
      <c r="B78">
        <v>15</v>
      </c>
      <c r="C78">
        <f t="shared" si="4"/>
        <v>-179.42517162471395</v>
      </c>
      <c r="D78">
        <f t="shared" si="5"/>
        <v>32193.392212558058</v>
      </c>
      <c r="F78" t="s">
        <v>8221</v>
      </c>
      <c r="G78">
        <v>0</v>
      </c>
      <c r="H78">
        <f t="shared" si="6"/>
        <v>-17.709803921568628</v>
      </c>
      <c r="I78">
        <f t="shared" si="7"/>
        <v>313.63715494040758</v>
      </c>
    </row>
    <row r="79" spans="1:9" x14ac:dyDescent="0.3">
      <c r="A79" t="s">
        <v>8219</v>
      </c>
      <c r="B79">
        <v>26</v>
      </c>
      <c r="C79">
        <f t="shared" si="4"/>
        <v>-168.42517162471395</v>
      </c>
      <c r="D79">
        <f t="shared" si="5"/>
        <v>28367.03843681435</v>
      </c>
      <c r="F79" t="s">
        <v>8221</v>
      </c>
      <c r="G79">
        <v>1</v>
      </c>
      <c r="H79">
        <f t="shared" si="6"/>
        <v>-16.709803921568628</v>
      </c>
      <c r="I79">
        <f t="shared" si="7"/>
        <v>279.21754709727031</v>
      </c>
    </row>
    <row r="80" spans="1:9" x14ac:dyDescent="0.3">
      <c r="A80" t="s">
        <v>8219</v>
      </c>
      <c r="B80">
        <v>35</v>
      </c>
      <c r="C80">
        <f t="shared" si="4"/>
        <v>-159.42517162471395</v>
      </c>
      <c r="D80">
        <f t="shared" si="5"/>
        <v>25416.3853475695</v>
      </c>
      <c r="F80" t="s">
        <v>8221</v>
      </c>
      <c r="G80">
        <v>0</v>
      </c>
      <c r="H80">
        <f t="shared" si="6"/>
        <v>-17.709803921568628</v>
      </c>
      <c r="I80">
        <f t="shared" si="7"/>
        <v>313.63715494040758</v>
      </c>
    </row>
    <row r="81" spans="1:9" x14ac:dyDescent="0.3">
      <c r="A81" t="s">
        <v>8219</v>
      </c>
      <c r="B81">
        <v>41</v>
      </c>
      <c r="C81">
        <f t="shared" si="4"/>
        <v>-153.42517162471395</v>
      </c>
      <c r="D81">
        <f t="shared" si="5"/>
        <v>23539.283288072933</v>
      </c>
      <c r="F81" t="s">
        <v>8221</v>
      </c>
      <c r="G81">
        <v>5</v>
      </c>
      <c r="H81">
        <f t="shared" si="6"/>
        <v>-12.709803921568628</v>
      </c>
      <c r="I81">
        <f t="shared" si="7"/>
        <v>161.53911572472128</v>
      </c>
    </row>
    <row r="82" spans="1:9" x14ac:dyDescent="0.3">
      <c r="A82" t="s">
        <v>8219</v>
      </c>
      <c r="B82">
        <v>47</v>
      </c>
      <c r="C82">
        <f t="shared" si="4"/>
        <v>-147.42517162471395</v>
      </c>
      <c r="D82">
        <f t="shared" si="5"/>
        <v>21734.181228576363</v>
      </c>
      <c r="F82" t="s">
        <v>8221</v>
      </c>
      <c r="G82">
        <v>3</v>
      </c>
      <c r="H82">
        <f t="shared" si="6"/>
        <v>-14.709803921568628</v>
      </c>
      <c r="I82">
        <f t="shared" si="7"/>
        <v>216.3783314109958</v>
      </c>
    </row>
    <row r="83" spans="1:9" x14ac:dyDescent="0.3">
      <c r="A83" t="s">
        <v>8219</v>
      </c>
      <c r="B83">
        <v>28</v>
      </c>
      <c r="C83">
        <f t="shared" si="4"/>
        <v>-166.42517162471395</v>
      </c>
      <c r="D83">
        <f t="shared" si="5"/>
        <v>27697.337750315495</v>
      </c>
      <c r="F83" t="s">
        <v>8221</v>
      </c>
      <c r="G83">
        <v>6</v>
      </c>
      <c r="H83">
        <f t="shared" si="6"/>
        <v>-11.709803921568628</v>
      </c>
      <c r="I83">
        <f t="shared" si="7"/>
        <v>137.11950788158404</v>
      </c>
    </row>
    <row r="84" spans="1:9" x14ac:dyDescent="0.3">
      <c r="A84" t="s">
        <v>8219</v>
      </c>
      <c r="B84">
        <v>100</v>
      </c>
      <c r="C84">
        <f t="shared" si="4"/>
        <v>-94.425171624713954</v>
      </c>
      <c r="D84">
        <f t="shared" si="5"/>
        <v>8916.1130363566845</v>
      </c>
      <c r="F84" t="s">
        <v>8221</v>
      </c>
      <c r="G84">
        <v>12</v>
      </c>
      <c r="H84">
        <f t="shared" si="6"/>
        <v>-5.7098039215686285</v>
      </c>
      <c r="I84">
        <f t="shared" si="7"/>
        <v>32.601860822760486</v>
      </c>
    </row>
    <row r="85" spans="1:9" x14ac:dyDescent="0.3">
      <c r="A85" t="s">
        <v>8219</v>
      </c>
      <c r="B85">
        <v>13</v>
      </c>
      <c r="C85">
        <f t="shared" si="4"/>
        <v>-181.42517162471395</v>
      </c>
      <c r="D85">
        <f t="shared" si="5"/>
        <v>32915.092899056915</v>
      </c>
      <c r="F85" t="s">
        <v>8221</v>
      </c>
      <c r="G85">
        <v>13</v>
      </c>
      <c r="H85">
        <f t="shared" si="6"/>
        <v>-4.7098039215686285</v>
      </c>
      <c r="I85">
        <f t="shared" si="7"/>
        <v>22.182252979623232</v>
      </c>
    </row>
    <row r="86" spans="1:9" x14ac:dyDescent="0.3">
      <c r="A86" t="s">
        <v>8219</v>
      </c>
      <c r="B86">
        <v>7</v>
      </c>
      <c r="C86">
        <f t="shared" si="4"/>
        <v>-187.42517162471395</v>
      </c>
      <c r="D86">
        <f t="shared" si="5"/>
        <v>35128.194958553482</v>
      </c>
      <c r="F86" t="s">
        <v>8221</v>
      </c>
      <c r="G86">
        <v>5</v>
      </c>
      <c r="H86">
        <f t="shared" si="6"/>
        <v>-12.709803921568628</v>
      </c>
      <c r="I86">
        <f t="shared" si="7"/>
        <v>161.53911572472128</v>
      </c>
    </row>
    <row r="87" spans="1:9" x14ac:dyDescent="0.3">
      <c r="A87" t="s">
        <v>8219</v>
      </c>
      <c r="B87">
        <v>21</v>
      </c>
      <c r="C87">
        <f t="shared" si="4"/>
        <v>-173.42517162471395</v>
      </c>
      <c r="D87">
        <f t="shared" si="5"/>
        <v>30076.290153061491</v>
      </c>
      <c r="F87" t="s">
        <v>8221</v>
      </c>
      <c r="G87">
        <v>2</v>
      </c>
      <c r="H87">
        <f t="shared" si="6"/>
        <v>-15.709803921568628</v>
      </c>
      <c r="I87">
        <f t="shared" si="7"/>
        <v>246.79793925413307</v>
      </c>
    </row>
    <row r="88" spans="1:9" x14ac:dyDescent="0.3">
      <c r="A88" t="s">
        <v>8219</v>
      </c>
      <c r="B88">
        <v>17</v>
      </c>
      <c r="C88">
        <f t="shared" si="4"/>
        <v>-177.42517162471395</v>
      </c>
      <c r="D88">
        <f t="shared" si="5"/>
        <v>31479.691526059203</v>
      </c>
      <c r="F88" t="s">
        <v>8221</v>
      </c>
      <c r="G88">
        <v>8</v>
      </c>
      <c r="H88">
        <f t="shared" si="6"/>
        <v>-9.7098039215686285</v>
      </c>
      <c r="I88">
        <f t="shared" si="7"/>
        <v>94.280292195309514</v>
      </c>
    </row>
    <row r="89" spans="1:9" x14ac:dyDescent="0.3">
      <c r="A89" t="s">
        <v>8219</v>
      </c>
      <c r="B89">
        <v>25</v>
      </c>
      <c r="C89">
        <f t="shared" si="4"/>
        <v>-169.42517162471395</v>
      </c>
      <c r="D89">
        <f t="shared" si="5"/>
        <v>28704.888780063779</v>
      </c>
      <c r="F89" t="s">
        <v>8221</v>
      </c>
      <c r="G89">
        <v>0</v>
      </c>
      <c r="H89">
        <f t="shared" si="6"/>
        <v>-17.709803921568628</v>
      </c>
      <c r="I89">
        <f t="shared" si="7"/>
        <v>313.63715494040758</v>
      </c>
    </row>
    <row r="90" spans="1:9" x14ac:dyDescent="0.3">
      <c r="A90" t="s">
        <v>8219</v>
      </c>
      <c r="B90">
        <v>60</v>
      </c>
      <c r="C90">
        <f t="shared" si="4"/>
        <v>-134.42517162471395</v>
      </c>
      <c r="D90">
        <f t="shared" si="5"/>
        <v>18070.1267663338</v>
      </c>
      <c r="F90" t="s">
        <v>8221</v>
      </c>
      <c r="G90">
        <v>13</v>
      </c>
      <c r="H90">
        <f t="shared" si="6"/>
        <v>-4.7098039215686285</v>
      </c>
      <c r="I90">
        <f t="shared" si="7"/>
        <v>22.182252979623232</v>
      </c>
    </row>
    <row r="91" spans="1:9" x14ac:dyDescent="0.3">
      <c r="A91" t="s">
        <v>8219</v>
      </c>
      <c r="B91">
        <v>56</v>
      </c>
      <c r="C91">
        <f t="shared" si="4"/>
        <v>-138.42517162471395</v>
      </c>
      <c r="D91">
        <f t="shared" si="5"/>
        <v>19161.528139331513</v>
      </c>
      <c r="F91" t="s">
        <v>8221</v>
      </c>
      <c r="G91">
        <v>0</v>
      </c>
      <c r="H91">
        <f t="shared" si="6"/>
        <v>-17.709803921568628</v>
      </c>
      <c r="I91">
        <f t="shared" si="7"/>
        <v>313.63715494040758</v>
      </c>
    </row>
    <row r="92" spans="1:9" x14ac:dyDescent="0.3">
      <c r="A92" t="s">
        <v>8219</v>
      </c>
      <c r="B92">
        <v>16</v>
      </c>
      <c r="C92">
        <f t="shared" si="4"/>
        <v>-178.42517162471395</v>
      </c>
      <c r="D92">
        <f t="shared" si="5"/>
        <v>31835.541869308629</v>
      </c>
      <c r="F92" t="s">
        <v>8221</v>
      </c>
      <c r="G92">
        <v>5</v>
      </c>
      <c r="H92">
        <f t="shared" si="6"/>
        <v>-12.709803921568628</v>
      </c>
      <c r="I92">
        <f t="shared" si="7"/>
        <v>161.53911572472128</v>
      </c>
    </row>
    <row r="93" spans="1:9" x14ac:dyDescent="0.3">
      <c r="A93" t="s">
        <v>8219</v>
      </c>
      <c r="B93">
        <v>46</v>
      </c>
      <c r="C93">
        <f t="shared" si="4"/>
        <v>-148.42517162471395</v>
      </c>
      <c r="D93">
        <f t="shared" si="5"/>
        <v>22030.031571825792</v>
      </c>
      <c r="F93" t="s">
        <v>8221</v>
      </c>
      <c r="G93">
        <v>8</v>
      </c>
      <c r="H93">
        <f t="shared" si="6"/>
        <v>-9.7098039215686285</v>
      </c>
      <c r="I93">
        <f t="shared" si="7"/>
        <v>94.280292195309514</v>
      </c>
    </row>
    <row r="94" spans="1:9" x14ac:dyDescent="0.3">
      <c r="A94" t="s">
        <v>8219</v>
      </c>
      <c r="B94">
        <v>43</v>
      </c>
      <c r="C94">
        <f t="shared" si="4"/>
        <v>-151.42517162471395</v>
      </c>
      <c r="D94">
        <f t="shared" si="5"/>
        <v>22929.582601574075</v>
      </c>
      <c r="F94" t="s">
        <v>8221</v>
      </c>
      <c r="G94">
        <v>8</v>
      </c>
      <c r="H94">
        <f t="shared" si="6"/>
        <v>-9.7098039215686285</v>
      </c>
      <c r="I94">
        <f t="shared" si="7"/>
        <v>94.280292195309514</v>
      </c>
    </row>
    <row r="95" spans="1:9" x14ac:dyDescent="0.3">
      <c r="A95" t="s">
        <v>8219</v>
      </c>
      <c r="B95">
        <v>15</v>
      </c>
      <c r="C95">
        <f t="shared" si="4"/>
        <v>-179.42517162471395</v>
      </c>
      <c r="D95">
        <f t="shared" si="5"/>
        <v>32193.392212558058</v>
      </c>
      <c r="F95" t="s">
        <v>8221</v>
      </c>
      <c r="G95">
        <v>0</v>
      </c>
      <c r="H95">
        <f t="shared" si="6"/>
        <v>-17.709803921568628</v>
      </c>
      <c r="I95">
        <f t="shared" si="7"/>
        <v>313.63715494040758</v>
      </c>
    </row>
    <row r="96" spans="1:9" x14ac:dyDescent="0.3">
      <c r="A96" t="s">
        <v>8219</v>
      </c>
      <c r="B96">
        <v>12</v>
      </c>
      <c r="C96">
        <f t="shared" si="4"/>
        <v>-182.42517162471395</v>
      </c>
      <c r="D96">
        <f t="shared" si="5"/>
        <v>33278.943242306341</v>
      </c>
      <c r="F96" t="s">
        <v>8221</v>
      </c>
      <c r="G96">
        <v>2</v>
      </c>
      <c r="H96">
        <f t="shared" si="6"/>
        <v>-15.709803921568628</v>
      </c>
      <c r="I96">
        <f t="shared" si="7"/>
        <v>246.79793925413307</v>
      </c>
    </row>
    <row r="97" spans="1:9" x14ac:dyDescent="0.3">
      <c r="A97" t="s">
        <v>8219</v>
      </c>
      <c r="B97">
        <v>21</v>
      </c>
      <c r="C97">
        <f t="shared" si="4"/>
        <v>-173.42517162471395</v>
      </c>
      <c r="D97">
        <f t="shared" si="5"/>
        <v>30076.290153061491</v>
      </c>
      <c r="F97" t="s">
        <v>8221</v>
      </c>
      <c r="G97">
        <v>3</v>
      </c>
      <c r="H97">
        <f t="shared" si="6"/>
        <v>-14.709803921568628</v>
      </c>
      <c r="I97">
        <f t="shared" si="7"/>
        <v>216.3783314109958</v>
      </c>
    </row>
    <row r="98" spans="1:9" x14ac:dyDescent="0.3">
      <c r="A98" t="s">
        <v>8219</v>
      </c>
      <c r="B98">
        <v>34</v>
      </c>
      <c r="C98">
        <f t="shared" si="4"/>
        <v>-160.42517162471395</v>
      </c>
      <c r="D98">
        <f t="shared" si="5"/>
        <v>25736.235690818929</v>
      </c>
      <c r="F98" t="s">
        <v>8221</v>
      </c>
      <c r="G98">
        <v>0</v>
      </c>
      <c r="H98">
        <f t="shared" si="6"/>
        <v>-17.709803921568628</v>
      </c>
      <c r="I98">
        <f t="shared" si="7"/>
        <v>313.63715494040758</v>
      </c>
    </row>
    <row r="99" spans="1:9" x14ac:dyDescent="0.3">
      <c r="A99" t="s">
        <v>8219</v>
      </c>
      <c r="B99">
        <v>8</v>
      </c>
      <c r="C99">
        <f t="shared" si="4"/>
        <v>-186.42517162471395</v>
      </c>
      <c r="D99">
        <f t="shared" si="5"/>
        <v>34754.34461530405</v>
      </c>
      <c r="F99" t="s">
        <v>8221</v>
      </c>
      <c r="G99">
        <v>0</v>
      </c>
      <c r="H99">
        <f t="shared" si="6"/>
        <v>-17.709803921568628</v>
      </c>
      <c r="I99">
        <f t="shared" si="7"/>
        <v>313.63715494040758</v>
      </c>
    </row>
    <row r="100" spans="1:9" x14ac:dyDescent="0.3">
      <c r="A100" t="s">
        <v>8219</v>
      </c>
      <c r="B100">
        <v>60</v>
      </c>
      <c r="C100">
        <f t="shared" si="4"/>
        <v>-134.42517162471395</v>
      </c>
      <c r="D100">
        <f t="shared" si="5"/>
        <v>18070.1267663338</v>
      </c>
      <c r="F100" t="s">
        <v>8221</v>
      </c>
      <c r="G100">
        <v>11</v>
      </c>
      <c r="H100">
        <f t="shared" si="6"/>
        <v>-6.7098039215686285</v>
      </c>
      <c r="I100">
        <f t="shared" si="7"/>
        <v>45.021468665897743</v>
      </c>
    </row>
    <row r="101" spans="1:9" x14ac:dyDescent="0.3">
      <c r="A101" t="s">
        <v>8219</v>
      </c>
      <c r="B101">
        <v>39</v>
      </c>
      <c r="C101">
        <f t="shared" si="4"/>
        <v>-155.42517162471395</v>
      </c>
      <c r="D101">
        <f t="shared" si="5"/>
        <v>24156.983974571787</v>
      </c>
      <c r="F101" t="s">
        <v>8221</v>
      </c>
      <c r="G101">
        <v>0</v>
      </c>
      <c r="H101">
        <f t="shared" si="6"/>
        <v>-17.709803921568628</v>
      </c>
      <c r="I101">
        <f t="shared" si="7"/>
        <v>313.63715494040758</v>
      </c>
    </row>
    <row r="102" spans="1:9" x14ac:dyDescent="0.3">
      <c r="A102" t="s">
        <v>8219</v>
      </c>
      <c r="B102">
        <v>26</v>
      </c>
      <c r="C102">
        <f t="shared" si="4"/>
        <v>-168.42517162471395</v>
      </c>
      <c r="D102">
        <f t="shared" si="5"/>
        <v>28367.03843681435</v>
      </c>
      <c r="F102" t="s">
        <v>8221</v>
      </c>
      <c r="G102">
        <v>1</v>
      </c>
      <c r="H102">
        <f t="shared" si="6"/>
        <v>-16.709803921568628</v>
      </c>
      <c r="I102">
        <f t="shared" si="7"/>
        <v>279.21754709727031</v>
      </c>
    </row>
    <row r="103" spans="1:9" x14ac:dyDescent="0.3">
      <c r="A103" t="s">
        <v>8219</v>
      </c>
      <c r="B103">
        <v>35</v>
      </c>
      <c r="C103">
        <f t="shared" si="4"/>
        <v>-159.42517162471395</v>
      </c>
      <c r="D103">
        <f t="shared" si="5"/>
        <v>25416.3853475695</v>
      </c>
      <c r="F103" t="s">
        <v>8221</v>
      </c>
      <c r="G103">
        <v>0</v>
      </c>
      <c r="H103">
        <f t="shared" si="6"/>
        <v>-17.709803921568628</v>
      </c>
      <c r="I103">
        <f t="shared" si="7"/>
        <v>313.63715494040758</v>
      </c>
    </row>
    <row r="104" spans="1:9" x14ac:dyDescent="0.3">
      <c r="A104" t="s">
        <v>8219</v>
      </c>
      <c r="B104">
        <v>65</v>
      </c>
      <c r="C104">
        <f t="shared" si="4"/>
        <v>-129.42517162471395</v>
      </c>
      <c r="D104">
        <f t="shared" si="5"/>
        <v>16750.875050086663</v>
      </c>
      <c r="F104" t="s">
        <v>8221</v>
      </c>
      <c r="G104">
        <v>17</v>
      </c>
      <c r="H104">
        <f t="shared" si="6"/>
        <v>-0.70980392156862848</v>
      </c>
      <c r="I104">
        <f t="shared" si="7"/>
        <v>0.50382160707420365</v>
      </c>
    </row>
    <row r="105" spans="1:9" x14ac:dyDescent="0.3">
      <c r="A105" t="s">
        <v>8219</v>
      </c>
      <c r="B105">
        <v>49</v>
      </c>
      <c r="C105">
        <f t="shared" si="4"/>
        <v>-145.42517162471395</v>
      </c>
      <c r="D105">
        <f t="shared" si="5"/>
        <v>21148.480542077508</v>
      </c>
      <c r="F105" t="s">
        <v>8221</v>
      </c>
      <c r="G105">
        <v>2</v>
      </c>
      <c r="H105">
        <f t="shared" si="6"/>
        <v>-15.709803921568628</v>
      </c>
      <c r="I105">
        <f t="shared" si="7"/>
        <v>246.79793925413307</v>
      </c>
    </row>
    <row r="106" spans="1:9" x14ac:dyDescent="0.3">
      <c r="A106" t="s">
        <v>8219</v>
      </c>
      <c r="B106">
        <v>10</v>
      </c>
      <c r="C106">
        <f t="shared" si="4"/>
        <v>-184.42517162471395</v>
      </c>
      <c r="D106">
        <f t="shared" si="5"/>
        <v>34012.643928805199</v>
      </c>
      <c r="F106" t="s">
        <v>8221</v>
      </c>
      <c r="G106">
        <v>1</v>
      </c>
      <c r="H106">
        <f t="shared" si="6"/>
        <v>-16.709803921568628</v>
      </c>
      <c r="I106">
        <f t="shared" si="7"/>
        <v>279.21754709727031</v>
      </c>
    </row>
    <row r="107" spans="1:9" x14ac:dyDescent="0.3">
      <c r="A107" t="s">
        <v>8219</v>
      </c>
      <c r="B107">
        <v>60</v>
      </c>
      <c r="C107">
        <f t="shared" si="4"/>
        <v>-134.42517162471395</v>
      </c>
      <c r="D107">
        <f t="shared" si="5"/>
        <v>18070.1267663338</v>
      </c>
      <c r="F107" t="s">
        <v>8221</v>
      </c>
      <c r="G107">
        <v>2</v>
      </c>
      <c r="H107">
        <f t="shared" si="6"/>
        <v>-15.709803921568628</v>
      </c>
      <c r="I107">
        <f t="shared" si="7"/>
        <v>246.79793925413307</v>
      </c>
    </row>
    <row r="108" spans="1:9" x14ac:dyDescent="0.3">
      <c r="A108" t="s">
        <v>8219</v>
      </c>
      <c r="B108">
        <v>27</v>
      </c>
      <c r="C108">
        <f t="shared" si="4"/>
        <v>-167.42517162471395</v>
      </c>
      <c r="D108">
        <f t="shared" si="5"/>
        <v>28031.188093564924</v>
      </c>
      <c r="F108" t="s">
        <v>8221</v>
      </c>
      <c r="G108">
        <v>16</v>
      </c>
      <c r="H108">
        <f t="shared" si="6"/>
        <v>-1.7098039215686285</v>
      </c>
      <c r="I108">
        <f t="shared" si="7"/>
        <v>2.9234294502114606</v>
      </c>
    </row>
    <row r="109" spans="1:9" x14ac:dyDescent="0.3">
      <c r="A109" t="s">
        <v>8219</v>
      </c>
      <c r="B109">
        <v>69</v>
      </c>
      <c r="C109">
        <f t="shared" si="4"/>
        <v>-125.42517162471395</v>
      </c>
      <c r="D109">
        <f t="shared" si="5"/>
        <v>15731.47367708895</v>
      </c>
      <c r="F109" t="s">
        <v>8221</v>
      </c>
      <c r="G109">
        <v>1</v>
      </c>
      <c r="H109">
        <f t="shared" si="6"/>
        <v>-16.709803921568628</v>
      </c>
      <c r="I109">
        <f t="shared" si="7"/>
        <v>279.21754709727031</v>
      </c>
    </row>
    <row r="110" spans="1:9" x14ac:dyDescent="0.3">
      <c r="A110" t="s">
        <v>8219</v>
      </c>
      <c r="B110">
        <v>47</v>
      </c>
      <c r="C110">
        <f t="shared" si="4"/>
        <v>-147.42517162471395</v>
      </c>
      <c r="D110">
        <f t="shared" si="5"/>
        <v>21734.181228576363</v>
      </c>
      <c r="F110" t="s">
        <v>8221</v>
      </c>
      <c r="G110">
        <v>4</v>
      </c>
      <c r="H110">
        <f t="shared" si="6"/>
        <v>-13.709803921568628</v>
      </c>
      <c r="I110">
        <f t="shared" si="7"/>
        <v>187.95872356785856</v>
      </c>
    </row>
    <row r="111" spans="1:9" x14ac:dyDescent="0.3">
      <c r="A111" t="s">
        <v>8219</v>
      </c>
      <c r="B111">
        <v>47</v>
      </c>
      <c r="C111">
        <f t="shared" si="4"/>
        <v>-147.42517162471395</v>
      </c>
      <c r="D111">
        <f t="shared" si="5"/>
        <v>21734.181228576363</v>
      </c>
      <c r="F111" t="s">
        <v>8221</v>
      </c>
      <c r="G111">
        <v>5</v>
      </c>
      <c r="H111">
        <f t="shared" si="6"/>
        <v>-12.709803921568628</v>
      </c>
      <c r="I111">
        <f t="shared" si="7"/>
        <v>161.53911572472128</v>
      </c>
    </row>
    <row r="112" spans="1:9" x14ac:dyDescent="0.3">
      <c r="A112" t="s">
        <v>8219</v>
      </c>
      <c r="B112">
        <v>26</v>
      </c>
      <c r="C112">
        <f t="shared" si="4"/>
        <v>-168.42517162471395</v>
      </c>
      <c r="D112">
        <f t="shared" si="5"/>
        <v>28367.03843681435</v>
      </c>
      <c r="F112" t="s">
        <v>8221</v>
      </c>
      <c r="G112">
        <v>7</v>
      </c>
      <c r="H112">
        <f t="shared" si="6"/>
        <v>-10.709803921568628</v>
      </c>
      <c r="I112">
        <f t="shared" si="7"/>
        <v>114.69990003844677</v>
      </c>
    </row>
    <row r="113" spans="1:9" x14ac:dyDescent="0.3">
      <c r="A113" t="s">
        <v>8219</v>
      </c>
      <c r="B113">
        <v>53</v>
      </c>
      <c r="C113">
        <f t="shared" si="4"/>
        <v>-141.42517162471395</v>
      </c>
      <c r="D113">
        <f t="shared" si="5"/>
        <v>20001.079169079796</v>
      </c>
      <c r="F113" t="s">
        <v>8221</v>
      </c>
      <c r="G113">
        <v>0</v>
      </c>
      <c r="H113">
        <f t="shared" si="6"/>
        <v>-17.709803921568628</v>
      </c>
      <c r="I113">
        <f t="shared" si="7"/>
        <v>313.63715494040758</v>
      </c>
    </row>
    <row r="114" spans="1:9" x14ac:dyDescent="0.3">
      <c r="A114" t="s">
        <v>8219</v>
      </c>
      <c r="B114">
        <v>81</v>
      </c>
      <c r="C114">
        <f t="shared" si="4"/>
        <v>-113.42517162471395</v>
      </c>
      <c r="D114">
        <f t="shared" si="5"/>
        <v>12865.269558095815</v>
      </c>
      <c r="F114" t="s">
        <v>8221</v>
      </c>
      <c r="G114">
        <v>12</v>
      </c>
      <c r="H114">
        <f t="shared" si="6"/>
        <v>-5.7098039215686285</v>
      </c>
      <c r="I114">
        <f t="shared" si="7"/>
        <v>32.601860822760486</v>
      </c>
    </row>
    <row r="115" spans="1:9" x14ac:dyDescent="0.3">
      <c r="A115" t="s">
        <v>8219</v>
      </c>
      <c r="B115">
        <v>78</v>
      </c>
      <c r="C115">
        <f t="shared" si="4"/>
        <v>-116.42517162471395</v>
      </c>
      <c r="D115">
        <f t="shared" si="5"/>
        <v>13554.820587844099</v>
      </c>
      <c r="F115" t="s">
        <v>8221</v>
      </c>
      <c r="G115">
        <v>2</v>
      </c>
      <c r="H115">
        <f t="shared" si="6"/>
        <v>-15.709803921568628</v>
      </c>
      <c r="I115">
        <f t="shared" si="7"/>
        <v>246.79793925413307</v>
      </c>
    </row>
    <row r="116" spans="1:9" x14ac:dyDescent="0.3">
      <c r="A116" t="s">
        <v>8219</v>
      </c>
      <c r="B116">
        <v>35</v>
      </c>
      <c r="C116">
        <f t="shared" si="4"/>
        <v>-159.42517162471395</v>
      </c>
      <c r="D116">
        <f t="shared" si="5"/>
        <v>25416.3853475695</v>
      </c>
      <c r="F116" t="s">
        <v>8221</v>
      </c>
      <c r="G116">
        <v>5</v>
      </c>
      <c r="H116">
        <f t="shared" si="6"/>
        <v>-12.709803921568628</v>
      </c>
      <c r="I116">
        <f t="shared" si="7"/>
        <v>161.53911572472128</v>
      </c>
    </row>
    <row r="117" spans="1:9" x14ac:dyDescent="0.3">
      <c r="A117" t="s">
        <v>8219</v>
      </c>
      <c r="B117">
        <v>22</v>
      </c>
      <c r="C117">
        <f t="shared" si="4"/>
        <v>-172.42517162471395</v>
      </c>
      <c r="D117">
        <f t="shared" si="5"/>
        <v>29730.439809812062</v>
      </c>
      <c r="F117" t="s">
        <v>8221</v>
      </c>
      <c r="G117">
        <v>2</v>
      </c>
      <c r="H117">
        <f t="shared" si="6"/>
        <v>-15.709803921568628</v>
      </c>
      <c r="I117">
        <f t="shared" si="7"/>
        <v>246.79793925413307</v>
      </c>
    </row>
    <row r="118" spans="1:9" x14ac:dyDescent="0.3">
      <c r="A118" t="s">
        <v>8219</v>
      </c>
      <c r="B118">
        <v>57</v>
      </c>
      <c r="C118">
        <f t="shared" si="4"/>
        <v>-137.42517162471395</v>
      </c>
      <c r="D118">
        <f t="shared" si="5"/>
        <v>18885.677796082084</v>
      </c>
      <c r="F118" t="s">
        <v>8221</v>
      </c>
      <c r="G118">
        <v>3</v>
      </c>
      <c r="H118">
        <f t="shared" si="6"/>
        <v>-14.709803921568628</v>
      </c>
      <c r="I118">
        <f t="shared" si="7"/>
        <v>216.3783314109958</v>
      </c>
    </row>
    <row r="119" spans="1:9" x14ac:dyDescent="0.3">
      <c r="A119" t="s">
        <v>8219</v>
      </c>
      <c r="B119">
        <v>27</v>
      </c>
      <c r="C119">
        <f t="shared" si="4"/>
        <v>-167.42517162471395</v>
      </c>
      <c r="D119">
        <f t="shared" si="5"/>
        <v>28031.188093564924</v>
      </c>
      <c r="F119" t="s">
        <v>8221</v>
      </c>
      <c r="G119">
        <v>0</v>
      </c>
      <c r="H119">
        <f t="shared" si="6"/>
        <v>-17.709803921568628</v>
      </c>
      <c r="I119">
        <f t="shared" si="7"/>
        <v>313.63715494040758</v>
      </c>
    </row>
    <row r="120" spans="1:9" x14ac:dyDescent="0.3">
      <c r="A120" t="s">
        <v>8219</v>
      </c>
      <c r="B120">
        <v>39</v>
      </c>
      <c r="C120">
        <f t="shared" si="4"/>
        <v>-155.42517162471395</v>
      </c>
      <c r="D120">
        <f t="shared" si="5"/>
        <v>24156.983974571787</v>
      </c>
      <c r="F120" t="s">
        <v>8221</v>
      </c>
      <c r="G120">
        <v>49</v>
      </c>
      <c r="H120">
        <f t="shared" si="6"/>
        <v>31.290196078431372</v>
      </c>
      <c r="I120">
        <f t="shared" si="7"/>
        <v>979.07637062668198</v>
      </c>
    </row>
    <row r="121" spans="1:9" x14ac:dyDescent="0.3">
      <c r="A121" t="s">
        <v>8219</v>
      </c>
      <c r="B121">
        <v>37</v>
      </c>
      <c r="C121">
        <f t="shared" si="4"/>
        <v>-157.42517162471395</v>
      </c>
      <c r="D121">
        <f t="shared" si="5"/>
        <v>24782.684661070645</v>
      </c>
      <c r="F121" t="s">
        <v>8221</v>
      </c>
      <c r="G121">
        <v>1</v>
      </c>
      <c r="H121">
        <f t="shared" si="6"/>
        <v>-16.709803921568628</v>
      </c>
      <c r="I121">
        <f t="shared" si="7"/>
        <v>279.21754709727031</v>
      </c>
    </row>
    <row r="122" spans="1:9" x14ac:dyDescent="0.3">
      <c r="A122" t="s">
        <v>8219</v>
      </c>
      <c r="B122">
        <v>137</v>
      </c>
      <c r="C122">
        <f t="shared" si="4"/>
        <v>-57.425171624713954</v>
      </c>
      <c r="D122">
        <f t="shared" si="5"/>
        <v>3297.6503361278528</v>
      </c>
      <c r="F122" t="s">
        <v>8221</v>
      </c>
      <c r="G122">
        <v>2</v>
      </c>
      <c r="H122">
        <f t="shared" si="6"/>
        <v>-15.709803921568628</v>
      </c>
      <c r="I122">
        <f t="shared" si="7"/>
        <v>246.79793925413307</v>
      </c>
    </row>
    <row r="123" spans="1:9" x14ac:dyDescent="0.3">
      <c r="A123" t="s">
        <v>8219</v>
      </c>
      <c r="B123">
        <v>376</v>
      </c>
      <c r="C123">
        <f t="shared" si="4"/>
        <v>181.57482837528605</v>
      </c>
      <c r="D123">
        <f t="shared" si="5"/>
        <v>32969.418299514582</v>
      </c>
      <c r="F123" t="s">
        <v>8221</v>
      </c>
      <c r="G123">
        <v>0</v>
      </c>
      <c r="H123">
        <f t="shared" si="6"/>
        <v>-17.709803921568628</v>
      </c>
      <c r="I123">
        <f t="shared" si="7"/>
        <v>313.63715494040758</v>
      </c>
    </row>
    <row r="124" spans="1:9" x14ac:dyDescent="0.3">
      <c r="A124" t="s">
        <v>8219</v>
      </c>
      <c r="B124">
        <v>202</v>
      </c>
      <c r="C124">
        <f t="shared" si="4"/>
        <v>7.5748283752860459</v>
      </c>
      <c r="D124">
        <f t="shared" si="5"/>
        <v>57.378024915038637</v>
      </c>
      <c r="F124" t="s">
        <v>8221</v>
      </c>
      <c r="G124">
        <v>0</v>
      </c>
      <c r="H124">
        <f t="shared" si="6"/>
        <v>-17.709803921568628</v>
      </c>
      <c r="I124">
        <f t="shared" si="7"/>
        <v>313.63715494040758</v>
      </c>
    </row>
    <row r="125" spans="1:9" x14ac:dyDescent="0.3">
      <c r="A125" t="s">
        <v>8219</v>
      </c>
      <c r="B125">
        <v>328</v>
      </c>
      <c r="C125">
        <f t="shared" si="4"/>
        <v>133.57482837528605</v>
      </c>
      <c r="D125">
        <f t="shared" si="5"/>
        <v>17842.234775487123</v>
      </c>
      <c r="F125" t="s">
        <v>8221</v>
      </c>
      <c r="G125">
        <v>11</v>
      </c>
      <c r="H125">
        <f t="shared" si="6"/>
        <v>-6.7098039215686285</v>
      </c>
      <c r="I125">
        <f t="shared" si="7"/>
        <v>45.021468665897743</v>
      </c>
    </row>
    <row r="126" spans="1:9" x14ac:dyDescent="0.3">
      <c r="A126" t="s">
        <v>8219</v>
      </c>
      <c r="B126">
        <v>84</v>
      </c>
      <c r="C126">
        <f t="shared" si="4"/>
        <v>-110.42517162471395</v>
      </c>
      <c r="D126">
        <f t="shared" si="5"/>
        <v>12193.718528347532</v>
      </c>
      <c r="F126" t="s">
        <v>8221</v>
      </c>
      <c r="G126">
        <v>1</v>
      </c>
      <c r="H126">
        <f t="shared" si="6"/>
        <v>-16.709803921568628</v>
      </c>
      <c r="I126">
        <f t="shared" si="7"/>
        <v>279.21754709727031</v>
      </c>
    </row>
    <row r="127" spans="1:9" x14ac:dyDescent="0.3">
      <c r="A127" t="s">
        <v>8219</v>
      </c>
      <c r="B127">
        <v>96</v>
      </c>
      <c r="C127">
        <f t="shared" si="4"/>
        <v>-98.425171624713954</v>
      </c>
      <c r="D127">
        <f t="shared" si="5"/>
        <v>9687.5144093543968</v>
      </c>
      <c r="F127" t="s">
        <v>8221</v>
      </c>
      <c r="G127">
        <v>8</v>
      </c>
      <c r="H127">
        <f t="shared" si="6"/>
        <v>-9.7098039215686285</v>
      </c>
      <c r="I127">
        <f t="shared" si="7"/>
        <v>94.280292195309514</v>
      </c>
    </row>
    <row r="128" spans="1:9" x14ac:dyDescent="0.3">
      <c r="A128" t="s">
        <v>8219</v>
      </c>
      <c r="B128">
        <v>223</v>
      </c>
      <c r="C128">
        <f t="shared" si="4"/>
        <v>28.574828375286046</v>
      </c>
      <c r="D128">
        <f t="shared" si="5"/>
        <v>816.52081667705261</v>
      </c>
      <c r="F128" t="s">
        <v>8221</v>
      </c>
      <c r="G128">
        <v>5</v>
      </c>
      <c r="H128">
        <f t="shared" si="6"/>
        <v>-12.709803921568628</v>
      </c>
      <c r="I128">
        <f t="shared" si="7"/>
        <v>161.53911572472128</v>
      </c>
    </row>
    <row r="129" spans="1:9" x14ac:dyDescent="0.3">
      <c r="A129" t="s">
        <v>8219</v>
      </c>
      <c r="B129">
        <v>62</v>
      </c>
      <c r="C129">
        <f t="shared" si="4"/>
        <v>-132.42517162471395</v>
      </c>
      <c r="D129">
        <f t="shared" si="5"/>
        <v>17536.426079834946</v>
      </c>
      <c r="F129" t="s">
        <v>8221</v>
      </c>
      <c r="G129">
        <v>39</v>
      </c>
      <c r="H129">
        <f t="shared" si="6"/>
        <v>21.290196078431372</v>
      </c>
      <c r="I129">
        <f t="shared" si="7"/>
        <v>453.27244905805458</v>
      </c>
    </row>
    <row r="130" spans="1:9" x14ac:dyDescent="0.3">
      <c r="A130" t="s">
        <v>8219</v>
      </c>
      <c r="B130">
        <v>146</v>
      </c>
      <c r="C130">
        <f t="shared" ref="C130:C193" si="8">B130-$L$2</f>
        <v>-48.425171624713954</v>
      </c>
      <c r="D130">
        <f t="shared" si="5"/>
        <v>2344.9972468830015</v>
      </c>
      <c r="F130" t="s">
        <v>8221</v>
      </c>
      <c r="G130">
        <v>0</v>
      </c>
      <c r="H130">
        <f t="shared" si="6"/>
        <v>-17.709803921568628</v>
      </c>
      <c r="I130">
        <f t="shared" si="7"/>
        <v>313.63715494040758</v>
      </c>
    </row>
    <row r="131" spans="1:9" x14ac:dyDescent="0.3">
      <c r="A131" t="s">
        <v>8219</v>
      </c>
      <c r="B131">
        <v>235</v>
      </c>
      <c r="C131">
        <f t="shared" si="8"/>
        <v>40.574828375286046</v>
      </c>
      <c r="D131">
        <f t="shared" ref="D131:D194" si="9">C131^2</f>
        <v>1646.3166976839177</v>
      </c>
      <c r="F131" t="s">
        <v>8221</v>
      </c>
      <c r="G131">
        <v>0</v>
      </c>
      <c r="H131">
        <f t="shared" ref="H131:H194" si="10">G131-$M$2</f>
        <v>-17.709803921568628</v>
      </c>
      <c r="I131">
        <f t="shared" ref="I131:I194" si="11">H131^2</f>
        <v>313.63715494040758</v>
      </c>
    </row>
    <row r="132" spans="1:9" x14ac:dyDescent="0.3">
      <c r="A132" t="s">
        <v>8219</v>
      </c>
      <c r="B132">
        <v>437</v>
      </c>
      <c r="C132">
        <f t="shared" si="8"/>
        <v>242.57482837528605</v>
      </c>
      <c r="D132">
        <f t="shared" si="9"/>
        <v>58842.547361299483</v>
      </c>
      <c r="F132" t="s">
        <v>8221</v>
      </c>
      <c r="G132">
        <v>2</v>
      </c>
      <c r="H132">
        <f t="shared" si="10"/>
        <v>-15.709803921568628</v>
      </c>
      <c r="I132">
        <f t="shared" si="11"/>
        <v>246.79793925413307</v>
      </c>
    </row>
    <row r="133" spans="1:9" x14ac:dyDescent="0.3">
      <c r="A133" t="s">
        <v>8219</v>
      </c>
      <c r="B133">
        <v>77</v>
      </c>
      <c r="C133">
        <f t="shared" si="8"/>
        <v>-117.42517162471395</v>
      </c>
      <c r="D133">
        <f t="shared" si="9"/>
        <v>13788.670931093528</v>
      </c>
      <c r="F133" t="s">
        <v>8221</v>
      </c>
      <c r="G133">
        <v>170</v>
      </c>
      <c r="H133">
        <f t="shared" si="10"/>
        <v>152.29019607843136</v>
      </c>
      <c r="I133">
        <f t="shared" si="11"/>
        <v>23192.303821607071</v>
      </c>
    </row>
    <row r="134" spans="1:9" x14ac:dyDescent="0.3">
      <c r="A134" t="s">
        <v>8219</v>
      </c>
      <c r="B134">
        <v>108</v>
      </c>
      <c r="C134">
        <f t="shared" si="8"/>
        <v>-86.425171624713954</v>
      </c>
      <c r="D134">
        <f t="shared" si="9"/>
        <v>7469.3102903612617</v>
      </c>
      <c r="F134" t="s">
        <v>8221</v>
      </c>
      <c r="G134">
        <v>5</v>
      </c>
      <c r="H134">
        <f t="shared" si="10"/>
        <v>-12.709803921568628</v>
      </c>
      <c r="I134">
        <f t="shared" si="11"/>
        <v>161.53911572472128</v>
      </c>
    </row>
    <row r="135" spans="1:9" x14ac:dyDescent="0.3">
      <c r="A135" t="s">
        <v>8219</v>
      </c>
      <c r="B135">
        <v>7</v>
      </c>
      <c r="C135">
        <f t="shared" si="8"/>
        <v>-187.42517162471395</v>
      </c>
      <c r="D135">
        <f t="shared" si="9"/>
        <v>35128.194958553482</v>
      </c>
      <c r="F135" t="s">
        <v>8221</v>
      </c>
      <c r="G135">
        <v>14</v>
      </c>
      <c r="H135">
        <f t="shared" si="10"/>
        <v>-3.7098039215686285</v>
      </c>
      <c r="I135">
        <f t="shared" si="11"/>
        <v>13.762645136485975</v>
      </c>
    </row>
    <row r="136" spans="1:9" x14ac:dyDescent="0.3">
      <c r="A136" t="s">
        <v>8219</v>
      </c>
      <c r="B136">
        <v>314</v>
      </c>
      <c r="C136">
        <f t="shared" si="8"/>
        <v>119.57482837528605</v>
      </c>
      <c r="D136">
        <f t="shared" si="9"/>
        <v>14298.139580979114</v>
      </c>
      <c r="F136" t="s">
        <v>8221</v>
      </c>
      <c r="G136">
        <v>1</v>
      </c>
      <c r="H136">
        <f t="shared" si="10"/>
        <v>-16.709803921568628</v>
      </c>
      <c r="I136">
        <f t="shared" si="11"/>
        <v>279.21754709727031</v>
      </c>
    </row>
    <row r="137" spans="1:9" x14ac:dyDescent="0.3">
      <c r="A137" t="s">
        <v>8219</v>
      </c>
      <c r="B137">
        <v>188</v>
      </c>
      <c r="C137">
        <f t="shared" si="8"/>
        <v>-6.4251716247139541</v>
      </c>
      <c r="D137">
        <f t="shared" si="9"/>
        <v>41.282830407029351</v>
      </c>
      <c r="F137" t="s">
        <v>8221</v>
      </c>
      <c r="G137">
        <v>0</v>
      </c>
      <c r="H137">
        <f t="shared" si="10"/>
        <v>-17.709803921568628</v>
      </c>
      <c r="I137">
        <f t="shared" si="11"/>
        <v>313.63715494040758</v>
      </c>
    </row>
    <row r="138" spans="1:9" x14ac:dyDescent="0.3">
      <c r="A138" t="s">
        <v>8219</v>
      </c>
      <c r="B138">
        <v>275</v>
      </c>
      <c r="C138">
        <f t="shared" si="8"/>
        <v>80.574828375286046</v>
      </c>
      <c r="D138">
        <f t="shared" si="9"/>
        <v>6492.3029677068016</v>
      </c>
      <c r="F138" t="s">
        <v>8221</v>
      </c>
      <c r="G138">
        <v>124</v>
      </c>
      <c r="H138">
        <f t="shared" si="10"/>
        <v>106.29019607843136</v>
      </c>
      <c r="I138">
        <f t="shared" si="11"/>
        <v>11297.605782391387</v>
      </c>
    </row>
    <row r="139" spans="1:9" x14ac:dyDescent="0.3">
      <c r="A139" t="s">
        <v>8219</v>
      </c>
      <c r="B139">
        <v>560</v>
      </c>
      <c r="C139">
        <f t="shared" si="8"/>
        <v>365.57482837528607</v>
      </c>
      <c r="D139">
        <f t="shared" si="9"/>
        <v>133644.95514161987</v>
      </c>
      <c r="F139" t="s">
        <v>8221</v>
      </c>
      <c r="G139">
        <v>0</v>
      </c>
      <c r="H139">
        <f t="shared" si="10"/>
        <v>-17.709803921568628</v>
      </c>
      <c r="I139">
        <f t="shared" si="11"/>
        <v>313.63715494040758</v>
      </c>
    </row>
    <row r="140" spans="1:9" x14ac:dyDescent="0.3">
      <c r="A140" t="s">
        <v>8219</v>
      </c>
      <c r="B140">
        <v>688</v>
      </c>
      <c r="C140">
        <f t="shared" si="8"/>
        <v>493.57482837528607</v>
      </c>
      <c r="D140">
        <f t="shared" si="9"/>
        <v>243616.1112056931</v>
      </c>
      <c r="F140" t="s">
        <v>8221</v>
      </c>
      <c r="G140">
        <v>0</v>
      </c>
      <c r="H140">
        <f t="shared" si="10"/>
        <v>-17.709803921568628</v>
      </c>
      <c r="I140">
        <f t="shared" si="11"/>
        <v>313.63715494040758</v>
      </c>
    </row>
    <row r="141" spans="1:9" x14ac:dyDescent="0.3">
      <c r="A141" t="s">
        <v>8219</v>
      </c>
      <c r="B141">
        <v>942</v>
      </c>
      <c r="C141">
        <f t="shared" si="8"/>
        <v>747.57482837528607</v>
      </c>
      <c r="D141">
        <f t="shared" si="9"/>
        <v>558868.12402033841</v>
      </c>
      <c r="F141" t="s">
        <v>8221</v>
      </c>
      <c r="G141">
        <v>55</v>
      </c>
      <c r="H141">
        <f t="shared" si="10"/>
        <v>37.290196078431372</v>
      </c>
      <c r="I141">
        <f t="shared" si="11"/>
        <v>1390.5587235678584</v>
      </c>
    </row>
    <row r="142" spans="1:9" x14ac:dyDescent="0.3">
      <c r="A142" t="s">
        <v>8219</v>
      </c>
      <c r="B142">
        <v>88</v>
      </c>
      <c r="C142">
        <f t="shared" si="8"/>
        <v>-106.42517162471395</v>
      </c>
      <c r="D142">
        <f t="shared" si="9"/>
        <v>11326.31715534982</v>
      </c>
      <c r="F142" t="s">
        <v>8221</v>
      </c>
      <c r="G142">
        <v>140</v>
      </c>
      <c r="H142">
        <f t="shared" si="10"/>
        <v>122.29019607843136</v>
      </c>
      <c r="I142">
        <f t="shared" si="11"/>
        <v>14954.89205690119</v>
      </c>
    </row>
    <row r="143" spans="1:9" x14ac:dyDescent="0.3">
      <c r="A143" t="s">
        <v>8219</v>
      </c>
      <c r="B143">
        <v>220</v>
      </c>
      <c r="C143">
        <f t="shared" si="8"/>
        <v>25.574828375286046</v>
      </c>
      <c r="D143">
        <f t="shared" si="9"/>
        <v>654.07184642533628</v>
      </c>
      <c r="F143" t="s">
        <v>8221</v>
      </c>
      <c r="G143">
        <v>21</v>
      </c>
      <c r="H143">
        <f t="shared" si="10"/>
        <v>3.2901960784313715</v>
      </c>
      <c r="I143">
        <f t="shared" si="11"/>
        <v>10.825390234525177</v>
      </c>
    </row>
    <row r="144" spans="1:9" x14ac:dyDescent="0.3">
      <c r="A144" t="s">
        <v>8219</v>
      </c>
      <c r="B144">
        <v>145</v>
      </c>
      <c r="C144">
        <f t="shared" si="8"/>
        <v>-49.425171624713954</v>
      </c>
      <c r="D144">
        <f t="shared" si="9"/>
        <v>2442.8475901324296</v>
      </c>
      <c r="F144" t="s">
        <v>8221</v>
      </c>
      <c r="G144">
        <v>1</v>
      </c>
      <c r="H144">
        <f t="shared" si="10"/>
        <v>-16.709803921568628</v>
      </c>
      <c r="I144">
        <f t="shared" si="11"/>
        <v>279.21754709727031</v>
      </c>
    </row>
    <row r="145" spans="1:9" x14ac:dyDescent="0.3">
      <c r="A145" t="s">
        <v>8219</v>
      </c>
      <c r="B145">
        <v>963</v>
      </c>
      <c r="C145">
        <f t="shared" si="8"/>
        <v>768.57482837528607</v>
      </c>
      <c r="D145">
        <f t="shared" si="9"/>
        <v>590707.26681210042</v>
      </c>
      <c r="F145" t="s">
        <v>8221</v>
      </c>
      <c r="G145">
        <v>147</v>
      </c>
      <c r="H145">
        <f t="shared" si="10"/>
        <v>129.29019607843136</v>
      </c>
      <c r="I145">
        <f t="shared" si="11"/>
        <v>16715.954801999229</v>
      </c>
    </row>
    <row r="146" spans="1:9" x14ac:dyDescent="0.3">
      <c r="A146" t="s">
        <v>8219</v>
      </c>
      <c r="B146">
        <v>91</v>
      </c>
      <c r="C146">
        <f t="shared" si="8"/>
        <v>-103.42517162471395</v>
      </c>
      <c r="D146">
        <f t="shared" si="9"/>
        <v>10696.766125601536</v>
      </c>
      <c r="F146" t="s">
        <v>8221</v>
      </c>
      <c r="G146">
        <v>11</v>
      </c>
      <c r="H146">
        <f t="shared" si="10"/>
        <v>-6.7098039215686285</v>
      </c>
      <c r="I146">
        <f t="shared" si="11"/>
        <v>45.021468665897743</v>
      </c>
    </row>
    <row r="147" spans="1:9" x14ac:dyDescent="0.3">
      <c r="A147" t="s">
        <v>8219</v>
      </c>
      <c r="B147">
        <v>58</v>
      </c>
      <c r="C147">
        <f t="shared" si="8"/>
        <v>-136.42517162471395</v>
      </c>
      <c r="D147">
        <f t="shared" si="9"/>
        <v>18611.827452832658</v>
      </c>
      <c r="F147" t="s">
        <v>8221</v>
      </c>
      <c r="G147">
        <v>125</v>
      </c>
      <c r="H147">
        <f t="shared" si="10"/>
        <v>107.29019607843136</v>
      </c>
      <c r="I147">
        <f t="shared" si="11"/>
        <v>11511.186174548249</v>
      </c>
    </row>
    <row r="148" spans="1:9" x14ac:dyDescent="0.3">
      <c r="A148" t="s">
        <v>8219</v>
      </c>
      <c r="B148">
        <v>36</v>
      </c>
      <c r="C148">
        <f t="shared" si="8"/>
        <v>-158.42517162471395</v>
      </c>
      <c r="D148">
        <f t="shared" si="9"/>
        <v>25098.535004320071</v>
      </c>
      <c r="F148" t="s">
        <v>8221</v>
      </c>
      <c r="G148">
        <v>1</v>
      </c>
      <c r="H148">
        <f t="shared" si="10"/>
        <v>-16.709803921568628</v>
      </c>
      <c r="I148">
        <f t="shared" si="11"/>
        <v>279.21754709727031</v>
      </c>
    </row>
    <row r="149" spans="1:9" x14ac:dyDescent="0.3">
      <c r="A149" t="s">
        <v>8219</v>
      </c>
      <c r="B149">
        <v>165</v>
      </c>
      <c r="C149">
        <f t="shared" si="8"/>
        <v>-29.425171624713954</v>
      </c>
      <c r="D149">
        <f t="shared" si="9"/>
        <v>865.84072514387128</v>
      </c>
      <c r="F149" t="s">
        <v>8221</v>
      </c>
      <c r="G149">
        <v>0</v>
      </c>
      <c r="H149">
        <f t="shared" si="10"/>
        <v>-17.709803921568628</v>
      </c>
      <c r="I149">
        <f t="shared" si="11"/>
        <v>313.63715494040758</v>
      </c>
    </row>
    <row r="150" spans="1:9" x14ac:dyDescent="0.3">
      <c r="A150" t="s">
        <v>8219</v>
      </c>
      <c r="B150">
        <v>111</v>
      </c>
      <c r="C150">
        <f t="shared" si="8"/>
        <v>-83.425171624713954</v>
      </c>
      <c r="D150">
        <f t="shared" si="9"/>
        <v>6959.7592606129783</v>
      </c>
      <c r="F150" t="s">
        <v>8221</v>
      </c>
      <c r="G150">
        <v>0</v>
      </c>
      <c r="H150">
        <f t="shared" si="10"/>
        <v>-17.709803921568628</v>
      </c>
      <c r="I150">
        <f t="shared" si="11"/>
        <v>313.63715494040758</v>
      </c>
    </row>
    <row r="151" spans="1:9" x14ac:dyDescent="0.3">
      <c r="A151" t="s">
        <v>8219</v>
      </c>
      <c r="B151">
        <v>1596</v>
      </c>
      <c r="C151">
        <f t="shared" si="8"/>
        <v>1401.574828375286</v>
      </c>
      <c r="D151">
        <f t="shared" si="9"/>
        <v>1964411.9995352123</v>
      </c>
      <c r="F151" t="s">
        <v>8221</v>
      </c>
      <c r="G151">
        <v>3</v>
      </c>
      <c r="H151">
        <f t="shared" si="10"/>
        <v>-14.709803921568628</v>
      </c>
      <c r="I151">
        <f t="shared" si="11"/>
        <v>216.3783314109958</v>
      </c>
    </row>
    <row r="152" spans="1:9" x14ac:dyDescent="0.3">
      <c r="A152" t="s">
        <v>8219</v>
      </c>
      <c r="B152">
        <v>61</v>
      </c>
      <c r="C152">
        <f t="shared" si="8"/>
        <v>-133.42517162471395</v>
      </c>
      <c r="D152">
        <f t="shared" si="9"/>
        <v>17802.276423084375</v>
      </c>
      <c r="F152" t="s">
        <v>8221</v>
      </c>
      <c r="G152">
        <v>0</v>
      </c>
      <c r="H152">
        <f t="shared" si="10"/>
        <v>-17.709803921568628</v>
      </c>
      <c r="I152">
        <f t="shared" si="11"/>
        <v>313.63715494040758</v>
      </c>
    </row>
    <row r="153" spans="1:9" x14ac:dyDescent="0.3">
      <c r="A153" t="s">
        <v>8219</v>
      </c>
      <c r="B153">
        <v>287</v>
      </c>
      <c r="C153">
        <f t="shared" si="8"/>
        <v>92.574828375286046</v>
      </c>
      <c r="D153">
        <f t="shared" si="9"/>
        <v>8570.0988487136656</v>
      </c>
      <c r="F153" t="s">
        <v>8221</v>
      </c>
      <c r="G153">
        <v>0</v>
      </c>
      <c r="H153">
        <f t="shared" si="10"/>
        <v>-17.709803921568628</v>
      </c>
      <c r="I153">
        <f t="shared" si="11"/>
        <v>313.63715494040758</v>
      </c>
    </row>
    <row r="154" spans="1:9" x14ac:dyDescent="0.3">
      <c r="A154" t="s">
        <v>8219</v>
      </c>
      <c r="B154">
        <v>65</v>
      </c>
      <c r="C154">
        <f t="shared" si="8"/>
        <v>-129.42517162471395</v>
      </c>
      <c r="D154">
        <f t="shared" si="9"/>
        <v>16750.875050086663</v>
      </c>
      <c r="F154" t="s">
        <v>8221</v>
      </c>
      <c r="G154">
        <v>0</v>
      </c>
      <c r="H154">
        <f t="shared" si="10"/>
        <v>-17.709803921568628</v>
      </c>
      <c r="I154">
        <f t="shared" si="11"/>
        <v>313.63715494040758</v>
      </c>
    </row>
    <row r="155" spans="1:9" x14ac:dyDescent="0.3">
      <c r="A155" t="s">
        <v>8219</v>
      </c>
      <c r="B155">
        <v>118</v>
      </c>
      <c r="C155">
        <f t="shared" si="8"/>
        <v>-76.425171624713954</v>
      </c>
      <c r="D155">
        <f t="shared" si="9"/>
        <v>5840.8068578669827</v>
      </c>
      <c r="F155" t="s">
        <v>8221</v>
      </c>
      <c r="G155">
        <v>0</v>
      </c>
      <c r="H155">
        <f t="shared" si="10"/>
        <v>-17.709803921568628</v>
      </c>
      <c r="I155">
        <f t="shared" si="11"/>
        <v>313.63715494040758</v>
      </c>
    </row>
    <row r="156" spans="1:9" x14ac:dyDescent="0.3">
      <c r="A156" t="s">
        <v>8219</v>
      </c>
      <c r="B156">
        <v>113</v>
      </c>
      <c r="C156">
        <f t="shared" si="8"/>
        <v>-81.425171624713954</v>
      </c>
      <c r="D156">
        <f t="shared" si="9"/>
        <v>6630.0585741141222</v>
      </c>
      <c r="F156" t="s">
        <v>8221</v>
      </c>
      <c r="G156">
        <v>3</v>
      </c>
      <c r="H156">
        <f t="shared" si="10"/>
        <v>-14.709803921568628</v>
      </c>
      <c r="I156">
        <f t="shared" si="11"/>
        <v>216.3783314109958</v>
      </c>
    </row>
    <row r="157" spans="1:9" x14ac:dyDescent="0.3">
      <c r="A157" t="s">
        <v>8219</v>
      </c>
      <c r="B157">
        <v>332</v>
      </c>
      <c r="C157">
        <f t="shared" si="8"/>
        <v>137.57482837528605</v>
      </c>
      <c r="D157">
        <f t="shared" si="9"/>
        <v>18926.83340248941</v>
      </c>
      <c r="F157" t="s">
        <v>8221</v>
      </c>
      <c r="G157">
        <v>0</v>
      </c>
      <c r="H157">
        <f t="shared" si="10"/>
        <v>-17.709803921568628</v>
      </c>
      <c r="I157">
        <f t="shared" si="11"/>
        <v>313.63715494040758</v>
      </c>
    </row>
    <row r="158" spans="1:9" x14ac:dyDescent="0.3">
      <c r="A158" t="s">
        <v>8219</v>
      </c>
      <c r="B158">
        <v>62</v>
      </c>
      <c r="C158">
        <f t="shared" si="8"/>
        <v>-132.42517162471395</v>
      </c>
      <c r="D158">
        <f t="shared" si="9"/>
        <v>17536.426079834946</v>
      </c>
      <c r="F158" t="s">
        <v>8221</v>
      </c>
      <c r="G158">
        <v>1</v>
      </c>
      <c r="H158">
        <f t="shared" si="10"/>
        <v>-16.709803921568628</v>
      </c>
      <c r="I158">
        <f t="shared" si="11"/>
        <v>279.21754709727031</v>
      </c>
    </row>
    <row r="159" spans="1:9" x14ac:dyDescent="0.3">
      <c r="A159" t="s">
        <v>8219</v>
      </c>
      <c r="B159">
        <v>951</v>
      </c>
      <c r="C159">
        <f t="shared" si="8"/>
        <v>756.57482837528607</v>
      </c>
      <c r="D159">
        <f t="shared" si="9"/>
        <v>572405.47093109356</v>
      </c>
      <c r="F159" t="s">
        <v>8221</v>
      </c>
      <c r="G159">
        <v>3</v>
      </c>
      <c r="H159">
        <f t="shared" si="10"/>
        <v>-14.709803921568628</v>
      </c>
      <c r="I159">
        <f t="shared" si="11"/>
        <v>216.3783314109958</v>
      </c>
    </row>
    <row r="160" spans="1:9" x14ac:dyDescent="0.3">
      <c r="A160" t="s">
        <v>8219</v>
      </c>
      <c r="B160">
        <v>415</v>
      </c>
      <c r="C160">
        <f t="shared" si="8"/>
        <v>220.57482837528605</v>
      </c>
      <c r="D160">
        <f t="shared" si="9"/>
        <v>48653.254912786892</v>
      </c>
      <c r="F160" t="s">
        <v>8221</v>
      </c>
      <c r="G160">
        <v>22</v>
      </c>
      <c r="H160">
        <f t="shared" si="10"/>
        <v>4.2901960784313715</v>
      </c>
      <c r="I160">
        <f t="shared" si="11"/>
        <v>18.40578239138792</v>
      </c>
    </row>
    <row r="161" spans="1:9" x14ac:dyDescent="0.3">
      <c r="A161" t="s">
        <v>8219</v>
      </c>
      <c r="B161">
        <v>305</v>
      </c>
      <c r="C161">
        <f t="shared" si="8"/>
        <v>110.57482837528605</v>
      </c>
      <c r="D161">
        <f t="shared" si="9"/>
        <v>12226.792670223964</v>
      </c>
      <c r="F161" t="s">
        <v>8221</v>
      </c>
      <c r="G161">
        <v>26</v>
      </c>
      <c r="H161">
        <f t="shared" si="10"/>
        <v>8.2901960784313715</v>
      </c>
      <c r="I161">
        <f t="shared" si="11"/>
        <v>68.727351018838888</v>
      </c>
    </row>
    <row r="162" spans="1:9" x14ac:dyDescent="0.3">
      <c r="A162" t="s">
        <v>8219</v>
      </c>
      <c r="B162">
        <v>2139</v>
      </c>
      <c r="C162">
        <f t="shared" si="8"/>
        <v>1944.574828375286</v>
      </c>
      <c r="D162">
        <f t="shared" si="9"/>
        <v>3781371.263150773</v>
      </c>
      <c r="F162" t="s">
        <v>8221</v>
      </c>
      <c r="G162">
        <v>4</v>
      </c>
      <c r="H162">
        <f t="shared" si="10"/>
        <v>-13.709803921568628</v>
      </c>
      <c r="I162">
        <f t="shared" si="11"/>
        <v>187.95872356785856</v>
      </c>
    </row>
    <row r="163" spans="1:9" x14ac:dyDescent="0.3">
      <c r="A163" t="s">
        <v>8219</v>
      </c>
      <c r="B163">
        <v>79</v>
      </c>
      <c r="C163">
        <f t="shared" si="8"/>
        <v>-115.42517162471395</v>
      </c>
      <c r="D163">
        <f t="shared" si="9"/>
        <v>13322.970244594671</v>
      </c>
      <c r="F163" t="s">
        <v>8221</v>
      </c>
      <c r="G163">
        <v>0</v>
      </c>
      <c r="H163">
        <f t="shared" si="10"/>
        <v>-17.709803921568628</v>
      </c>
      <c r="I163">
        <f t="shared" si="11"/>
        <v>313.63715494040758</v>
      </c>
    </row>
    <row r="164" spans="1:9" x14ac:dyDescent="0.3">
      <c r="A164" t="s">
        <v>8219</v>
      </c>
      <c r="B164">
        <v>179</v>
      </c>
      <c r="C164">
        <f t="shared" si="8"/>
        <v>-15.425171624713954</v>
      </c>
      <c r="D164">
        <f t="shared" si="9"/>
        <v>237.93591965188054</v>
      </c>
      <c r="F164" t="s">
        <v>8221</v>
      </c>
      <c r="G164">
        <v>4</v>
      </c>
      <c r="H164">
        <f t="shared" si="10"/>
        <v>-13.709803921568628</v>
      </c>
      <c r="I164">
        <f t="shared" si="11"/>
        <v>187.95872356785856</v>
      </c>
    </row>
    <row r="165" spans="1:9" x14ac:dyDescent="0.3">
      <c r="A165" t="s">
        <v>8219</v>
      </c>
      <c r="B165">
        <v>202</v>
      </c>
      <c r="C165">
        <f t="shared" si="8"/>
        <v>7.5748283752860459</v>
      </c>
      <c r="D165">
        <f t="shared" si="9"/>
        <v>57.378024915038637</v>
      </c>
      <c r="F165" t="s">
        <v>8221</v>
      </c>
      <c r="G165">
        <v>9</v>
      </c>
      <c r="H165">
        <f t="shared" si="10"/>
        <v>-8.7098039215686285</v>
      </c>
      <c r="I165">
        <f t="shared" si="11"/>
        <v>75.860684352172257</v>
      </c>
    </row>
    <row r="166" spans="1:9" x14ac:dyDescent="0.3">
      <c r="A166" t="s">
        <v>8219</v>
      </c>
      <c r="B166">
        <v>760</v>
      </c>
      <c r="C166">
        <f t="shared" si="8"/>
        <v>565.57482837528607</v>
      </c>
      <c r="D166">
        <f t="shared" si="9"/>
        <v>319874.8864917343</v>
      </c>
      <c r="F166" t="s">
        <v>8221</v>
      </c>
      <c r="G166">
        <v>5</v>
      </c>
      <c r="H166">
        <f t="shared" si="10"/>
        <v>-12.709803921568628</v>
      </c>
      <c r="I166">
        <f t="shared" si="11"/>
        <v>161.53911572472128</v>
      </c>
    </row>
    <row r="167" spans="1:9" x14ac:dyDescent="0.3">
      <c r="A167" t="s">
        <v>8219</v>
      </c>
      <c r="B167">
        <v>563</v>
      </c>
      <c r="C167">
        <f t="shared" si="8"/>
        <v>368.57482837528607</v>
      </c>
      <c r="D167">
        <f t="shared" si="9"/>
        <v>135847.40411187158</v>
      </c>
      <c r="F167" t="s">
        <v>8221</v>
      </c>
      <c r="G167">
        <v>14</v>
      </c>
      <c r="H167">
        <f t="shared" si="10"/>
        <v>-3.7098039215686285</v>
      </c>
      <c r="I167">
        <f t="shared" si="11"/>
        <v>13.762645136485975</v>
      </c>
    </row>
    <row r="168" spans="1:9" x14ac:dyDescent="0.3">
      <c r="A168" t="s">
        <v>8219</v>
      </c>
      <c r="B168">
        <v>135</v>
      </c>
      <c r="C168">
        <f t="shared" si="8"/>
        <v>-59.425171624713954</v>
      </c>
      <c r="D168">
        <f t="shared" si="9"/>
        <v>3531.3510226267085</v>
      </c>
      <c r="F168" t="s">
        <v>8221</v>
      </c>
      <c r="G168">
        <v>1</v>
      </c>
      <c r="H168">
        <f t="shared" si="10"/>
        <v>-16.709803921568628</v>
      </c>
      <c r="I168">
        <f t="shared" si="11"/>
        <v>279.21754709727031</v>
      </c>
    </row>
    <row r="169" spans="1:9" x14ac:dyDescent="0.3">
      <c r="A169" t="s">
        <v>8219</v>
      </c>
      <c r="B169">
        <v>290</v>
      </c>
      <c r="C169">
        <f t="shared" si="8"/>
        <v>95.574828375286046</v>
      </c>
      <c r="D169">
        <f t="shared" si="9"/>
        <v>9134.5478189653822</v>
      </c>
      <c r="F169" t="s">
        <v>8221</v>
      </c>
      <c r="G169">
        <v>10</v>
      </c>
      <c r="H169">
        <f t="shared" si="10"/>
        <v>-7.7098039215686285</v>
      </c>
      <c r="I169">
        <f t="shared" si="11"/>
        <v>59.441076509035</v>
      </c>
    </row>
    <row r="170" spans="1:9" x14ac:dyDescent="0.3">
      <c r="A170" t="s">
        <v>8219</v>
      </c>
      <c r="B170">
        <v>447</v>
      </c>
      <c r="C170">
        <f t="shared" si="8"/>
        <v>252.57482837528605</v>
      </c>
      <c r="D170">
        <f t="shared" si="9"/>
        <v>63794.0439288052</v>
      </c>
      <c r="F170" t="s">
        <v>8221</v>
      </c>
      <c r="G170">
        <v>3</v>
      </c>
      <c r="H170">
        <f t="shared" si="10"/>
        <v>-14.709803921568628</v>
      </c>
      <c r="I170">
        <f t="shared" si="11"/>
        <v>216.3783314109958</v>
      </c>
    </row>
    <row r="171" spans="1:9" x14ac:dyDescent="0.3">
      <c r="A171" t="s">
        <v>8219</v>
      </c>
      <c r="B171">
        <v>232</v>
      </c>
      <c r="C171">
        <f t="shared" si="8"/>
        <v>37.574828375286046</v>
      </c>
      <c r="D171">
        <f t="shared" si="9"/>
        <v>1411.8677274322015</v>
      </c>
      <c r="F171" t="s">
        <v>8221</v>
      </c>
      <c r="G171">
        <v>1</v>
      </c>
      <c r="H171">
        <f t="shared" si="10"/>
        <v>-16.709803921568628</v>
      </c>
      <c r="I171">
        <f t="shared" si="11"/>
        <v>279.21754709727031</v>
      </c>
    </row>
    <row r="172" spans="1:9" x14ac:dyDescent="0.3">
      <c r="A172" t="s">
        <v>8219</v>
      </c>
      <c r="B172">
        <v>168</v>
      </c>
      <c r="C172">
        <f t="shared" si="8"/>
        <v>-26.425171624713954</v>
      </c>
      <c r="D172">
        <f t="shared" si="9"/>
        <v>698.2896953955875</v>
      </c>
      <c r="F172" t="s">
        <v>8221</v>
      </c>
      <c r="G172">
        <v>0</v>
      </c>
      <c r="H172">
        <f t="shared" si="10"/>
        <v>-17.709803921568628</v>
      </c>
      <c r="I172">
        <f t="shared" si="11"/>
        <v>313.63715494040758</v>
      </c>
    </row>
    <row r="173" spans="1:9" x14ac:dyDescent="0.3">
      <c r="A173" t="s">
        <v>8219</v>
      </c>
      <c r="B173">
        <v>128</v>
      </c>
      <c r="C173">
        <f t="shared" si="8"/>
        <v>-66.425171624713954</v>
      </c>
      <c r="D173">
        <f t="shared" si="9"/>
        <v>4412.3034253727037</v>
      </c>
      <c r="F173" t="s">
        <v>8221</v>
      </c>
      <c r="G173">
        <v>5</v>
      </c>
      <c r="H173">
        <f t="shared" si="10"/>
        <v>-12.709803921568628</v>
      </c>
      <c r="I173">
        <f t="shared" si="11"/>
        <v>161.53911572472128</v>
      </c>
    </row>
    <row r="174" spans="1:9" x14ac:dyDescent="0.3">
      <c r="A174" t="s">
        <v>8219</v>
      </c>
      <c r="B174">
        <v>493</v>
      </c>
      <c r="C174">
        <f t="shared" si="8"/>
        <v>298.57482837528607</v>
      </c>
      <c r="D174">
        <f t="shared" si="9"/>
        <v>89146.928139331532</v>
      </c>
      <c r="F174" t="s">
        <v>8221</v>
      </c>
      <c r="G174">
        <v>2</v>
      </c>
      <c r="H174">
        <f t="shared" si="10"/>
        <v>-15.709803921568628</v>
      </c>
      <c r="I174">
        <f t="shared" si="11"/>
        <v>246.79793925413307</v>
      </c>
    </row>
    <row r="175" spans="1:9" x14ac:dyDescent="0.3">
      <c r="A175" t="s">
        <v>8219</v>
      </c>
      <c r="B175">
        <v>131</v>
      </c>
      <c r="C175">
        <f t="shared" si="8"/>
        <v>-63.425171624713954</v>
      </c>
      <c r="D175">
        <f t="shared" si="9"/>
        <v>4022.7523956244199</v>
      </c>
      <c r="F175" t="s">
        <v>8221</v>
      </c>
      <c r="G175">
        <v>68</v>
      </c>
      <c r="H175">
        <f t="shared" si="10"/>
        <v>50.290196078431372</v>
      </c>
      <c r="I175">
        <f t="shared" si="11"/>
        <v>2529.1038216070742</v>
      </c>
    </row>
    <row r="176" spans="1:9" x14ac:dyDescent="0.3">
      <c r="A176" t="s">
        <v>8219</v>
      </c>
      <c r="B176">
        <v>50</v>
      </c>
      <c r="C176">
        <f t="shared" si="8"/>
        <v>-144.42517162471395</v>
      </c>
      <c r="D176">
        <f t="shared" si="9"/>
        <v>20858.630198828079</v>
      </c>
      <c r="F176" t="s">
        <v>8221</v>
      </c>
      <c r="G176">
        <v>3</v>
      </c>
      <c r="H176">
        <f t="shared" si="10"/>
        <v>-14.709803921568628</v>
      </c>
      <c r="I176">
        <f t="shared" si="11"/>
        <v>216.3783314109958</v>
      </c>
    </row>
    <row r="177" spans="1:9" x14ac:dyDescent="0.3">
      <c r="A177" t="s">
        <v>8219</v>
      </c>
      <c r="B177">
        <v>665</v>
      </c>
      <c r="C177">
        <f t="shared" si="8"/>
        <v>470.57482837528607</v>
      </c>
      <c r="D177">
        <f t="shared" si="9"/>
        <v>221440.66910042995</v>
      </c>
      <c r="F177" t="s">
        <v>8221</v>
      </c>
      <c r="G177">
        <v>34</v>
      </c>
      <c r="H177">
        <f t="shared" si="10"/>
        <v>16.290196078431372</v>
      </c>
      <c r="I177">
        <f t="shared" si="11"/>
        <v>265.37048827374082</v>
      </c>
    </row>
    <row r="178" spans="1:9" x14ac:dyDescent="0.3">
      <c r="A178" t="s">
        <v>8219</v>
      </c>
      <c r="B178">
        <v>129</v>
      </c>
      <c r="C178">
        <f t="shared" si="8"/>
        <v>-65.425171624713954</v>
      </c>
      <c r="D178">
        <f t="shared" si="9"/>
        <v>4280.4530821232756</v>
      </c>
      <c r="F178" t="s">
        <v>8221</v>
      </c>
      <c r="G178">
        <v>0</v>
      </c>
      <c r="H178">
        <f t="shared" si="10"/>
        <v>-17.709803921568628</v>
      </c>
      <c r="I178">
        <f t="shared" si="11"/>
        <v>313.63715494040758</v>
      </c>
    </row>
    <row r="179" spans="1:9" x14ac:dyDescent="0.3">
      <c r="A179" t="s">
        <v>8219</v>
      </c>
      <c r="B179">
        <v>142</v>
      </c>
      <c r="C179">
        <f t="shared" si="8"/>
        <v>-52.425171624713954</v>
      </c>
      <c r="D179">
        <f t="shared" si="9"/>
        <v>2748.3986198807133</v>
      </c>
      <c r="F179" t="s">
        <v>8221</v>
      </c>
      <c r="G179">
        <v>3</v>
      </c>
      <c r="H179">
        <f t="shared" si="10"/>
        <v>-14.709803921568628</v>
      </c>
      <c r="I179">
        <f t="shared" si="11"/>
        <v>216.3783314109958</v>
      </c>
    </row>
    <row r="180" spans="1:9" x14ac:dyDescent="0.3">
      <c r="A180" t="s">
        <v>8219</v>
      </c>
      <c r="B180">
        <v>2436</v>
      </c>
      <c r="C180">
        <f t="shared" si="8"/>
        <v>2241.574828375286</v>
      </c>
      <c r="D180">
        <f t="shared" si="9"/>
        <v>5024657.711205693</v>
      </c>
      <c r="F180" t="s">
        <v>8221</v>
      </c>
      <c r="G180">
        <v>0</v>
      </c>
      <c r="H180">
        <f t="shared" si="10"/>
        <v>-17.709803921568628</v>
      </c>
      <c r="I180">
        <f t="shared" si="11"/>
        <v>313.63715494040758</v>
      </c>
    </row>
    <row r="181" spans="1:9" x14ac:dyDescent="0.3">
      <c r="A181" t="s">
        <v>8219</v>
      </c>
      <c r="B181">
        <v>244</v>
      </c>
      <c r="C181">
        <f t="shared" si="8"/>
        <v>49.574828375286046</v>
      </c>
      <c r="D181">
        <f t="shared" si="9"/>
        <v>2457.6636084390666</v>
      </c>
      <c r="F181" t="s">
        <v>8221</v>
      </c>
      <c r="G181">
        <v>70</v>
      </c>
      <c r="H181">
        <f t="shared" si="10"/>
        <v>52.290196078431372</v>
      </c>
      <c r="I181">
        <f t="shared" si="11"/>
        <v>2734.2646059207996</v>
      </c>
    </row>
    <row r="182" spans="1:9" x14ac:dyDescent="0.3">
      <c r="A182" t="s">
        <v>8219</v>
      </c>
      <c r="B182">
        <v>298</v>
      </c>
      <c r="C182">
        <f t="shared" si="8"/>
        <v>103.57482837528605</v>
      </c>
      <c r="D182">
        <f t="shared" si="9"/>
        <v>10727.745072969959</v>
      </c>
      <c r="F182" t="s">
        <v>8221</v>
      </c>
      <c r="G182">
        <v>1</v>
      </c>
      <c r="H182">
        <f t="shared" si="10"/>
        <v>-16.709803921568628</v>
      </c>
      <c r="I182">
        <f t="shared" si="11"/>
        <v>279.21754709727031</v>
      </c>
    </row>
    <row r="183" spans="1:9" x14ac:dyDescent="0.3">
      <c r="A183" t="s">
        <v>8219</v>
      </c>
      <c r="B183">
        <v>251</v>
      </c>
      <c r="C183">
        <f t="shared" si="8"/>
        <v>56.574828375286046</v>
      </c>
      <c r="D183">
        <f t="shared" si="9"/>
        <v>3200.711205693071</v>
      </c>
      <c r="F183" t="s">
        <v>8221</v>
      </c>
      <c r="G183">
        <v>1</v>
      </c>
      <c r="H183">
        <f t="shared" si="10"/>
        <v>-16.709803921568628</v>
      </c>
      <c r="I183">
        <f t="shared" si="11"/>
        <v>279.21754709727031</v>
      </c>
    </row>
    <row r="184" spans="1:9" x14ac:dyDescent="0.3">
      <c r="A184" t="s">
        <v>8219</v>
      </c>
      <c r="B184">
        <v>108</v>
      </c>
      <c r="C184">
        <f t="shared" si="8"/>
        <v>-86.425171624713954</v>
      </c>
      <c r="D184">
        <f t="shared" si="9"/>
        <v>7469.3102903612617</v>
      </c>
      <c r="F184" t="s">
        <v>8221</v>
      </c>
      <c r="G184">
        <v>1</v>
      </c>
      <c r="H184">
        <f t="shared" si="10"/>
        <v>-16.709803921568628</v>
      </c>
      <c r="I184">
        <f t="shared" si="11"/>
        <v>279.21754709727031</v>
      </c>
    </row>
    <row r="185" spans="1:9" x14ac:dyDescent="0.3">
      <c r="A185" t="s">
        <v>8219</v>
      </c>
      <c r="B185">
        <v>82</v>
      </c>
      <c r="C185">
        <f t="shared" si="8"/>
        <v>-112.42517162471395</v>
      </c>
      <c r="D185">
        <f t="shared" si="9"/>
        <v>12639.419214846388</v>
      </c>
      <c r="F185" t="s">
        <v>8221</v>
      </c>
      <c r="G185">
        <v>2</v>
      </c>
      <c r="H185">
        <f t="shared" si="10"/>
        <v>-15.709803921568628</v>
      </c>
      <c r="I185">
        <f t="shared" si="11"/>
        <v>246.79793925413307</v>
      </c>
    </row>
    <row r="186" spans="1:9" x14ac:dyDescent="0.3">
      <c r="A186" t="s">
        <v>8219</v>
      </c>
      <c r="B186">
        <v>74</v>
      </c>
      <c r="C186">
        <f t="shared" si="8"/>
        <v>-120.42517162471395</v>
      </c>
      <c r="D186">
        <f t="shared" si="9"/>
        <v>14502.221960841811</v>
      </c>
      <c r="F186" t="s">
        <v>8221</v>
      </c>
      <c r="G186">
        <v>2</v>
      </c>
      <c r="H186">
        <f t="shared" si="10"/>
        <v>-15.709803921568628</v>
      </c>
      <c r="I186">
        <f t="shared" si="11"/>
        <v>246.79793925413307</v>
      </c>
    </row>
    <row r="187" spans="1:9" x14ac:dyDescent="0.3">
      <c r="A187" t="s">
        <v>8219</v>
      </c>
      <c r="B187">
        <v>189</v>
      </c>
      <c r="C187">
        <f t="shared" si="8"/>
        <v>-5.4251716247139541</v>
      </c>
      <c r="D187">
        <f t="shared" si="9"/>
        <v>29.432487157601443</v>
      </c>
      <c r="F187" t="s">
        <v>8221</v>
      </c>
      <c r="G187">
        <v>34</v>
      </c>
      <c r="H187">
        <f t="shared" si="10"/>
        <v>16.290196078431372</v>
      </c>
      <c r="I187">
        <f t="shared" si="11"/>
        <v>265.37048827374082</v>
      </c>
    </row>
    <row r="188" spans="1:9" x14ac:dyDescent="0.3">
      <c r="A188" t="s">
        <v>8219</v>
      </c>
      <c r="B188">
        <v>80</v>
      </c>
      <c r="C188">
        <f t="shared" si="8"/>
        <v>-114.42517162471395</v>
      </c>
      <c r="D188">
        <f t="shared" si="9"/>
        <v>13093.119901345244</v>
      </c>
      <c r="F188" t="s">
        <v>8221</v>
      </c>
      <c r="G188">
        <v>2</v>
      </c>
      <c r="H188">
        <f t="shared" si="10"/>
        <v>-15.709803921568628</v>
      </c>
      <c r="I188">
        <f t="shared" si="11"/>
        <v>246.79793925413307</v>
      </c>
    </row>
    <row r="189" spans="1:9" x14ac:dyDescent="0.3">
      <c r="A189" t="s">
        <v>8219</v>
      </c>
      <c r="B189">
        <v>576</v>
      </c>
      <c r="C189">
        <f t="shared" si="8"/>
        <v>381.57482837528607</v>
      </c>
      <c r="D189">
        <f t="shared" si="9"/>
        <v>145599.34964962903</v>
      </c>
      <c r="F189" t="s">
        <v>8221</v>
      </c>
      <c r="G189">
        <v>0</v>
      </c>
      <c r="H189">
        <f t="shared" si="10"/>
        <v>-17.709803921568628</v>
      </c>
      <c r="I189">
        <f t="shared" si="11"/>
        <v>313.63715494040758</v>
      </c>
    </row>
    <row r="190" spans="1:9" x14ac:dyDescent="0.3">
      <c r="A190" t="s">
        <v>8219</v>
      </c>
      <c r="B190">
        <v>202</v>
      </c>
      <c r="C190">
        <f t="shared" si="8"/>
        <v>7.5748283752860459</v>
      </c>
      <c r="D190">
        <f t="shared" si="9"/>
        <v>57.378024915038637</v>
      </c>
      <c r="F190" t="s">
        <v>8221</v>
      </c>
      <c r="G190">
        <v>1</v>
      </c>
      <c r="H190">
        <f t="shared" si="10"/>
        <v>-16.709803921568628</v>
      </c>
      <c r="I190">
        <f t="shared" si="11"/>
        <v>279.21754709727031</v>
      </c>
    </row>
    <row r="191" spans="1:9" x14ac:dyDescent="0.3">
      <c r="A191" t="s">
        <v>8219</v>
      </c>
      <c r="B191">
        <v>238</v>
      </c>
      <c r="C191">
        <f t="shared" si="8"/>
        <v>43.574828375286046</v>
      </c>
      <c r="D191">
        <f t="shared" si="9"/>
        <v>1898.7656679356339</v>
      </c>
      <c r="F191" t="s">
        <v>8221</v>
      </c>
      <c r="G191">
        <v>8</v>
      </c>
      <c r="H191">
        <f t="shared" si="10"/>
        <v>-9.7098039215686285</v>
      </c>
      <c r="I191">
        <f t="shared" si="11"/>
        <v>94.280292195309514</v>
      </c>
    </row>
    <row r="192" spans="1:9" x14ac:dyDescent="0.3">
      <c r="A192" t="s">
        <v>8219</v>
      </c>
      <c r="B192">
        <v>36</v>
      </c>
      <c r="C192">
        <f t="shared" si="8"/>
        <v>-158.42517162471395</v>
      </c>
      <c r="D192">
        <f t="shared" si="9"/>
        <v>25098.535004320071</v>
      </c>
      <c r="F192" t="s">
        <v>8221</v>
      </c>
      <c r="G192">
        <v>4</v>
      </c>
      <c r="H192">
        <f t="shared" si="10"/>
        <v>-13.709803921568628</v>
      </c>
      <c r="I192">
        <f t="shared" si="11"/>
        <v>187.95872356785856</v>
      </c>
    </row>
    <row r="193" spans="1:9" x14ac:dyDescent="0.3">
      <c r="A193" t="s">
        <v>8219</v>
      </c>
      <c r="B193">
        <v>150</v>
      </c>
      <c r="C193">
        <f t="shared" si="8"/>
        <v>-44.425171624713954</v>
      </c>
      <c r="D193">
        <f t="shared" si="9"/>
        <v>1973.5958738852898</v>
      </c>
      <c r="F193" t="s">
        <v>8221</v>
      </c>
      <c r="G193">
        <v>28</v>
      </c>
      <c r="H193">
        <f t="shared" si="10"/>
        <v>10.290196078431372</v>
      </c>
      <c r="I193">
        <f t="shared" si="11"/>
        <v>105.88813533256437</v>
      </c>
    </row>
    <row r="194" spans="1:9" x14ac:dyDescent="0.3">
      <c r="A194" t="s">
        <v>8219</v>
      </c>
      <c r="B194">
        <v>146</v>
      </c>
      <c r="C194">
        <f t="shared" ref="C194:C257" si="12">B194-$L$2</f>
        <v>-48.425171624713954</v>
      </c>
      <c r="D194">
        <f t="shared" si="9"/>
        <v>2344.9972468830015</v>
      </c>
      <c r="F194" t="s">
        <v>8221</v>
      </c>
      <c r="G194">
        <v>0</v>
      </c>
      <c r="H194">
        <f t="shared" si="10"/>
        <v>-17.709803921568628</v>
      </c>
      <c r="I194">
        <f t="shared" si="11"/>
        <v>313.63715494040758</v>
      </c>
    </row>
    <row r="195" spans="1:9" x14ac:dyDescent="0.3">
      <c r="A195" t="s">
        <v>8219</v>
      </c>
      <c r="B195">
        <v>222</v>
      </c>
      <c r="C195">
        <f t="shared" si="12"/>
        <v>27.574828375286046</v>
      </c>
      <c r="D195">
        <f t="shared" ref="D195:D258" si="13">C195^2</f>
        <v>760.37115992648046</v>
      </c>
      <c r="F195" t="s">
        <v>8221</v>
      </c>
      <c r="G195">
        <v>6</v>
      </c>
      <c r="H195">
        <f t="shared" ref="H195:H258" si="14">G195-$M$2</f>
        <v>-11.709803921568628</v>
      </c>
      <c r="I195">
        <f t="shared" ref="I195:I258" si="15">H195^2</f>
        <v>137.11950788158404</v>
      </c>
    </row>
    <row r="196" spans="1:9" x14ac:dyDescent="0.3">
      <c r="A196" t="s">
        <v>8219</v>
      </c>
      <c r="B196">
        <v>120</v>
      </c>
      <c r="C196">
        <f t="shared" si="12"/>
        <v>-74.425171624713954</v>
      </c>
      <c r="D196">
        <f t="shared" si="13"/>
        <v>5539.1061713681274</v>
      </c>
      <c r="F196" t="s">
        <v>8221</v>
      </c>
      <c r="G196">
        <v>22</v>
      </c>
      <c r="H196">
        <f t="shared" si="14"/>
        <v>4.2901960784313715</v>
      </c>
      <c r="I196">
        <f t="shared" si="15"/>
        <v>18.40578239138792</v>
      </c>
    </row>
    <row r="197" spans="1:9" x14ac:dyDescent="0.3">
      <c r="A197" t="s">
        <v>8219</v>
      </c>
      <c r="B197">
        <v>126</v>
      </c>
      <c r="C197">
        <f t="shared" si="12"/>
        <v>-68.425171624713954</v>
      </c>
      <c r="D197">
        <f t="shared" si="13"/>
        <v>4682.0041118715599</v>
      </c>
      <c r="F197" t="s">
        <v>8221</v>
      </c>
      <c r="G197">
        <v>0</v>
      </c>
      <c r="H197">
        <f t="shared" si="14"/>
        <v>-17.709803921568628</v>
      </c>
      <c r="I197">
        <f t="shared" si="15"/>
        <v>313.63715494040758</v>
      </c>
    </row>
    <row r="198" spans="1:9" x14ac:dyDescent="0.3">
      <c r="A198" t="s">
        <v>8219</v>
      </c>
      <c r="B198">
        <v>158</v>
      </c>
      <c r="C198">
        <f t="shared" si="12"/>
        <v>-36.425171624713954</v>
      </c>
      <c r="D198">
        <f t="shared" si="13"/>
        <v>1326.7931278898666</v>
      </c>
      <c r="F198" t="s">
        <v>8221</v>
      </c>
      <c r="G198">
        <v>1</v>
      </c>
      <c r="H198">
        <f t="shared" si="14"/>
        <v>-16.709803921568628</v>
      </c>
      <c r="I198">
        <f t="shared" si="15"/>
        <v>279.21754709727031</v>
      </c>
    </row>
    <row r="199" spans="1:9" x14ac:dyDescent="0.3">
      <c r="A199" t="s">
        <v>8219</v>
      </c>
      <c r="B199">
        <v>316</v>
      </c>
      <c r="C199">
        <f t="shared" si="12"/>
        <v>121.57482837528605</v>
      </c>
      <c r="D199">
        <f t="shared" si="13"/>
        <v>14780.438894480258</v>
      </c>
      <c r="F199" t="s">
        <v>8221</v>
      </c>
      <c r="G199">
        <v>20</v>
      </c>
      <c r="H199">
        <f t="shared" si="14"/>
        <v>2.2901960784313715</v>
      </c>
      <c r="I199">
        <f t="shared" si="15"/>
        <v>5.2449980776624328</v>
      </c>
    </row>
    <row r="200" spans="1:9" x14ac:dyDescent="0.3">
      <c r="A200" t="s">
        <v>8219</v>
      </c>
      <c r="B200">
        <v>284</v>
      </c>
      <c r="C200">
        <f t="shared" si="12"/>
        <v>89.574828375286046</v>
      </c>
      <c r="D200">
        <f t="shared" si="13"/>
        <v>8023.6498784619498</v>
      </c>
      <c r="F200" t="s">
        <v>8221</v>
      </c>
      <c r="G200">
        <v>0</v>
      </c>
      <c r="H200">
        <f t="shared" si="14"/>
        <v>-17.709803921568628</v>
      </c>
      <c r="I200">
        <f t="shared" si="15"/>
        <v>313.63715494040758</v>
      </c>
    </row>
    <row r="201" spans="1:9" x14ac:dyDescent="0.3">
      <c r="A201" t="s">
        <v>8219</v>
      </c>
      <c r="B201">
        <v>51</v>
      </c>
      <c r="C201">
        <f t="shared" si="12"/>
        <v>-143.42517162471395</v>
      </c>
      <c r="D201">
        <f t="shared" si="13"/>
        <v>20570.779855578654</v>
      </c>
      <c r="F201" t="s">
        <v>8221</v>
      </c>
      <c r="G201">
        <v>1</v>
      </c>
      <c r="H201">
        <f t="shared" si="14"/>
        <v>-16.709803921568628</v>
      </c>
      <c r="I201">
        <f t="shared" si="15"/>
        <v>279.21754709727031</v>
      </c>
    </row>
    <row r="202" spans="1:9" x14ac:dyDescent="0.3">
      <c r="A202" t="s">
        <v>8219</v>
      </c>
      <c r="B202">
        <v>158</v>
      </c>
      <c r="C202">
        <f t="shared" si="12"/>
        <v>-36.425171624713954</v>
      </c>
      <c r="D202">
        <f t="shared" si="13"/>
        <v>1326.7931278898666</v>
      </c>
      <c r="F202" t="s">
        <v>8221</v>
      </c>
      <c r="G202">
        <v>3</v>
      </c>
      <c r="H202">
        <f t="shared" si="14"/>
        <v>-14.709803921568628</v>
      </c>
      <c r="I202">
        <f t="shared" si="15"/>
        <v>216.3783314109958</v>
      </c>
    </row>
    <row r="203" spans="1:9" x14ac:dyDescent="0.3">
      <c r="A203" t="s">
        <v>8219</v>
      </c>
      <c r="B203">
        <v>337</v>
      </c>
      <c r="C203">
        <f t="shared" si="12"/>
        <v>142.57482837528605</v>
      </c>
      <c r="D203">
        <f t="shared" si="13"/>
        <v>20327.581686242273</v>
      </c>
      <c r="F203" t="s">
        <v>8221</v>
      </c>
      <c r="G203">
        <v>2</v>
      </c>
      <c r="H203">
        <f t="shared" si="14"/>
        <v>-15.709803921568628</v>
      </c>
      <c r="I203">
        <f t="shared" si="15"/>
        <v>246.79793925413307</v>
      </c>
    </row>
    <row r="204" spans="1:9" x14ac:dyDescent="0.3">
      <c r="A204" t="s">
        <v>8219</v>
      </c>
      <c r="B204">
        <v>186</v>
      </c>
      <c r="C204">
        <f t="shared" si="12"/>
        <v>-8.4251716247139541</v>
      </c>
      <c r="D204">
        <f t="shared" si="13"/>
        <v>70.983516905885168</v>
      </c>
      <c r="F204" t="s">
        <v>8221</v>
      </c>
      <c r="G204">
        <v>0</v>
      </c>
      <c r="H204">
        <f t="shared" si="14"/>
        <v>-17.709803921568628</v>
      </c>
      <c r="I204">
        <f t="shared" si="15"/>
        <v>313.63715494040758</v>
      </c>
    </row>
    <row r="205" spans="1:9" x14ac:dyDescent="0.3">
      <c r="A205" t="s">
        <v>8219</v>
      </c>
      <c r="B205">
        <v>58</v>
      </c>
      <c r="C205">
        <f t="shared" si="12"/>
        <v>-136.42517162471395</v>
      </c>
      <c r="D205">
        <f t="shared" si="13"/>
        <v>18611.827452832658</v>
      </c>
      <c r="F205" t="s">
        <v>8221</v>
      </c>
      <c r="G205">
        <v>2</v>
      </c>
      <c r="H205">
        <f t="shared" si="14"/>
        <v>-15.709803921568628</v>
      </c>
      <c r="I205">
        <f t="shared" si="15"/>
        <v>246.79793925413307</v>
      </c>
    </row>
    <row r="206" spans="1:9" x14ac:dyDescent="0.3">
      <c r="A206" t="s">
        <v>8219</v>
      </c>
      <c r="B206">
        <v>82</v>
      </c>
      <c r="C206">
        <f t="shared" si="12"/>
        <v>-112.42517162471395</v>
      </c>
      <c r="D206">
        <f t="shared" si="13"/>
        <v>12639.419214846388</v>
      </c>
      <c r="F206" t="s">
        <v>8221</v>
      </c>
      <c r="G206">
        <v>1</v>
      </c>
      <c r="H206">
        <f t="shared" si="14"/>
        <v>-16.709803921568628</v>
      </c>
      <c r="I206">
        <f t="shared" si="15"/>
        <v>279.21754709727031</v>
      </c>
    </row>
    <row r="207" spans="1:9" x14ac:dyDescent="0.3">
      <c r="A207" t="s">
        <v>8219</v>
      </c>
      <c r="B207">
        <v>736</v>
      </c>
      <c r="C207">
        <f t="shared" si="12"/>
        <v>541.57482837528607</v>
      </c>
      <c r="D207">
        <f t="shared" si="13"/>
        <v>293303.29472972057</v>
      </c>
      <c r="F207" t="s">
        <v>8221</v>
      </c>
      <c r="G207">
        <v>0</v>
      </c>
      <c r="H207">
        <f t="shared" si="14"/>
        <v>-17.709803921568628</v>
      </c>
      <c r="I207">
        <f t="shared" si="15"/>
        <v>313.63715494040758</v>
      </c>
    </row>
    <row r="208" spans="1:9" x14ac:dyDescent="0.3">
      <c r="A208" t="s">
        <v>8219</v>
      </c>
      <c r="B208">
        <v>1151</v>
      </c>
      <c r="C208">
        <f t="shared" si="12"/>
        <v>956.57482837528607</v>
      </c>
      <c r="D208">
        <f t="shared" si="13"/>
        <v>915035.40228120796</v>
      </c>
      <c r="F208" t="s">
        <v>8221</v>
      </c>
      <c r="G208">
        <v>1</v>
      </c>
      <c r="H208">
        <f t="shared" si="14"/>
        <v>-16.709803921568628</v>
      </c>
      <c r="I208">
        <f t="shared" si="15"/>
        <v>279.21754709727031</v>
      </c>
    </row>
    <row r="209" spans="1:9" x14ac:dyDescent="0.3">
      <c r="A209" t="s">
        <v>8219</v>
      </c>
      <c r="B209">
        <v>34</v>
      </c>
      <c r="C209">
        <f t="shared" si="12"/>
        <v>-160.42517162471395</v>
      </c>
      <c r="D209">
        <f t="shared" si="13"/>
        <v>25736.235690818929</v>
      </c>
      <c r="F209" t="s">
        <v>8221</v>
      </c>
      <c r="G209">
        <v>0</v>
      </c>
      <c r="H209">
        <f t="shared" si="14"/>
        <v>-17.709803921568628</v>
      </c>
      <c r="I209">
        <f t="shared" si="15"/>
        <v>313.63715494040758</v>
      </c>
    </row>
    <row r="210" spans="1:9" x14ac:dyDescent="0.3">
      <c r="A210" t="s">
        <v>8219</v>
      </c>
      <c r="B210">
        <v>498</v>
      </c>
      <c r="C210">
        <f t="shared" si="12"/>
        <v>303.57482837528607</v>
      </c>
      <c r="D210">
        <f t="shared" si="13"/>
        <v>92157.676423084398</v>
      </c>
      <c r="F210" t="s">
        <v>8221</v>
      </c>
      <c r="G210">
        <v>5</v>
      </c>
      <c r="H210">
        <f t="shared" si="14"/>
        <v>-12.709803921568628</v>
      </c>
      <c r="I210">
        <f t="shared" si="15"/>
        <v>161.53911572472128</v>
      </c>
    </row>
    <row r="211" spans="1:9" x14ac:dyDescent="0.3">
      <c r="A211" t="s">
        <v>8219</v>
      </c>
      <c r="B211">
        <v>167</v>
      </c>
      <c r="C211">
        <f t="shared" si="12"/>
        <v>-27.425171624713954</v>
      </c>
      <c r="D211">
        <f t="shared" si="13"/>
        <v>752.14003864501547</v>
      </c>
      <c r="F211" t="s">
        <v>8221</v>
      </c>
      <c r="G211">
        <v>1</v>
      </c>
      <c r="H211">
        <f t="shared" si="14"/>
        <v>-16.709803921568628</v>
      </c>
      <c r="I211">
        <f t="shared" si="15"/>
        <v>279.21754709727031</v>
      </c>
    </row>
    <row r="212" spans="1:9" x14ac:dyDescent="0.3">
      <c r="A212" t="s">
        <v>8219</v>
      </c>
      <c r="B212">
        <v>340</v>
      </c>
      <c r="C212">
        <f t="shared" si="12"/>
        <v>145.57482837528605</v>
      </c>
      <c r="D212">
        <f t="shared" si="13"/>
        <v>21192.030656493986</v>
      </c>
      <c r="F212" t="s">
        <v>8221</v>
      </c>
      <c r="G212">
        <v>1</v>
      </c>
      <c r="H212">
        <f t="shared" si="14"/>
        <v>-16.709803921568628</v>
      </c>
      <c r="I212">
        <f t="shared" si="15"/>
        <v>279.21754709727031</v>
      </c>
    </row>
    <row r="213" spans="1:9" x14ac:dyDescent="0.3">
      <c r="A213" t="s">
        <v>8219</v>
      </c>
      <c r="B213">
        <v>438</v>
      </c>
      <c r="C213">
        <f t="shared" si="12"/>
        <v>243.57482837528605</v>
      </c>
      <c r="D213">
        <f t="shared" si="13"/>
        <v>59328.69701805005</v>
      </c>
      <c r="F213" t="s">
        <v>8221</v>
      </c>
      <c r="G213">
        <v>2</v>
      </c>
      <c r="H213">
        <f t="shared" si="14"/>
        <v>-15.709803921568628</v>
      </c>
      <c r="I213">
        <f t="shared" si="15"/>
        <v>246.79793925413307</v>
      </c>
    </row>
    <row r="214" spans="1:9" x14ac:dyDescent="0.3">
      <c r="A214" t="s">
        <v>8219</v>
      </c>
      <c r="B214">
        <v>555</v>
      </c>
      <c r="C214">
        <f t="shared" si="12"/>
        <v>360.57482837528607</v>
      </c>
      <c r="D214">
        <f t="shared" si="13"/>
        <v>130014.206857867</v>
      </c>
      <c r="F214" t="s">
        <v>8221</v>
      </c>
      <c r="G214">
        <v>0</v>
      </c>
      <c r="H214">
        <f t="shared" si="14"/>
        <v>-17.709803921568628</v>
      </c>
      <c r="I214">
        <f t="shared" si="15"/>
        <v>313.63715494040758</v>
      </c>
    </row>
    <row r="215" spans="1:9" x14ac:dyDescent="0.3">
      <c r="A215" t="s">
        <v>8219</v>
      </c>
      <c r="B215">
        <v>266</v>
      </c>
      <c r="C215">
        <f t="shared" si="12"/>
        <v>71.574828375286046</v>
      </c>
      <c r="D215">
        <f t="shared" si="13"/>
        <v>5122.9560569516525</v>
      </c>
      <c r="F215" t="s">
        <v>8221</v>
      </c>
      <c r="G215">
        <v>9</v>
      </c>
      <c r="H215">
        <f t="shared" si="14"/>
        <v>-8.7098039215686285</v>
      </c>
      <c r="I215">
        <f t="shared" si="15"/>
        <v>75.860684352172257</v>
      </c>
    </row>
    <row r="216" spans="1:9" x14ac:dyDescent="0.3">
      <c r="A216" t="s">
        <v>8219</v>
      </c>
      <c r="B216">
        <v>69</v>
      </c>
      <c r="C216">
        <f t="shared" si="12"/>
        <v>-125.42517162471395</v>
      </c>
      <c r="D216">
        <f t="shared" si="13"/>
        <v>15731.47367708895</v>
      </c>
      <c r="F216" t="s">
        <v>8221</v>
      </c>
      <c r="G216">
        <v>4</v>
      </c>
      <c r="H216">
        <f t="shared" si="14"/>
        <v>-13.709803921568628</v>
      </c>
      <c r="I216">
        <f t="shared" si="15"/>
        <v>187.95872356785856</v>
      </c>
    </row>
    <row r="217" spans="1:9" x14ac:dyDescent="0.3">
      <c r="A217" t="s">
        <v>8219</v>
      </c>
      <c r="B217">
        <v>80</v>
      </c>
      <c r="C217">
        <f t="shared" si="12"/>
        <v>-114.42517162471395</v>
      </c>
      <c r="D217">
        <f t="shared" si="13"/>
        <v>13093.119901345244</v>
      </c>
      <c r="F217" t="s">
        <v>8221</v>
      </c>
      <c r="G217">
        <v>4</v>
      </c>
      <c r="H217">
        <f t="shared" si="14"/>
        <v>-13.709803921568628</v>
      </c>
      <c r="I217">
        <f t="shared" si="15"/>
        <v>187.95872356785856</v>
      </c>
    </row>
    <row r="218" spans="1:9" x14ac:dyDescent="0.3">
      <c r="A218" t="s">
        <v>8219</v>
      </c>
      <c r="B218">
        <v>493</v>
      </c>
      <c r="C218">
        <f t="shared" si="12"/>
        <v>298.57482837528607</v>
      </c>
      <c r="D218">
        <f t="shared" si="13"/>
        <v>89146.928139331532</v>
      </c>
      <c r="F218" t="s">
        <v>8221</v>
      </c>
      <c r="G218">
        <v>1</v>
      </c>
      <c r="H218">
        <f t="shared" si="14"/>
        <v>-16.709803921568628</v>
      </c>
      <c r="I218">
        <f t="shared" si="15"/>
        <v>279.21754709727031</v>
      </c>
    </row>
    <row r="219" spans="1:9" x14ac:dyDescent="0.3">
      <c r="A219" t="s">
        <v>8219</v>
      </c>
      <c r="B219">
        <v>31</v>
      </c>
      <c r="C219">
        <f t="shared" si="12"/>
        <v>-163.42517162471395</v>
      </c>
      <c r="D219">
        <f t="shared" si="13"/>
        <v>26707.786720567212</v>
      </c>
      <c r="F219" t="s">
        <v>8221</v>
      </c>
      <c r="G219">
        <v>1</v>
      </c>
      <c r="H219">
        <f t="shared" si="14"/>
        <v>-16.709803921568628</v>
      </c>
      <c r="I219">
        <f t="shared" si="15"/>
        <v>279.21754709727031</v>
      </c>
    </row>
    <row r="220" spans="1:9" x14ac:dyDescent="0.3">
      <c r="A220" t="s">
        <v>8219</v>
      </c>
      <c r="B220">
        <v>236</v>
      </c>
      <c r="C220">
        <f t="shared" si="12"/>
        <v>41.574828375286046</v>
      </c>
      <c r="D220">
        <f t="shared" si="13"/>
        <v>1728.4663544344899</v>
      </c>
      <c r="F220" t="s">
        <v>8221</v>
      </c>
      <c r="G220">
        <v>7</v>
      </c>
      <c r="H220">
        <f t="shared" si="14"/>
        <v>-10.709803921568628</v>
      </c>
      <c r="I220">
        <f t="shared" si="15"/>
        <v>114.69990003844677</v>
      </c>
    </row>
    <row r="221" spans="1:9" x14ac:dyDescent="0.3">
      <c r="A221" t="s">
        <v>8219</v>
      </c>
      <c r="B221">
        <v>89</v>
      </c>
      <c r="C221">
        <f t="shared" si="12"/>
        <v>-105.42517162471395</v>
      </c>
      <c r="D221">
        <f t="shared" si="13"/>
        <v>11114.466812100392</v>
      </c>
      <c r="F221" t="s">
        <v>8221</v>
      </c>
      <c r="G221">
        <v>5</v>
      </c>
      <c r="H221">
        <f t="shared" si="14"/>
        <v>-12.709803921568628</v>
      </c>
      <c r="I221">
        <f t="shared" si="15"/>
        <v>161.53911572472128</v>
      </c>
    </row>
    <row r="222" spans="1:9" x14ac:dyDescent="0.3">
      <c r="A222" t="s">
        <v>8219</v>
      </c>
      <c r="B222">
        <v>299</v>
      </c>
      <c r="C222">
        <f t="shared" si="12"/>
        <v>104.57482837528605</v>
      </c>
      <c r="D222">
        <f t="shared" si="13"/>
        <v>10935.894729720532</v>
      </c>
      <c r="F222" t="s">
        <v>8221</v>
      </c>
      <c r="G222">
        <v>1</v>
      </c>
      <c r="H222">
        <f t="shared" si="14"/>
        <v>-16.709803921568628</v>
      </c>
      <c r="I222">
        <f t="shared" si="15"/>
        <v>279.21754709727031</v>
      </c>
    </row>
    <row r="223" spans="1:9" x14ac:dyDescent="0.3">
      <c r="A223" t="s">
        <v>8219</v>
      </c>
      <c r="B223">
        <v>55</v>
      </c>
      <c r="C223">
        <f t="shared" si="12"/>
        <v>-139.42517162471395</v>
      </c>
      <c r="D223">
        <f t="shared" si="13"/>
        <v>19439.378482580942</v>
      </c>
      <c r="F223" t="s">
        <v>8221</v>
      </c>
      <c r="G223">
        <v>0</v>
      </c>
      <c r="H223">
        <f t="shared" si="14"/>
        <v>-17.709803921568628</v>
      </c>
      <c r="I223">
        <f t="shared" si="15"/>
        <v>313.63715494040758</v>
      </c>
    </row>
    <row r="224" spans="1:9" x14ac:dyDescent="0.3">
      <c r="A224" t="s">
        <v>8219</v>
      </c>
      <c r="B224">
        <v>325</v>
      </c>
      <c r="C224">
        <f t="shared" si="12"/>
        <v>130.57482837528605</v>
      </c>
      <c r="D224">
        <f t="shared" si="13"/>
        <v>17049.785805235406</v>
      </c>
      <c r="F224" t="s">
        <v>8221</v>
      </c>
      <c r="G224">
        <v>0</v>
      </c>
      <c r="H224">
        <f t="shared" si="14"/>
        <v>-17.709803921568628</v>
      </c>
      <c r="I224">
        <f t="shared" si="15"/>
        <v>313.63715494040758</v>
      </c>
    </row>
    <row r="225" spans="1:9" x14ac:dyDescent="0.3">
      <c r="A225" t="s">
        <v>8219</v>
      </c>
      <c r="B225">
        <v>524</v>
      </c>
      <c r="C225">
        <f t="shared" si="12"/>
        <v>329.57482837528607</v>
      </c>
      <c r="D225">
        <f t="shared" si="13"/>
        <v>108619.56749859927</v>
      </c>
      <c r="F225" t="s">
        <v>8221</v>
      </c>
      <c r="G225">
        <v>1</v>
      </c>
      <c r="H225">
        <f t="shared" si="14"/>
        <v>-16.709803921568628</v>
      </c>
      <c r="I225">
        <f t="shared" si="15"/>
        <v>279.21754709727031</v>
      </c>
    </row>
    <row r="226" spans="1:9" x14ac:dyDescent="0.3">
      <c r="A226" t="s">
        <v>8219</v>
      </c>
      <c r="B226">
        <v>285</v>
      </c>
      <c r="C226">
        <f t="shared" si="12"/>
        <v>90.574828375286046</v>
      </c>
      <c r="D226">
        <f t="shared" si="13"/>
        <v>8203.7995352125217</v>
      </c>
      <c r="F226" t="s">
        <v>8221</v>
      </c>
      <c r="G226">
        <v>2</v>
      </c>
      <c r="H226">
        <f t="shared" si="14"/>
        <v>-15.709803921568628</v>
      </c>
      <c r="I226">
        <f t="shared" si="15"/>
        <v>246.79793925413307</v>
      </c>
    </row>
    <row r="227" spans="1:9" x14ac:dyDescent="0.3">
      <c r="A227" t="s">
        <v>8219</v>
      </c>
      <c r="B227">
        <v>179</v>
      </c>
      <c r="C227">
        <f t="shared" si="12"/>
        <v>-15.425171624713954</v>
      </c>
      <c r="D227">
        <f t="shared" si="13"/>
        <v>237.93591965188054</v>
      </c>
      <c r="F227" t="s">
        <v>8221</v>
      </c>
      <c r="G227">
        <v>0</v>
      </c>
      <c r="H227">
        <f t="shared" si="14"/>
        <v>-17.709803921568628</v>
      </c>
      <c r="I227">
        <f t="shared" si="15"/>
        <v>313.63715494040758</v>
      </c>
    </row>
    <row r="228" spans="1:9" x14ac:dyDescent="0.3">
      <c r="A228" t="s">
        <v>8219</v>
      </c>
      <c r="B228">
        <v>188</v>
      </c>
      <c r="C228">
        <f t="shared" si="12"/>
        <v>-6.4251716247139541</v>
      </c>
      <c r="D228">
        <f t="shared" si="13"/>
        <v>41.282830407029351</v>
      </c>
      <c r="F228" t="s">
        <v>8221</v>
      </c>
      <c r="G228">
        <v>4</v>
      </c>
      <c r="H228">
        <f t="shared" si="14"/>
        <v>-13.709803921568628</v>
      </c>
      <c r="I228">
        <f t="shared" si="15"/>
        <v>187.95872356785856</v>
      </c>
    </row>
    <row r="229" spans="1:9" x14ac:dyDescent="0.3">
      <c r="A229" t="s">
        <v>8219</v>
      </c>
      <c r="B229">
        <v>379</v>
      </c>
      <c r="C229">
        <f t="shared" si="12"/>
        <v>184.57482837528605</v>
      </c>
      <c r="D229">
        <f t="shared" si="13"/>
        <v>34067.867269766299</v>
      </c>
      <c r="F229" t="s">
        <v>8221</v>
      </c>
      <c r="G229">
        <v>7</v>
      </c>
      <c r="H229">
        <f t="shared" si="14"/>
        <v>-10.709803921568628</v>
      </c>
      <c r="I229">
        <f t="shared" si="15"/>
        <v>114.69990003844677</v>
      </c>
    </row>
    <row r="230" spans="1:9" x14ac:dyDescent="0.3">
      <c r="A230" t="s">
        <v>8219</v>
      </c>
      <c r="B230">
        <v>119</v>
      </c>
      <c r="C230">
        <f t="shared" si="12"/>
        <v>-75.425171624713954</v>
      </c>
      <c r="D230">
        <f t="shared" si="13"/>
        <v>5688.9565146175546</v>
      </c>
      <c r="F230" t="s">
        <v>8221</v>
      </c>
      <c r="G230">
        <v>2</v>
      </c>
      <c r="H230">
        <f t="shared" si="14"/>
        <v>-15.709803921568628</v>
      </c>
      <c r="I230">
        <f t="shared" si="15"/>
        <v>246.79793925413307</v>
      </c>
    </row>
    <row r="231" spans="1:9" x14ac:dyDescent="0.3">
      <c r="A231" t="s">
        <v>8219</v>
      </c>
      <c r="B231">
        <v>167</v>
      </c>
      <c r="C231">
        <f t="shared" si="12"/>
        <v>-27.425171624713954</v>
      </c>
      <c r="D231">
        <f t="shared" si="13"/>
        <v>752.14003864501547</v>
      </c>
      <c r="F231" t="s">
        <v>8221</v>
      </c>
      <c r="G231">
        <v>1</v>
      </c>
      <c r="H231">
        <f t="shared" si="14"/>
        <v>-16.709803921568628</v>
      </c>
      <c r="I231">
        <f t="shared" si="15"/>
        <v>279.21754709727031</v>
      </c>
    </row>
    <row r="232" spans="1:9" x14ac:dyDescent="0.3">
      <c r="A232" t="s">
        <v>8219</v>
      </c>
      <c r="B232">
        <v>221</v>
      </c>
      <c r="C232">
        <f t="shared" si="12"/>
        <v>26.574828375286046</v>
      </c>
      <c r="D232">
        <f t="shared" si="13"/>
        <v>706.22150317590842</v>
      </c>
      <c r="F232" t="s">
        <v>8221</v>
      </c>
      <c r="G232">
        <v>9</v>
      </c>
      <c r="H232">
        <f t="shared" si="14"/>
        <v>-8.7098039215686285</v>
      </c>
      <c r="I232">
        <f t="shared" si="15"/>
        <v>75.860684352172257</v>
      </c>
    </row>
    <row r="233" spans="1:9" x14ac:dyDescent="0.3">
      <c r="A233" t="s">
        <v>8219</v>
      </c>
      <c r="B233">
        <v>964</v>
      </c>
      <c r="C233">
        <f t="shared" si="12"/>
        <v>769.57482837528607</v>
      </c>
      <c r="D233">
        <f t="shared" si="13"/>
        <v>592245.41646885104</v>
      </c>
      <c r="F233" t="s">
        <v>8221</v>
      </c>
      <c r="G233">
        <v>2</v>
      </c>
      <c r="H233">
        <f t="shared" si="14"/>
        <v>-15.709803921568628</v>
      </c>
      <c r="I233">
        <f t="shared" si="15"/>
        <v>246.79793925413307</v>
      </c>
    </row>
    <row r="234" spans="1:9" x14ac:dyDescent="0.3">
      <c r="A234" t="s">
        <v>8219</v>
      </c>
      <c r="B234">
        <v>286</v>
      </c>
      <c r="C234">
        <f t="shared" si="12"/>
        <v>91.574828375286046</v>
      </c>
      <c r="D234">
        <f t="shared" si="13"/>
        <v>8385.9491919630946</v>
      </c>
      <c r="F234" t="s">
        <v>8221</v>
      </c>
      <c r="G234">
        <v>1</v>
      </c>
      <c r="H234">
        <f t="shared" si="14"/>
        <v>-16.709803921568628</v>
      </c>
      <c r="I234">
        <f t="shared" si="15"/>
        <v>279.21754709727031</v>
      </c>
    </row>
    <row r="235" spans="1:9" x14ac:dyDescent="0.3">
      <c r="A235" t="s">
        <v>8219</v>
      </c>
      <c r="B235">
        <v>613</v>
      </c>
      <c r="C235">
        <f t="shared" si="12"/>
        <v>418.57482837528607</v>
      </c>
      <c r="D235">
        <f t="shared" si="13"/>
        <v>175204.88694940018</v>
      </c>
      <c r="F235" t="s">
        <v>8221</v>
      </c>
      <c r="G235">
        <v>7</v>
      </c>
      <c r="H235">
        <f t="shared" si="14"/>
        <v>-10.709803921568628</v>
      </c>
      <c r="I235">
        <f t="shared" si="15"/>
        <v>114.69990003844677</v>
      </c>
    </row>
    <row r="236" spans="1:9" x14ac:dyDescent="0.3">
      <c r="A236" t="s">
        <v>8219</v>
      </c>
      <c r="B236">
        <v>29</v>
      </c>
      <c r="C236">
        <f t="shared" si="12"/>
        <v>-165.42517162471395</v>
      </c>
      <c r="D236">
        <f t="shared" si="13"/>
        <v>27365.487407066066</v>
      </c>
      <c r="F236" t="s">
        <v>8221</v>
      </c>
      <c r="G236">
        <v>2</v>
      </c>
      <c r="H236">
        <f t="shared" si="14"/>
        <v>-15.709803921568628</v>
      </c>
      <c r="I236">
        <f t="shared" si="15"/>
        <v>246.79793925413307</v>
      </c>
    </row>
    <row r="237" spans="1:9" x14ac:dyDescent="0.3">
      <c r="A237" t="s">
        <v>8219</v>
      </c>
      <c r="B237">
        <v>165</v>
      </c>
      <c r="C237">
        <f t="shared" si="12"/>
        <v>-29.425171624713954</v>
      </c>
      <c r="D237">
        <f t="shared" si="13"/>
        <v>865.84072514387128</v>
      </c>
      <c r="F237" t="s">
        <v>8221</v>
      </c>
      <c r="G237">
        <v>8</v>
      </c>
      <c r="H237">
        <f t="shared" si="14"/>
        <v>-9.7098039215686285</v>
      </c>
      <c r="I237">
        <f t="shared" si="15"/>
        <v>94.280292195309514</v>
      </c>
    </row>
    <row r="238" spans="1:9" x14ac:dyDescent="0.3">
      <c r="A238" t="s">
        <v>8219</v>
      </c>
      <c r="B238">
        <v>97</v>
      </c>
      <c r="C238">
        <f t="shared" si="12"/>
        <v>-97.425171624713954</v>
      </c>
      <c r="D238">
        <f t="shared" si="13"/>
        <v>9491.6640661049696</v>
      </c>
      <c r="F238" t="s">
        <v>8221</v>
      </c>
      <c r="G238">
        <v>2</v>
      </c>
      <c r="H238">
        <f t="shared" si="14"/>
        <v>-15.709803921568628</v>
      </c>
      <c r="I238">
        <f t="shared" si="15"/>
        <v>246.79793925413307</v>
      </c>
    </row>
    <row r="239" spans="1:9" x14ac:dyDescent="0.3">
      <c r="A239" t="s">
        <v>8219</v>
      </c>
      <c r="B239">
        <v>303</v>
      </c>
      <c r="C239">
        <f t="shared" si="12"/>
        <v>108.57482837528605</v>
      </c>
      <c r="D239">
        <f t="shared" si="13"/>
        <v>11788.49335672282</v>
      </c>
      <c r="F239" t="s">
        <v>8221</v>
      </c>
      <c r="G239">
        <v>2</v>
      </c>
      <c r="H239">
        <f t="shared" si="14"/>
        <v>-15.709803921568628</v>
      </c>
      <c r="I239">
        <f t="shared" si="15"/>
        <v>246.79793925413307</v>
      </c>
    </row>
    <row r="240" spans="1:9" x14ac:dyDescent="0.3">
      <c r="A240" t="s">
        <v>8219</v>
      </c>
      <c r="B240">
        <v>267</v>
      </c>
      <c r="C240">
        <f t="shared" si="12"/>
        <v>72.574828375286046</v>
      </c>
      <c r="D240">
        <f t="shared" si="13"/>
        <v>5267.1057137022244</v>
      </c>
      <c r="F240" t="s">
        <v>8221</v>
      </c>
      <c r="G240">
        <v>7</v>
      </c>
      <c r="H240">
        <f t="shared" si="14"/>
        <v>-10.709803921568628</v>
      </c>
      <c r="I240">
        <f t="shared" si="15"/>
        <v>114.69990003844677</v>
      </c>
    </row>
    <row r="241" spans="1:9" x14ac:dyDescent="0.3">
      <c r="A241" t="s">
        <v>8219</v>
      </c>
      <c r="B241">
        <v>302</v>
      </c>
      <c r="C241">
        <f t="shared" si="12"/>
        <v>107.57482837528605</v>
      </c>
      <c r="D241">
        <f t="shared" si="13"/>
        <v>11572.343699972247</v>
      </c>
      <c r="F241" t="s">
        <v>8221</v>
      </c>
      <c r="G241">
        <v>2</v>
      </c>
      <c r="H241">
        <f t="shared" si="14"/>
        <v>-15.709803921568628</v>
      </c>
      <c r="I241">
        <f t="shared" si="15"/>
        <v>246.79793925413307</v>
      </c>
    </row>
    <row r="242" spans="1:9" x14ac:dyDescent="0.3">
      <c r="A242" t="s">
        <v>8219</v>
      </c>
      <c r="B242">
        <v>87</v>
      </c>
      <c r="C242">
        <f t="shared" si="12"/>
        <v>-107.42517162471395</v>
      </c>
      <c r="D242">
        <f t="shared" si="13"/>
        <v>11540.167498599249</v>
      </c>
      <c r="F242" t="s">
        <v>8221</v>
      </c>
      <c r="G242">
        <v>18</v>
      </c>
      <c r="H242">
        <f t="shared" si="14"/>
        <v>0.29019607843137152</v>
      </c>
      <c r="I242">
        <f t="shared" si="15"/>
        <v>8.4213763936946726E-2</v>
      </c>
    </row>
    <row r="243" spans="1:9" x14ac:dyDescent="0.3">
      <c r="A243" t="s">
        <v>8219</v>
      </c>
      <c r="B243">
        <v>354</v>
      </c>
      <c r="C243">
        <f t="shared" si="12"/>
        <v>159.57482837528605</v>
      </c>
      <c r="D243">
        <f t="shared" si="13"/>
        <v>25464.125851001998</v>
      </c>
      <c r="F243" t="s">
        <v>8221</v>
      </c>
      <c r="G243">
        <v>9</v>
      </c>
      <c r="H243">
        <f t="shared" si="14"/>
        <v>-8.7098039215686285</v>
      </c>
      <c r="I243">
        <f t="shared" si="15"/>
        <v>75.860684352172257</v>
      </c>
    </row>
    <row r="244" spans="1:9" x14ac:dyDescent="0.3">
      <c r="A244" t="s">
        <v>8219</v>
      </c>
      <c r="B244">
        <v>86</v>
      </c>
      <c r="C244">
        <f t="shared" si="12"/>
        <v>-108.42517162471395</v>
      </c>
      <c r="D244">
        <f t="shared" si="13"/>
        <v>11756.017841848676</v>
      </c>
      <c r="F244" t="s">
        <v>8221</v>
      </c>
      <c r="G244">
        <v>4</v>
      </c>
      <c r="H244">
        <f t="shared" si="14"/>
        <v>-13.709803921568628</v>
      </c>
      <c r="I244">
        <f t="shared" si="15"/>
        <v>187.95872356785856</v>
      </c>
    </row>
    <row r="245" spans="1:9" x14ac:dyDescent="0.3">
      <c r="A245" t="s">
        <v>8219</v>
      </c>
      <c r="B245">
        <v>26</v>
      </c>
      <c r="C245">
        <f t="shared" si="12"/>
        <v>-168.42517162471395</v>
      </c>
      <c r="D245">
        <f t="shared" si="13"/>
        <v>28367.03843681435</v>
      </c>
      <c r="F245" t="s">
        <v>8221</v>
      </c>
      <c r="G245">
        <v>7</v>
      </c>
      <c r="H245">
        <f t="shared" si="14"/>
        <v>-10.709803921568628</v>
      </c>
      <c r="I245">
        <f t="shared" si="15"/>
        <v>114.69990003844677</v>
      </c>
    </row>
    <row r="246" spans="1:9" x14ac:dyDescent="0.3">
      <c r="A246" t="s">
        <v>8219</v>
      </c>
      <c r="B246">
        <v>113</v>
      </c>
      <c r="C246">
        <f t="shared" si="12"/>
        <v>-81.425171624713954</v>
      </c>
      <c r="D246">
        <f t="shared" si="13"/>
        <v>6630.0585741141222</v>
      </c>
      <c r="F246" t="s">
        <v>8221</v>
      </c>
      <c r="G246">
        <v>29</v>
      </c>
      <c r="H246">
        <f t="shared" si="14"/>
        <v>11.290196078431372</v>
      </c>
      <c r="I246">
        <f t="shared" si="15"/>
        <v>127.46852748942712</v>
      </c>
    </row>
    <row r="247" spans="1:9" x14ac:dyDescent="0.3">
      <c r="A247" t="s">
        <v>8219</v>
      </c>
      <c r="B247">
        <v>65</v>
      </c>
      <c r="C247">
        <f t="shared" si="12"/>
        <v>-129.42517162471395</v>
      </c>
      <c r="D247">
        <f t="shared" si="13"/>
        <v>16750.875050086663</v>
      </c>
      <c r="F247" t="s">
        <v>8221</v>
      </c>
      <c r="G247">
        <v>12</v>
      </c>
      <c r="H247">
        <f t="shared" si="14"/>
        <v>-5.7098039215686285</v>
      </c>
      <c r="I247">
        <f t="shared" si="15"/>
        <v>32.601860822760486</v>
      </c>
    </row>
    <row r="248" spans="1:9" x14ac:dyDescent="0.3">
      <c r="A248" t="s">
        <v>8219</v>
      </c>
      <c r="B248">
        <v>134</v>
      </c>
      <c r="C248">
        <f t="shared" si="12"/>
        <v>-60.425171624713954</v>
      </c>
      <c r="D248">
        <f t="shared" si="13"/>
        <v>3651.2013658761366</v>
      </c>
      <c r="F248" t="s">
        <v>8221</v>
      </c>
      <c r="G248">
        <v>4</v>
      </c>
      <c r="H248">
        <f t="shared" si="14"/>
        <v>-13.709803921568628</v>
      </c>
      <c r="I248">
        <f t="shared" si="15"/>
        <v>187.95872356785856</v>
      </c>
    </row>
    <row r="249" spans="1:9" x14ac:dyDescent="0.3">
      <c r="A249" t="s">
        <v>8219</v>
      </c>
      <c r="B249">
        <v>119</v>
      </c>
      <c r="C249">
        <f t="shared" si="12"/>
        <v>-75.425171624713954</v>
      </c>
      <c r="D249">
        <f t="shared" si="13"/>
        <v>5688.9565146175546</v>
      </c>
      <c r="F249" t="s">
        <v>8221</v>
      </c>
      <c r="G249">
        <v>28</v>
      </c>
      <c r="H249">
        <f t="shared" si="14"/>
        <v>10.290196078431372</v>
      </c>
      <c r="I249">
        <f t="shared" si="15"/>
        <v>105.88813533256437</v>
      </c>
    </row>
    <row r="250" spans="1:9" x14ac:dyDescent="0.3">
      <c r="A250" t="s">
        <v>8219</v>
      </c>
      <c r="B250">
        <v>159</v>
      </c>
      <c r="C250">
        <f t="shared" si="12"/>
        <v>-35.425171624713954</v>
      </c>
      <c r="D250">
        <f t="shared" si="13"/>
        <v>1254.9427846404387</v>
      </c>
      <c r="F250" t="s">
        <v>8221</v>
      </c>
      <c r="G250">
        <v>25</v>
      </c>
      <c r="H250">
        <f t="shared" si="14"/>
        <v>7.2901960784313715</v>
      </c>
      <c r="I250">
        <f t="shared" si="15"/>
        <v>53.146958861976145</v>
      </c>
    </row>
    <row r="251" spans="1:9" x14ac:dyDescent="0.3">
      <c r="A251" t="s">
        <v>8219</v>
      </c>
      <c r="B251">
        <v>167</v>
      </c>
      <c r="C251">
        <f t="shared" si="12"/>
        <v>-27.425171624713954</v>
      </c>
      <c r="D251">
        <f t="shared" si="13"/>
        <v>752.14003864501547</v>
      </c>
      <c r="F251" t="s">
        <v>8221</v>
      </c>
      <c r="G251">
        <v>28</v>
      </c>
      <c r="H251">
        <f t="shared" si="14"/>
        <v>10.290196078431372</v>
      </c>
      <c r="I251">
        <f t="shared" si="15"/>
        <v>105.88813533256437</v>
      </c>
    </row>
    <row r="252" spans="1:9" x14ac:dyDescent="0.3">
      <c r="A252" t="s">
        <v>8219</v>
      </c>
      <c r="B252">
        <v>43</v>
      </c>
      <c r="C252">
        <f t="shared" si="12"/>
        <v>-151.42517162471395</v>
      </c>
      <c r="D252">
        <f t="shared" si="13"/>
        <v>22929.582601574075</v>
      </c>
      <c r="F252" t="s">
        <v>8221</v>
      </c>
      <c r="G252">
        <v>310</v>
      </c>
      <c r="H252">
        <f t="shared" si="14"/>
        <v>292.29019607843139</v>
      </c>
      <c r="I252">
        <f t="shared" si="15"/>
        <v>85433.558723567869</v>
      </c>
    </row>
    <row r="253" spans="1:9" x14ac:dyDescent="0.3">
      <c r="A253" t="s">
        <v>8219</v>
      </c>
      <c r="B253">
        <v>1062</v>
      </c>
      <c r="C253">
        <f t="shared" si="12"/>
        <v>867.57482837528607</v>
      </c>
      <c r="D253">
        <f t="shared" si="13"/>
        <v>752686.08283040707</v>
      </c>
      <c r="F253" t="s">
        <v>8221</v>
      </c>
      <c r="G253">
        <v>15</v>
      </c>
      <c r="H253">
        <f t="shared" si="14"/>
        <v>-2.7098039215686285</v>
      </c>
      <c r="I253">
        <f t="shared" si="15"/>
        <v>7.3430372933487176</v>
      </c>
    </row>
    <row r="254" spans="1:9" x14ac:dyDescent="0.3">
      <c r="A254" t="s">
        <v>8219</v>
      </c>
      <c r="B254">
        <v>9</v>
      </c>
      <c r="C254">
        <f t="shared" si="12"/>
        <v>-185.42517162471395</v>
      </c>
      <c r="D254">
        <f t="shared" si="13"/>
        <v>34382.494272054624</v>
      </c>
      <c r="F254" t="s">
        <v>8221</v>
      </c>
      <c r="G254">
        <v>215</v>
      </c>
      <c r="H254">
        <f t="shared" si="14"/>
        <v>197.29019607843136</v>
      </c>
      <c r="I254">
        <f t="shared" si="15"/>
        <v>38923.421468665896</v>
      </c>
    </row>
    <row r="255" spans="1:9" x14ac:dyDescent="0.3">
      <c r="A255" t="s">
        <v>8219</v>
      </c>
      <c r="B255">
        <v>89</v>
      </c>
      <c r="C255">
        <f t="shared" si="12"/>
        <v>-105.42517162471395</v>
      </c>
      <c r="D255">
        <f t="shared" si="13"/>
        <v>11114.466812100392</v>
      </c>
      <c r="F255" t="s">
        <v>8221</v>
      </c>
      <c r="G255">
        <v>3</v>
      </c>
      <c r="H255">
        <f t="shared" si="14"/>
        <v>-14.709803921568628</v>
      </c>
      <c r="I255">
        <f t="shared" si="15"/>
        <v>216.3783314109958</v>
      </c>
    </row>
    <row r="256" spans="1:9" x14ac:dyDescent="0.3">
      <c r="A256" t="s">
        <v>8219</v>
      </c>
      <c r="B256">
        <v>174</v>
      </c>
      <c r="C256">
        <f t="shared" si="12"/>
        <v>-20.425171624713954</v>
      </c>
      <c r="D256">
        <f t="shared" si="13"/>
        <v>417.18763589902005</v>
      </c>
      <c r="F256" t="s">
        <v>8221</v>
      </c>
      <c r="G256">
        <v>2</v>
      </c>
      <c r="H256">
        <f t="shared" si="14"/>
        <v>-15.709803921568628</v>
      </c>
      <c r="I256">
        <f t="shared" si="15"/>
        <v>246.79793925413307</v>
      </c>
    </row>
    <row r="257" spans="1:9" x14ac:dyDescent="0.3">
      <c r="A257" t="s">
        <v>8219</v>
      </c>
      <c r="B257">
        <v>14</v>
      </c>
      <c r="C257">
        <f t="shared" si="12"/>
        <v>-180.42517162471395</v>
      </c>
      <c r="D257">
        <f t="shared" si="13"/>
        <v>32553.242555807486</v>
      </c>
      <c r="F257" t="s">
        <v>8221</v>
      </c>
      <c r="G257">
        <v>26</v>
      </c>
      <c r="H257">
        <f t="shared" si="14"/>
        <v>8.2901960784313715</v>
      </c>
      <c r="I257">
        <f t="shared" si="15"/>
        <v>68.727351018838888</v>
      </c>
    </row>
    <row r="258" spans="1:9" x14ac:dyDescent="0.3">
      <c r="A258" t="s">
        <v>8219</v>
      </c>
      <c r="B258">
        <v>48</v>
      </c>
      <c r="C258">
        <f t="shared" ref="C258:C321" si="16">B258-$L$2</f>
        <v>-146.42517162471395</v>
      </c>
      <c r="D258">
        <f t="shared" si="13"/>
        <v>21440.330885326937</v>
      </c>
      <c r="F258" t="s">
        <v>8221</v>
      </c>
      <c r="G258">
        <v>24</v>
      </c>
      <c r="H258">
        <f t="shared" si="14"/>
        <v>6.2901960784313715</v>
      </c>
      <c r="I258">
        <f t="shared" si="15"/>
        <v>39.566566705113402</v>
      </c>
    </row>
    <row r="259" spans="1:9" x14ac:dyDescent="0.3">
      <c r="A259" t="s">
        <v>8219</v>
      </c>
      <c r="B259">
        <v>133</v>
      </c>
      <c r="C259">
        <f t="shared" si="16"/>
        <v>-61.425171624713954</v>
      </c>
      <c r="D259">
        <f t="shared" ref="D259:D322" si="17">C259^2</f>
        <v>3773.0517091255642</v>
      </c>
      <c r="F259" t="s">
        <v>8221</v>
      </c>
      <c r="G259">
        <v>96</v>
      </c>
      <c r="H259">
        <f t="shared" ref="H259:H322" si="18">G259-$M$2</f>
        <v>78.290196078431364</v>
      </c>
      <c r="I259">
        <f t="shared" ref="I259:I322" si="19">H259^2</f>
        <v>6129.3548019992295</v>
      </c>
    </row>
    <row r="260" spans="1:9" x14ac:dyDescent="0.3">
      <c r="A260" t="s">
        <v>8219</v>
      </c>
      <c r="B260">
        <v>83</v>
      </c>
      <c r="C260">
        <f t="shared" si="16"/>
        <v>-111.42517162471395</v>
      </c>
      <c r="D260">
        <f t="shared" si="17"/>
        <v>12415.568871596959</v>
      </c>
      <c r="F260" t="s">
        <v>8221</v>
      </c>
      <c r="G260">
        <v>17</v>
      </c>
      <c r="H260">
        <f t="shared" si="18"/>
        <v>-0.70980392156862848</v>
      </c>
      <c r="I260">
        <f t="shared" si="19"/>
        <v>0.50382160707420365</v>
      </c>
    </row>
    <row r="261" spans="1:9" x14ac:dyDescent="0.3">
      <c r="A261" t="s">
        <v>8219</v>
      </c>
      <c r="B261">
        <v>149</v>
      </c>
      <c r="C261">
        <f t="shared" si="16"/>
        <v>-45.425171624713954</v>
      </c>
      <c r="D261">
        <f t="shared" si="17"/>
        <v>2063.4462171347177</v>
      </c>
      <c r="F261" t="s">
        <v>8221</v>
      </c>
      <c r="G261">
        <v>94</v>
      </c>
      <c r="H261">
        <f t="shared" si="18"/>
        <v>76.290196078431364</v>
      </c>
      <c r="I261">
        <f t="shared" si="19"/>
        <v>5820.1940176855041</v>
      </c>
    </row>
    <row r="262" spans="1:9" x14ac:dyDescent="0.3">
      <c r="A262" t="s">
        <v>8219</v>
      </c>
      <c r="B262">
        <v>49</v>
      </c>
      <c r="C262">
        <f t="shared" si="16"/>
        <v>-145.42517162471395</v>
      </c>
      <c r="D262">
        <f t="shared" si="17"/>
        <v>21148.480542077508</v>
      </c>
      <c r="F262" t="s">
        <v>8221</v>
      </c>
      <c r="G262">
        <v>129</v>
      </c>
      <c r="H262">
        <f t="shared" si="18"/>
        <v>111.29019607843136</v>
      </c>
      <c r="I262">
        <f t="shared" si="19"/>
        <v>12385.5077431757</v>
      </c>
    </row>
    <row r="263" spans="1:9" x14ac:dyDescent="0.3">
      <c r="A263" t="s">
        <v>8219</v>
      </c>
      <c r="B263">
        <v>251</v>
      </c>
      <c r="C263">
        <f t="shared" si="16"/>
        <v>56.574828375286046</v>
      </c>
      <c r="D263">
        <f t="shared" si="17"/>
        <v>3200.711205693071</v>
      </c>
      <c r="F263" t="s">
        <v>8221</v>
      </c>
      <c r="G263">
        <v>1</v>
      </c>
      <c r="H263">
        <f t="shared" si="18"/>
        <v>-16.709803921568628</v>
      </c>
      <c r="I263">
        <f t="shared" si="19"/>
        <v>279.21754709727031</v>
      </c>
    </row>
    <row r="264" spans="1:9" x14ac:dyDescent="0.3">
      <c r="A264" t="s">
        <v>8219</v>
      </c>
      <c r="B264">
        <v>22</v>
      </c>
      <c r="C264">
        <f t="shared" si="16"/>
        <v>-172.42517162471395</v>
      </c>
      <c r="D264">
        <f t="shared" si="17"/>
        <v>29730.439809812062</v>
      </c>
      <c r="F264" t="s">
        <v>8221</v>
      </c>
      <c r="G264">
        <v>4</v>
      </c>
      <c r="H264">
        <f t="shared" si="18"/>
        <v>-13.709803921568628</v>
      </c>
      <c r="I264">
        <f t="shared" si="19"/>
        <v>187.95872356785856</v>
      </c>
    </row>
    <row r="265" spans="1:9" x14ac:dyDescent="0.3">
      <c r="A265" t="s">
        <v>8219</v>
      </c>
      <c r="B265">
        <v>48</v>
      </c>
      <c r="C265">
        <f t="shared" si="16"/>
        <v>-146.42517162471395</v>
      </c>
      <c r="D265">
        <f t="shared" si="17"/>
        <v>21440.330885326937</v>
      </c>
      <c r="F265" t="s">
        <v>8221</v>
      </c>
      <c r="G265">
        <v>3</v>
      </c>
      <c r="H265">
        <f t="shared" si="18"/>
        <v>-14.709803921568628</v>
      </c>
      <c r="I265">
        <f t="shared" si="19"/>
        <v>216.3783314109958</v>
      </c>
    </row>
    <row r="266" spans="1:9" x14ac:dyDescent="0.3">
      <c r="A266" t="s">
        <v>8219</v>
      </c>
      <c r="B266">
        <v>383</v>
      </c>
      <c r="C266">
        <f t="shared" si="16"/>
        <v>188.57482837528605</v>
      </c>
      <c r="D266">
        <f t="shared" si="17"/>
        <v>35560.46589676859</v>
      </c>
      <c r="F266" t="s">
        <v>8221</v>
      </c>
      <c r="G266">
        <v>135</v>
      </c>
      <c r="H266">
        <f t="shared" si="18"/>
        <v>117.29019607843136</v>
      </c>
      <c r="I266">
        <f t="shared" si="19"/>
        <v>13756.990096116877</v>
      </c>
    </row>
    <row r="267" spans="1:9" x14ac:dyDescent="0.3">
      <c r="A267" t="s">
        <v>8219</v>
      </c>
      <c r="B267">
        <v>237</v>
      </c>
      <c r="C267">
        <f t="shared" si="16"/>
        <v>42.574828375286046</v>
      </c>
      <c r="D267">
        <f t="shared" si="17"/>
        <v>1812.6160111850618</v>
      </c>
      <c r="F267" t="s">
        <v>8221</v>
      </c>
      <c r="G267">
        <v>10</v>
      </c>
      <c r="H267">
        <f t="shared" si="18"/>
        <v>-7.7098039215686285</v>
      </c>
      <c r="I267">
        <f t="shared" si="19"/>
        <v>59.441076509035</v>
      </c>
    </row>
    <row r="268" spans="1:9" x14ac:dyDescent="0.3">
      <c r="A268" t="s">
        <v>8219</v>
      </c>
      <c r="B268">
        <v>13</v>
      </c>
      <c r="C268">
        <f t="shared" si="16"/>
        <v>-181.42517162471395</v>
      </c>
      <c r="D268">
        <f t="shared" si="17"/>
        <v>32915.092899056915</v>
      </c>
      <c r="F268" t="s">
        <v>8221</v>
      </c>
      <c r="G268">
        <v>0</v>
      </c>
      <c r="H268">
        <f t="shared" si="18"/>
        <v>-17.709803921568628</v>
      </c>
      <c r="I268">
        <f t="shared" si="19"/>
        <v>313.63715494040758</v>
      </c>
    </row>
    <row r="269" spans="1:9" x14ac:dyDescent="0.3">
      <c r="A269" t="s">
        <v>8219</v>
      </c>
      <c r="B269">
        <v>562</v>
      </c>
      <c r="C269">
        <f t="shared" si="16"/>
        <v>367.57482837528607</v>
      </c>
      <c r="D269">
        <f t="shared" si="17"/>
        <v>135111.254455121</v>
      </c>
      <c r="F269" t="s">
        <v>8221</v>
      </c>
      <c r="G269">
        <v>6</v>
      </c>
      <c r="H269">
        <f t="shared" si="18"/>
        <v>-11.709803921568628</v>
      </c>
      <c r="I269">
        <f t="shared" si="19"/>
        <v>137.11950788158404</v>
      </c>
    </row>
    <row r="270" spans="1:9" x14ac:dyDescent="0.3">
      <c r="A270" t="s">
        <v>8219</v>
      </c>
      <c r="B270">
        <v>71</v>
      </c>
      <c r="C270">
        <f t="shared" si="16"/>
        <v>-123.42517162471395</v>
      </c>
      <c r="D270">
        <f t="shared" si="17"/>
        <v>15233.772990590094</v>
      </c>
      <c r="F270" t="s">
        <v>8221</v>
      </c>
      <c r="G270">
        <v>36</v>
      </c>
      <c r="H270">
        <f t="shared" si="18"/>
        <v>18.290196078431372</v>
      </c>
      <c r="I270">
        <f t="shared" si="19"/>
        <v>334.53127258746633</v>
      </c>
    </row>
    <row r="271" spans="1:9" x14ac:dyDescent="0.3">
      <c r="A271" t="s">
        <v>8219</v>
      </c>
      <c r="B271">
        <v>1510</v>
      </c>
      <c r="C271">
        <f t="shared" si="16"/>
        <v>1315.574828375286</v>
      </c>
      <c r="D271">
        <f t="shared" si="17"/>
        <v>1730737.129054663</v>
      </c>
      <c r="F271" t="s">
        <v>8221</v>
      </c>
      <c r="G271">
        <v>336</v>
      </c>
      <c r="H271">
        <f t="shared" si="18"/>
        <v>318.29019607843139</v>
      </c>
      <c r="I271">
        <f t="shared" si="19"/>
        <v>101308.64891964631</v>
      </c>
    </row>
    <row r="272" spans="1:9" x14ac:dyDescent="0.3">
      <c r="A272" t="s">
        <v>8219</v>
      </c>
      <c r="B272">
        <v>14</v>
      </c>
      <c r="C272">
        <f t="shared" si="16"/>
        <v>-180.42517162471395</v>
      </c>
      <c r="D272">
        <f t="shared" si="17"/>
        <v>32553.242555807486</v>
      </c>
      <c r="F272" t="s">
        <v>8221</v>
      </c>
      <c r="G272">
        <v>34</v>
      </c>
      <c r="H272">
        <f t="shared" si="18"/>
        <v>16.290196078431372</v>
      </c>
      <c r="I272">
        <f t="shared" si="19"/>
        <v>265.37048827374082</v>
      </c>
    </row>
    <row r="273" spans="1:9" x14ac:dyDescent="0.3">
      <c r="A273" t="s">
        <v>8219</v>
      </c>
      <c r="B273">
        <v>193</v>
      </c>
      <c r="C273">
        <f t="shared" si="16"/>
        <v>-1.4251716247139541</v>
      </c>
      <c r="D273">
        <f t="shared" si="17"/>
        <v>2.0311141598898117</v>
      </c>
      <c r="F273" t="s">
        <v>8221</v>
      </c>
      <c r="G273">
        <v>10</v>
      </c>
      <c r="H273">
        <f t="shared" si="18"/>
        <v>-7.7098039215686285</v>
      </c>
      <c r="I273">
        <f t="shared" si="19"/>
        <v>59.441076509035</v>
      </c>
    </row>
    <row r="274" spans="1:9" x14ac:dyDescent="0.3">
      <c r="A274" t="s">
        <v>8219</v>
      </c>
      <c r="B274">
        <v>206</v>
      </c>
      <c r="C274">
        <f t="shared" si="16"/>
        <v>11.574828375286046</v>
      </c>
      <c r="D274">
        <f t="shared" si="17"/>
        <v>133.97665191732702</v>
      </c>
      <c r="F274" t="s">
        <v>8221</v>
      </c>
      <c r="G274">
        <v>201</v>
      </c>
      <c r="H274">
        <f t="shared" si="18"/>
        <v>183.29019607843136</v>
      </c>
      <c r="I274">
        <f t="shared" si="19"/>
        <v>33595.295978469818</v>
      </c>
    </row>
    <row r="275" spans="1:9" x14ac:dyDescent="0.3">
      <c r="A275" t="s">
        <v>8219</v>
      </c>
      <c r="B275">
        <v>351</v>
      </c>
      <c r="C275">
        <f t="shared" si="16"/>
        <v>156.57482837528605</v>
      </c>
      <c r="D275">
        <f t="shared" si="17"/>
        <v>24515.676880750281</v>
      </c>
      <c r="F275" t="s">
        <v>8221</v>
      </c>
      <c r="G275">
        <v>296</v>
      </c>
      <c r="H275">
        <f t="shared" si="18"/>
        <v>278.29019607843139</v>
      </c>
      <c r="I275">
        <f t="shared" si="19"/>
        <v>77445.43323337179</v>
      </c>
    </row>
    <row r="276" spans="1:9" x14ac:dyDescent="0.3">
      <c r="A276" t="s">
        <v>8219</v>
      </c>
      <c r="B276">
        <v>50</v>
      </c>
      <c r="C276">
        <f t="shared" si="16"/>
        <v>-144.42517162471395</v>
      </c>
      <c r="D276">
        <f t="shared" si="17"/>
        <v>20858.630198828079</v>
      </c>
      <c r="F276" t="s">
        <v>8221</v>
      </c>
      <c r="G276">
        <v>7</v>
      </c>
      <c r="H276">
        <f t="shared" si="18"/>
        <v>-10.709803921568628</v>
      </c>
      <c r="I276">
        <f t="shared" si="19"/>
        <v>114.69990003844677</v>
      </c>
    </row>
    <row r="277" spans="1:9" x14ac:dyDescent="0.3">
      <c r="A277" t="s">
        <v>8219</v>
      </c>
      <c r="B277">
        <v>184</v>
      </c>
      <c r="C277">
        <f t="shared" si="16"/>
        <v>-10.425171624713954</v>
      </c>
      <c r="D277">
        <f t="shared" si="17"/>
        <v>108.68420340474098</v>
      </c>
      <c r="F277" t="s">
        <v>8221</v>
      </c>
      <c r="G277">
        <v>7</v>
      </c>
      <c r="H277">
        <f t="shared" si="18"/>
        <v>-10.709803921568628</v>
      </c>
      <c r="I277">
        <f t="shared" si="19"/>
        <v>114.69990003844677</v>
      </c>
    </row>
    <row r="278" spans="1:9" x14ac:dyDescent="0.3">
      <c r="A278" t="s">
        <v>8219</v>
      </c>
      <c r="B278">
        <v>196</v>
      </c>
      <c r="C278">
        <f t="shared" si="16"/>
        <v>1.5748283752860459</v>
      </c>
      <c r="D278">
        <f t="shared" si="17"/>
        <v>2.4800844116060872</v>
      </c>
      <c r="F278" t="s">
        <v>8221</v>
      </c>
      <c r="G278">
        <v>1</v>
      </c>
      <c r="H278">
        <f t="shared" si="18"/>
        <v>-16.709803921568628</v>
      </c>
      <c r="I278">
        <f t="shared" si="19"/>
        <v>279.21754709727031</v>
      </c>
    </row>
    <row r="279" spans="1:9" x14ac:dyDescent="0.3">
      <c r="A279" t="s">
        <v>8219</v>
      </c>
      <c r="B279">
        <v>229</v>
      </c>
      <c r="C279">
        <f t="shared" si="16"/>
        <v>34.574828375286046</v>
      </c>
      <c r="D279">
        <f t="shared" si="17"/>
        <v>1195.418757180485</v>
      </c>
      <c r="F279" t="s">
        <v>8221</v>
      </c>
      <c r="G279">
        <v>114</v>
      </c>
      <c r="H279">
        <f t="shared" si="18"/>
        <v>96.290196078431364</v>
      </c>
      <c r="I279">
        <f t="shared" si="19"/>
        <v>9271.8018608227594</v>
      </c>
    </row>
    <row r="280" spans="1:9" x14ac:dyDescent="0.3">
      <c r="A280" t="s">
        <v>8219</v>
      </c>
      <c r="B280">
        <v>67</v>
      </c>
      <c r="C280">
        <f t="shared" si="16"/>
        <v>-127.42517162471395</v>
      </c>
      <c r="D280">
        <f t="shared" si="17"/>
        <v>16237.174363587807</v>
      </c>
      <c r="F280" t="s">
        <v>8221</v>
      </c>
      <c r="G280">
        <v>29</v>
      </c>
      <c r="H280">
        <f t="shared" si="18"/>
        <v>11.290196078431372</v>
      </c>
      <c r="I280">
        <f t="shared" si="19"/>
        <v>127.46852748942712</v>
      </c>
    </row>
    <row r="281" spans="1:9" x14ac:dyDescent="0.3">
      <c r="A281" t="s">
        <v>8219</v>
      </c>
      <c r="B281">
        <v>95</v>
      </c>
      <c r="C281">
        <f t="shared" si="16"/>
        <v>-99.425171624713954</v>
      </c>
      <c r="D281">
        <f t="shared" si="17"/>
        <v>9885.3647526038239</v>
      </c>
      <c r="F281" t="s">
        <v>8221</v>
      </c>
      <c r="G281">
        <v>890</v>
      </c>
      <c r="H281">
        <f t="shared" si="18"/>
        <v>872.29019607843134</v>
      </c>
      <c r="I281">
        <f t="shared" si="19"/>
        <v>760890.18617454823</v>
      </c>
    </row>
    <row r="282" spans="1:9" x14ac:dyDescent="0.3">
      <c r="A282" t="s">
        <v>8219</v>
      </c>
      <c r="B282">
        <v>62</v>
      </c>
      <c r="C282">
        <f t="shared" si="16"/>
        <v>-132.42517162471395</v>
      </c>
      <c r="D282">
        <f t="shared" si="17"/>
        <v>17536.426079834946</v>
      </c>
      <c r="F282" t="s">
        <v>8221</v>
      </c>
      <c r="G282">
        <v>31</v>
      </c>
      <c r="H282">
        <f t="shared" si="18"/>
        <v>13.290196078431372</v>
      </c>
      <c r="I282">
        <f t="shared" si="19"/>
        <v>176.6293118031526</v>
      </c>
    </row>
    <row r="283" spans="1:9" x14ac:dyDescent="0.3">
      <c r="A283" t="s">
        <v>8219</v>
      </c>
      <c r="B283">
        <v>73</v>
      </c>
      <c r="C283">
        <f t="shared" si="16"/>
        <v>-121.42517162471395</v>
      </c>
      <c r="D283">
        <f t="shared" si="17"/>
        <v>14744.072304091238</v>
      </c>
      <c r="F283" t="s">
        <v>8221</v>
      </c>
      <c r="G283">
        <v>21</v>
      </c>
      <c r="H283">
        <f t="shared" si="18"/>
        <v>3.2901960784313715</v>
      </c>
      <c r="I283">
        <f t="shared" si="19"/>
        <v>10.825390234525177</v>
      </c>
    </row>
    <row r="284" spans="1:9" x14ac:dyDescent="0.3">
      <c r="A284" t="s">
        <v>8219</v>
      </c>
      <c r="B284">
        <v>43</v>
      </c>
      <c r="C284">
        <f t="shared" si="16"/>
        <v>-151.42517162471395</v>
      </c>
      <c r="D284">
        <f t="shared" si="17"/>
        <v>22929.582601574075</v>
      </c>
      <c r="F284" t="s">
        <v>8221</v>
      </c>
      <c r="G284">
        <v>37</v>
      </c>
      <c r="H284">
        <f t="shared" si="18"/>
        <v>19.290196078431372</v>
      </c>
      <c r="I284">
        <f t="shared" si="19"/>
        <v>372.11166474432906</v>
      </c>
    </row>
    <row r="285" spans="1:9" x14ac:dyDescent="0.3">
      <c r="A285" t="s">
        <v>8219</v>
      </c>
      <c r="B285">
        <v>70</v>
      </c>
      <c r="C285">
        <f t="shared" si="16"/>
        <v>-124.42517162471395</v>
      </c>
      <c r="D285">
        <f t="shared" si="17"/>
        <v>15481.623333839523</v>
      </c>
      <c r="F285" t="s">
        <v>8221</v>
      </c>
      <c r="G285">
        <v>7</v>
      </c>
      <c r="H285">
        <f t="shared" si="18"/>
        <v>-10.709803921568628</v>
      </c>
      <c r="I285">
        <f t="shared" si="19"/>
        <v>114.69990003844677</v>
      </c>
    </row>
    <row r="286" spans="1:9" x14ac:dyDescent="0.3">
      <c r="A286" t="s">
        <v>8219</v>
      </c>
      <c r="B286">
        <v>271</v>
      </c>
      <c r="C286">
        <f t="shared" si="16"/>
        <v>76.574828375286046</v>
      </c>
      <c r="D286">
        <f t="shared" si="17"/>
        <v>5863.704340704513</v>
      </c>
      <c r="F286" t="s">
        <v>8221</v>
      </c>
      <c r="G286">
        <v>4</v>
      </c>
      <c r="H286">
        <f t="shared" si="18"/>
        <v>-13.709803921568628</v>
      </c>
      <c r="I286">
        <f t="shared" si="19"/>
        <v>187.95872356785856</v>
      </c>
    </row>
    <row r="287" spans="1:9" x14ac:dyDescent="0.3">
      <c r="A287" t="s">
        <v>8219</v>
      </c>
      <c r="B287">
        <v>55</v>
      </c>
      <c r="C287">
        <f t="shared" si="16"/>
        <v>-139.42517162471395</v>
      </c>
      <c r="D287">
        <f t="shared" si="17"/>
        <v>19439.378482580942</v>
      </c>
      <c r="F287" t="s">
        <v>8221</v>
      </c>
      <c r="G287">
        <v>5</v>
      </c>
      <c r="H287">
        <f t="shared" si="18"/>
        <v>-12.709803921568628</v>
      </c>
      <c r="I287">
        <f t="shared" si="19"/>
        <v>161.53911572472128</v>
      </c>
    </row>
    <row r="288" spans="1:9" x14ac:dyDescent="0.3">
      <c r="A288" t="s">
        <v>8219</v>
      </c>
      <c r="B288">
        <v>35</v>
      </c>
      <c r="C288">
        <f t="shared" si="16"/>
        <v>-159.42517162471395</v>
      </c>
      <c r="D288">
        <f t="shared" si="17"/>
        <v>25416.3853475695</v>
      </c>
      <c r="F288" t="s">
        <v>8221</v>
      </c>
      <c r="G288">
        <v>0</v>
      </c>
      <c r="H288">
        <f t="shared" si="18"/>
        <v>-17.709803921568628</v>
      </c>
      <c r="I288">
        <f t="shared" si="19"/>
        <v>313.63715494040758</v>
      </c>
    </row>
    <row r="289" spans="1:9" x14ac:dyDescent="0.3">
      <c r="A289" t="s">
        <v>8219</v>
      </c>
      <c r="B289">
        <v>22</v>
      </c>
      <c r="C289">
        <f t="shared" si="16"/>
        <v>-172.42517162471395</v>
      </c>
      <c r="D289">
        <f t="shared" si="17"/>
        <v>29730.439809812062</v>
      </c>
      <c r="F289" t="s">
        <v>8221</v>
      </c>
      <c r="G289">
        <v>456</v>
      </c>
      <c r="H289">
        <f t="shared" si="18"/>
        <v>438.29019607843139</v>
      </c>
      <c r="I289">
        <f t="shared" si="19"/>
        <v>192098.29597846983</v>
      </c>
    </row>
    <row r="290" spans="1:9" x14ac:dyDescent="0.3">
      <c r="A290" t="s">
        <v>8219</v>
      </c>
      <c r="B290">
        <v>38</v>
      </c>
      <c r="C290">
        <f t="shared" si="16"/>
        <v>-156.42517162471395</v>
      </c>
      <c r="D290">
        <f t="shared" si="17"/>
        <v>24468.834317821216</v>
      </c>
      <c r="F290" t="s">
        <v>8221</v>
      </c>
      <c r="G290">
        <v>369</v>
      </c>
      <c r="H290">
        <f t="shared" si="18"/>
        <v>351.29019607843139</v>
      </c>
      <c r="I290">
        <f t="shared" si="19"/>
        <v>123404.80186082277</v>
      </c>
    </row>
    <row r="291" spans="1:9" x14ac:dyDescent="0.3">
      <c r="A291" t="s">
        <v>8219</v>
      </c>
      <c r="B291">
        <v>15</v>
      </c>
      <c r="C291">
        <f t="shared" si="16"/>
        <v>-179.42517162471395</v>
      </c>
      <c r="D291">
        <f t="shared" si="17"/>
        <v>32193.392212558058</v>
      </c>
      <c r="F291" t="s">
        <v>8221</v>
      </c>
      <c r="G291">
        <v>2</v>
      </c>
      <c r="H291">
        <f t="shared" si="18"/>
        <v>-15.709803921568628</v>
      </c>
      <c r="I291">
        <f t="shared" si="19"/>
        <v>246.79793925413307</v>
      </c>
    </row>
    <row r="292" spans="1:9" x14ac:dyDescent="0.3">
      <c r="A292" t="s">
        <v>8219</v>
      </c>
      <c r="B292">
        <v>7</v>
      </c>
      <c r="C292">
        <f t="shared" si="16"/>
        <v>-187.42517162471395</v>
      </c>
      <c r="D292">
        <f t="shared" si="17"/>
        <v>35128.194958553482</v>
      </c>
      <c r="F292" t="s">
        <v>8221</v>
      </c>
      <c r="G292">
        <v>0</v>
      </c>
      <c r="H292">
        <f t="shared" si="18"/>
        <v>-17.709803921568628</v>
      </c>
      <c r="I292">
        <f t="shared" si="19"/>
        <v>313.63715494040758</v>
      </c>
    </row>
    <row r="293" spans="1:9" x14ac:dyDescent="0.3">
      <c r="A293" t="s">
        <v>8219</v>
      </c>
      <c r="B293">
        <v>241</v>
      </c>
      <c r="C293">
        <f t="shared" si="16"/>
        <v>46.574828375286046</v>
      </c>
      <c r="D293">
        <f t="shared" si="17"/>
        <v>2169.2146381873504</v>
      </c>
      <c r="F293" t="s">
        <v>8221</v>
      </c>
      <c r="G293">
        <v>338</v>
      </c>
      <c r="H293">
        <f t="shared" si="18"/>
        <v>320.29019607843139</v>
      </c>
      <c r="I293">
        <f t="shared" si="19"/>
        <v>102585.80970396003</v>
      </c>
    </row>
    <row r="294" spans="1:9" x14ac:dyDescent="0.3">
      <c r="A294" t="s">
        <v>8219</v>
      </c>
      <c r="B294">
        <v>55</v>
      </c>
      <c r="C294">
        <f t="shared" si="16"/>
        <v>-139.42517162471395</v>
      </c>
      <c r="D294">
        <f t="shared" si="17"/>
        <v>19439.378482580942</v>
      </c>
      <c r="F294" t="s">
        <v>8221</v>
      </c>
      <c r="G294">
        <v>4</v>
      </c>
      <c r="H294">
        <f t="shared" si="18"/>
        <v>-13.709803921568628</v>
      </c>
      <c r="I294">
        <f t="shared" si="19"/>
        <v>187.95872356785856</v>
      </c>
    </row>
    <row r="295" spans="1:9" x14ac:dyDescent="0.3">
      <c r="A295" t="s">
        <v>8219</v>
      </c>
      <c r="B295">
        <v>171</v>
      </c>
      <c r="C295">
        <f t="shared" si="16"/>
        <v>-23.425171624713954</v>
      </c>
      <c r="D295">
        <f t="shared" si="17"/>
        <v>548.73866564730383</v>
      </c>
      <c r="F295" t="s">
        <v>8221</v>
      </c>
      <c r="G295">
        <v>1</v>
      </c>
      <c r="H295">
        <f t="shared" si="18"/>
        <v>-16.709803921568628</v>
      </c>
      <c r="I295">
        <f t="shared" si="19"/>
        <v>279.21754709727031</v>
      </c>
    </row>
    <row r="296" spans="1:9" x14ac:dyDescent="0.3">
      <c r="A296" t="s">
        <v>8219</v>
      </c>
      <c r="B296">
        <v>208</v>
      </c>
      <c r="C296">
        <f t="shared" si="16"/>
        <v>13.574828375286046</v>
      </c>
      <c r="D296">
        <f t="shared" si="17"/>
        <v>184.2759654184712</v>
      </c>
      <c r="F296" t="s">
        <v>8221</v>
      </c>
      <c r="G296">
        <v>28</v>
      </c>
      <c r="H296">
        <f t="shared" si="18"/>
        <v>10.290196078431372</v>
      </c>
      <c r="I296">
        <f t="shared" si="19"/>
        <v>105.88813533256437</v>
      </c>
    </row>
    <row r="297" spans="1:9" x14ac:dyDescent="0.3">
      <c r="A297" t="s">
        <v>8219</v>
      </c>
      <c r="B297">
        <v>21</v>
      </c>
      <c r="C297">
        <f t="shared" si="16"/>
        <v>-173.42517162471395</v>
      </c>
      <c r="D297">
        <f t="shared" si="17"/>
        <v>30076.290153061491</v>
      </c>
      <c r="F297" t="s">
        <v>8221</v>
      </c>
      <c r="G297">
        <v>12</v>
      </c>
      <c r="H297">
        <f t="shared" si="18"/>
        <v>-5.7098039215686285</v>
      </c>
      <c r="I297">
        <f t="shared" si="19"/>
        <v>32.601860822760486</v>
      </c>
    </row>
    <row r="298" spans="1:9" x14ac:dyDescent="0.3">
      <c r="A298" t="s">
        <v>8219</v>
      </c>
      <c r="B298">
        <v>25</v>
      </c>
      <c r="C298">
        <f t="shared" si="16"/>
        <v>-169.42517162471395</v>
      </c>
      <c r="D298">
        <f t="shared" si="17"/>
        <v>28704.888780063779</v>
      </c>
      <c r="F298" t="s">
        <v>8221</v>
      </c>
      <c r="G298">
        <v>16</v>
      </c>
      <c r="H298">
        <f t="shared" si="18"/>
        <v>-1.7098039215686285</v>
      </c>
      <c r="I298">
        <f t="shared" si="19"/>
        <v>2.9234294502114606</v>
      </c>
    </row>
    <row r="299" spans="1:9" x14ac:dyDescent="0.3">
      <c r="A299" t="s">
        <v>8219</v>
      </c>
      <c r="B299">
        <v>52</v>
      </c>
      <c r="C299">
        <f t="shared" si="16"/>
        <v>-142.42517162471395</v>
      </c>
      <c r="D299">
        <f t="shared" si="17"/>
        <v>20284.929512329225</v>
      </c>
      <c r="F299" t="s">
        <v>8221</v>
      </c>
      <c r="G299">
        <v>4</v>
      </c>
      <c r="H299">
        <f t="shared" si="18"/>
        <v>-13.709803921568628</v>
      </c>
      <c r="I299">
        <f t="shared" si="19"/>
        <v>187.95872356785856</v>
      </c>
    </row>
    <row r="300" spans="1:9" x14ac:dyDescent="0.3">
      <c r="A300" t="s">
        <v>8219</v>
      </c>
      <c r="B300">
        <v>104</v>
      </c>
      <c r="C300">
        <f t="shared" si="16"/>
        <v>-90.425171624713954</v>
      </c>
      <c r="D300">
        <f t="shared" si="17"/>
        <v>8176.711663358974</v>
      </c>
      <c r="F300" t="s">
        <v>8221</v>
      </c>
      <c r="G300">
        <v>4</v>
      </c>
      <c r="H300">
        <f t="shared" si="18"/>
        <v>-13.709803921568628</v>
      </c>
      <c r="I300">
        <f t="shared" si="19"/>
        <v>187.95872356785856</v>
      </c>
    </row>
    <row r="301" spans="1:9" x14ac:dyDescent="0.3">
      <c r="A301" t="s">
        <v>8219</v>
      </c>
      <c r="B301">
        <v>73</v>
      </c>
      <c r="C301">
        <f t="shared" si="16"/>
        <v>-121.42517162471395</v>
      </c>
      <c r="D301">
        <f t="shared" si="17"/>
        <v>14744.072304091238</v>
      </c>
      <c r="F301" t="s">
        <v>8221</v>
      </c>
      <c r="G301">
        <v>10</v>
      </c>
      <c r="H301">
        <f t="shared" si="18"/>
        <v>-7.7098039215686285</v>
      </c>
      <c r="I301">
        <f t="shared" si="19"/>
        <v>59.441076509035</v>
      </c>
    </row>
    <row r="302" spans="1:9" x14ac:dyDescent="0.3">
      <c r="A302" t="s">
        <v>8219</v>
      </c>
      <c r="B302">
        <v>34</v>
      </c>
      <c r="C302">
        <f t="shared" si="16"/>
        <v>-160.42517162471395</v>
      </c>
      <c r="D302">
        <f t="shared" si="17"/>
        <v>25736.235690818929</v>
      </c>
      <c r="F302" t="s">
        <v>8221</v>
      </c>
      <c r="G302">
        <v>0</v>
      </c>
      <c r="H302">
        <f t="shared" si="18"/>
        <v>-17.709803921568628</v>
      </c>
      <c r="I302">
        <f t="shared" si="19"/>
        <v>313.63715494040758</v>
      </c>
    </row>
    <row r="303" spans="1:9" x14ac:dyDescent="0.3">
      <c r="A303" t="s">
        <v>8219</v>
      </c>
      <c r="B303">
        <v>56</v>
      </c>
      <c r="C303">
        <f t="shared" si="16"/>
        <v>-138.42517162471395</v>
      </c>
      <c r="D303">
        <f t="shared" si="17"/>
        <v>19161.528139331513</v>
      </c>
      <c r="F303" t="s">
        <v>8221</v>
      </c>
      <c r="G303">
        <v>6</v>
      </c>
      <c r="H303">
        <f t="shared" si="18"/>
        <v>-11.709803921568628</v>
      </c>
      <c r="I303">
        <f t="shared" si="19"/>
        <v>137.11950788158404</v>
      </c>
    </row>
    <row r="304" spans="1:9" x14ac:dyDescent="0.3">
      <c r="A304" t="s">
        <v>8219</v>
      </c>
      <c r="B304">
        <v>31</v>
      </c>
      <c r="C304">
        <f t="shared" si="16"/>
        <v>-163.42517162471395</v>
      </c>
      <c r="D304">
        <f t="shared" si="17"/>
        <v>26707.786720567212</v>
      </c>
      <c r="F304" t="s">
        <v>8221</v>
      </c>
      <c r="G304">
        <v>0</v>
      </c>
      <c r="H304">
        <f t="shared" si="18"/>
        <v>-17.709803921568628</v>
      </c>
      <c r="I304">
        <f t="shared" si="19"/>
        <v>313.63715494040758</v>
      </c>
    </row>
    <row r="305" spans="1:9" x14ac:dyDescent="0.3">
      <c r="A305" t="s">
        <v>8219</v>
      </c>
      <c r="B305">
        <v>84</v>
      </c>
      <c r="C305">
        <f t="shared" si="16"/>
        <v>-110.42517162471395</v>
      </c>
      <c r="D305">
        <f t="shared" si="17"/>
        <v>12193.718528347532</v>
      </c>
      <c r="F305" t="s">
        <v>8221</v>
      </c>
      <c r="G305">
        <v>1</v>
      </c>
      <c r="H305">
        <f t="shared" si="18"/>
        <v>-16.709803921568628</v>
      </c>
      <c r="I305">
        <f t="shared" si="19"/>
        <v>279.21754709727031</v>
      </c>
    </row>
    <row r="306" spans="1:9" x14ac:dyDescent="0.3">
      <c r="A306" t="s">
        <v>8219</v>
      </c>
      <c r="B306">
        <v>130</v>
      </c>
      <c r="C306">
        <f t="shared" si="16"/>
        <v>-64.425171624713954</v>
      </c>
      <c r="D306">
        <f t="shared" si="17"/>
        <v>4150.6027388738485</v>
      </c>
      <c r="F306" t="s">
        <v>8221</v>
      </c>
      <c r="G306">
        <v>0</v>
      </c>
      <c r="H306">
        <f t="shared" si="18"/>
        <v>-17.709803921568628</v>
      </c>
      <c r="I306">
        <f t="shared" si="19"/>
        <v>313.63715494040758</v>
      </c>
    </row>
    <row r="307" spans="1:9" x14ac:dyDescent="0.3">
      <c r="A307" t="s">
        <v>8219</v>
      </c>
      <c r="B307">
        <v>12</v>
      </c>
      <c r="C307">
        <f t="shared" si="16"/>
        <v>-182.42517162471395</v>
      </c>
      <c r="D307">
        <f t="shared" si="17"/>
        <v>33278.943242306341</v>
      </c>
      <c r="F307" t="s">
        <v>8221</v>
      </c>
      <c r="G307">
        <v>44</v>
      </c>
      <c r="H307">
        <f t="shared" si="18"/>
        <v>26.290196078431372</v>
      </c>
      <c r="I307">
        <f t="shared" si="19"/>
        <v>691.17440984236828</v>
      </c>
    </row>
    <row r="308" spans="1:9" x14ac:dyDescent="0.3">
      <c r="A308" t="s">
        <v>8219</v>
      </c>
      <c r="B308">
        <v>23</v>
      </c>
      <c r="C308">
        <f t="shared" si="16"/>
        <v>-171.42517162471395</v>
      </c>
      <c r="D308">
        <f t="shared" si="17"/>
        <v>29386.589466562633</v>
      </c>
      <c r="F308" t="s">
        <v>8221</v>
      </c>
      <c r="G308">
        <v>0</v>
      </c>
      <c r="H308">
        <f t="shared" si="18"/>
        <v>-17.709803921568628</v>
      </c>
      <c r="I308">
        <f t="shared" si="19"/>
        <v>313.63715494040758</v>
      </c>
    </row>
    <row r="309" spans="1:9" x14ac:dyDescent="0.3">
      <c r="A309" t="s">
        <v>8219</v>
      </c>
      <c r="B309">
        <v>158</v>
      </c>
      <c r="C309">
        <f t="shared" si="16"/>
        <v>-36.425171624713954</v>
      </c>
      <c r="D309">
        <f t="shared" si="17"/>
        <v>1326.7931278898666</v>
      </c>
      <c r="F309" t="s">
        <v>8221</v>
      </c>
      <c r="G309">
        <v>3</v>
      </c>
      <c r="H309">
        <f t="shared" si="18"/>
        <v>-14.709803921568628</v>
      </c>
      <c r="I309">
        <f t="shared" si="19"/>
        <v>216.3783314109958</v>
      </c>
    </row>
    <row r="310" spans="1:9" x14ac:dyDescent="0.3">
      <c r="A310" t="s">
        <v>8219</v>
      </c>
      <c r="B310">
        <v>30</v>
      </c>
      <c r="C310">
        <f t="shared" si="16"/>
        <v>-164.42517162471395</v>
      </c>
      <c r="D310">
        <f t="shared" si="17"/>
        <v>27035.637063816637</v>
      </c>
      <c r="F310" t="s">
        <v>8221</v>
      </c>
      <c r="G310">
        <v>0</v>
      </c>
      <c r="H310">
        <f t="shared" si="18"/>
        <v>-17.709803921568628</v>
      </c>
      <c r="I310">
        <f t="shared" si="19"/>
        <v>313.63715494040758</v>
      </c>
    </row>
    <row r="311" spans="1:9" x14ac:dyDescent="0.3">
      <c r="A311" t="s">
        <v>8219</v>
      </c>
      <c r="B311">
        <v>18</v>
      </c>
      <c r="C311">
        <f t="shared" si="16"/>
        <v>-176.42517162471395</v>
      </c>
      <c r="D311">
        <f t="shared" si="17"/>
        <v>31125.841182809774</v>
      </c>
      <c r="F311" t="s">
        <v>8221</v>
      </c>
      <c r="G311">
        <v>52</v>
      </c>
      <c r="H311">
        <f t="shared" si="18"/>
        <v>34.290196078431372</v>
      </c>
      <c r="I311">
        <f t="shared" si="19"/>
        <v>1175.8175470972701</v>
      </c>
    </row>
    <row r="312" spans="1:9" x14ac:dyDescent="0.3">
      <c r="A312" t="s">
        <v>8219</v>
      </c>
      <c r="B312">
        <v>29</v>
      </c>
      <c r="C312">
        <f t="shared" si="16"/>
        <v>-165.42517162471395</v>
      </c>
      <c r="D312">
        <f t="shared" si="17"/>
        <v>27365.487407066066</v>
      </c>
      <c r="F312" t="s">
        <v>8221</v>
      </c>
      <c r="G312">
        <v>0</v>
      </c>
      <c r="H312">
        <f t="shared" si="18"/>
        <v>-17.709803921568628</v>
      </c>
      <c r="I312">
        <f t="shared" si="19"/>
        <v>313.63715494040758</v>
      </c>
    </row>
    <row r="313" spans="1:9" x14ac:dyDescent="0.3">
      <c r="A313" t="s">
        <v>8219</v>
      </c>
      <c r="B313">
        <v>31</v>
      </c>
      <c r="C313">
        <f t="shared" si="16"/>
        <v>-163.42517162471395</v>
      </c>
      <c r="D313">
        <f t="shared" si="17"/>
        <v>26707.786720567212</v>
      </c>
      <c r="F313" t="s">
        <v>8221</v>
      </c>
      <c r="G313">
        <v>1</v>
      </c>
      <c r="H313">
        <f t="shared" si="18"/>
        <v>-16.709803921568628</v>
      </c>
      <c r="I313">
        <f t="shared" si="19"/>
        <v>279.21754709727031</v>
      </c>
    </row>
    <row r="314" spans="1:9" x14ac:dyDescent="0.3">
      <c r="A314" t="s">
        <v>8219</v>
      </c>
      <c r="B314">
        <v>173</v>
      </c>
      <c r="C314">
        <f t="shared" si="16"/>
        <v>-21.425171624713954</v>
      </c>
      <c r="D314">
        <f t="shared" si="17"/>
        <v>459.03797914844796</v>
      </c>
      <c r="F314" t="s">
        <v>8221</v>
      </c>
      <c r="G314">
        <v>1</v>
      </c>
      <c r="H314">
        <f t="shared" si="18"/>
        <v>-16.709803921568628</v>
      </c>
      <c r="I314">
        <f t="shared" si="19"/>
        <v>279.21754709727031</v>
      </c>
    </row>
    <row r="315" spans="1:9" x14ac:dyDescent="0.3">
      <c r="A315" t="s">
        <v>8219</v>
      </c>
      <c r="B315">
        <v>17</v>
      </c>
      <c r="C315">
        <f t="shared" si="16"/>
        <v>-177.42517162471395</v>
      </c>
      <c r="D315">
        <f t="shared" si="17"/>
        <v>31479.691526059203</v>
      </c>
      <c r="F315" t="s">
        <v>8221</v>
      </c>
      <c r="G315">
        <v>2</v>
      </c>
      <c r="H315">
        <f t="shared" si="18"/>
        <v>-15.709803921568628</v>
      </c>
      <c r="I315">
        <f t="shared" si="19"/>
        <v>246.79793925413307</v>
      </c>
    </row>
    <row r="316" spans="1:9" x14ac:dyDescent="0.3">
      <c r="A316" t="s">
        <v>8219</v>
      </c>
      <c r="B316">
        <v>48</v>
      </c>
      <c r="C316">
        <f t="shared" si="16"/>
        <v>-146.42517162471395</v>
      </c>
      <c r="D316">
        <f t="shared" si="17"/>
        <v>21440.330885326937</v>
      </c>
      <c r="F316" t="s">
        <v>8221</v>
      </c>
      <c r="G316">
        <v>9</v>
      </c>
      <c r="H316">
        <f t="shared" si="18"/>
        <v>-8.7098039215686285</v>
      </c>
      <c r="I316">
        <f t="shared" si="19"/>
        <v>75.860684352172257</v>
      </c>
    </row>
    <row r="317" spans="1:9" x14ac:dyDescent="0.3">
      <c r="A317" t="s">
        <v>8219</v>
      </c>
      <c r="B317">
        <v>59</v>
      </c>
      <c r="C317">
        <f t="shared" si="16"/>
        <v>-135.42517162471395</v>
      </c>
      <c r="D317">
        <f t="shared" si="17"/>
        <v>18339.977109583229</v>
      </c>
      <c r="F317" t="s">
        <v>8221</v>
      </c>
      <c r="G317">
        <v>5</v>
      </c>
      <c r="H317">
        <f t="shared" si="18"/>
        <v>-12.709803921568628</v>
      </c>
      <c r="I317">
        <f t="shared" si="19"/>
        <v>161.53911572472128</v>
      </c>
    </row>
    <row r="318" spans="1:9" x14ac:dyDescent="0.3">
      <c r="A318" t="s">
        <v>8219</v>
      </c>
      <c r="B318">
        <v>39</v>
      </c>
      <c r="C318">
        <f t="shared" si="16"/>
        <v>-155.42517162471395</v>
      </c>
      <c r="D318">
        <f t="shared" si="17"/>
        <v>24156.983974571787</v>
      </c>
      <c r="F318" t="s">
        <v>8221</v>
      </c>
      <c r="G318">
        <v>57</v>
      </c>
      <c r="H318">
        <f t="shared" si="18"/>
        <v>39.290196078431372</v>
      </c>
      <c r="I318">
        <f t="shared" si="19"/>
        <v>1543.7195078815839</v>
      </c>
    </row>
    <row r="319" spans="1:9" x14ac:dyDescent="0.3">
      <c r="A319" t="s">
        <v>8219</v>
      </c>
      <c r="B319">
        <v>59</v>
      </c>
      <c r="C319">
        <f t="shared" si="16"/>
        <v>-135.42517162471395</v>
      </c>
      <c r="D319">
        <f t="shared" si="17"/>
        <v>18339.977109583229</v>
      </c>
      <c r="F319" t="s">
        <v>8221</v>
      </c>
      <c r="G319">
        <v>3</v>
      </c>
      <c r="H319">
        <f t="shared" si="18"/>
        <v>-14.709803921568628</v>
      </c>
      <c r="I319">
        <f t="shared" si="19"/>
        <v>216.3783314109958</v>
      </c>
    </row>
    <row r="320" spans="1:9" x14ac:dyDescent="0.3">
      <c r="A320" t="s">
        <v>8219</v>
      </c>
      <c r="B320">
        <v>60</v>
      </c>
      <c r="C320">
        <f t="shared" si="16"/>
        <v>-134.42517162471395</v>
      </c>
      <c r="D320">
        <f t="shared" si="17"/>
        <v>18070.1267663338</v>
      </c>
      <c r="F320" t="s">
        <v>8221</v>
      </c>
      <c r="G320">
        <v>1</v>
      </c>
      <c r="H320">
        <f t="shared" si="18"/>
        <v>-16.709803921568628</v>
      </c>
      <c r="I320">
        <f t="shared" si="19"/>
        <v>279.21754709727031</v>
      </c>
    </row>
    <row r="321" spans="1:9" x14ac:dyDescent="0.3">
      <c r="A321" t="s">
        <v>8219</v>
      </c>
      <c r="B321">
        <v>20</v>
      </c>
      <c r="C321">
        <f t="shared" si="16"/>
        <v>-174.42517162471395</v>
      </c>
      <c r="D321">
        <f t="shared" si="17"/>
        <v>30424.140496310916</v>
      </c>
      <c r="F321" t="s">
        <v>8221</v>
      </c>
      <c r="G321">
        <v>6</v>
      </c>
      <c r="H321">
        <f t="shared" si="18"/>
        <v>-11.709803921568628</v>
      </c>
      <c r="I321">
        <f t="shared" si="19"/>
        <v>137.11950788158404</v>
      </c>
    </row>
    <row r="322" spans="1:9" x14ac:dyDescent="0.3">
      <c r="A322" t="s">
        <v>8219</v>
      </c>
      <c r="B322">
        <v>2</v>
      </c>
      <c r="C322">
        <f t="shared" ref="C322:C385" si="20">B322-$L$2</f>
        <v>-192.42517162471395</v>
      </c>
      <c r="D322">
        <f t="shared" si="17"/>
        <v>37027.446674800623</v>
      </c>
      <c r="F322" t="s">
        <v>8221</v>
      </c>
      <c r="G322">
        <v>48</v>
      </c>
      <c r="H322">
        <f t="shared" si="18"/>
        <v>30.290196078431372</v>
      </c>
      <c r="I322">
        <f t="shared" si="19"/>
        <v>917.49597846981919</v>
      </c>
    </row>
    <row r="323" spans="1:9" x14ac:dyDescent="0.3">
      <c r="A323" t="s">
        <v>8219</v>
      </c>
      <c r="B323">
        <v>315</v>
      </c>
      <c r="C323">
        <f t="shared" si="20"/>
        <v>120.57482837528605</v>
      </c>
      <c r="D323">
        <f t="shared" ref="D323:D386" si="21">C323^2</f>
        <v>14538.289237729685</v>
      </c>
      <c r="F323" t="s">
        <v>8221</v>
      </c>
      <c r="G323">
        <v>2</v>
      </c>
      <c r="H323">
        <f t="shared" ref="H323:H386" si="22">G323-$M$2</f>
        <v>-15.709803921568628</v>
      </c>
      <c r="I323">
        <f t="shared" ref="I323:I386" si="23">H323^2</f>
        <v>246.79793925413307</v>
      </c>
    </row>
    <row r="324" spans="1:9" x14ac:dyDescent="0.3">
      <c r="A324" t="s">
        <v>8219</v>
      </c>
      <c r="B324">
        <v>2174</v>
      </c>
      <c r="C324">
        <f t="shared" si="20"/>
        <v>1979.574828375286</v>
      </c>
      <c r="D324">
        <f t="shared" si="21"/>
        <v>3918716.5011370429</v>
      </c>
      <c r="F324" t="s">
        <v>8221</v>
      </c>
      <c r="G324">
        <v>4</v>
      </c>
      <c r="H324">
        <f t="shared" si="22"/>
        <v>-13.709803921568628</v>
      </c>
      <c r="I324">
        <f t="shared" si="23"/>
        <v>187.95872356785856</v>
      </c>
    </row>
    <row r="325" spans="1:9" x14ac:dyDescent="0.3">
      <c r="A325" t="s">
        <v>8219</v>
      </c>
      <c r="B325">
        <v>152</v>
      </c>
      <c r="C325">
        <f t="shared" si="20"/>
        <v>-42.425171624713954</v>
      </c>
      <c r="D325">
        <f t="shared" si="21"/>
        <v>1799.8951873864341</v>
      </c>
      <c r="F325" t="s">
        <v>8221</v>
      </c>
      <c r="G325">
        <v>5</v>
      </c>
      <c r="H325">
        <f t="shared" si="22"/>
        <v>-12.709803921568628</v>
      </c>
      <c r="I325">
        <f t="shared" si="23"/>
        <v>161.53911572472128</v>
      </c>
    </row>
    <row r="326" spans="1:9" x14ac:dyDescent="0.3">
      <c r="A326" t="s">
        <v>8219</v>
      </c>
      <c r="B326">
        <v>1021</v>
      </c>
      <c r="C326">
        <f t="shared" si="20"/>
        <v>826.57482837528607</v>
      </c>
      <c r="D326">
        <f t="shared" si="21"/>
        <v>683225.94690363365</v>
      </c>
      <c r="F326" t="s">
        <v>8221</v>
      </c>
      <c r="G326">
        <v>79</v>
      </c>
      <c r="H326">
        <f t="shared" si="22"/>
        <v>61.290196078431372</v>
      </c>
      <c r="I326">
        <f t="shared" si="23"/>
        <v>3756.4881353325641</v>
      </c>
    </row>
    <row r="327" spans="1:9" x14ac:dyDescent="0.3">
      <c r="A327" t="s">
        <v>8219</v>
      </c>
      <c r="B327">
        <v>237</v>
      </c>
      <c r="C327">
        <f t="shared" si="20"/>
        <v>42.574828375286046</v>
      </c>
      <c r="D327">
        <f t="shared" si="21"/>
        <v>1812.6160111850618</v>
      </c>
      <c r="F327" t="s">
        <v>8221</v>
      </c>
      <c r="G327">
        <v>2</v>
      </c>
      <c r="H327">
        <f t="shared" si="22"/>
        <v>-15.709803921568628</v>
      </c>
      <c r="I327">
        <f t="shared" si="23"/>
        <v>246.79793925413307</v>
      </c>
    </row>
    <row r="328" spans="1:9" x14ac:dyDescent="0.3">
      <c r="A328" t="s">
        <v>8219</v>
      </c>
      <c r="B328">
        <v>27</v>
      </c>
      <c r="C328">
        <f t="shared" si="20"/>
        <v>-167.42517162471395</v>
      </c>
      <c r="D328">
        <f t="shared" si="21"/>
        <v>28031.188093564924</v>
      </c>
      <c r="F328" t="s">
        <v>8221</v>
      </c>
      <c r="G328">
        <v>11</v>
      </c>
      <c r="H328">
        <f t="shared" si="22"/>
        <v>-6.7098039215686285</v>
      </c>
      <c r="I328">
        <f t="shared" si="23"/>
        <v>45.021468665897743</v>
      </c>
    </row>
    <row r="329" spans="1:9" x14ac:dyDescent="0.3">
      <c r="A329" t="s">
        <v>8219</v>
      </c>
      <c r="B329">
        <v>17</v>
      </c>
      <c r="C329">
        <f t="shared" si="20"/>
        <v>-177.42517162471395</v>
      </c>
      <c r="D329">
        <f t="shared" si="21"/>
        <v>31479.691526059203</v>
      </c>
      <c r="F329" t="s">
        <v>8221</v>
      </c>
      <c r="G329">
        <v>11</v>
      </c>
      <c r="H329">
        <f t="shared" si="22"/>
        <v>-6.7098039215686285</v>
      </c>
      <c r="I329">
        <f t="shared" si="23"/>
        <v>45.021468665897743</v>
      </c>
    </row>
    <row r="330" spans="1:9" x14ac:dyDescent="0.3">
      <c r="A330" t="s">
        <v>8219</v>
      </c>
      <c r="B330">
        <v>27</v>
      </c>
      <c r="C330">
        <f t="shared" si="20"/>
        <v>-167.42517162471395</v>
      </c>
      <c r="D330">
        <f t="shared" si="21"/>
        <v>28031.188093564924</v>
      </c>
      <c r="F330" t="s">
        <v>8221</v>
      </c>
      <c r="G330">
        <v>1</v>
      </c>
      <c r="H330">
        <f t="shared" si="22"/>
        <v>-16.709803921568628</v>
      </c>
      <c r="I330">
        <f t="shared" si="23"/>
        <v>279.21754709727031</v>
      </c>
    </row>
    <row r="331" spans="1:9" x14ac:dyDescent="0.3">
      <c r="A331" t="s">
        <v>8219</v>
      </c>
      <c r="B331">
        <v>82</v>
      </c>
      <c r="C331">
        <f t="shared" si="20"/>
        <v>-112.42517162471395</v>
      </c>
      <c r="D331">
        <f t="shared" si="21"/>
        <v>12639.419214846388</v>
      </c>
      <c r="F331" t="s">
        <v>8221</v>
      </c>
      <c r="G331">
        <v>3</v>
      </c>
      <c r="H331">
        <f t="shared" si="22"/>
        <v>-14.709803921568628</v>
      </c>
      <c r="I331">
        <f t="shared" si="23"/>
        <v>216.3783314109958</v>
      </c>
    </row>
    <row r="332" spans="1:9" x14ac:dyDescent="0.3">
      <c r="A332" t="s">
        <v>8219</v>
      </c>
      <c r="B332">
        <v>48</v>
      </c>
      <c r="C332">
        <f t="shared" si="20"/>
        <v>-146.42517162471395</v>
      </c>
      <c r="D332">
        <f t="shared" si="21"/>
        <v>21440.330885326937</v>
      </c>
      <c r="F332" t="s">
        <v>8221</v>
      </c>
      <c r="G332">
        <v>5</v>
      </c>
      <c r="H332">
        <f t="shared" si="22"/>
        <v>-12.709803921568628</v>
      </c>
      <c r="I332">
        <f t="shared" si="23"/>
        <v>161.53911572472128</v>
      </c>
    </row>
    <row r="333" spans="1:9" x14ac:dyDescent="0.3">
      <c r="A333" t="s">
        <v>8219</v>
      </c>
      <c r="B333">
        <v>105</v>
      </c>
      <c r="C333">
        <f t="shared" si="20"/>
        <v>-89.425171624713954</v>
      </c>
      <c r="D333">
        <f t="shared" si="21"/>
        <v>7996.8613201095459</v>
      </c>
      <c r="F333" t="s">
        <v>8221</v>
      </c>
      <c r="G333">
        <v>12</v>
      </c>
      <c r="H333">
        <f t="shared" si="22"/>
        <v>-5.7098039215686285</v>
      </c>
      <c r="I333">
        <f t="shared" si="23"/>
        <v>32.601860822760486</v>
      </c>
    </row>
    <row r="334" spans="1:9" x14ac:dyDescent="0.3">
      <c r="A334" t="s">
        <v>8219</v>
      </c>
      <c r="B334">
        <v>28</v>
      </c>
      <c r="C334">
        <f t="shared" si="20"/>
        <v>-166.42517162471395</v>
      </c>
      <c r="D334">
        <f t="shared" si="21"/>
        <v>27697.337750315495</v>
      </c>
      <c r="F334" t="s">
        <v>8221</v>
      </c>
      <c r="G334">
        <v>2</v>
      </c>
      <c r="H334">
        <f t="shared" si="22"/>
        <v>-15.709803921568628</v>
      </c>
      <c r="I334">
        <f t="shared" si="23"/>
        <v>246.79793925413307</v>
      </c>
    </row>
    <row r="335" spans="1:9" x14ac:dyDescent="0.3">
      <c r="A335" t="s">
        <v>8219</v>
      </c>
      <c r="B335">
        <v>1107</v>
      </c>
      <c r="C335">
        <f t="shared" si="20"/>
        <v>912.57482837528607</v>
      </c>
      <c r="D335">
        <f t="shared" si="21"/>
        <v>832792.81738418282</v>
      </c>
      <c r="F335" t="s">
        <v>8221</v>
      </c>
      <c r="G335">
        <v>5</v>
      </c>
      <c r="H335">
        <f t="shared" si="22"/>
        <v>-12.709803921568628</v>
      </c>
      <c r="I335">
        <f t="shared" si="23"/>
        <v>161.53911572472128</v>
      </c>
    </row>
    <row r="336" spans="1:9" x14ac:dyDescent="0.3">
      <c r="A336" t="s">
        <v>8219</v>
      </c>
      <c r="B336">
        <v>1013</v>
      </c>
      <c r="C336">
        <f t="shared" si="20"/>
        <v>818.57482837528607</v>
      </c>
      <c r="D336">
        <f t="shared" si="21"/>
        <v>670064.749649629</v>
      </c>
      <c r="F336" t="s">
        <v>8221</v>
      </c>
      <c r="G336">
        <v>21</v>
      </c>
      <c r="H336">
        <f t="shared" si="22"/>
        <v>3.2901960784313715</v>
      </c>
      <c r="I336">
        <f t="shared" si="23"/>
        <v>10.825390234525177</v>
      </c>
    </row>
    <row r="337" spans="1:9" x14ac:dyDescent="0.3">
      <c r="A337" t="s">
        <v>8219</v>
      </c>
      <c r="B337">
        <v>274</v>
      </c>
      <c r="C337">
        <f t="shared" si="20"/>
        <v>79.574828375286046</v>
      </c>
      <c r="D337">
        <f t="shared" si="21"/>
        <v>6332.1533109562297</v>
      </c>
      <c r="F337" t="s">
        <v>8221</v>
      </c>
      <c r="G337">
        <v>0</v>
      </c>
      <c r="H337">
        <f t="shared" si="22"/>
        <v>-17.709803921568628</v>
      </c>
      <c r="I337">
        <f t="shared" si="23"/>
        <v>313.63715494040758</v>
      </c>
    </row>
    <row r="338" spans="1:9" x14ac:dyDescent="0.3">
      <c r="A338" t="s">
        <v>8219</v>
      </c>
      <c r="B338">
        <v>87</v>
      </c>
      <c r="C338">
        <f t="shared" si="20"/>
        <v>-107.42517162471395</v>
      </c>
      <c r="D338">
        <f t="shared" si="21"/>
        <v>11540.167498599249</v>
      </c>
      <c r="F338" t="s">
        <v>8221</v>
      </c>
      <c r="G338">
        <v>45</v>
      </c>
      <c r="H338">
        <f t="shared" si="22"/>
        <v>27.290196078431372</v>
      </c>
      <c r="I338">
        <f t="shared" si="23"/>
        <v>744.75480199923106</v>
      </c>
    </row>
    <row r="339" spans="1:9" x14ac:dyDescent="0.3">
      <c r="A339" t="s">
        <v>8219</v>
      </c>
      <c r="B339">
        <v>99</v>
      </c>
      <c r="C339">
        <f t="shared" si="20"/>
        <v>-95.425171624713954</v>
      </c>
      <c r="D339">
        <f t="shared" si="21"/>
        <v>9105.9633796061134</v>
      </c>
      <c r="F339" t="s">
        <v>8221</v>
      </c>
      <c r="G339">
        <v>29</v>
      </c>
      <c r="H339">
        <f t="shared" si="22"/>
        <v>11.290196078431372</v>
      </c>
      <c r="I339">
        <f t="shared" si="23"/>
        <v>127.46852748942712</v>
      </c>
    </row>
    <row r="340" spans="1:9" x14ac:dyDescent="0.3">
      <c r="A340" t="s">
        <v>8219</v>
      </c>
      <c r="B340">
        <v>276</v>
      </c>
      <c r="C340">
        <f t="shared" si="20"/>
        <v>81.574828375286046</v>
      </c>
      <c r="D340">
        <f t="shared" si="21"/>
        <v>6654.4526244573735</v>
      </c>
      <c r="F340" t="s">
        <v>8221</v>
      </c>
      <c r="G340">
        <v>2</v>
      </c>
      <c r="H340">
        <f t="shared" si="22"/>
        <v>-15.709803921568628</v>
      </c>
      <c r="I340">
        <f t="shared" si="23"/>
        <v>246.79793925413307</v>
      </c>
    </row>
    <row r="341" spans="1:9" x14ac:dyDescent="0.3">
      <c r="A341" t="s">
        <v>8219</v>
      </c>
      <c r="B341">
        <v>21</v>
      </c>
      <c r="C341">
        <f t="shared" si="20"/>
        <v>-173.42517162471395</v>
      </c>
      <c r="D341">
        <f t="shared" si="21"/>
        <v>30076.290153061491</v>
      </c>
      <c r="F341" t="s">
        <v>8221</v>
      </c>
      <c r="G341">
        <v>30</v>
      </c>
      <c r="H341">
        <f t="shared" si="22"/>
        <v>12.290196078431372</v>
      </c>
      <c r="I341">
        <f t="shared" si="23"/>
        <v>151.04891964628987</v>
      </c>
    </row>
    <row r="342" spans="1:9" x14ac:dyDescent="0.3">
      <c r="A342" t="s">
        <v>8219</v>
      </c>
      <c r="B342">
        <v>41</v>
      </c>
      <c r="C342">
        <f t="shared" si="20"/>
        <v>-153.42517162471395</v>
      </c>
      <c r="D342">
        <f t="shared" si="21"/>
        <v>23539.283288072933</v>
      </c>
      <c r="F342" t="s">
        <v>8221</v>
      </c>
      <c r="G342">
        <v>8</v>
      </c>
      <c r="H342">
        <f t="shared" si="22"/>
        <v>-9.7098039215686285</v>
      </c>
      <c r="I342">
        <f t="shared" si="23"/>
        <v>94.280292195309514</v>
      </c>
    </row>
    <row r="343" spans="1:9" x14ac:dyDescent="0.3">
      <c r="A343" t="s">
        <v>8219</v>
      </c>
      <c r="B343">
        <v>119</v>
      </c>
      <c r="C343">
        <f t="shared" si="20"/>
        <v>-75.425171624713954</v>
      </c>
      <c r="D343">
        <f t="shared" si="21"/>
        <v>5688.9565146175546</v>
      </c>
      <c r="F343" t="s">
        <v>8221</v>
      </c>
      <c r="G343">
        <v>1</v>
      </c>
      <c r="H343">
        <f t="shared" si="22"/>
        <v>-16.709803921568628</v>
      </c>
      <c r="I343">
        <f t="shared" si="23"/>
        <v>279.21754709727031</v>
      </c>
    </row>
    <row r="344" spans="1:9" x14ac:dyDescent="0.3">
      <c r="A344" t="s">
        <v>8219</v>
      </c>
      <c r="B344">
        <v>153</v>
      </c>
      <c r="C344">
        <f t="shared" si="20"/>
        <v>-41.425171624713954</v>
      </c>
      <c r="D344">
        <f t="shared" si="21"/>
        <v>1716.0448441370061</v>
      </c>
      <c r="F344" t="s">
        <v>8221</v>
      </c>
      <c r="G344">
        <v>14</v>
      </c>
      <c r="H344">
        <f t="shared" si="22"/>
        <v>-3.7098039215686285</v>
      </c>
      <c r="I344">
        <f t="shared" si="23"/>
        <v>13.762645136485975</v>
      </c>
    </row>
    <row r="345" spans="1:9" x14ac:dyDescent="0.3">
      <c r="A345" t="s">
        <v>8219</v>
      </c>
      <c r="B345">
        <v>100</v>
      </c>
      <c r="C345">
        <f t="shared" si="20"/>
        <v>-94.425171624713954</v>
      </c>
      <c r="D345">
        <f t="shared" si="21"/>
        <v>8916.1130363566845</v>
      </c>
      <c r="F345" t="s">
        <v>8221</v>
      </c>
      <c r="G345">
        <v>24</v>
      </c>
      <c r="H345">
        <f t="shared" si="22"/>
        <v>6.2901960784313715</v>
      </c>
      <c r="I345">
        <f t="shared" si="23"/>
        <v>39.566566705113402</v>
      </c>
    </row>
    <row r="346" spans="1:9" x14ac:dyDescent="0.3">
      <c r="A346" t="s">
        <v>8219</v>
      </c>
      <c r="B346">
        <v>143</v>
      </c>
      <c r="C346">
        <f t="shared" si="20"/>
        <v>-51.425171624713954</v>
      </c>
      <c r="D346">
        <f t="shared" si="21"/>
        <v>2644.5482766312853</v>
      </c>
      <c r="F346" t="s">
        <v>8221</v>
      </c>
      <c r="G346">
        <v>2</v>
      </c>
      <c r="H346">
        <f t="shared" si="22"/>
        <v>-15.709803921568628</v>
      </c>
      <c r="I346">
        <f t="shared" si="23"/>
        <v>246.79793925413307</v>
      </c>
    </row>
    <row r="347" spans="1:9" x14ac:dyDescent="0.3">
      <c r="A347" t="s">
        <v>8219</v>
      </c>
      <c r="B347">
        <v>140</v>
      </c>
      <c r="C347">
        <f t="shared" si="20"/>
        <v>-54.425171624713954</v>
      </c>
      <c r="D347">
        <f t="shared" si="21"/>
        <v>2962.099306379569</v>
      </c>
      <c r="F347" t="s">
        <v>8221</v>
      </c>
      <c r="G347">
        <v>21</v>
      </c>
      <c r="H347">
        <f t="shared" si="22"/>
        <v>3.2901960784313715</v>
      </c>
      <c r="I347">
        <f t="shared" si="23"/>
        <v>10.825390234525177</v>
      </c>
    </row>
    <row r="348" spans="1:9" x14ac:dyDescent="0.3">
      <c r="A348" t="s">
        <v>8219</v>
      </c>
      <c r="B348">
        <v>35</v>
      </c>
      <c r="C348">
        <f t="shared" si="20"/>
        <v>-159.42517162471395</v>
      </c>
      <c r="D348">
        <f t="shared" si="21"/>
        <v>25416.3853475695</v>
      </c>
      <c r="F348" t="s">
        <v>8221</v>
      </c>
      <c r="G348">
        <v>7</v>
      </c>
      <c r="H348">
        <f t="shared" si="22"/>
        <v>-10.709803921568628</v>
      </c>
      <c r="I348">
        <f t="shared" si="23"/>
        <v>114.69990003844677</v>
      </c>
    </row>
    <row r="349" spans="1:9" x14ac:dyDescent="0.3">
      <c r="A349" t="s">
        <v>8219</v>
      </c>
      <c r="B349">
        <v>149</v>
      </c>
      <c r="C349">
        <f t="shared" si="20"/>
        <v>-45.425171624713954</v>
      </c>
      <c r="D349">
        <f t="shared" si="21"/>
        <v>2063.4462171347177</v>
      </c>
      <c r="F349" t="s">
        <v>8221</v>
      </c>
      <c r="G349">
        <v>0</v>
      </c>
      <c r="H349">
        <f t="shared" si="22"/>
        <v>-17.709803921568628</v>
      </c>
      <c r="I349">
        <f t="shared" si="23"/>
        <v>313.63715494040758</v>
      </c>
    </row>
    <row r="350" spans="1:9" x14ac:dyDescent="0.3">
      <c r="A350" t="s">
        <v>8219</v>
      </c>
      <c r="B350">
        <v>130</v>
      </c>
      <c r="C350">
        <f t="shared" si="20"/>
        <v>-64.425171624713954</v>
      </c>
      <c r="D350">
        <f t="shared" si="21"/>
        <v>4150.6027388738485</v>
      </c>
      <c r="F350" t="s">
        <v>8221</v>
      </c>
      <c r="G350">
        <v>4</v>
      </c>
      <c r="H350">
        <f t="shared" si="22"/>
        <v>-13.709803921568628</v>
      </c>
      <c r="I350">
        <f t="shared" si="23"/>
        <v>187.95872356785856</v>
      </c>
    </row>
    <row r="351" spans="1:9" x14ac:dyDescent="0.3">
      <c r="A351" t="s">
        <v>8219</v>
      </c>
      <c r="B351">
        <v>120</v>
      </c>
      <c r="C351">
        <f t="shared" si="20"/>
        <v>-74.425171624713954</v>
      </c>
      <c r="D351">
        <f t="shared" si="21"/>
        <v>5539.1061713681274</v>
      </c>
      <c r="F351" t="s">
        <v>8221</v>
      </c>
      <c r="G351">
        <v>32</v>
      </c>
      <c r="H351">
        <f t="shared" si="22"/>
        <v>14.290196078431372</v>
      </c>
      <c r="I351">
        <f t="shared" si="23"/>
        <v>204.20970396001536</v>
      </c>
    </row>
    <row r="352" spans="1:9" x14ac:dyDescent="0.3">
      <c r="A352" t="s">
        <v>8219</v>
      </c>
      <c r="B352">
        <v>265</v>
      </c>
      <c r="C352">
        <f t="shared" si="20"/>
        <v>70.574828375286046</v>
      </c>
      <c r="D352">
        <f t="shared" si="21"/>
        <v>4980.8064002010806</v>
      </c>
      <c r="F352" t="s">
        <v>8221</v>
      </c>
      <c r="G352">
        <v>4</v>
      </c>
      <c r="H352">
        <f t="shared" si="22"/>
        <v>-13.709803921568628</v>
      </c>
      <c r="I352">
        <f t="shared" si="23"/>
        <v>187.95872356785856</v>
      </c>
    </row>
    <row r="353" spans="1:9" x14ac:dyDescent="0.3">
      <c r="A353" t="s">
        <v>8219</v>
      </c>
      <c r="B353">
        <v>71</v>
      </c>
      <c r="C353">
        <f t="shared" si="20"/>
        <v>-123.42517162471395</v>
      </c>
      <c r="D353">
        <f t="shared" si="21"/>
        <v>15233.772990590094</v>
      </c>
      <c r="F353" t="s">
        <v>8221</v>
      </c>
      <c r="G353">
        <v>9</v>
      </c>
      <c r="H353">
        <f t="shared" si="22"/>
        <v>-8.7098039215686285</v>
      </c>
      <c r="I353">
        <f t="shared" si="23"/>
        <v>75.860684352172257</v>
      </c>
    </row>
    <row r="354" spans="1:9" x14ac:dyDescent="0.3">
      <c r="A354" t="s">
        <v>8219</v>
      </c>
      <c r="B354">
        <v>13</v>
      </c>
      <c r="C354">
        <f t="shared" si="20"/>
        <v>-181.42517162471395</v>
      </c>
      <c r="D354">
        <f t="shared" si="21"/>
        <v>32915.092899056915</v>
      </c>
      <c r="F354" t="s">
        <v>8221</v>
      </c>
      <c r="G354">
        <v>17</v>
      </c>
      <c r="H354">
        <f t="shared" si="22"/>
        <v>-0.70980392156862848</v>
      </c>
      <c r="I354">
        <f t="shared" si="23"/>
        <v>0.50382160707420365</v>
      </c>
    </row>
    <row r="355" spans="1:9" x14ac:dyDescent="0.3">
      <c r="A355" t="s">
        <v>8219</v>
      </c>
      <c r="B355">
        <v>169</v>
      </c>
      <c r="C355">
        <f t="shared" si="20"/>
        <v>-25.425171624713954</v>
      </c>
      <c r="D355">
        <f t="shared" si="21"/>
        <v>646.43935214615965</v>
      </c>
      <c r="F355" t="s">
        <v>8221</v>
      </c>
      <c r="G355">
        <v>5</v>
      </c>
      <c r="H355">
        <f t="shared" si="22"/>
        <v>-12.709803921568628</v>
      </c>
      <c r="I355">
        <f t="shared" si="23"/>
        <v>161.53911572472128</v>
      </c>
    </row>
    <row r="356" spans="1:9" x14ac:dyDescent="0.3">
      <c r="A356" t="s">
        <v>8219</v>
      </c>
      <c r="B356">
        <v>57</v>
      </c>
      <c r="C356">
        <f t="shared" si="20"/>
        <v>-137.42517162471395</v>
      </c>
      <c r="D356">
        <f t="shared" si="21"/>
        <v>18885.677796082084</v>
      </c>
      <c r="F356" t="s">
        <v>8221</v>
      </c>
      <c r="G356">
        <v>53</v>
      </c>
      <c r="H356">
        <f t="shared" si="22"/>
        <v>35.290196078431372</v>
      </c>
      <c r="I356">
        <f t="shared" si="23"/>
        <v>1245.397939254133</v>
      </c>
    </row>
    <row r="357" spans="1:9" x14ac:dyDescent="0.3">
      <c r="A357" t="s">
        <v>8219</v>
      </c>
      <c r="B357">
        <v>229</v>
      </c>
      <c r="C357">
        <f t="shared" si="20"/>
        <v>34.574828375286046</v>
      </c>
      <c r="D357">
        <f t="shared" si="21"/>
        <v>1195.418757180485</v>
      </c>
      <c r="F357" t="s">
        <v>8221</v>
      </c>
      <c r="G357">
        <v>7</v>
      </c>
      <c r="H357">
        <f t="shared" si="22"/>
        <v>-10.709803921568628</v>
      </c>
      <c r="I357">
        <f t="shared" si="23"/>
        <v>114.69990003844677</v>
      </c>
    </row>
    <row r="358" spans="1:9" x14ac:dyDescent="0.3">
      <c r="A358" t="s">
        <v>8219</v>
      </c>
      <c r="B358">
        <v>108</v>
      </c>
      <c r="C358">
        <f t="shared" si="20"/>
        <v>-86.425171624713954</v>
      </c>
      <c r="D358">
        <f t="shared" si="21"/>
        <v>7469.3102903612617</v>
      </c>
      <c r="F358" t="s">
        <v>8221</v>
      </c>
      <c r="G358">
        <v>72</v>
      </c>
      <c r="H358">
        <f t="shared" si="22"/>
        <v>54.290196078431372</v>
      </c>
      <c r="I358">
        <f t="shared" si="23"/>
        <v>2947.4253902345249</v>
      </c>
    </row>
    <row r="359" spans="1:9" x14ac:dyDescent="0.3">
      <c r="A359" t="s">
        <v>8219</v>
      </c>
      <c r="B359">
        <v>108</v>
      </c>
      <c r="C359">
        <f t="shared" si="20"/>
        <v>-86.425171624713954</v>
      </c>
      <c r="D359">
        <f t="shared" si="21"/>
        <v>7469.3102903612617</v>
      </c>
      <c r="F359" t="s">
        <v>8221</v>
      </c>
      <c r="G359">
        <v>0</v>
      </c>
      <c r="H359">
        <f t="shared" si="22"/>
        <v>-17.709803921568628</v>
      </c>
      <c r="I359">
        <f t="shared" si="23"/>
        <v>313.63715494040758</v>
      </c>
    </row>
    <row r="360" spans="1:9" x14ac:dyDescent="0.3">
      <c r="A360" t="s">
        <v>8219</v>
      </c>
      <c r="B360">
        <v>41</v>
      </c>
      <c r="C360">
        <f t="shared" si="20"/>
        <v>-153.42517162471395</v>
      </c>
      <c r="D360">
        <f t="shared" si="21"/>
        <v>23539.283288072933</v>
      </c>
      <c r="F360" t="s">
        <v>8221</v>
      </c>
      <c r="G360">
        <v>2</v>
      </c>
      <c r="H360">
        <f t="shared" si="22"/>
        <v>-15.709803921568628</v>
      </c>
      <c r="I360">
        <f t="shared" si="23"/>
        <v>246.79793925413307</v>
      </c>
    </row>
    <row r="361" spans="1:9" x14ac:dyDescent="0.3">
      <c r="A361" t="s">
        <v>8219</v>
      </c>
      <c r="B361">
        <v>139</v>
      </c>
      <c r="C361">
        <f t="shared" si="20"/>
        <v>-55.425171624713954</v>
      </c>
      <c r="D361">
        <f t="shared" si="21"/>
        <v>3071.9496496289967</v>
      </c>
      <c r="F361" t="s">
        <v>8221</v>
      </c>
      <c r="G361">
        <v>8</v>
      </c>
      <c r="H361">
        <f t="shared" si="22"/>
        <v>-9.7098039215686285</v>
      </c>
      <c r="I361">
        <f t="shared" si="23"/>
        <v>94.280292195309514</v>
      </c>
    </row>
    <row r="362" spans="1:9" x14ac:dyDescent="0.3">
      <c r="A362" t="s">
        <v>8219</v>
      </c>
      <c r="B362">
        <v>19</v>
      </c>
      <c r="C362">
        <f t="shared" si="20"/>
        <v>-175.42517162471395</v>
      </c>
      <c r="D362">
        <f t="shared" si="21"/>
        <v>30773.990839560345</v>
      </c>
      <c r="F362" t="s">
        <v>8221</v>
      </c>
      <c r="G362">
        <v>2</v>
      </c>
      <c r="H362">
        <f t="shared" si="22"/>
        <v>-15.709803921568628</v>
      </c>
      <c r="I362">
        <f t="shared" si="23"/>
        <v>246.79793925413307</v>
      </c>
    </row>
    <row r="363" spans="1:9" x14ac:dyDescent="0.3">
      <c r="A363" t="s">
        <v>8219</v>
      </c>
      <c r="B363">
        <v>94</v>
      </c>
      <c r="C363">
        <f t="shared" si="20"/>
        <v>-100.42517162471395</v>
      </c>
      <c r="D363">
        <f t="shared" si="21"/>
        <v>10085.215095853253</v>
      </c>
      <c r="F363" t="s">
        <v>8221</v>
      </c>
      <c r="G363">
        <v>0</v>
      </c>
      <c r="H363">
        <f t="shared" si="22"/>
        <v>-17.709803921568628</v>
      </c>
      <c r="I363">
        <f t="shared" si="23"/>
        <v>313.63715494040758</v>
      </c>
    </row>
    <row r="364" spans="1:9" x14ac:dyDescent="0.3">
      <c r="A364" t="s">
        <v>8219</v>
      </c>
      <c r="B364">
        <v>23</v>
      </c>
      <c r="C364">
        <f t="shared" si="20"/>
        <v>-171.42517162471395</v>
      </c>
      <c r="D364">
        <f t="shared" si="21"/>
        <v>29386.589466562633</v>
      </c>
      <c r="F364" t="s">
        <v>8221</v>
      </c>
      <c r="G364">
        <v>3</v>
      </c>
      <c r="H364">
        <f t="shared" si="22"/>
        <v>-14.709803921568628</v>
      </c>
      <c r="I364">
        <f t="shared" si="23"/>
        <v>216.3783314109958</v>
      </c>
    </row>
    <row r="365" spans="1:9" x14ac:dyDescent="0.3">
      <c r="A365" t="s">
        <v>8219</v>
      </c>
      <c r="B365">
        <v>15</v>
      </c>
      <c r="C365">
        <f t="shared" si="20"/>
        <v>-179.42517162471395</v>
      </c>
      <c r="D365">
        <f t="shared" si="21"/>
        <v>32193.392212558058</v>
      </c>
      <c r="F365" t="s">
        <v>8221</v>
      </c>
      <c r="G365">
        <v>4</v>
      </c>
      <c r="H365">
        <f t="shared" si="22"/>
        <v>-13.709803921568628</v>
      </c>
      <c r="I365">
        <f t="shared" si="23"/>
        <v>187.95872356785856</v>
      </c>
    </row>
    <row r="366" spans="1:9" x14ac:dyDescent="0.3">
      <c r="A366" t="s">
        <v>8219</v>
      </c>
      <c r="B366">
        <v>62</v>
      </c>
      <c r="C366">
        <f t="shared" si="20"/>
        <v>-132.42517162471395</v>
      </c>
      <c r="D366">
        <f t="shared" si="21"/>
        <v>17536.426079834946</v>
      </c>
      <c r="F366" t="s">
        <v>8221</v>
      </c>
      <c r="G366">
        <v>3</v>
      </c>
      <c r="H366">
        <f t="shared" si="22"/>
        <v>-14.709803921568628</v>
      </c>
      <c r="I366">
        <f t="shared" si="23"/>
        <v>216.3783314109958</v>
      </c>
    </row>
    <row r="367" spans="1:9" x14ac:dyDescent="0.3">
      <c r="A367" t="s">
        <v>8219</v>
      </c>
      <c r="B367">
        <v>74</v>
      </c>
      <c r="C367">
        <f t="shared" si="20"/>
        <v>-120.42517162471395</v>
      </c>
      <c r="D367">
        <f t="shared" si="21"/>
        <v>14502.221960841811</v>
      </c>
      <c r="F367" t="s">
        <v>8221</v>
      </c>
      <c r="G367">
        <v>6</v>
      </c>
      <c r="H367">
        <f t="shared" si="22"/>
        <v>-11.709803921568628</v>
      </c>
      <c r="I367">
        <f t="shared" si="23"/>
        <v>137.11950788158404</v>
      </c>
    </row>
    <row r="368" spans="1:9" x14ac:dyDescent="0.3">
      <c r="A368" t="s">
        <v>8219</v>
      </c>
      <c r="B368">
        <v>97</v>
      </c>
      <c r="C368">
        <f t="shared" si="20"/>
        <v>-97.425171624713954</v>
      </c>
      <c r="D368">
        <f t="shared" si="21"/>
        <v>9491.6640661049696</v>
      </c>
      <c r="F368" t="s">
        <v>8221</v>
      </c>
      <c r="G368">
        <v>0</v>
      </c>
      <c r="H368">
        <f t="shared" si="22"/>
        <v>-17.709803921568628</v>
      </c>
      <c r="I368">
        <f t="shared" si="23"/>
        <v>313.63715494040758</v>
      </c>
    </row>
    <row r="369" spans="1:9" x14ac:dyDescent="0.3">
      <c r="A369" t="s">
        <v>8219</v>
      </c>
      <c r="B369">
        <v>55</v>
      </c>
      <c r="C369">
        <f t="shared" si="20"/>
        <v>-139.42517162471395</v>
      </c>
      <c r="D369">
        <f t="shared" si="21"/>
        <v>19439.378482580942</v>
      </c>
      <c r="F369" t="s">
        <v>8221</v>
      </c>
      <c r="G369">
        <v>0</v>
      </c>
      <c r="H369">
        <f t="shared" si="22"/>
        <v>-17.709803921568628</v>
      </c>
      <c r="I369">
        <f t="shared" si="23"/>
        <v>313.63715494040758</v>
      </c>
    </row>
    <row r="370" spans="1:9" x14ac:dyDescent="0.3">
      <c r="A370" t="s">
        <v>8219</v>
      </c>
      <c r="B370">
        <v>44</v>
      </c>
      <c r="C370">
        <f t="shared" si="20"/>
        <v>-150.42517162471395</v>
      </c>
      <c r="D370">
        <f t="shared" si="21"/>
        <v>22627.73225832465</v>
      </c>
      <c r="F370" t="s">
        <v>8221</v>
      </c>
      <c r="G370">
        <v>0</v>
      </c>
      <c r="H370">
        <f t="shared" si="22"/>
        <v>-17.709803921568628</v>
      </c>
      <c r="I370">
        <f t="shared" si="23"/>
        <v>313.63715494040758</v>
      </c>
    </row>
    <row r="371" spans="1:9" x14ac:dyDescent="0.3">
      <c r="A371" t="s">
        <v>8219</v>
      </c>
      <c r="B371">
        <v>110</v>
      </c>
      <c r="C371">
        <f t="shared" si="20"/>
        <v>-84.425171624713954</v>
      </c>
      <c r="D371">
        <f t="shared" si="21"/>
        <v>7127.6096038624064</v>
      </c>
      <c r="F371" t="s">
        <v>8221</v>
      </c>
      <c r="G371">
        <v>8</v>
      </c>
      <c r="H371">
        <f t="shared" si="22"/>
        <v>-9.7098039215686285</v>
      </c>
      <c r="I371">
        <f t="shared" si="23"/>
        <v>94.280292195309514</v>
      </c>
    </row>
    <row r="372" spans="1:9" x14ac:dyDescent="0.3">
      <c r="A372" t="s">
        <v>8219</v>
      </c>
      <c r="B372">
        <v>59</v>
      </c>
      <c r="C372">
        <f t="shared" si="20"/>
        <v>-135.42517162471395</v>
      </c>
      <c r="D372">
        <f t="shared" si="21"/>
        <v>18339.977109583229</v>
      </c>
      <c r="F372" t="s">
        <v>8221</v>
      </c>
      <c r="G372">
        <v>5</v>
      </c>
      <c r="H372">
        <f t="shared" si="22"/>
        <v>-12.709803921568628</v>
      </c>
      <c r="I372">
        <f t="shared" si="23"/>
        <v>161.53911572472128</v>
      </c>
    </row>
    <row r="373" spans="1:9" x14ac:dyDescent="0.3">
      <c r="A373" t="s">
        <v>8219</v>
      </c>
      <c r="B373">
        <v>62</v>
      </c>
      <c r="C373">
        <f t="shared" si="20"/>
        <v>-132.42517162471395</v>
      </c>
      <c r="D373">
        <f t="shared" si="21"/>
        <v>17536.426079834946</v>
      </c>
      <c r="F373" t="s">
        <v>8221</v>
      </c>
      <c r="G373">
        <v>0</v>
      </c>
      <c r="H373">
        <f t="shared" si="22"/>
        <v>-17.709803921568628</v>
      </c>
      <c r="I373">
        <f t="shared" si="23"/>
        <v>313.63715494040758</v>
      </c>
    </row>
    <row r="374" spans="1:9" x14ac:dyDescent="0.3">
      <c r="A374" t="s">
        <v>8219</v>
      </c>
      <c r="B374">
        <v>105</v>
      </c>
      <c r="C374">
        <f t="shared" si="20"/>
        <v>-89.425171624713954</v>
      </c>
      <c r="D374">
        <f t="shared" si="21"/>
        <v>7996.8613201095459</v>
      </c>
      <c r="F374" t="s">
        <v>8221</v>
      </c>
      <c r="G374">
        <v>2</v>
      </c>
      <c r="H374">
        <f t="shared" si="22"/>
        <v>-15.709803921568628</v>
      </c>
      <c r="I374">
        <f t="shared" si="23"/>
        <v>246.79793925413307</v>
      </c>
    </row>
    <row r="375" spans="1:9" x14ac:dyDescent="0.3">
      <c r="A375" t="s">
        <v>8219</v>
      </c>
      <c r="B375">
        <v>26</v>
      </c>
      <c r="C375">
        <f t="shared" si="20"/>
        <v>-168.42517162471395</v>
      </c>
      <c r="D375">
        <f t="shared" si="21"/>
        <v>28367.03843681435</v>
      </c>
      <c r="F375" t="s">
        <v>8221</v>
      </c>
      <c r="G375">
        <v>24</v>
      </c>
      <c r="H375">
        <f t="shared" si="22"/>
        <v>6.2901960784313715</v>
      </c>
      <c r="I375">
        <f t="shared" si="23"/>
        <v>39.566566705113402</v>
      </c>
    </row>
    <row r="376" spans="1:9" x14ac:dyDescent="0.3">
      <c r="A376" t="s">
        <v>8219</v>
      </c>
      <c r="B376">
        <v>49</v>
      </c>
      <c r="C376">
        <f t="shared" si="20"/>
        <v>-145.42517162471395</v>
      </c>
      <c r="D376">
        <f t="shared" si="21"/>
        <v>21148.480542077508</v>
      </c>
      <c r="F376" t="s">
        <v>8221</v>
      </c>
      <c r="G376">
        <v>0</v>
      </c>
      <c r="H376">
        <f t="shared" si="22"/>
        <v>-17.709803921568628</v>
      </c>
      <c r="I376">
        <f t="shared" si="23"/>
        <v>313.63715494040758</v>
      </c>
    </row>
    <row r="377" spans="1:9" x14ac:dyDescent="0.3">
      <c r="A377" t="s">
        <v>8219</v>
      </c>
      <c r="B377">
        <v>68</v>
      </c>
      <c r="C377">
        <f t="shared" si="20"/>
        <v>-126.42517162471395</v>
      </c>
      <c r="D377">
        <f t="shared" si="21"/>
        <v>15983.324020338378</v>
      </c>
      <c r="F377" t="s">
        <v>8221</v>
      </c>
      <c r="G377">
        <v>9</v>
      </c>
      <c r="H377">
        <f t="shared" si="22"/>
        <v>-8.7098039215686285</v>
      </c>
      <c r="I377">
        <f t="shared" si="23"/>
        <v>75.860684352172257</v>
      </c>
    </row>
    <row r="378" spans="1:9" x14ac:dyDescent="0.3">
      <c r="A378" t="s">
        <v>8219</v>
      </c>
      <c r="B378">
        <v>22</v>
      </c>
      <c r="C378">
        <f t="shared" si="20"/>
        <v>-172.42517162471395</v>
      </c>
      <c r="D378">
        <f t="shared" si="21"/>
        <v>29730.439809812062</v>
      </c>
      <c r="F378" t="s">
        <v>8221</v>
      </c>
      <c r="G378">
        <v>0</v>
      </c>
      <c r="H378">
        <f t="shared" si="22"/>
        <v>-17.709803921568628</v>
      </c>
      <c r="I378">
        <f t="shared" si="23"/>
        <v>313.63715494040758</v>
      </c>
    </row>
    <row r="379" spans="1:9" x14ac:dyDescent="0.3">
      <c r="A379" t="s">
        <v>8219</v>
      </c>
      <c r="B379">
        <v>18</v>
      </c>
      <c r="C379">
        <f t="shared" si="20"/>
        <v>-176.42517162471395</v>
      </c>
      <c r="D379">
        <f t="shared" si="21"/>
        <v>31125.841182809774</v>
      </c>
      <c r="F379" t="s">
        <v>8221</v>
      </c>
      <c r="G379">
        <v>1</v>
      </c>
      <c r="H379">
        <f t="shared" si="22"/>
        <v>-16.709803921568628</v>
      </c>
      <c r="I379">
        <f t="shared" si="23"/>
        <v>279.21754709727031</v>
      </c>
    </row>
    <row r="380" spans="1:9" x14ac:dyDescent="0.3">
      <c r="A380" t="s">
        <v>8219</v>
      </c>
      <c r="B380">
        <v>19</v>
      </c>
      <c r="C380">
        <f t="shared" si="20"/>
        <v>-175.42517162471395</v>
      </c>
      <c r="D380">
        <f t="shared" si="21"/>
        <v>30773.990839560345</v>
      </c>
      <c r="F380" t="s">
        <v>8221</v>
      </c>
      <c r="G380">
        <v>10</v>
      </c>
      <c r="H380">
        <f t="shared" si="22"/>
        <v>-7.7098039215686285</v>
      </c>
      <c r="I380">
        <f t="shared" si="23"/>
        <v>59.441076509035</v>
      </c>
    </row>
    <row r="381" spans="1:9" x14ac:dyDescent="0.3">
      <c r="A381" t="s">
        <v>8219</v>
      </c>
      <c r="B381">
        <v>99</v>
      </c>
      <c r="C381">
        <f t="shared" si="20"/>
        <v>-95.425171624713954</v>
      </c>
      <c r="D381">
        <f t="shared" si="21"/>
        <v>9105.9633796061134</v>
      </c>
      <c r="F381" t="s">
        <v>8221</v>
      </c>
      <c r="G381">
        <v>1</v>
      </c>
      <c r="H381">
        <f t="shared" si="22"/>
        <v>-16.709803921568628</v>
      </c>
      <c r="I381">
        <f t="shared" si="23"/>
        <v>279.21754709727031</v>
      </c>
    </row>
    <row r="382" spans="1:9" x14ac:dyDescent="0.3">
      <c r="A382" t="s">
        <v>8219</v>
      </c>
      <c r="B382">
        <v>27</v>
      </c>
      <c r="C382">
        <f t="shared" si="20"/>
        <v>-167.42517162471395</v>
      </c>
      <c r="D382">
        <f t="shared" si="21"/>
        <v>28031.188093564924</v>
      </c>
      <c r="F382" t="s">
        <v>8221</v>
      </c>
      <c r="G382">
        <v>0</v>
      </c>
      <c r="H382">
        <f t="shared" si="22"/>
        <v>-17.709803921568628</v>
      </c>
      <c r="I382">
        <f t="shared" si="23"/>
        <v>313.63715494040758</v>
      </c>
    </row>
    <row r="383" spans="1:9" x14ac:dyDescent="0.3">
      <c r="A383" t="s">
        <v>8219</v>
      </c>
      <c r="B383">
        <v>25</v>
      </c>
      <c r="C383">
        <f t="shared" si="20"/>
        <v>-169.42517162471395</v>
      </c>
      <c r="D383">
        <f t="shared" si="21"/>
        <v>28704.888780063779</v>
      </c>
      <c r="F383" t="s">
        <v>8221</v>
      </c>
      <c r="G383">
        <v>20</v>
      </c>
      <c r="H383">
        <f t="shared" si="22"/>
        <v>2.2901960784313715</v>
      </c>
      <c r="I383">
        <f t="shared" si="23"/>
        <v>5.2449980776624328</v>
      </c>
    </row>
    <row r="384" spans="1:9" x14ac:dyDescent="0.3">
      <c r="A384" t="s">
        <v>8219</v>
      </c>
      <c r="B384">
        <v>14</v>
      </c>
      <c r="C384">
        <f t="shared" si="20"/>
        <v>-180.42517162471395</v>
      </c>
      <c r="D384">
        <f t="shared" si="21"/>
        <v>32553.242555807486</v>
      </c>
      <c r="F384" t="s">
        <v>8221</v>
      </c>
      <c r="G384">
        <v>30</v>
      </c>
      <c r="H384">
        <f t="shared" si="22"/>
        <v>12.290196078431372</v>
      </c>
      <c r="I384">
        <f t="shared" si="23"/>
        <v>151.04891964628987</v>
      </c>
    </row>
    <row r="385" spans="1:9" x14ac:dyDescent="0.3">
      <c r="A385" t="s">
        <v>8219</v>
      </c>
      <c r="B385">
        <v>35</v>
      </c>
      <c r="C385">
        <f t="shared" si="20"/>
        <v>-159.42517162471395</v>
      </c>
      <c r="D385">
        <f t="shared" si="21"/>
        <v>25416.3853475695</v>
      </c>
      <c r="F385" t="s">
        <v>8221</v>
      </c>
      <c r="G385">
        <v>6</v>
      </c>
      <c r="H385">
        <f t="shared" si="22"/>
        <v>-11.709803921568628</v>
      </c>
      <c r="I385">
        <f t="shared" si="23"/>
        <v>137.11950788158404</v>
      </c>
    </row>
    <row r="386" spans="1:9" x14ac:dyDescent="0.3">
      <c r="A386" t="s">
        <v>8219</v>
      </c>
      <c r="B386">
        <v>10</v>
      </c>
      <c r="C386">
        <f t="shared" ref="C386:C449" si="24">B386-$L$2</f>
        <v>-184.42517162471395</v>
      </c>
      <c r="D386">
        <f t="shared" si="21"/>
        <v>34012.643928805199</v>
      </c>
      <c r="F386" t="s">
        <v>8221</v>
      </c>
      <c r="G386">
        <v>15</v>
      </c>
      <c r="H386">
        <f t="shared" si="22"/>
        <v>-2.7098039215686285</v>
      </c>
      <c r="I386">
        <f t="shared" si="23"/>
        <v>7.3430372933487176</v>
      </c>
    </row>
    <row r="387" spans="1:9" x14ac:dyDescent="0.3">
      <c r="A387" t="s">
        <v>8219</v>
      </c>
      <c r="B387">
        <v>29</v>
      </c>
      <c r="C387">
        <f t="shared" si="24"/>
        <v>-165.42517162471395</v>
      </c>
      <c r="D387">
        <f t="shared" ref="D387:D450" si="25">C387^2</f>
        <v>27365.487407066066</v>
      </c>
      <c r="F387" t="s">
        <v>8221</v>
      </c>
      <c r="G387">
        <v>5</v>
      </c>
      <c r="H387">
        <f t="shared" ref="H387:H450" si="26">G387-$M$2</f>
        <v>-12.709803921568628</v>
      </c>
      <c r="I387">
        <f t="shared" ref="I387:I450" si="27">H387^2</f>
        <v>161.53911572472128</v>
      </c>
    </row>
    <row r="388" spans="1:9" x14ac:dyDescent="0.3">
      <c r="A388" t="s">
        <v>8219</v>
      </c>
      <c r="B388">
        <v>44</v>
      </c>
      <c r="C388">
        <f t="shared" si="24"/>
        <v>-150.42517162471395</v>
      </c>
      <c r="D388">
        <f t="shared" si="25"/>
        <v>22627.73225832465</v>
      </c>
      <c r="F388" t="s">
        <v>8221</v>
      </c>
      <c r="G388">
        <v>0</v>
      </c>
      <c r="H388">
        <f t="shared" si="26"/>
        <v>-17.709803921568628</v>
      </c>
      <c r="I388">
        <f t="shared" si="27"/>
        <v>313.63715494040758</v>
      </c>
    </row>
    <row r="389" spans="1:9" x14ac:dyDescent="0.3">
      <c r="A389" t="s">
        <v>8219</v>
      </c>
      <c r="B389">
        <v>17</v>
      </c>
      <c r="C389">
        <f t="shared" si="24"/>
        <v>-177.42517162471395</v>
      </c>
      <c r="D389">
        <f t="shared" si="25"/>
        <v>31479.691526059203</v>
      </c>
      <c r="F389" t="s">
        <v>8221</v>
      </c>
      <c r="G389">
        <v>0</v>
      </c>
      <c r="H389">
        <f t="shared" si="26"/>
        <v>-17.709803921568628</v>
      </c>
      <c r="I389">
        <f t="shared" si="27"/>
        <v>313.63715494040758</v>
      </c>
    </row>
    <row r="390" spans="1:9" x14ac:dyDescent="0.3">
      <c r="A390" t="s">
        <v>8219</v>
      </c>
      <c r="B390">
        <v>34</v>
      </c>
      <c r="C390">
        <f t="shared" si="24"/>
        <v>-160.42517162471395</v>
      </c>
      <c r="D390">
        <f t="shared" si="25"/>
        <v>25736.235690818929</v>
      </c>
      <c r="F390" t="s">
        <v>8221</v>
      </c>
      <c r="G390">
        <v>28</v>
      </c>
      <c r="H390">
        <f t="shared" si="26"/>
        <v>10.290196078431372</v>
      </c>
      <c r="I390">
        <f t="shared" si="27"/>
        <v>105.88813533256437</v>
      </c>
    </row>
    <row r="391" spans="1:9" x14ac:dyDescent="0.3">
      <c r="A391" t="s">
        <v>8219</v>
      </c>
      <c r="B391">
        <v>14</v>
      </c>
      <c r="C391">
        <f t="shared" si="24"/>
        <v>-180.42517162471395</v>
      </c>
      <c r="D391">
        <f t="shared" si="25"/>
        <v>32553.242555807486</v>
      </c>
      <c r="F391" t="s">
        <v>8221</v>
      </c>
      <c r="G391">
        <v>0</v>
      </c>
      <c r="H391">
        <f t="shared" si="26"/>
        <v>-17.709803921568628</v>
      </c>
      <c r="I391">
        <f t="shared" si="27"/>
        <v>313.63715494040758</v>
      </c>
    </row>
    <row r="392" spans="1:9" x14ac:dyDescent="0.3">
      <c r="A392" t="s">
        <v>8219</v>
      </c>
      <c r="B392">
        <v>156</v>
      </c>
      <c r="C392">
        <f t="shared" si="24"/>
        <v>-38.425171624713954</v>
      </c>
      <c r="D392">
        <f t="shared" si="25"/>
        <v>1476.4938143887225</v>
      </c>
      <c r="F392" t="s">
        <v>8221</v>
      </c>
      <c r="G392">
        <v>5</v>
      </c>
      <c r="H392">
        <f t="shared" si="26"/>
        <v>-12.709803921568628</v>
      </c>
      <c r="I392">
        <f t="shared" si="27"/>
        <v>161.53911572472128</v>
      </c>
    </row>
    <row r="393" spans="1:9" x14ac:dyDescent="0.3">
      <c r="A393" t="s">
        <v>8219</v>
      </c>
      <c r="B393">
        <v>128</v>
      </c>
      <c r="C393">
        <f t="shared" si="24"/>
        <v>-66.425171624713954</v>
      </c>
      <c r="D393">
        <f t="shared" si="25"/>
        <v>4412.3034253727037</v>
      </c>
      <c r="F393" t="s">
        <v>8221</v>
      </c>
      <c r="G393">
        <v>7</v>
      </c>
      <c r="H393">
        <f t="shared" si="26"/>
        <v>-10.709803921568628</v>
      </c>
      <c r="I393">
        <f t="shared" si="27"/>
        <v>114.69990003844677</v>
      </c>
    </row>
    <row r="394" spans="1:9" x14ac:dyDescent="0.3">
      <c r="A394" t="s">
        <v>8219</v>
      </c>
      <c r="B394">
        <v>60</v>
      </c>
      <c r="C394">
        <f t="shared" si="24"/>
        <v>-134.42517162471395</v>
      </c>
      <c r="D394">
        <f t="shared" si="25"/>
        <v>18070.1267663338</v>
      </c>
      <c r="F394" t="s">
        <v>8221</v>
      </c>
      <c r="G394">
        <v>30</v>
      </c>
      <c r="H394">
        <f t="shared" si="26"/>
        <v>12.290196078431372</v>
      </c>
      <c r="I394">
        <f t="shared" si="27"/>
        <v>151.04891964628987</v>
      </c>
    </row>
    <row r="395" spans="1:9" x14ac:dyDescent="0.3">
      <c r="A395" t="s">
        <v>8219</v>
      </c>
      <c r="B395">
        <v>32</v>
      </c>
      <c r="C395">
        <f t="shared" si="24"/>
        <v>-162.42517162471395</v>
      </c>
      <c r="D395">
        <f t="shared" si="25"/>
        <v>26381.936377317783</v>
      </c>
      <c r="F395" t="s">
        <v>8221</v>
      </c>
      <c r="G395">
        <v>2</v>
      </c>
      <c r="H395">
        <f t="shared" si="26"/>
        <v>-15.709803921568628</v>
      </c>
      <c r="I395">
        <f t="shared" si="27"/>
        <v>246.79793925413307</v>
      </c>
    </row>
    <row r="396" spans="1:9" x14ac:dyDescent="0.3">
      <c r="A396" t="s">
        <v>8219</v>
      </c>
      <c r="B396">
        <v>53</v>
      </c>
      <c r="C396">
        <f t="shared" si="24"/>
        <v>-141.42517162471395</v>
      </c>
      <c r="D396">
        <f t="shared" si="25"/>
        <v>20001.079169079796</v>
      </c>
      <c r="F396" t="s">
        <v>8221</v>
      </c>
      <c r="G396">
        <v>30</v>
      </c>
      <c r="H396">
        <f t="shared" si="26"/>
        <v>12.290196078431372</v>
      </c>
      <c r="I396">
        <f t="shared" si="27"/>
        <v>151.04891964628987</v>
      </c>
    </row>
    <row r="397" spans="1:9" x14ac:dyDescent="0.3">
      <c r="A397" t="s">
        <v>8219</v>
      </c>
      <c r="B397">
        <v>184</v>
      </c>
      <c r="C397">
        <f t="shared" si="24"/>
        <v>-10.425171624713954</v>
      </c>
      <c r="D397">
        <f t="shared" si="25"/>
        <v>108.68420340474098</v>
      </c>
      <c r="F397" t="s">
        <v>8221</v>
      </c>
      <c r="G397">
        <v>2</v>
      </c>
      <c r="H397">
        <f t="shared" si="26"/>
        <v>-15.709803921568628</v>
      </c>
      <c r="I397">
        <f t="shared" si="27"/>
        <v>246.79793925413307</v>
      </c>
    </row>
    <row r="398" spans="1:9" x14ac:dyDescent="0.3">
      <c r="A398" t="s">
        <v>8219</v>
      </c>
      <c r="B398">
        <v>90</v>
      </c>
      <c r="C398">
        <f t="shared" si="24"/>
        <v>-104.42517162471395</v>
      </c>
      <c r="D398">
        <f t="shared" si="25"/>
        <v>10904.616468850965</v>
      </c>
      <c r="F398" t="s">
        <v>8221</v>
      </c>
      <c r="G398">
        <v>0</v>
      </c>
      <c r="H398">
        <f t="shared" si="26"/>
        <v>-17.709803921568628</v>
      </c>
      <c r="I398">
        <f t="shared" si="27"/>
        <v>313.63715494040758</v>
      </c>
    </row>
    <row r="399" spans="1:9" x14ac:dyDescent="0.3">
      <c r="A399" t="s">
        <v>8219</v>
      </c>
      <c r="B399">
        <v>71</v>
      </c>
      <c r="C399">
        <f t="shared" si="24"/>
        <v>-123.42517162471395</v>
      </c>
      <c r="D399">
        <f t="shared" si="25"/>
        <v>15233.772990590094</v>
      </c>
      <c r="F399" t="s">
        <v>8221</v>
      </c>
      <c r="G399">
        <v>2</v>
      </c>
      <c r="H399">
        <f t="shared" si="26"/>
        <v>-15.709803921568628</v>
      </c>
      <c r="I399">
        <f t="shared" si="27"/>
        <v>246.79793925413307</v>
      </c>
    </row>
    <row r="400" spans="1:9" x14ac:dyDescent="0.3">
      <c r="A400" t="s">
        <v>8219</v>
      </c>
      <c r="B400">
        <v>87</v>
      </c>
      <c r="C400">
        <f t="shared" si="24"/>
        <v>-107.42517162471395</v>
      </c>
      <c r="D400">
        <f t="shared" si="25"/>
        <v>11540.167498599249</v>
      </c>
      <c r="F400" t="s">
        <v>8221</v>
      </c>
      <c r="G400">
        <v>1</v>
      </c>
      <c r="H400">
        <f t="shared" si="26"/>
        <v>-16.709803921568628</v>
      </c>
      <c r="I400">
        <f t="shared" si="27"/>
        <v>279.21754709727031</v>
      </c>
    </row>
    <row r="401" spans="1:9" x14ac:dyDescent="0.3">
      <c r="A401" t="s">
        <v>8219</v>
      </c>
      <c r="B401">
        <v>28</v>
      </c>
      <c r="C401">
        <f t="shared" si="24"/>
        <v>-166.42517162471395</v>
      </c>
      <c r="D401">
        <f t="shared" si="25"/>
        <v>27697.337750315495</v>
      </c>
      <c r="F401" t="s">
        <v>8221</v>
      </c>
      <c r="G401">
        <v>2</v>
      </c>
      <c r="H401">
        <f t="shared" si="26"/>
        <v>-15.709803921568628</v>
      </c>
      <c r="I401">
        <f t="shared" si="27"/>
        <v>246.79793925413307</v>
      </c>
    </row>
    <row r="402" spans="1:9" x14ac:dyDescent="0.3">
      <c r="A402" t="s">
        <v>8219</v>
      </c>
      <c r="B402">
        <v>56</v>
      </c>
      <c r="C402">
        <f t="shared" si="24"/>
        <v>-138.42517162471395</v>
      </c>
      <c r="D402">
        <f t="shared" si="25"/>
        <v>19161.528139331513</v>
      </c>
      <c r="F402" t="s">
        <v>8221</v>
      </c>
      <c r="G402">
        <v>14</v>
      </c>
      <c r="H402">
        <f t="shared" si="26"/>
        <v>-3.7098039215686285</v>
      </c>
      <c r="I402">
        <f t="shared" si="27"/>
        <v>13.762645136485975</v>
      </c>
    </row>
    <row r="403" spans="1:9" x14ac:dyDescent="0.3">
      <c r="A403" t="s">
        <v>8219</v>
      </c>
      <c r="B403">
        <v>51</v>
      </c>
      <c r="C403">
        <f t="shared" si="24"/>
        <v>-143.42517162471395</v>
      </c>
      <c r="D403">
        <f t="shared" si="25"/>
        <v>20570.779855578654</v>
      </c>
      <c r="F403" t="s">
        <v>8221</v>
      </c>
      <c r="G403">
        <v>31</v>
      </c>
      <c r="H403">
        <f t="shared" si="26"/>
        <v>13.290196078431372</v>
      </c>
      <c r="I403">
        <f t="shared" si="27"/>
        <v>176.6293118031526</v>
      </c>
    </row>
    <row r="404" spans="1:9" x14ac:dyDescent="0.3">
      <c r="A404" t="s">
        <v>8219</v>
      </c>
      <c r="B404">
        <v>75</v>
      </c>
      <c r="C404">
        <f t="shared" si="24"/>
        <v>-119.42517162471395</v>
      </c>
      <c r="D404">
        <f t="shared" si="25"/>
        <v>14262.371617592384</v>
      </c>
      <c r="F404" t="s">
        <v>8221</v>
      </c>
      <c r="G404">
        <v>16</v>
      </c>
      <c r="H404">
        <f t="shared" si="26"/>
        <v>-1.7098039215686285</v>
      </c>
      <c r="I404">
        <f t="shared" si="27"/>
        <v>2.9234294502114606</v>
      </c>
    </row>
    <row r="405" spans="1:9" x14ac:dyDescent="0.3">
      <c r="A405" t="s">
        <v>8219</v>
      </c>
      <c r="B405">
        <v>38</v>
      </c>
      <c r="C405">
        <f t="shared" si="24"/>
        <v>-156.42517162471395</v>
      </c>
      <c r="D405">
        <f t="shared" si="25"/>
        <v>24468.834317821216</v>
      </c>
      <c r="F405" t="s">
        <v>8221</v>
      </c>
      <c r="G405">
        <v>12</v>
      </c>
      <c r="H405">
        <f t="shared" si="26"/>
        <v>-5.7098039215686285</v>
      </c>
      <c r="I405">
        <f t="shared" si="27"/>
        <v>32.601860822760486</v>
      </c>
    </row>
    <row r="406" spans="1:9" x14ac:dyDescent="0.3">
      <c r="A406" t="s">
        <v>8219</v>
      </c>
      <c r="B406">
        <v>18</v>
      </c>
      <c r="C406">
        <f t="shared" si="24"/>
        <v>-176.42517162471395</v>
      </c>
      <c r="D406">
        <f t="shared" si="25"/>
        <v>31125.841182809774</v>
      </c>
      <c r="F406" t="s">
        <v>8221</v>
      </c>
      <c r="G406">
        <v>96</v>
      </c>
      <c r="H406">
        <f t="shared" si="26"/>
        <v>78.290196078431364</v>
      </c>
      <c r="I406">
        <f t="shared" si="27"/>
        <v>6129.3548019992295</v>
      </c>
    </row>
    <row r="407" spans="1:9" x14ac:dyDescent="0.3">
      <c r="A407" t="s">
        <v>8219</v>
      </c>
      <c r="B407">
        <v>54</v>
      </c>
      <c r="C407">
        <f t="shared" si="24"/>
        <v>-140.42517162471395</v>
      </c>
      <c r="D407">
        <f t="shared" si="25"/>
        <v>19719.228825830371</v>
      </c>
      <c r="F407" t="s">
        <v>8221</v>
      </c>
      <c r="G407">
        <v>16</v>
      </c>
      <c r="H407">
        <f t="shared" si="26"/>
        <v>-1.7098039215686285</v>
      </c>
      <c r="I407">
        <f t="shared" si="27"/>
        <v>2.9234294502114606</v>
      </c>
    </row>
    <row r="408" spans="1:9" x14ac:dyDescent="0.3">
      <c r="A408" t="s">
        <v>8219</v>
      </c>
      <c r="B408">
        <v>71</v>
      </c>
      <c r="C408">
        <f t="shared" si="24"/>
        <v>-123.42517162471395</v>
      </c>
      <c r="D408">
        <f t="shared" si="25"/>
        <v>15233.772990590094</v>
      </c>
      <c r="F408" t="s">
        <v>8221</v>
      </c>
      <c r="G408">
        <v>5</v>
      </c>
      <c r="H408">
        <f t="shared" si="26"/>
        <v>-12.709803921568628</v>
      </c>
      <c r="I408">
        <f t="shared" si="27"/>
        <v>161.53911572472128</v>
      </c>
    </row>
    <row r="409" spans="1:9" x14ac:dyDescent="0.3">
      <c r="A409" t="s">
        <v>8219</v>
      </c>
      <c r="B409">
        <v>57</v>
      </c>
      <c r="C409">
        <f t="shared" si="24"/>
        <v>-137.42517162471395</v>
      </c>
      <c r="D409">
        <f t="shared" si="25"/>
        <v>18885.677796082084</v>
      </c>
      <c r="F409" t="s">
        <v>8221</v>
      </c>
      <c r="G409">
        <v>0</v>
      </c>
      <c r="H409">
        <f t="shared" si="26"/>
        <v>-17.709803921568628</v>
      </c>
      <c r="I409">
        <f t="shared" si="27"/>
        <v>313.63715494040758</v>
      </c>
    </row>
    <row r="410" spans="1:9" x14ac:dyDescent="0.3">
      <c r="A410" t="s">
        <v>8219</v>
      </c>
      <c r="B410">
        <v>43</v>
      </c>
      <c r="C410">
        <f t="shared" si="24"/>
        <v>-151.42517162471395</v>
      </c>
      <c r="D410">
        <f t="shared" si="25"/>
        <v>22929.582601574075</v>
      </c>
      <c r="F410" t="s">
        <v>8221</v>
      </c>
      <c r="G410">
        <v>8</v>
      </c>
      <c r="H410">
        <f t="shared" si="26"/>
        <v>-9.7098039215686285</v>
      </c>
      <c r="I410">
        <f t="shared" si="27"/>
        <v>94.280292195309514</v>
      </c>
    </row>
    <row r="411" spans="1:9" x14ac:dyDescent="0.3">
      <c r="A411" t="s">
        <v>8219</v>
      </c>
      <c r="B411">
        <v>52</v>
      </c>
      <c r="C411">
        <f t="shared" si="24"/>
        <v>-142.42517162471395</v>
      </c>
      <c r="D411">
        <f t="shared" si="25"/>
        <v>20284.929512329225</v>
      </c>
      <c r="F411" t="s">
        <v>8221</v>
      </c>
      <c r="G411">
        <v>7</v>
      </c>
      <c r="H411">
        <f t="shared" si="26"/>
        <v>-10.709803921568628</v>
      </c>
      <c r="I411">
        <f t="shared" si="27"/>
        <v>114.69990003844677</v>
      </c>
    </row>
    <row r="412" spans="1:9" x14ac:dyDescent="0.3">
      <c r="A412" t="s">
        <v>8219</v>
      </c>
      <c r="B412">
        <v>27</v>
      </c>
      <c r="C412">
        <f t="shared" si="24"/>
        <v>-167.42517162471395</v>
      </c>
      <c r="D412">
        <f t="shared" si="25"/>
        <v>28031.188093564924</v>
      </c>
      <c r="F412" t="s">
        <v>8221</v>
      </c>
      <c r="G412">
        <v>24</v>
      </c>
      <c r="H412">
        <f t="shared" si="26"/>
        <v>6.2901960784313715</v>
      </c>
      <c r="I412">
        <f t="shared" si="27"/>
        <v>39.566566705113402</v>
      </c>
    </row>
    <row r="413" spans="1:9" x14ac:dyDescent="0.3">
      <c r="A413" t="s">
        <v>8219</v>
      </c>
      <c r="B413">
        <v>12</v>
      </c>
      <c r="C413">
        <f t="shared" si="24"/>
        <v>-182.42517162471395</v>
      </c>
      <c r="D413">
        <f t="shared" si="25"/>
        <v>33278.943242306341</v>
      </c>
      <c r="F413" t="s">
        <v>8221</v>
      </c>
      <c r="G413">
        <v>121</v>
      </c>
      <c r="H413">
        <f t="shared" si="26"/>
        <v>103.29019607843136</v>
      </c>
      <c r="I413">
        <f t="shared" si="27"/>
        <v>10668.864605920799</v>
      </c>
    </row>
    <row r="414" spans="1:9" x14ac:dyDescent="0.3">
      <c r="A414" t="s">
        <v>8219</v>
      </c>
      <c r="B414">
        <v>33</v>
      </c>
      <c r="C414">
        <f t="shared" si="24"/>
        <v>-161.42517162471395</v>
      </c>
      <c r="D414">
        <f t="shared" si="25"/>
        <v>26058.086034068354</v>
      </c>
      <c r="F414" t="s">
        <v>8221</v>
      </c>
      <c r="G414">
        <v>196</v>
      </c>
      <c r="H414">
        <f t="shared" si="26"/>
        <v>178.29019607843136</v>
      </c>
      <c r="I414">
        <f t="shared" si="27"/>
        <v>31787.394017685503</v>
      </c>
    </row>
    <row r="415" spans="1:9" x14ac:dyDescent="0.3">
      <c r="A415" t="s">
        <v>8219</v>
      </c>
      <c r="B415">
        <v>96</v>
      </c>
      <c r="C415">
        <f t="shared" si="24"/>
        <v>-98.425171624713954</v>
      </c>
      <c r="D415">
        <f t="shared" si="25"/>
        <v>9687.5144093543968</v>
      </c>
      <c r="F415" t="s">
        <v>8221</v>
      </c>
      <c r="G415">
        <v>5</v>
      </c>
      <c r="H415">
        <f t="shared" si="26"/>
        <v>-12.709803921568628</v>
      </c>
      <c r="I415">
        <f t="shared" si="27"/>
        <v>161.53911572472128</v>
      </c>
    </row>
    <row r="416" spans="1:9" x14ac:dyDescent="0.3">
      <c r="A416" t="s">
        <v>8219</v>
      </c>
      <c r="B416">
        <v>28</v>
      </c>
      <c r="C416">
        <f t="shared" si="24"/>
        <v>-166.42517162471395</v>
      </c>
      <c r="D416">
        <f t="shared" si="25"/>
        <v>27697.337750315495</v>
      </c>
      <c r="F416" t="s">
        <v>8221</v>
      </c>
      <c r="G416">
        <v>73</v>
      </c>
      <c r="H416">
        <f t="shared" si="26"/>
        <v>55.290196078431372</v>
      </c>
      <c r="I416">
        <f t="shared" si="27"/>
        <v>3057.005782391388</v>
      </c>
    </row>
    <row r="417" spans="1:9" x14ac:dyDescent="0.3">
      <c r="A417" t="s">
        <v>8219</v>
      </c>
      <c r="B417">
        <v>43</v>
      </c>
      <c r="C417">
        <f t="shared" si="24"/>
        <v>-151.42517162471395</v>
      </c>
      <c r="D417">
        <f t="shared" si="25"/>
        <v>22929.582601574075</v>
      </c>
      <c r="F417" t="s">
        <v>8221</v>
      </c>
      <c r="G417">
        <v>93</v>
      </c>
      <c r="H417">
        <f t="shared" si="26"/>
        <v>75.290196078431364</v>
      </c>
      <c r="I417">
        <f t="shared" si="27"/>
        <v>5668.6136255286419</v>
      </c>
    </row>
    <row r="418" spans="1:9" x14ac:dyDescent="0.3">
      <c r="A418" t="s">
        <v>8219</v>
      </c>
      <c r="B418">
        <v>205</v>
      </c>
      <c r="C418">
        <f t="shared" si="24"/>
        <v>10.574828375286046</v>
      </c>
      <c r="D418">
        <f t="shared" si="25"/>
        <v>111.82699516675491</v>
      </c>
      <c r="F418" t="s">
        <v>8221</v>
      </c>
      <c r="G418">
        <v>17</v>
      </c>
      <c r="H418">
        <f t="shared" si="26"/>
        <v>-0.70980392156862848</v>
      </c>
      <c r="I418">
        <f t="shared" si="27"/>
        <v>0.50382160707420365</v>
      </c>
    </row>
    <row r="419" spans="1:9" x14ac:dyDescent="0.3">
      <c r="A419" t="s">
        <v>8219</v>
      </c>
      <c r="B419">
        <v>23</v>
      </c>
      <c r="C419">
        <f t="shared" si="24"/>
        <v>-171.42517162471395</v>
      </c>
      <c r="D419">
        <f t="shared" si="25"/>
        <v>29386.589466562633</v>
      </c>
      <c r="F419" t="s">
        <v>8221</v>
      </c>
      <c r="G419">
        <v>7</v>
      </c>
      <c r="H419">
        <f t="shared" si="26"/>
        <v>-10.709803921568628</v>
      </c>
      <c r="I419">
        <f t="shared" si="27"/>
        <v>114.69990003844677</v>
      </c>
    </row>
    <row r="420" spans="1:9" x14ac:dyDescent="0.3">
      <c r="A420" t="s">
        <v>8219</v>
      </c>
      <c r="B420">
        <v>19</v>
      </c>
      <c r="C420">
        <f t="shared" si="24"/>
        <v>-175.42517162471395</v>
      </c>
      <c r="D420">
        <f t="shared" si="25"/>
        <v>30773.990839560345</v>
      </c>
      <c r="F420" t="s">
        <v>8221</v>
      </c>
      <c r="G420">
        <v>17</v>
      </c>
      <c r="H420">
        <f t="shared" si="26"/>
        <v>-0.70980392156862848</v>
      </c>
      <c r="I420">
        <f t="shared" si="27"/>
        <v>0.50382160707420365</v>
      </c>
    </row>
    <row r="421" spans="1:9" x14ac:dyDescent="0.3">
      <c r="A421" t="s">
        <v>8219</v>
      </c>
      <c r="B421">
        <v>14</v>
      </c>
      <c r="C421">
        <f t="shared" si="24"/>
        <v>-180.42517162471395</v>
      </c>
      <c r="D421">
        <f t="shared" si="25"/>
        <v>32553.242555807486</v>
      </c>
      <c r="F421" t="s">
        <v>8221</v>
      </c>
      <c r="G421">
        <v>171</v>
      </c>
      <c r="H421">
        <f t="shared" si="26"/>
        <v>153.29019607843136</v>
      </c>
      <c r="I421">
        <f t="shared" si="27"/>
        <v>23497.884213763933</v>
      </c>
    </row>
    <row r="422" spans="1:9" x14ac:dyDescent="0.3">
      <c r="A422" t="s">
        <v>8219</v>
      </c>
      <c r="B422">
        <v>38</v>
      </c>
      <c r="C422">
        <f t="shared" si="24"/>
        <v>-156.42517162471395</v>
      </c>
      <c r="D422">
        <f t="shared" si="25"/>
        <v>24468.834317821216</v>
      </c>
      <c r="F422" t="s">
        <v>8221</v>
      </c>
      <c r="G422">
        <v>188</v>
      </c>
      <c r="H422">
        <f t="shared" si="26"/>
        <v>170.29019607843136</v>
      </c>
      <c r="I422">
        <f t="shared" si="27"/>
        <v>28998.750880430602</v>
      </c>
    </row>
    <row r="423" spans="1:9" x14ac:dyDescent="0.3">
      <c r="A423" t="s">
        <v>8219</v>
      </c>
      <c r="B423">
        <v>78</v>
      </c>
      <c r="C423">
        <f t="shared" si="24"/>
        <v>-116.42517162471395</v>
      </c>
      <c r="D423">
        <f t="shared" si="25"/>
        <v>13554.820587844099</v>
      </c>
      <c r="F423" t="s">
        <v>8221</v>
      </c>
      <c r="G423">
        <v>110</v>
      </c>
      <c r="H423">
        <f t="shared" si="26"/>
        <v>92.290196078431364</v>
      </c>
      <c r="I423">
        <f t="shared" si="27"/>
        <v>8517.4802921953087</v>
      </c>
    </row>
    <row r="424" spans="1:9" x14ac:dyDescent="0.3">
      <c r="A424" t="s">
        <v>8219</v>
      </c>
      <c r="B424">
        <v>69</v>
      </c>
      <c r="C424">
        <f t="shared" si="24"/>
        <v>-125.42517162471395</v>
      </c>
      <c r="D424">
        <f t="shared" si="25"/>
        <v>15731.47367708895</v>
      </c>
      <c r="F424" t="s">
        <v>8221</v>
      </c>
      <c r="G424">
        <v>37</v>
      </c>
      <c r="H424">
        <f t="shared" si="26"/>
        <v>19.290196078431372</v>
      </c>
      <c r="I424">
        <f t="shared" si="27"/>
        <v>372.11166474432906</v>
      </c>
    </row>
    <row r="425" spans="1:9" x14ac:dyDescent="0.3">
      <c r="A425" t="s">
        <v>8219</v>
      </c>
      <c r="B425">
        <v>33</v>
      </c>
      <c r="C425">
        <f t="shared" si="24"/>
        <v>-161.42517162471395</v>
      </c>
      <c r="D425">
        <f t="shared" si="25"/>
        <v>26058.086034068354</v>
      </c>
      <c r="F425" t="s">
        <v>8221</v>
      </c>
      <c r="G425">
        <v>9</v>
      </c>
      <c r="H425">
        <f t="shared" si="26"/>
        <v>-8.7098039215686285</v>
      </c>
      <c r="I425">
        <f t="shared" si="27"/>
        <v>75.860684352172257</v>
      </c>
    </row>
    <row r="426" spans="1:9" x14ac:dyDescent="0.3">
      <c r="A426" t="s">
        <v>8219</v>
      </c>
      <c r="B426">
        <v>54</v>
      </c>
      <c r="C426">
        <f t="shared" si="24"/>
        <v>-140.42517162471395</v>
      </c>
      <c r="D426">
        <f t="shared" si="25"/>
        <v>19719.228825830371</v>
      </c>
      <c r="F426" t="s">
        <v>8221</v>
      </c>
      <c r="G426">
        <v>29</v>
      </c>
      <c r="H426">
        <f t="shared" si="26"/>
        <v>11.290196078431372</v>
      </c>
      <c r="I426">
        <f t="shared" si="27"/>
        <v>127.46852748942712</v>
      </c>
    </row>
    <row r="427" spans="1:9" x14ac:dyDescent="0.3">
      <c r="A427" t="s">
        <v>8219</v>
      </c>
      <c r="B427">
        <v>99</v>
      </c>
      <c r="C427">
        <f t="shared" si="24"/>
        <v>-95.425171624713954</v>
      </c>
      <c r="D427">
        <f t="shared" si="25"/>
        <v>9105.9633796061134</v>
      </c>
      <c r="F427" t="s">
        <v>8221</v>
      </c>
      <c r="G427">
        <v>6</v>
      </c>
      <c r="H427">
        <f t="shared" si="26"/>
        <v>-11.709803921568628</v>
      </c>
      <c r="I427">
        <f t="shared" si="27"/>
        <v>137.11950788158404</v>
      </c>
    </row>
    <row r="428" spans="1:9" x14ac:dyDescent="0.3">
      <c r="A428" t="s">
        <v>8219</v>
      </c>
      <c r="B428">
        <v>49</v>
      </c>
      <c r="C428">
        <f t="shared" si="24"/>
        <v>-145.42517162471395</v>
      </c>
      <c r="D428">
        <f t="shared" si="25"/>
        <v>21148.480542077508</v>
      </c>
      <c r="F428" t="s">
        <v>8221</v>
      </c>
      <c r="G428">
        <v>30</v>
      </c>
      <c r="H428">
        <f t="shared" si="26"/>
        <v>12.290196078431372</v>
      </c>
      <c r="I428">
        <f t="shared" si="27"/>
        <v>151.04891964628987</v>
      </c>
    </row>
    <row r="429" spans="1:9" x14ac:dyDescent="0.3">
      <c r="A429" t="s">
        <v>8219</v>
      </c>
      <c r="B429">
        <v>11</v>
      </c>
      <c r="C429">
        <f t="shared" si="24"/>
        <v>-183.42517162471395</v>
      </c>
      <c r="D429">
        <f t="shared" si="25"/>
        <v>33644.793585555766</v>
      </c>
      <c r="F429" t="s">
        <v>8221</v>
      </c>
      <c r="G429">
        <v>81</v>
      </c>
      <c r="H429">
        <f t="shared" si="26"/>
        <v>63.290196078431372</v>
      </c>
      <c r="I429">
        <f t="shared" si="27"/>
        <v>4005.6489196462899</v>
      </c>
    </row>
    <row r="430" spans="1:9" x14ac:dyDescent="0.3">
      <c r="A430" t="s">
        <v>8219</v>
      </c>
      <c r="B430">
        <v>38</v>
      </c>
      <c r="C430">
        <f t="shared" si="24"/>
        <v>-156.42517162471395</v>
      </c>
      <c r="D430">
        <f t="shared" si="25"/>
        <v>24468.834317821216</v>
      </c>
      <c r="F430" t="s">
        <v>8221</v>
      </c>
      <c r="G430">
        <v>4</v>
      </c>
      <c r="H430">
        <f t="shared" si="26"/>
        <v>-13.709803921568628</v>
      </c>
      <c r="I430">
        <f t="shared" si="27"/>
        <v>187.95872356785856</v>
      </c>
    </row>
    <row r="431" spans="1:9" x14ac:dyDescent="0.3">
      <c r="A431" t="s">
        <v>8219</v>
      </c>
      <c r="B431">
        <v>16</v>
      </c>
      <c r="C431">
        <f t="shared" si="24"/>
        <v>-178.42517162471395</v>
      </c>
      <c r="D431">
        <f t="shared" si="25"/>
        <v>31835.541869308629</v>
      </c>
      <c r="F431" t="s">
        <v>8221</v>
      </c>
      <c r="G431">
        <v>11</v>
      </c>
      <c r="H431">
        <f t="shared" si="26"/>
        <v>-6.7098039215686285</v>
      </c>
      <c r="I431">
        <f t="shared" si="27"/>
        <v>45.021468665897743</v>
      </c>
    </row>
    <row r="432" spans="1:9" x14ac:dyDescent="0.3">
      <c r="A432" t="s">
        <v>8219</v>
      </c>
      <c r="B432">
        <v>32</v>
      </c>
      <c r="C432">
        <f t="shared" si="24"/>
        <v>-162.42517162471395</v>
      </c>
      <c r="D432">
        <f t="shared" si="25"/>
        <v>26381.936377317783</v>
      </c>
      <c r="F432" t="s">
        <v>8221</v>
      </c>
      <c r="G432">
        <v>14</v>
      </c>
      <c r="H432">
        <f t="shared" si="26"/>
        <v>-3.7098039215686285</v>
      </c>
      <c r="I432">
        <f t="shared" si="27"/>
        <v>13.762645136485975</v>
      </c>
    </row>
    <row r="433" spans="1:9" x14ac:dyDescent="0.3">
      <c r="A433" t="s">
        <v>8219</v>
      </c>
      <c r="B433">
        <v>20</v>
      </c>
      <c r="C433">
        <f t="shared" si="24"/>
        <v>-174.42517162471395</v>
      </c>
      <c r="D433">
        <f t="shared" si="25"/>
        <v>30424.140496310916</v>
      </c>
      <c r="F433" t="s">
        <v>8221</v>
      </c>
      <c r="G433">
        <v>5</v>
      </c>
      <c r="H433">
        <f t="shared" si="26"/>
        <v>-12.709803921568628</v>
      </c>
      <c r="I433">
        <f t="shared" si="27"/>
        <v>161.53911572472128</v>
      </c>
    </row>
    <row r="434" spans="1:9" x14ac:dyDescent="0.3">
      <c r="A434" t="s">
        <v>8219</v>
      </c>
      <c r="B434">
        <v>154</v>
      </c>
      <c r="C434">
        <f t="shared" si="24"/>
        <v>-40.425171624713954</v>
      </c>
      <c r="D434">
        <f t="shared" si="25"/>
        <v>1634.1945008875782</v>
      </c>
      <c r="F434" t="s">
        <v>8221</v>
      </c>
      <c r="G434">
        <v>45</v>
      </c>
      <c r="H434">
        <f t="shared" si="26"/>
        <v>27.290196078431372</v>
      </c>
      <c r="I434">
        <f t="shared" si="27"/>
        <v>744.75480199923106</v>
      </c>
    </row>
    <row r="435" spans="1:9" x14ac:dyDescent="0.3">
      <c r="A435" t="s">
        <v>8219</v>
      </c>
      <c r="B435">
        <v>41</v>
      </c>
      <c r="C435">
        <f t="shared" si="24"/>
        <v>-153.42517162471395</v>
      </c>
      <c r="D435">
        <f t="shared" si="25"/>
        <v>23539.283288072933</v>
      </c>
      <c r="F435" t="s">
        <v>8221</v>
      </c>
      <c r="G435">
        <v>8</v>
      </c>
      <c r="H435">
        <f t="shared" si="26"/>
        <v>-9.7098039215686285</v>
      </c>
      <c r="I435">
        <f t="shared" si="27"/>
        <v>94.280292195309514</v>
      </c>
    </row>
    <row r="436" spans="1:9" x14ac:dyDescent="0.3">
      <c r="A436" t="s">
        <v>8219</v>
      </c>
      <c r="B436">
        <v>75</v>
      </c>
      <c r="C436">
        <f t="shared" si="24"/>
        <v>-119.42517162471395</v>
      </c>
      <c r="D436">
        <f t="shared" si="25"/>
        <v>14262.371617592384</v>
      </c>
      <c r="F436" t="s">
        <v>8221</v>
      </c>
      <c r="G436">
        <v>3</v>
      </c>
      <c r="H436">
        <f t="shared" si="26"/>
        <v>-14.709803921568628</v>
      </c>
      <c r="I436">
        <f t="shared" si="27"/>
        <v>216.3783314109958</v>
      </c>
    </row>
    <row r="437" spans="1:9" x14ac:dyDescent="0.3">
      <c r="A437" t="s">
        <v>8219</v>
      </c>
      <c r="B437">
        <v>40</v>
      </c>
      <c r="C437">
        <f t="shared" si="24"/>
        <v>-154.42517162471395</v>
      </c>
      <c r="D437">
        <f t="shared" si="25"/>
        <v>23847.133631322358</v>
      </c>
      <c r="F437" t="s">
        <v>8221</v>
      </c>
      <c r="G437">
        <v>24</v>
      </c>
      <c r="H437">
        <f t="shared" si="26"/>
        <v>6.2901960784313715</v>
      </c>
      <c r="I437">
        <f t="shared" si="27"/>
        <v>39.566566705113402</v>
      </c>
    </row>
    <row r="438" spans="1:9" x14ac:dyDescent="0.3">
      <c r="A438" t="s">
        <v>8219</v>
      </c>
      <c r="B438">
        <v>46</v>
      </c>
      <c r="C438">
        <f t="shared" si="24"/>
        <v>-148.42517162471395</v>
      </c>
      <c r="D438">
        <f t="shared" si="25"/>
        <v>22030.031571825792</v>
      </c>
      <c r="F438" t="s">
        <v>8221</v>
      </c>
      <c r="G438">
        <v>18</v>
      </c>
      <c r="H438">
        <f t="shared" si="26"/>
        <v>0.29019607843137152</v>
      </c>
      <c r="I438">
        <f t="shared" si="27"/>
        <v>8.4213763936946726E-2</v>
      </c>
    </row>
    <row r="439" spans="1:9" x14ac:dyDescent="0.3">
      <c r="A439" t="s">
        <v>8219</v>
      </c>
      <c r="B439">
        <v>62</v>
      </c>
      <c r="C439">
        <f t="shared" si="24"/>
        <v>-132.42517162471395</v>
      </c>
      <c r="D439">
        <f t="shared" si="25"/>
        <v>17536.426079834946</v>
      </c>
      <c r="F439" t="s">
        <v>8221</v>
      </c>
      <c r="G439">
        <v>12</v>
      </c>
      <c r="H439">
        <f t="shared" si="26"/>
        <v>-5.7098039215686285</v>
      </c>
      <c r="I439">
        <f t="shared" si="27"/>
        <v>32.601860822760486</v>
      </c>
    </row>
    <row r="440" spans="1:9" x14ac:dyDescent="0.3">
      <c r="A440" t="s">
        <v>8219</v>
      </c>
      <c r="B440">
        <v>61</v>
      </c>
      <c r="C440">
        <f t="shared" si="24"/>
        <v>-133.42517162471395</v>
      </c>
      <c r="D440">
        <f t="shared" si="25"/>
        <v>17802.276423084375</v>
      </c>
      <c r="F440" t="s">
        <v>8221</v>
      </c>
      <c r="G440">
        <v>123</v>
      </c>
      <c r="H440">
        <f t="shared" si="26"/>
        <v>105.29019607843136</v>
      </c>
      <c r="I440">
        <f t="shared" si="27"/>
        <v>11086.025390234523</v>
      </c>
    </row>
    <row r="441" spans="1:9" x14ac:dyDescent="0.3">
      <c r="A441" t="s">
        <v>8219</v>
      </c>
      <c r="B441">
        <v>96</v>
      </c>
      <c r="C441">
        <f t="shared" si="24"/>
        <v>-98.425171624713954</v>
      </c>
      <c r="D441">
        <f t="shared" si="25"/>
        <v>9687.5144093543968</v>
      </c>
      <c r="F441" t="s">
        <v>8221</v>
      </c>
      <c r="G441">
        <v>96</v>
      </c>
      <c r="H441">
        <f t="shared" si="26"/>
        <v>78.290196078431364</v>
      </c>
      <c r="I441">
        <f t="shared" si="27"/>
        <v>6129.3548019992295</v>
      </c>
    </row>
    <row r="442" spans="1:9" x14ac:dyDescent="0.3">
      <c r="A442" t="s">
        <v>8219</v>
      </c>
      <c r="B442">
        <v>190</v>
      </c>
      <c r="C442">
        <f t="shared" si="24"/>
        <v>-4.4251716247139541</v>
      </c>
      <c r="D442">
        <f t="shared" si="25"/>
        <v>19.582143908173535</v>
      </c>
      <c r="F442" t="s">
        <v>8221</v>
      </c>
      <c r="G442">
        <v>31</v>
      </c>
      <c r="H442">
        <f t="shared" si="26"/>
        <v>13.290196078431372</v>
      </c>
      <c r="I442">
        <f t="shared" si="27"/>
        <v>176.6293118031526</v>
      </c>
    </row>
    <row r="443" spans="1:9" x14ac:dyDescent="0.3">
      <c r="A443" t="s">
        <v>8219</v>
      </c>
      <c r="B443">
        <v>94</v>
      </c>
      <c r="C443">
        <f t="shared" si="24"/>
        <v>-100.42517162471395</v>
      </c>
      <c r="D443">
        <f t="shared" si="25"/>
        <v>10085.215095853253</v>
      </c>
      <c r="F443" t="s">
        <v>8221</v>
      </c>
      <c r="G443">
        <v>4</v>
      </c>
      <c r="H443">
        <f t="shared" si="26"/>
        <v>-13.709803921568628</v>
      </c>
      <c r="I443">
        <f t="shared" si="27"/>
        <v>187.95872356785856</v>
      </c>
    </row>
    <row r="444" spans="1:9" x14ac:dyDescent="0.3">
      <c r="A444" t="s">
        <v>8219</v>
      </c>
      <c r="B444">
        <v>39</v>
      </c>
      <c r="C444">
        <f t="shared" si="24"/>
        <v>-155.42517162471395</v>
      </c>
      <c r="D444">
        <f t="shared" si="25"/>
        <v>24156.983974571787</v>
      </c>
      <c r="F444" t="s">
        <v>8221</v>
      </c>
      <c r="G444">
        <v>3</v>
      </c>
      <c r="H444">
        <f t="shared" si="26"/>
        <v>-14.709803921568628</v>
      </c>
      <c r="I444">
        <f t="shared" si="27"/>
        <v>216.3783314109958</v>
      </c>
    </row>
    <row r="445" spans="1:9" x14ac:dyDescent="0.3">
      <c r="A445" t="s">
        <v>8219</v>
      </c>
      <c r="B445">
        <v>127</v>
      </c>
      <c r="C445">
        <f t="shared" si="24"/>
        <v>-67.425171624713954</v>
      </c>
      <c r="D445">
        <f t="shared" si="25"/>
        <v>4546.1537686221318</v>
      </c>
      <c r="F445" t="s">
        <v>8221</v>
      </c>
      <c r="G445">
        <v>179</v>
      </c>
      <c r="H445">
        <f t="shared" si="26"/>
        <v>161.29019607843136</v>
      </c>
      <c r="I445">
        <f t="shared" si="27"/>
        <v>26014.527351018838</v>
      </c>
    </row>
    <row r="446" spans="1:9" x14ac:dyDescent="0.3">
      <c r="A446" t="s">
        <v>8219</v>
      </c>
      <c r="B446">
        <v>159</v>
      </c>
      <c r="C446">
        <f t="shared" si="24"/>
        <v>-35.425171624713954</v>
      </c>
      <c r="D446">
        <f t="shared" si="25"/>
        <v>1254.9427846404387</v>
      </c>
      <c r="F446" t="s">
        <v>8221</v>
      </c>
      <c r="G446">
        <v>3</v>
      </c>
      <c r="H446">
        <f t="shared" si="26"/>
        <v>-14.709803921568628</v>
      </c>
      <c r="I446">
        <f t="shared" si="27"/>
        <v>216.3783314109958</v>
      </c>
    </row>
    <row r="447" spans="1:9" x14ac:dyDescent="0.3">
      <c r="A447" t="s">
        <v>8219</v>
      </c>
      <c r="B447">
        <v>177</v>
      </c>
      <c r="C447">
        <f t="shared" si="24"/>
        <v>-17.425171624713954</v>
      </c>
      <c r="D447">
        <f t="shared" si="25"/>
        <v>303.63660615073633</v>
      </c>
      <c r="F447" t="s">
        <v>8221</v>
      </c>
      <c r="G447">
        <v>23</v>
      </c>
      <c r="H447">
        <f t="shared" si="26"/>
        <v>5.2901960784313715</v>
      </c>
      <c r="I447">
        <f t="shared" si="27"/>
        <v>27.986174548250663</v>
      </c>
    </row>
    <row r="448" spans="1:9" x14ac:dyDescent="0.3">
      <c r="A448" t="s">
        <v>8219</v>
      </c>
      <c r="B448">
        <v>47</v>
      </c>
      <c r="C448">
        <f t="shared" si="24"/>
        <v>-147.42517162471395</v>
      </c>
      <c r="D448">
        <f t="shared" si="25"/>
        <v>21734.181228576363</v>
      </c>
      <c r="F448" t="s">
        <v>8221</v>
      </c>
      <c r="G448">
        <v>23</v>
      </c>
      <c r="H448">
        <f t="shared" si="26"/>
        <v>5.2901960784313715</v>
      </c>
      <c r="I448">
        <f t="shared" si="27"/>
        <v>27.986174548250663</v>
      </c>
    </row>
    <row r="449" spans="1:9" x14ac:dyDescent="0.3">
      <c r="A449" t="s">
        <v>8219</v>
      </c>
      <c r="B449">
        <v>1</v>
      </c>
      <c r="C449">
        <f t="shared" si="24"/>
        <v>-193.42517162471395</v>
      </c>
      <c r="D449">
        <f t="shared" si="25"/>
        <v>37413.297018050049</v>
      </c>
      <c r="F449" t="s">
        <v>8221</v>
      </c>
      <c r="G449">
        <v>41</v>
      </c>
      <c r="H449">
        <f t="shared" si="26"/>
        <v>23.290196078431372</v>
      </c>
      <c r="I449">
        <f t="shared" si="27"/>
        <v>542.43323337178003</v>
      </c>
    </row>
    <row r="450" spans="1:9" x14ac:dyDescent="0.3">
      <c r="A450" t="s">
        <v>8219</v>
      </c>
      <c r="B450">
        <v>16</v>
      </c>
      <c r="C450">
        <f t="shared" ref="C450:C513" si="28">B450-$L$2</f>
        <v>-178.42517162471395</v>
      </c>
      <c r="D450">
        <f t="shared" si="25"/>
        <v>31835.541869308629</v>
      </c>
      <c r="F450" t="s">
        <v>8221</v>
      </c>
      <c r="G450">
        <v>0</v>
      </c>
      <c r="H450">
        <f t="shared" si="26"/>
        <v>-17.709803921568628</v>
      </c>
      <c r="I450">
        <f t="shared" si="27"/>
        <v>313.63715494040758</v>
      </c>
    </row>
    <row r="451" spans="1:9" x14ac:dyDescent="0.3">
      <c r="A451" t="s">
        <v>8219</v>
      </c>
      <c r="B451">
        <v>115</v>
      </c>
      <c r="C451">
        <f t="shared" si="28"/>
        <v>-79.425171624713954</v>
      </c>
      <c r="D451">
        <f t="shared" ref="D451:D514" si="29">C451^2</f>
        <v>6308.3578876152669</v>
      </c>
      <c r="F451" t="s">
        <v>8221</v>
      </c>
      <c r="G451">
        <v>32</v>
      </c>
      <c r="H451">
        <f t="shared" ref="H451:H514" si="30">G451-$M$2</f>
        <v>14.290196078431372</v>
      </c>
      <c r="I451">
        <f t="shared" ref="I451:I514" si="31">H451^2</f>
        <v>204.20970396001536</v>
      </c>
    </row>
    <row r="452" spans="1:9" x14ac:dyDescent="0.3">
      <c r="A452" t="s">
        <v>8219</v>
      </c>
      <c r="B452">
        <v>133</v>
      </c>
      <c r="C452">
        <f t="shared" si="28"/>
        <v>-61.425171624713954</v>
      </c>
      <c r="D452">
        <f t="shared" si="29"/>
        <v>3773.0517091255642</v>
      </c>
      <c r="F452" t="s">
        <v>8221</v>
      </c>
      <c r="G452">
        <v>2</v>
      </c>
      <c r="H452">
        <f t="shared" si="30"/>
        <v>-15.709803921568628</v>
      </c>
      <c r="I452">
        <f t="shared" si="31"/>
        <v>246.79793925413307</v>
      </c>
    </row>
    <row r="453" spans="1:9" x14ac:dyDescent="0.3">
      <c r="A453" t="s">
        <v>8219</v>
      </c>
      <c r="B453">
        <v>70</v>
      </c>
      <c r="C453">
        <f t="shared" si="28"/>
        <v>-124.42517162471395</v>
      </c>
      <c r="D453">
        <f t="shared" si="29"/>
        <v>15481.623333839523</v>
      </c>
      <c r="F453" t="s">
        <v>8221</v>
      </c>
      <c r="G453">
        <v>7</v>
      </c>
      <c r="H453">
        <f t="shared" si="30"/>
        <v>-10.709803921568628</v>
      </c>
      <c r="I453">
        <f t="shared" si="31"/>
        <v>114.69990003844677</v>
      </c>
    </row>
    <row r="454" spans="1:9" x14ac:dyDescent="0.3">
      <c r="A454" t="s">
        <v>8219</v>
      </c>
      <c r="B454">
        <v>62</v>
      </c>
      <c r="C454">
        <f t="shared" si="28"/>
        <v>-132.42517162471395</v>
      </c>
      <c r="D454">
        <f t="shared" si="29"/>
        <v>17536.426079834946</v>
      </c>
      <c r="F454" t="s">
        <v>8221</v>
      </c>
      <c r="G454">
        <v>4</v>
      </c>
      <c r="H454">
        <f t="shared" si="30"/>
        <v>-13.709803921568628</v>
      </c>
      <c r="I454">
        <f t="shared" si="31"/>
        <v>187.95872356785856</v>
      </c>
    </row>
    <row r="455" spans="1:9" x14ac:dyDescent="0.3">
      <c r="A455" t="s">
        <v>8219</v>
      </c>
      <c r="B455">
        <v>10</v>
      </c>
      <c r="C455">
        <f t="shared" si="28"/>
        <v>-184.42517162471395</v>
      </c>
      <c r="D455">
        <f t="shared" si="29"/>
        <v>34012.643928805199</v>
      </c>
      <c r="F455" t="s">
        <v>8221</v>
      </c>
      <c r="G455">
        <v>196</v>
      </c>
      <c r="H455">
        <f t="shared" si="30"/>
        <v>178.29019607843136</v>
      </c>
      <c r="I455">
        <f t="shared" si="31"/>
        <v>31787.394017685503</v>
      </c>
    </row>
    <row r="456" spans="1:9" x14ac:dyDescent="0.3">
      <c r="A456" t="s">
        <v>8219</v>
      </c>
      <c r="B456">
        <v>499</v>
      </c>
      <c r="C456">
        <f t="shared" si="28"/>
        <v>304.57482837528607</v>
      </c>
      <c r="D456">
        <f t="shared" si="29"/>
        <v>92765.826079834966</v>
      </c>
      <c r="F456" t="s">
        <v>8221</v>
      </c>
      <c r="G456">
        <v>11</v>
      </c>
      <c r="H456">
        <f t="shared" si="30"/>
        <v>-6.7098039215686285</v>
      </c>
      <c r="I456">
        <f t="shared" si="31"/>
        <v>45.021468665897743</v>
      </c>
    </row>
    <row r="457" spans="1:9" x14ac:dyDescent="0.3">
      <c r="A457" t="s">
        <v>8219</v>
      </c>
      <c r="B457">
        <v>47</v>
      </c>
      <c r="C457">
        <f t="shared" si="28"/>
        <v>-147.42517162471395</v>
      </c>
      <c r="D457">
        <f t="shared" si="29"/>
        <v>21734.181228576363</v>
      </c>
      <c r="F457" t="s">
        <v>8221</v>
      </c>
      <c r="G457">
        <v>9</v>
      </c>
      <c r="H457">
        <f t="shared" si="30"/>
        <v>-8.7098039215686285</v>
      </c>
      <c r="I457">
        <f t="shared" si="31"/>
        <v>75.860684352172257</v>
      </c>
    </row>
    <row r="458" spans="1:9" x14ac:dyDescent="0.3">
      <c r="A458" t="s">
        <v>8219</v>
      </c>
      <c r="B458">
        <v>28</v>
      </c>
      <c r="C458">
        <f t="shared" si="28"/>
        <v>-166.42517162471395</v>
      </c>
      <c r="D458">
        <f t="shared" si="29"/>
        <v>27697.337750315495</v>
      </c>
      <c r="F458" t="s">
        <v>8221</v>
      </c>
      <c r="G458">
        <v>5</v>
      </c>
      <c r="H458">
        <f t="shared" si="30"/>
        <v>-12.709803921568628</v>
      </c>
      <c r="I458">
        <f t="shared" si="31"/>
        <v>161.53911572472128</v>
      </c>
    </row>
    <row r="459" spans="1:9" x14ac:dyDescent="0.3">
      <c r="A459" t="s">
        <v>8219</v>
      </c>
      <c r="B459">
        <v>24</v>
      </c>
      <c r="C459">
        <f t="shared" si="28"/>
        <v>-170.42517162471395</v>
      </c>
      <c r="D459">
        <f t="shared" si="29"/>
        <v>29044.739123313208</v>
      </c>
      <c r="F459" t="s">
        <v>8221</v>
      </c>
      <c r="G459">
        <v>8</v>
      </c>
      <c r="H459">
        <f t="shared" si="30"/>
        <v>-9.7098039215686285</v>
      </c>
      <c r="I459">
        <f t="shared" si="31"/>
        <v>94.280292195309514</v>
      </c>
    </row>
    <row r="460" spans="1:9" x14ac:dyDescent="0.3">
      <c r="A460" t="s">
        <v>8219</v>
      </c>
      <c r="B460">
        <v>76</v>
      </c>
      <c r="C460">
        <f t="shared" si="28"/>
        <v>-118.42517162471395</v>
      </c>
      <c r="D460">
        <f t="shared" si="29"/>
        <v>14024.521274342955</v>
      </c>
      <c r="F460" t="s">
        <v>8221</v>
      </c>
      <c r="G460">
        <v>229</v>
      </c>
      <c r="H460">
        <f t="shared" si="30"/>
        <v>211.29019607843136</v>
      </c>
      <c r="I460">
        <f t="shared" si="31"/>
        <v>44643.546958861974</v>
      </c>
    </row>
    <row r="461" spans="1:9" x14ac:dyDescent="0.3">
      <c r="A461" t="s">
        <v>8219</v>
      </c>
      <c r="B461">
        <v>98</v>
      </c>
      <c r="C461">
        <f t="shared" si="28"/>
        <v>-96.425171624713954</v>
      </c>
      <c r="D461">
        <f t="shared" si="29"/>
        <v>9297.8137228555406</v>
      </c>
      <c r="F461" t="s">
        <v>8221</v>
      </c>
      <c r="G461">
        <v>40</v>
      </c>
      <c r="H461">
        <f t="shared" si="30"/>
        <v>22.290196078431372</v>
      </c>
      <c r="I461">
        <f t="shared" si="31"/>
        <v>496.85284121491731</v>
      </c>
    </row>
    <row r="462" spans="1:9" x14ac:dyDescent="0.3">
      <c r="A462" t="s">
        <v>8219</v>
      </c>
      <c r="B462">
        <v>30</v>
      </c>
      <c r="C462">
        <f t="shared" si="28"/>
        <v>-164.42517162471395</v>
      </c>
      <c r="D462">
        <f t="shared" si="29"/>
        <v>27035.637063816637</v>
      </c>
      <c r="F462" t="s">
        <v>8221</v>
      </c>
      <c r="G462">
        <v>123</v>
      </c>
      <c r="H462">
        <f t="shared" si="30"/>
        <v>105.29019607843136</v>
      </c>
      <c r="I462">
        <f t="shared" si="31"/>
        <v>11086.025390234523</v>
      </c>
    </row>
    <row r="463" spans="1:9" x14ac:dyDescent="0.3">
      <c r="A463" t="s">
        <v>8219</v>
      </c>
      <c r="B463">
        <v>478</v>
      </c>
      <c r="C463">
        <f t="shared" si="28"/>
        <v>283.57482837528607</v>
      </c>
      <c r="D463">
        <f t="shared" si="29"/>
        <v>80414.683288072949</v>
      </c>
      <c r="F463" t="s">
        <v>8221</v>
      </c>
      <c r="G463">
        <v>5</v>
      </c>
      <c r="H463">
        <f t="shared" si="30"/>
        <v>-12.709803921568628</v>
      </c>
      <c r="I463">
        <f t="shared" si="31"/>
        <v>161.53911572472128</v>
      </c>
    </row>
    <row r="464" spans="1:9" x14ac:dyDescent="0.3">
      <c r="A464" t="s">
        <v>8219</v>
      </c>
      <c r="B464">
        <v>74</v>
      </c>
      <c r="C464">
        <f t="shared" si="28"/>
        <v>-120.42517162471395</v>
      </c>
      <c r="D464">
        <f t="shared" si="29"/>
        <v>14502.221960841811</v>
      </c>
      <c r="F464" t="s">
        <v>8221</v>
      </c>
      <c r="G464">
        <v>148</v>
      </c>
      <c r="H464">
        <f t="shared" si="30"/>
        <v>130.29019607843136</v>
      </c>
      <c r="I464">
        <f t="shared" si="31"/>
        <v>16975.535194156091</v>
      </c>
    </row>
    <row r="465" spans="1:9" x14ac:dyDescent="0.3">
      <c r="A465" t="s">
        <v>8219</v>
      </c>
      <c r="B465">
        <v>131</v>
      </c>
      <c r="C465">
        <f t="shared" si="28"/>
        <v>-63.425171624713954</v>
      </c>
      <c r="D465">
        <f t="shared" si="29"/>
        <v>4022.7523956244199</v>
      </c>
      <c r="F465" t="s">
        <v>8221</v>
      </c>
      <c r="G465">
        <v>10</v>
      </c>
      <c r="H465">
        <f t="shared" si="30"/>
        <v>-7.7098039215686285</v>
      </c>
      <c r="I465">
        <f t="shared" si="31"/>
        <v>59.441076509035</v>
      </c>
    </row>
    <row r="466" spans="1:9" x14ac:dyDescent="0.3">
      <c r="A466" t="s">
        <v>8219</v>
      </c>
      <c r="B466">
        <v>61</v>
      </c>
      <c r="C466">
        <f t="shared" si="28"/>
        <v>-133.42517162471395</v>
      </c>
      <c r="D466">
        <f t="shared" si="29"/>
        <v>17802.276423084375</v>
      </c>
      <c r="F466" t="s">
        <v>8221</v>
      </c>
      <c r="G466">
        <v>4</v>
      </c>
      <c r="H466">
        <f t="shared" si="30"/>
        <v>-13.709803921568628</v>
      </c>
      <c r="I466">
        <f t="shared" si="31"/>
        <v>187.95872356785856</v>
      </c>
    </row>
    <row r="467" spans="1:9" x14ac:dyDescent="0.3">
      <c r="A467" t="s">
        <v>8219</v>
      </c>
      <c r="B467">
        <v>1071</v>
      </c>
      <c r="C467">
        <f t="shared" si="28"/>
        <v>876.57482837528607</v>
      </c>
      <c r="D467">
        <f t="shared" si="29"/>
        <v>768383.42974116222</v>
      </c>
      <c r="F467" t="s">
        <v>8221</v>
      </c>
      <c r="G467">
        <v>21</v>
      </c>
      <c r="H467">
        <f t="shared" si="30"/>
        <v>3.2901960784313715</v>
      </c>
      <c r="I467">
        <f t="shared" si="31"/>
        <v>10.825390234525177</v>
      </c>
    </row>
    <row r="468" spans="1:9" x14ac:dyDescent="0.3">
      <c r="A468" t="s">
        <v>8219</v>
      </c>
      <c r="B468">
        <v>122</v>
      </c>
      <c r="C468">
        <f t="shared" si="28"/>
        <v>-72.425171624713954</v>
      </c>
      <c r="D468">
        <f t="shared" si="29"/>
        <v>5245.4054848692713</v>
      </c>
      <c r="F468" t="s">
        <v>8221</v>
      </c>
      <c r="G468">
        <v>2</v>
      </c>
      <c r="H468">
        <f t="shared" si="30"/>
        <v>-15.709803921568628</v>
      </c>
      <c r="I468">
        <f t="shared" si="31"/>
        <v>246.79793925413307</v>
      </c>
    </row>
    <row r="469" spans="1:9" x14ac:dyDescent="0.3">
      <c r="A469" t="s">
        <v>8219</v>
      </c>
      <c r="B469">
        <v>111</v>
      </c>
      <c r="C469">
        <f t="shared" si="28"/>
        <v>-83.425171624713954</v>
      </c>
      <c r="D469">
        <f t="shared" si="29"/>
        <v>6959.7592606129783</v>
      </c>
      <c r="F469" t="s">
        <v>8221</v>
      </c>
      <c r="G469">
        <v>0</v>
      </c>
      <c r="H469">
        <f t="shared" si="30"/>
        <v>-17.709803921568628</v>
      </c>
      <c r="I469">
        <f t="shared" si="31"/>
        <v>313.63715494040758</v>
      </c>
    </row>
    <row r="470" spans="1:9" x14ac:dyDescent="0.3">
      <c r="A470" t="s">
        <v>8219</v>
      </c>
      <c r="B470">
        <v>255</v>
      </c>
      <c r="C470">
        <f t="shared" si="28"/>
        <v>60.574828375286046</v>
      </c>
      <c r="D470">
        <f t="shared" si="29"/>
        <v>3669.3098326953595</v>
      </c>
      <c r="F470" t="s">
        <v>8221</v>
      </c>
      <c r="G470">
        <v>4</v>
      </c>
      <c r="H470">
        <f t="shared" si="30"/>
        <v>-13.709803921568628</v>
      </c>
      <c r="I470">
        <f t="shared" si="31"/>
        <v>187.95872356785856</v>
      </c>
    </row>
    <row r="471" spans="1:9" x14ac:dyDescent="0.3">
      <c r="A471" t="s">
        <v>8219</v>
      </c>
      <c r="B471">
        <v>141</v>
      </c>
      <c r="C471">
        <f t="shared" si="28"/>
        <v>-53.425171624713954</v>
      </c>
      <c r="D471">
        <f t="shared" si="29"/>
        <v>2854.248963130141</v>
      </c>
      <c r="F471" t="s">
        <v>8221</v>
      </c>
      <c r="G471">
        <v>1</v>
      </c>
      <c r="H471">
        <f t="shared" si="30"/>
        <v>-16.709803921568628</v>
      </c>
      <c r="I471">
        <f t="shared" si="31"/>
        <v>279.21754709727031</v>
      </c>
    </row>
    <row r="472" spans="1:9" x14ac:dyDescent="0.3">
      <c r="A472" t="s">
        <v>8219</v>
      </c>
      <c r="B472">
        <v>159</v>
      </c>
      <c r="C472">
        <f t="shared" si="28"/>
        <v>-35.425171624713954</v>
      </c>
      <c r="D472">
        <f t="shared" si="29"/>
        <v>1254.9427846404387</v>
      </c>
      <c r="F472" t="s">
        <v>8221</v>
      </c>
      <c r="G472">
        <v>30</v>
      </c>
      <c r="H472">
        <f t="shared" si="30"/>
        <v>12.290196078431372</v>
      </c>
      <c r="I472">
        <f t="shared" si="31"/>
        <v>151.04891964628987</v>
      </c>
    </row>
    <row r="473" spans="1:9" x14ac:dyDescent="0.3">
      <c r="A473" t="s">
        <v>8219</v>
      </c>
      <c r="B473">
        <v>99</v>
      </c>
      <c r="C473">
        <f t="shared" si="28"/>
        <v>-95.425171624713954</v>
      </c>
      <c r="D473">
        <f t="shared" si="29"/>
        <v>9105.9633796061134</v>
      </c>
      <c r="F473" t="s">
        <v>8221</v>
      </c>
      <c r="G473">
        <v>3</v>
      </c>
      <c r="H473">
        <f t="shared" si="30"/>
        <v>-14.709803921568628</v>
      </c>
      <c r="I473">
        <f t="shared" si="31"/>
        <v>216.3783314109958</v>
      </c>
    </row>
    <row r="474" spans="1:9" x14ac:dyDescent="0.3">
      <c r="A474" t="s">
        <v>8219</v>
      </c>
      <c r="B474">
        <v>96</v>
      </c>
      <c r="C474">
        <f t="shared" si="28"/>
        <v>-98.425171624713954</v>
      </c>
      <c r="D474">
        <f t="shared" si="29"/>
        <v>9687.5144093543968</v>
      </c>
      <c r="F474" t="s">
        <v>8221</v>
      </c>
      <c r="G474">
        <v>975</v>
      </c>
      <c r="H474">
        <f t="shared" si="30"/>
        <v>957.29019607843134</v>
      </c>
      <c r="I474">
        <f t="shared" si="31"/>
        <v>916404.51950788149</v>
      </c>
    </row>
    <row r="475" spans="1:9" x14ac:dyDescent="0.3">
      <c r="A475" t="s">
        <v>8219</v>
      </c>
      <c r="B475">
        <v>27</v>
      </c>
      <c r="C475">
        <f t="shared" si="28"/>
        <v>-167.42517162471395</v>
      </c>
      <c r="D475">
        <f t="shared" si="29"/>
        <v>28031.188093564924</v>
      </c>
      <c r="F475" t="s">
        <v>8221</v>
      </c>
      <c r="G475">
        <v>167</v>
      </c>
      <c r="H475">
        <f t="shared" si="30"/>
        <v>149.29019607843136</v>
      </c>
      <c r="I475">
        <f t="shared" si="31"/>
        <v>22287.562645136484</v>
      </c>
    </row>
    <row r="476" spans="1:9" x14ac:dyDescent="0.3">
      <c r="A476" t="s">
        <v>8219</v>
      </c>
      <c r="B476">
        <v>166</v>
      </c>
      <c r="C476">
        <f t="shared" si="28"/>
        <v>-28.425171624713954</v>
      </c>
      <c r="D476">
        <f t="shared" si="29"/>
        <v>807.99038189444332</v>
      </c>
      <c r="F476" t="s">
        <v>8221</v>
      </c>
      <c r="G476">
        <v>5</v>
      </c>
      <c r="H476">
        <f t="shared" si="30"/>
        <v>-12.709803921568628</v>
      </c>
      <c r="I476">
        <f t="shared" si="31"/>
        <v>161.53911572472128</v>
      </c>
    </row>
    <row r="477" spans="1:9" x14ac:dyDescent="0.3">
      <c r="A477" t="s">
        <v>8219</v>
      </c>
      <c r="B477">
        <v>76</v>
      </c>
      <c r="C477">
        <f t="shared" si="28"/>
        <v>-118.42517162471395</v>
      </c>
      <c r="D477">
        <f t="shared" si="29"/>
        <v>14024.521274342955</v>
      </c>
      <c r="F477" t="s">
        <v>8221</v>
      </c>
      <c r="G477">
        <v>18</v>
      </c>
      <c r="H477">
        <f t="shared" si="30"/>
        <v>0.29019607843137152</v>
      </c>
      <c r="I477">
        <f t="shared" si="31"/>
        <v>8.4213763936946726E-2</v>
      </c>
    </row>
    <row r="478" spans="1:9" x14ac:dyDescent="0.3">
      <c r="A478" t="s">
        <v>8219</v>
      </c>
      <c r="B478">
        <v>211</v>
      </c>
      <c r="C478">
        <f t="shared" si="28"/>
        <v>16.574828375286046</v>
      </c>
      <c r="D478">
        <f t="shared" si="29"/>
        <v>274.72493567018745</v>
      </c>
      <c r="F478" t="s">
        <v>8221</v>
      </c>
      <c r="G478">
        <v>98</v>
      </c>
      <c r="H478">
        <f t="shared" si="30"/>
        <v>80.290196078431364</v>
      </c>
      <c r="I478">
        <f t="shared" si="31"/>
        <v>6446.5155863129548</v>
      </c>
    </row>
    <row r="479" spans="1:9" x14ac:dyDescent="0.3">
      <c r="A479" t="s">
        <v>8219</v>
      </c>
      <c r="B479">
        <v>21</v>
      </c>
      <c r="C479">
        <f t="shared" si="28"/>
        <v>-173.42517162471395</v>
      </c>
      <c r="D479">
        <f t="shared" si="29"/>
        <v>30076.290153061491</v>
      </c>
      <c r="F479" t="s">
        <v>8221</v>
      </c>
      <c r="G479">
        <v>4</v>
      </c>
      <c r="H479">
        <f t="shared" si="30"/>
        <v>-13.709803921568628</v>
      </c>
      <c r="I479">
        <f t="shared" si="31"/>
        <v>187.95872356785856</v>
      </c>
    </row>
    <row r="480" spans="1:9" x14ac:dyDescent="0.3">
      <c r="A480" t="s">
        <v>8219</v>
      </c>
      <c r="B480">
        <v>61</v>
      </c>
      <c r="C480">
        <f t="shared" si="28"/>
        <v>-133.42517162471395</v>
      </c>
      <c r="D480">
        <f t="shared" si="29"/>
        <v>17802.276423084375</v>
      </c>
      <c r="F480" t="s">
        <v>8221</v>
      </c>
      <c r="G480">
        <v>3</v>
      </c>
      <c r="H480">
        <f t="shared" si="30"/>
        <v>-14.709803921568628</v>
      </c>
      <c r="I480">
        <f t="shared" si="31"/>
        <v>216.3783314109958</v>
      </c>
    </row>
    <row r="481" spans="1:9" x14ac:dyDescent="0.3">
      <c r="A481" t="s">
        <v>8219</v>
      </c>
      <c r="B481">
        <v>30</v>
      </c>
      <c r="C481">
        <f t="shared" si="28"/>
        <v>-164.42517162471395</v>
      </c>
      <c r="D481">
        <f t="shared" si="29"/>
        <v>27035.637063816637</v>
      </c>
      <c r="F481" t="s">
        <v>8221</v>
      </c>
      <c r="G481">
        <v>1</v>
      </c>
      <c r="H481">
        <f t="shared" si="30"/>
        <v>-16.709803921568628</v>
      </c>
      <c r="I481">
        <f t="shared" si="31"/>
        <v>279.21754709727031</v>
      </c>
    </row>
    <row r="482" spans="1:9" x14ac:dyDescent="0.3">
      <c r="A482" t="s">
        <v>8219</v>
      </c>
      <c r="B482">
        <v>375</v>
      </c>
      <c r="C482">
        <f t="shared" si="28"/>
        <v>180.57482837528605</v>
      </c>
      <c r="D482">
        <f t="shared" si="29"/>
        <v>32607.268642764011</v>
      </c>
      <c r="F482" t="s">
        <v>8221</v>
      </c>
      <c r="G482">
        <v>0</v>
      </c>
      <c r="H482">
        <f t="shared" si="30"/>
        <v>-17.709803921568628</v>
      </c>
      <c r="I482">
        <f t="shared" si="31"/>
        <v>313.63715494040758</v>
      </c>
    </row>
    <row r="483" spans="1:9" x14ac:dyDescent="0.3">
      <c r="A483" t="s">
        <v>8219</v>
      </c>
      <c r="B483">
        <v>111</v>
      </c>
      <c r="C483">
        <f t="shared" si="28"/>
        <v>-83.425171624713954</v>
      </c>
      <c r="D483">
        <f t="shared" si="29"/>
        <v>6959.7592606129783</v>
      </c>
      <c r="F483" t="s">
        <v>8221</v>
      </c>
      <c r="G483">
        <v>9</v>
      </c>
      <c r="H483">
        <f t="shared" si="30"/>
        <v>-8.7098039215686285</v>
      </c>
      <c r="I483">
        <f t="shared" si="31"/>
        <v>75.860684352172257</v>
      </c>
    </row>
    <row r="484" spans="1:9" x14ac:dyDescent="0.3">
      <c r="A484" t="s">
        <v>8219</v>
      </c>
      <c r="B484">
        <v>123</v>
      </c>
      <c r="C484">
        <f t="shared" si="28"/>
        <v>-71.425171624713954</v>
      </c>
      <c r="D484">
        <f t="shared" si="29"/>
        <v>5101.5551416198432</v>
      </c>
      <c r="F484" t="s">
        <v>8221</v>
      </c>
      <c r="G484">
        <v>2</v>
      </c>
      <c r="H484">
        <f t="shared" si="30"/>
        <v>-15.709803921568628</v>
      </c>
      <c r="I484">
        <f t="shared" si="31"/>
        <v>246.79793925413307</v>
      </c>
    </row>
    <row r="485" spans="1:9" x14ac:dyDescent="0.3">
      <c r="A485" t="s">
        <v>8219</v>
      </c>
      <c r="B485">
        <v>70</v>
      </c>
      <c r="C485">
        <f t="shared" si="28"/>
        <v>-124.42517162471395</v>
      </c>
      <c r="D485">
        <f t="shared" si="29"/>
        <v>15481.623333839523</v>
      </c>
      <c r="F485" t="s">
        <v>8221</v>
      </c>
      <c r="G485">
        <v>0</v>
      </c>
      <c r="H485">
        <f t="shared" si="30"/>
        <v>-17.709803921568628</v>
      </c>
      <c r="I485">
        <f t="shared" si="31"/>
        <v>313.63715494040758</v>
      </c>
    </row>
    <row r="486" spans="1:9" x14ac:dyDescent="0.3">
      <c r="A486" t="s">
        <v>8219</v>
      </c>
      <c r="B486">
        <v>85</v>
      </c>
      <c r="C486">
        <f t="shared" si="28"/>
        <v>-109.42517162471395</v>
      </c>
      <c r="D486">
        <f t="shared" si="29"/>
        <v>11973.868185098105</v>
      </c>
      <c r="F486" t="s">
        <v>8221</v>
      </c>
      <c r="G486">
        <v>147</v>
      </c>
      <c r="H486">
        <f t="shared" si="30"/>
        <v>129.29019607843136</v>
      </c>
      <c r="I486">
        <f t="shared" si="31"/>
        <v>16715.954801999229</v>
      </c>
    </row>
    <row r="487" spans="1:9" x14ac:dyDescent="0.3">
      <c r="A487" t="s">
        <v>8219</v>
      </c>
      <c r="B487">
        <v>86</v>
      </c>
      <c r="C487">
        <f t="shared" si="28"/>
        <v>-108.42517162471395</v>
      </c>
      <c r="D487">
        <f t="shared" si="29"/>
        <v>11756.017841848676</v>
      </c>
      <c r="F487" t="s">
        <v>8221</v>
      </c>
      <c r="G487">
        <v>49</v>
      </c>
      <c r="H487">
        <f t="shared" si="30"/>
        <v>31.290196078431372</v>
      </c>
      <c r="I487">
        <f t="shared" si="31"/>
        <v>979.07637062668198</v>
      </c>
    </row>
    <row r="488" spans="1:9" x14ac:dyDescent="0.3">
      <c r="A488" t="s">
        <v>8219</v>
      </c>
      <c r="B488">
        <v>13</v>
      </c>
      <c r="C488">
        <f t="shared" si="28"/>
        <v>-181.42517162471395</v>
      </c>
      <c r="D488">
        <f t="shared" si="29"/>
        <v>32915.092899056915</v>
      </c>
      <c r="F488" t="s">
        <v>8221</v>
      </c>
      <c r="G488">
        <v>1</v>
      </c>
      <c r="H488">
        <f t="shared" si="30"/>
        <v>-16.709803921568628</v>
      </c>
      <c r="I488">
        <f t="shared" si="31"/>
        <v>279.21754709727031</v>
      </c>
    </row>
    <row r="489" spans="1:9" x14ac:dyDescent="0.3">
      <c r="A489" t="s">
        <v>8219</v>
      </c>
      <c r="B489">
        <v>33</v>
      </c>
      <c r="C489">
        <f t="shared" si="28"/>
        <v>-161.42517162471395</v>
      </c>
      <c r="D489">
        <f t="shared" si="29"/>
        <v>26058.086034068354</v>
      </c>
      <c r="F489" t="s">
        <v>8221</v>
      </c>
      <c r="G489">
        <v>2</v>
      </c>
      <c r="H489">
        <f t="shared" si="30"/>
        <v>-15.709803921568628</v>
      </c>
      <c r="I489">
        <f t="shared" si="31"/>
        <v>246.79793925413307</v>
      </c>
    </row>
    <row r="490" spans="1:9" x14ac:dyDescent="0.3">
      <c r="A490" t="s">
        <v>8219</v>
      </c>
      <c r="B490">
        <v>15</v>
      </c>
      <c r="C490">
        <f t="shared" si="28"/>
        <v>-179.42517162471395</v>
      </c>
      <c r="D490">
        <f t="shared" si="29"/>
        <v>32193.392212558058</v>
      </c>
      <c r="F490" t="s">
        <v>8221</v>
      </c>
      <c r="G490">
        <v>7</v>
      </c>
      <c r="H490">
        <f t="shared" si="30"/>
        <v>-10.709803921568628</v>
      </c>
      <c r="I490">
        <f t="shared" si="31"/>
        <v>114.69990003844677</v>
      </c>
    </row>
    <row r="491" spans="1:9" x14ac:dyDescent="0.3">
      <c r="A491" t="s">
        <v>8219</v>
      </c>
      <c r="B491">
        <v>273</v>
      </c>
      <c r="C491">
        <f t="shared" si="28"/>
        <v>78.574828375286046</v>
      </c>
      <c r="D491">
        <f t="shared" si="29"/>
        <v>6174.0036542056569</v>
      </c>
      <c r="F491" t="s">
        <v>8221</v>
      </c>
      <c r="G491">
        <v>4</v>
      </c>
      <c r="H491">
        <f t="shared" si="30"/>
        <v>-13.709803921568628</v>
      </c>
      <c r="I491">
        <f t="shared" si="31"/>
        <v>187.95872356785856</v>
      </c>
    </row>
    <row r="492" spans="1:9" x14ac:dyDescent="0.3">
      <c r="A492" t="s">
        <v>8219</v>
      </c>
      <c r="B492">
        <v>714</v>
      </c>
      <c r="C492">
        <f t="shared" si="28"/>
        <v>519.57482837528607</v>
      </c>
      <c r="D492">
        <f t="shared" si="29"/>
        <v>269958.002281208</v>
      </c>
      <c r="F492" t="s">
        <v>8221</v>
      </c>
      <c r="G492">
        <v>27</v>
      </c>
      <c r="H492">
        <f t="shared" si="30"/>
        <v>9.2901960784313715</v>
      </c>
      <c r="I492">
        <f t="shared" si="31"/>
        <v>86.307743175701631</v>
      </c>
    </row>
    <row r="493" spans="1:9" x14ac:dyDescent="0.3">
      <c r="A493" t="s">
        <v>8219</v>
      </c>
      <c r="B493">
        <v>170</v>
      </c>
      <c r="C493">
        <f t="shared" si="28"/>
        <v>-24.425171624713954</v>
      </c>
      <c r="D493">
        <f t="shared" si="29"/>
        <v>596.58900889673168</v>
      </c>
      <c r="F493" t="s">
        <v>8221</v>
      </c>
      <c r="G493">
        <v>94</v>
      </c>
      <c r="H493">
        <f t="shared" si="30"/>
        <v>76.290196078431364</v>
      </c>
      <c r="I493">
        <f t="shared" si="31"/>
        <v>5820.1940176855041</v>
      </c>
    </row>
    <row r="494" spans="1:9" x14ac:dyDescent="0.3">
      <c r="A494" t="s">
        <v>8219</v>
      </c>
      <c r="B494">
        <v>512</v>
      </c>
      <c r="C494">
        <f t="shared" si="28"/>
        <v>317.57482837528607</v>
      </c>
      <c r="D494">
        <f t="shared" si="29"/>
        <v>100853.7716175924</v>
      </c>
      <c r="F494" t="s">
        <v>8221</v>
      </c>
      <c r="G494">
        <v>29</v>
      </c>
      <c r="H494">
        <f t="shared" si="30"/>
        <v>11.290196078431372</v>
      </c>
      <c r="I494">
        <f t="shared" si="31"/>
        <v>127.46852748942712</v>
      </c>
    </row>
    <row r="495" spans="1:9" x14ac:dyDescent="0.3">
      <c r="A495" t="s">
        <v>8219</v>
      </c>
      <c r="B495">
        <v>314</v>
      </c>
      <c r="C495">
        <f t="shared" si="28"/>
        <v>119.57482837528605</v>
      </c>
      <c r="D495">
        <f t="shared" si="29"/>
        <v>14298.139580979114</v>
      </c>
      <c r="F495" t="s">
        <v>8221</v>
      </c>
      <c r="G495">
        <v>7</v>
      </c>
      <c r="H495">
        <f t="shared" si="30"/>
        <v>-10.709803921568628</v>
      </c>
      <c r="I495">
        <f t="shared" si="31"/>
        <v>114.69990003844677</v>
      </c>
    </row>
    <row r="496" spans="1:9" x14ac:dyDescent="0.3">
      <c r="A496" t="s">
        <v>8219</v>
      </c>
      <c r="B496">
        <v>167</v>
      </c>
      <c r="C496">
        <f t="shared" si="28"/>
        <v>-27.425171624713954</v>
      </c>
      <c r="D496">
        <f t="shared" si="29"/>
        <v>752.14003864501547</v>
      </c>
      <c r="F496" t="s">
        <v>8221</v>
      </c>
      <c r="G496">
        <v>22</v>
      </c>
      <c r="H496">
        <f t="shared" si="30"/>
        <v>4.2901960784313715</v>
      </c>
      <c r="I496">
        <f t="shared" si="31"/>
        <v>18.40578239138792</v>
      </c>
    </row>
    <row r="497" spans="1:9" x14ac:dyDescent="0.3">
      <c r="A497" t="s">
        <v>8219</v>
      </c>
      <c r="B497">
        <v>9</v>
      </c>
      <c r="C497">
        <f t="shared" si="28"/>
        <v>-185.42517162471395</v>
      </c>
      <c r="D497">
        <f t="shared" si="29"/>
        <v>34382.494272054624</v>
      </c>
      <c r="F497" t="s">
        <v>8221</v>
      </c>
      <c r="G497">
        <v>1</v>
      </c>
      <c r="H497">
        <f t="shared" si="30"/>
        <v>-16.709803921568628</v>
      </c>
      <c r="I497">
        <f t="shared" si="31"/>
        <v>279.21754709727031</v>
      </c>
    </row>
    <row r="498" spans="1:9" x14ac:dyDescent="0.3">
      <c r="A498" t="s">
        <v>8219</v>
      </c>
      <c r="B498">
        <v>103</v>
      </c>
      <c r="C498">
        <f t="shared" si="28"/>
        <v>-91.425171624713954</v>
      </c>
      <c r="D498">
        <f t="shared" si="29"/>
        <v>8358.5620066084011</v>
      </c>
      <c r="F498" t="s">
        <v>8221</v>
      </c>
      <c r="G498">
        <v>10</v>
      </c>
      <c r="H498">
        <f t="shared" si="30"/>
        <v>-7.7098039215686285</v>
      </c>
      <c r="I498">
        <f t="shared" si="31"/>
        <v>59.441076509035</v>
      </c>
    </row>
    <row r="499" spans="1:9" x14ac:dyDescent="0.3">
      <c r="A499" t="s">
        <v>8219</v>
      </c>
      <c r="B499">
        <v>111</v>
      </c>
      <c r="C499">
        <f t="shared" si="28"/>
        <v>-83.425171624713954</v>
      </c>
      <c r="D499">
        <f t="shared" si="29"/>
        <v>6959.7592606129783</v>
      </c>
      <c r="F499" t="s">
        <v>8221</v>
      </c>
      <c r="G499">
        <v>6</v>
      </c>
      <c r="H499">
        <f t="shared" si="30"/>
        <v>-11.709803921568628</v>
      </c>
      <c r="I499">
        <f t="shared" si="31"/>
        <v>137.11950788158404</v>
      </c>
    </row>
    <row r="500" spans="1:9" x14ac:dyDescent="0.3">
      <c r="A500" t="s">
        <v>8219</v>
      </c>
      <c r="B500">
        <v>271</v>
      </c>
      <c r="C500">
        <f t="shared" si="28"/>
        <v>76.574828375286046</v>
      </c>
      <c r="D500">
        <f t="shared" si="29"/>
        <v>5863.704340704513</v>
      </c>
      <c r="F500" t="s">
        <v>8221</v>
      </c>
      <c r="G500">
        <v>24</v>
      </c>
      <c r="H500">
        <f t="shared" si="30"/>
        <v>6.2901960784313715</v>
      </c>
      <c r="I500">
        <f t="shared" si="31"/>
        <v>39.566566705113402</v>
      </c>
    </row>
    <row r="501" spans="1:9" x14ac:dyDescent="0.3">
      <c r="A501" t="s">
        <v>8219</v>
      </c>
      <c r="B501">
        <v>101</v>
      </c>
      <c r="C501">
        <f t="shared" si="28"/>
        <v>-93.425171624713954</v>
      </c>
      <c r="D501">
        <f t="shared" si="29"/>
        <v>8728.2626931072573</v>
      </c>
      <c r="F501" t="s">
        <v>8221</v>
      </c>
      <c r="G501">
        <v>15</v>
      </c>
      <c r="H501">
        <f t="shared" si="30"/>
        <v>-2.7098039215686285</v>
      </c>
      <c r="I501">
        <f t="shared" si="31"/>
        <v>7.3430372933487176</v>
      </c>
    </row>
    <row r="502" spans="1:9" x14ac:dyDescent="0.3">
      <c r="A502" t="s">
        <v>8219</v>
      </c>
      <c r="B502">
        <v>57</v>
      </c>
      <c r="C502">
        <f t="shared" si="28"/>
        <v>-137.42517162471395</v>
      </c>
      <c r="D502">
        <f t="shared" si="29"/>
        <v>18885.677796082084</v>
      </c>
      <c r="F502" t="s">
        <v>8221</v>
      </c>
      <c r="G502">
        <v>37</v>
      </c>
      <c r="H502">
        <f t="shared" si="30"/>
        <v>19.290196078431372</v>
      </c>
      <c r="I502">
        <f t="shared" si="31"/>
        <v>372.11166474432906</v>
      </c>
    </row>
    <row r="503" spans="1:9" x14ac:dyDescent="0.3">
      <c r="A503" t="s">
        <v>8219</v>
      </c>
      <c r="B503">
        <v>62</v>
      </c>
      <c r="C503">
        <f t="shared" si="28"/>
        <v>-132.42517162471395</v>
      </c>
      <c r="D503">
        <f t="shared" si="29"/>
        <v>17536.426079834946</v>
      </c>
      <c r="F503" t="s">
        <v>8221</v>
      </c>
      <c r="G503">
        <v>20</v>
      </c>
      <c r="H503">
        <f t="shared" si="30"/>
        <v>2.2901960784313715</v>
      </c>
      <c r="I503">
        <f t="shared" si="31"/>
        <v>5.2449980776624328</v>
      </c>
    </row>
    <row r="504" spans="1:9" x14ac:dyDescent="0.3">
      <c r="A504" t="s">
        <v>8219</v>
      </c>
      <c r="B504">
        <v>32</v>
      </c>
      <c r="C504">
        <f t="shared" si="28"/>
        <v>-162.42517162471395</v>
      </c>
      <c r="D504">
        <f t="shared" si="29"/>
        <v>26381.936377317783</v>
      </c>
      <c r="F504" t="s">
        <v>8221</v>
      </c>
      <c r="G504">
        <v>7</v>
      </c>
      <c r="H504">
        <f t="shared" si="30"/>
        <v>-10.709803921568628</v>
      </c>
      <c r="I504">
        <f t="shared" si="31"/>
        <v>114.69990003844677</v>
      </c>
    </row>
    <row r="505" spans="1:9" x14ac:dyDescent="0.3">
      <c r="A505" t="s">
        <v>8219</v>
      </c>
      <c r="B505">
        <v>141</v>
      </c>
      <c r="C505">
        <f t="shared" si="28"/>
        <v>-53.425171624713954</v>
      </c>
      <c r="D505">
        <f t="shared" si="29"/>
        <v>2854.248963130141</v>
      </c>
      <c r="F505" t="s">
        <v>8221</v>
      </c>
      <c r="G505">
        <v>0</v>
      </c>
      <c r="H505">
        <f t="shared" si="30"/>
        <v>-17.709803921568628</v>
      </c>
      <c r="I505">
        <f t="shared" si="31"/>
        <v>313.63715494040758</v>
      </c>
    </row>
    <row r="506" spans="1:9" x14ac:dyDescent="0.3">
      <c r="A506" t="s">
        <v>8219</v>
      </c>
      <c r="B506">
        <v>75</v>
      </c>
      <c r="C506">
        <f t="shared" si="28"/>
        <v>-119.42517162471395</v>
      </c>
      <c r="D506">
        <f t="shared" si="29"/>
        <v>14262.371617592384</v>
      </c>
      <c r="F506" t="s">
        <v>8221</v>
      </c>
      <c r="G506">
        <v>21</v>
      </c>
      <c r="H506">
        <f t="shared" si="30"/>
        <v>3.2901960784313715</v>
      </c>
      <c r="I506">
        <f t="shared" si="31"/>
        <v>10.825390234525177</v>
      </c>
    </row>
    <row r="507" spans="1:9" x14ac:dyDescent="0.3">
      <c r="A507" t="s">
        <v>8219</v>
      </c>
      <c r="B507">
        <v>46</v>
      </c>
      <c r="C507">
        <f t="shared" si="28"/>
        <v>-148.42517162471395</v>
      </c>
      <c r="D507">
        <f t="shared" si="29"/>
        <v>22030.031571825792</v>
      </c>
      <c r="F507" t="s">
        <v>8221</v>
      </c>
      <c r="G507">
        <v>3</v>
      </c>
      <c r="H507">
        <f t="shared" si="30"/>
        <v>-14.709803921568628</v>
      </c>
      <c r="I507">
        <f t="shared" si="31"/>
        <v>216.3783314109958</v>
      </c>
    </row>
    <row r="508" spans="1:9" x14ac:dyDescent="0.3">
      <c r="A508" t="s">
        <v>8219</v>
      </c>
      <c r="B508">
        <v>103</v>
      </c>
      <c r="C508">
        <f t="shared" si="28"/>
        <v>-91.425171624713954</v>
      </c>
      <c r="D508">
        <f t="shared" si="29"/>
        <v>8358.5620066084011</v>
      </c>
      <c r="F508" t="s">
        <v>8221</v>
      </c>
      <c r="G508">
        <v>11</v>
      </c>
      <c r="H508">
        <f t="shared" si="30"/>
        <v>-6.7098039215686285</v>
      </c>
      <c r="I508">
        <f t="shared" si="31"/>
        <v>45.021468665897743</v>
      </c>
    </row>
    <row r="509" spans="1:9" x14ac:dyDescent="0.3">
      <c r="A509" t="s">
        <v>8219</v>
      </c>
      <c r="B509">
        <v>6</v>
      </c>
      <c r="C509">
        <f t="shared" si="28"/>
        <v>-188.42517162471395</v>
      </c>
      <c r="D509">
        <f t="shared" si="29"/>
        <v>35504.045301802907</v>
      </c>
      <c r="F509" t="s">
        <v>8221</v>
      </c>
      <c r="G509">
        <v>1</v>
      </c>
      <c r="H509">
        <f t="shared" si="30"/>
        <v>-16.709803921568628</v>
      </c>
      <c r="I509">
        <f t="shared" si="31"/>
        <v>279.21754709727031</v>
      </c>
    </row>
    <row r="510" spans="1:9" x14ac:dyDescent="0.3">
      <c r="A510" t="s">
        <v>8219</v>
      </c>
      <c r="B510">
        <v>83</v>
      </c>
      <c r="C510">
        <f t="shared" si="28"/>
        <v>-111.42517162471395</v>
      </c>
      <c r="D510">
        <f t="shared" si="29"/>
        <v>12415.568871596959</v>
      </c>
      <c r="F510" t="s">
        <v>8221</v>
      </c>
      <c r="G510">
        <v>312</v>
      </c>
      <c r="H510">
        <f t="shared" si="30"/>
        <v>294.29019607843139</v>
      </c>
      <c r="I510">
        <f t="shared" si="31"/>
        <v>86606.7195078816</v>
      </c>
    </row>
    <row r="511" spans="1:9" x14ac:dyDescent="0.3">
      <c r="A511" t="s">
        <v>8219</v>
      </c>
      <c r="B511">
        <v>108</v>
      </c>
      <c r="C511">
        <f t="shared" si="28"/>
        <v>-86.425171624713954</v>
      </c>
      <c r="D511">
        <f t="shared" si="29"/>
        <v>7469.3102903612617</v>
      </c>
      <c r="F511" t="s">
        <v>8221</v>
      </c>
      <c r="G511">
        <v>1</v>
      </c>
      <c r="H511">
        <f t="shared" si="30"/>
        <v>-16.709803921568628</v>
      </c>
      <c r="I511">
        <f t="shared" si="31"/>
        <v>279.21754709727031</v>
      </c>
    </row>
    <row r="512" spans="1:9" x14ac:dyDescent="0.3">
      <c r="A512" t="s">
        <v>8219</v>
      </c>
      <c r="B512">
        <v>25</v>
      </c>
      <c r="C512">
        <f t="shared" si="28"/>
        <v>-169.42517162471395</v>
      </c>
      <c r="D512">
        <f t="shared" si="29"/>
        <v>28704.888780063779</v>
      </c>
      <c r="F512" t="s">
        <v>8221</v>
      </c>
      <c r="G512">
        <v>3</v>
      </c>
      <c r="H512">
        <f t="shared" si="30"/>
        <v>-14.709803921568628</v>
      </c>
      <c r="I512">
        <f t="shared" si="31"/>
        <v>216.3783314109958</v>
      </c>
    </row>
    <row r="513" spans="1:9" x14ac:dyDescent="0.3">
      <c r="A513" t="s">
        <v>8219</v>
      </c>
      <c r="B513">
        <v>549</v>
      </c>
      <c r="C513">
        <f t="shared" si="28"/>
        <v>354.57482837528607</v>
      </c>
      <c r="D513">
        <f t="shared" si="29"/>
        <v>125723.30891736358</v>
      </c>
      <c r="F513" t="s">
        <v>8221</v>
      </c>
      <c r="G513">
        <v>4</v>
      </c>
      <c r="H513">
        <f t="shared" si="30"/>
        <v>-13.709803921568628</v>
      </c>
      <c r="I513">
        <f t="shared" si="31"/>
        <v>187.95872356785856</v>
      </c>
    </row>
    <row r="514" spans="1:9" x14ac:dyDescent="0.3">
      <c r="A514" t="s">
        <v>8219</v>
      </c>
      <c r="B514">
        <v>222</v>
      </c>
      <c r="C514">
        <f t="shared" ref="C514:C577" si="32">B514-$L$2</f>
        <v>27.574828375286046</v>
      </c>
      <c r="D514">
        <f t="shared" si="29"/>
        <v>760.37115992648046</v>
      </c>
      <c r="F514" t="s">
        <v>8221</v>
      </c>
      <c r="G514">
        <v>10</v>
      </c>
      <c r="H514">
        <f t="shared" si="30"/>
        <v>-7.7098039215686285</v>
      </c>
      <c r="I514">
        <f t="shared" si="31"/>
        <v>59.441076509035</v>
      </c>
    </row>
    <row r="515" spans="1:9" x14ac:dyDescent="0.3">
      <c r="A515" t="s">
        <v>8219</v>
      </c>
      <c r="B515">
        <v>183</v>
      </c>
      <c r="C515">
        <f t="shared" si="32"/>
        <v>-11.425171624713954</v>
      </c>
      <c r="D515">
        <f t="shared" ref="D515:D578" si="33">C515^2</f>
        <v>130.53454665416891</v>
      </c>
      <c r="F515" t="s">
        <v>8221</v>
      </c>
      <c r="G515">
        <v>8</v>
      </c>
      <c r="H515">
        <f t="shared" ref="H515:H578" si="34">G515-$M$2</f>
        <v>-9.7098039215686285</v>
      </c>
      <c r="I515">
        <f t="shared" ref="I515:I578" si="35">H515^2</f>
        <v>94.280292195309514</v>
      </c>
    </row>
    <row r="516" spans="1:9" x14ac:dyDescent="0.3">
      <c r="A516" t="s">
        <v>8219</v>
      </c>
      <c r="B516">
        <v>89</v>
      </c>
      <c r="C516">
        <f t="shared" si="32"/>
        <v>-105.42517162471395</v>
      </c>
      <c r="D516">
        <f t="shared" si="33"/>
        <v>11114.466812100392</v>
      </c>
      <c r="F516" t="s">
        <v>8221</v>
      </c>
      <c r="G516">
        <v>3</v>
      </c>
      <c r="H516">
        <f t="shared" si="34"/>
        <v>-14.709803921568628</v>
      </c>
      <c r="I516">
        <f t="shared" si="35"/>
        <v>216.3783314109958</v>
      </c>
    </row>
    <row r="517" spans="1:9" x14ac:dyDescent="0.3">
      <c r="A517" t="s">
        <v>8219</v>
      </c>
      <c r="B517">
        <v>253</v>
      </c>
      <c r="C517">
        <f t="shared" si="32"/>
        <v>58.574828375286046</v>
      </c>
      <c r="D517">
        <f t="shared" si="33"/>
        <v>3431.0105191942152</v>
      </c>
      <c r="F517" t="s">
        <v>8221</v>
      </c>
      <c r="G517">
        <v>1</v>
      </c>
      <c r="H517">
        <f t="shared" si="34"/>
        <v>-16.709803921568628</v>
      </c>
      <c r="I517">
        <f t="shared" si="35"/>
        <v>279.21754709727031</v>
      </c>
    </row>
    <row r="518" spans="1:9" x14ac:dyDescent="0.3">
      <c r="A518" t="s">
        <v>8219</v>
      </c>
      <c r="B518">
        <v>140</v>
      </c>
      <c r="C518">
        <f t="shared" si="32"/>
        <v>-54.425171624713954</v>
      </c>
      <c r="D518">
        <f t="shared" si="33"/>
        <v>2962.099306379569</v>
      </c>
      <c r="F518" t="s">
        <v>8221</v>
      </c>
      <c r="G518">
        <v>0</v>
      </c>
      <c r="H518">
        <f t="shared" si="34"/>
        <v>-17.709803921568628</v>
      </c>
      <c r="I518">
        <f t="shared" si="35"/>
        <v>313.63715494040758</v>
      </c>
    </row>
    <row r="519" spans="1:9" x14ac:dyDescent="0.3">
      <c r="A519" t="s">
        <v>8219</v>
      </c>
      <c r="B519">
        <v>103</v>
      </c>
      <c r="C519">
        <f t="shared" si="32"/>
        <v>-91.425171624713954</v>
      </c>
      <c r="D519">
        <f t="shared" si="33"/>
        <v>8358.5620066084011</v>
      </c>
      <c r="F519" t="s">
        <v>8221</v>
      </c>
      <c r="G519">
        <v>5</v>
      </c>
      <c r="H519">
        <f t="shared" si="34"/>
        <v>-12.709803921568628</v>
      </c>
      <c r="I519">
        <f t="shared" si="35"/>
        <v>161.53911572472128</v>
      </c>
    </row>
    <row r="520" spans="1:9" x14ac:dyDescent="0.3">
      <c r="A520" t="s">
        <v>8219</v>
      </c>
      <c r="B520">
        <v>138</v>
      </c>
      <c r="C520">
        <f t="shared" si="32"/>
        <v>-56.425171624713954</v>
      </c>
      <c r="D520">
        <f t="shared" si="33"/>
        <v>3183.7999928784247</v>
      </c>
      <c r="F520" t="s">
        <v>8221</v>
      </c>
      <c r="G520">
        <v>0</v>
      </c>
      <c r="H520">
        <f t="shared" si="34"/>
        <v>-17.709803921568628</v>
      </c>
      <c r="I520">
        <f t="shared" si="35"/>
        <v>313.63715494040758</v>
      </c>
    </row>
    <row r="521" spans="1:9" x14ac:dyDescent="0.3">
      <c r="A521" t="s">
        <v>8219</v>
      </c>
      <c r="B521">
        <v>191</v>
      </c>
      <c r="C521">
        <f t="shared" si="32"/>
        <v>-3.4251716247139541</v>
      </c>
      <c r="D521">
        <f t="shared" si="33"/>
        <v>11.731800658745628</v>
      </c>
      <c r="F521" t="s">
        <v>8221</v>
      </c>
      <c r="G521">
        <v>3</v>
      </c>
      <c r="H521">
        <f t="shared" si="34"/>
        <v>-14.709803921568628</v>
      </c>
      <c r="I521">
        <f t="shared" si="35"/>
        <v>216.3783314109958</v>
      </c>
    </row>
    <row r="522" spans="1:9" x14ac:dyDescent="0.3">
      <c r="A522" t="s">
        <v>8219</v>
      </c>
      <c r="B522">
        <v>45</v>
      </c>
      <c r="C522">
        <f t="shared" si="32"/>
        <v>-149.42517162471395</v>
      </c>
      <c r="D522">
        <f t="shared" si="33"/>
        <v>22327.881915075221</v>
      </c>
      <c r="F522" t="s">
        <v>8221</v>
      </c>
      <c r="G522">
        <v>7</v>
      </c>
      <c r="H522">
        <f t="shared" si="34"/>
        <v>-10.709803921568628</v>
      </c>
      <c r="I522">
        <f t="shared" si="35"/>
        <v>114.69990003844677</v>
      </c>
    </row>
    <row r="523" spans="1:9" x14ac:dyDescent="0.3">
      <c r="A523" t="s">
        <v>8219</v>
      </c>
      <c r="B523">
        <v>17</v>
      </c>
      <c r="C523">
        <f t="shared" si="32"/>
        <v>-177.42517162471395</v>
      </c>
      <c r="D523">
        <f t="shared" si="33"/>
        <v>31479.691526059203</v>
      </c>
      <c r="F523" t="s">
        <v>8221</v>
      </c>
      <c r="G523">
        <v>0</v>
      </c>
      <c r="H523">
        <f t="shared" si="34"/>
        <v>-17.709803921568628</v>
      </c>
      <c r="I523">
        <f t="shared" si="35"/>
        <v>313.63715494040758</v>
      </c>
    </row>
    <row r="524" spans="1:9" x14ac:dyDescent="0.3">
      <c r="A524" t="s">
        <v>8219</v>
      </c>
      <c r="B524">
        <v>31</v>
      </c>
      <c r="C524">
        <f t="shared" si="32"/>
        <v>-163.42517162471395</v>
      </c>
      <c r="D524">
        <f t="shared" si="33"/>
        <v>26707.786720567212</v>
      </c>
      <c r="F524" t="s">
        <v>8221</v>
      </c>
      <c r="G524">
        <v>2</v>
      </c>
      <c r="H524">
        <f t="shared" si="34"/>
        <v>-15.709803921568628</v>
      </c>
      <c r="I524">
        <f t="shared" si="35"/>
        <v>246.79793925413307</v>
      </c>
    </row>
    <row r="525" spans="1:9" x14ac:dyDescent="0.3">
      <c r="A525" t="s">
        <v>8219</v>
      </c>
      <c r="B525">
        <v>50</v>
      </c>
      <c r="C525">
        <f t="shared" si="32"/>
        <v>-144.42517162471395</v>
      </c>
      <c r="D525">
        <f t="shared" si="33"/>
        <v>20858.630198828079</v>
      </c>
      <c r="F525" t="s">
        <v>8221</v>
      </c>
      <c r="G525">
        <v>23</v>
      </c>
      <c r="H525">
        <f t="shared" si="34"/>
        <v>5.2901960784313715</v>
      </c>
      <c r="I525">
        <f t="shared" si="35"/>
        <v>27.986174548250663</v>
      </c>
    </row>
    <row r="526" spans="1:9" x14ac:dyDescent="0.3">
      <c r="A526" t="s">
        <v>8219</v>
      </c>
      <c r="B526">
        <v>59</v>
      </c>
      <c r="C526">
        <f t="shared" si="32"/>
        <v>-135.42517162471395</v>
      </c>
      <c r="D526">
        <f t="shared" si="33"/>
        <v>18339.977109583229</v>
      </c>
      <c r="F526" t="s">
        <v>8221</v>
      </c>
      <c r="G526">
        <v>1</v>
      </c>
      <c r="H526">
        <f t="shared" si="34"/>
        <v>-16.709803921568628</v>
      </c>
      <c r="I526">
        <f t="shared" si="35"/>
        <v>279.21754709727031</v>
      </c>
    </row>
    <row r="527" spans="1:9" x14ac:dyDescent="0.3">
      <c r="A527" t="s">
        <v>8219</v>
      </c>
      <c r="B527">
        <v>81</v>
      </c>
      <c r="C527">
        <f t="shared" si="32"/>
        <v>-113.42517162471395</v>
      </c>
      <c r="D527">
        <f t="shared" si="33"/>
        <v>12865.269558095815</v>
      </c>
      <c r="F527" t="s">
        <v>8221</v>
      </c>
      <c r="G527">
        <v>2</v>
      </c>
      <c r="H527">
        <f t="shared" si="34"/>
        <v>-15.709803921568628</v>
      </c>
      <c r="I527">
        <f t="shared" si="35"/>
        <v>246.79793925413307</v>
      </c>
    </row>
    <row r="528" spans="1:9" x14ac:dyDescent="0.3">
      <c r="A528" t="s">
        <v>8219</v>
      </c>
      <c r="B528">
        <v>508</v>
      </c>
      <c r="C528">
        <f t="shared" si="32"/>
        <v>313.57482837528607</v>
      </c>
      <c r="D528">
        <f t="shared" si="33"/>
        <v>98329.172990590116</v>
      </c>
      <c r="F528" t="s">
        <v>8221</v>
      </c>
      <c r="G528">
        <v>3</v>
      </c>
      <c r="H528">
        <f t="shared" si="34"/>
        <v>-14.709803921568628</v>
      </c>
      <c r="I528">
        <f t="shared" si="35"/>
        <v>216.3783314109958</v>
      </c>
    </row>
    <row r="529" spans="1:9" x14ac:dyDescent="0.3">
      <c r="A529" t="s">
        <v>8219</v>
      </c>
      <c r="B529">
        <v>74</v>
      </c>
      <c r="C529">
        <f t="shared" si="32"/>
        <v>-120.42517162471395</v>
      </c>
      <c r="D529">
        <f t="shared" si="33"/>
        <v>14502.221960841811</v>
      </c>
      <c r="F529" t="s">
        <v>8221</v>
      </c>
      <c r="G529">
        <v>0</v>
      </c>
      <c r="H529">
        <f t="shared" si="34"/>
        <v>-17.709803921568628</v>
      </c>
      <c r="I529">
        <f t="shared" si="35"/>
        <v>313.63715494040758</v>
      </c>
    </row>
    <row r="530" spans="1:9" x14ac:dyDescent="0.3">
      <c r="A530" t="s">
        <v>8219</v>
      </c>
      <c r="B530">
        <v>141</v>
      </c>
      <c r="C530">
        <f t="shared" si="32"/>
        <v>-53.425171624713954</v>
      </c>
      <c r="D530">
        <f t="shared" si="33"/>
        <v>2854.248963130141</v>
      </c>
      <c r="F530" t="s">
        <v>8221</v>
      </c>
      <c r="G530">
        <v>13</v>
      </c>
      <c r="H530">
        <f t="shared" si="34"/>
        <v>-4.7098039215686285</v>
      </c>
      <c r="I530">
        <f t="shared" si="35"/>
        <v>22.182252979623232</v>
      </c>
    </row>
    <row r="531" spans="1:9" x14ac:dyDescent="0.3">
      <c r="A531" t="s">
        <v>8219</v>
      </c>
      <c r="B531">
        <v>711</v>
      </c>
      <c r="C531">
        <f t="shared" si="32"/>
        <v>516.57482837528607</v>
      </c>
      <c r="D531">
        <f t="shared" si="33"/>
        <v>266849.55331095628</v>
      </c>
      <c r="F531" t="s">
        <v>8221</v>
      </c>
      <c r="G531">
        <v>1</v>
      </c>
      <c r="H531">
        <f t="shared" si="34"/>
        <v>-16.709803921568628</v>
      </c>
      <c r="I531">
        <f t="shared" si="35"/>
        <v>279.21754709727031</v>
      </c>
    </row>
    <row r="532" spans="1:9" x14ac:dyDescent="0.3">
      <c r="A532" t="s">
        <v>8219</v>
      </c>
      <c r="B532">
        <v>141</v>
      </c>
      <c r="C532">
        <f t="shared" si="32"/>
        <v>-53.425171624713954</v>
      </c>
      <c r="D532">
        <f t="shared" si="33"/>
        <v>2854.248963130141</v>
      </c>
      <c r="F532" t="s">
        <v>8221</v>
      </c>
      <c r="G532">
        <v>1</v>
      </c>
      <c r="H532">
        <f t="shared" si="34"/>
        <v>-16.709803921568628</v>
      </c>
      <c r="I532">
        <f t="shared" si="35"/>
        <v>279.21754709727031</v>
      </c>
    </row>
    <row r="533" spans="1:9" x14ac:dyDescent="0.3">
      <c r="A533" t="s">
        <v>8219</v>
      </c>
      <c r="B533">
        <v>109</v>
      </c>
      <c r="C533">
        <f t="shared" si="32"/>
        <v>-85.425171624713954</v>
      </c>
      <c r="D533">
        <f t="shared" si="33"/>
        <v>7297.4599471118345</v>
      </c>
      <c r="F533" t="s">
        <v>8221</v>
      </c>
      <c r="G533">
        <v>1</v>
      </c>
      <c r="H533">
        <f t="shared" si="34"/>
        <v>-16.709803921568628</v>
      </c>
      <c r="I533">
        <f t="shared" si="35"/>
        <v>279.21754709727031</v>
      </c>
    </row>
    <row r="534" spans="1:9" x14ac:dyDescent="0.3">
      <c r="A534" t="s">
        <v>8219</v>
      </c>
      <c r="B534">
        <v>361</v>
      </c>
      <c r="C534">
        <f t="shared" si="32"/>
        <v>166.57482837528605</v>
      </c>
      <c r="D534">
        <f t="shared" si="33"/>
        <v>27747.173448256002</v>
      </c>
      <c r="F534" t="s">
        <v>8221</v>
      </c>
      <c r="G534">
        <v>6</v>
      </c>
      <c r="H534">
        <f t="shared" si="34"/>
        <v>-11.709803921568628</v>
      </c>
      <c r="I534">
        <f t="shared" si="35"/>
        <v>137.11950788158404</v>
      </c>
    </row>
    <row r="535" spans="1:9" x14ac:dyDescent="0.3">
      <c r="A535" t="s">
        <v>8219</v>
      </c>
      <c r="B535">
        <v>176</v>
      </c>
      <c r="C535">
        <f t="shared" si="32"/>
        <v>-18.425171624713954</v>
      </c>
      <c r="D535">
        <f t="shared" si="33"/>
        <v>339.48694940016424</v>
      </c>
      <c r="F535" t="s">
        <v>8221</v>
      </c>
      <c r="G535">
        <v>39</v>
      </c>
      <c r="H535">
        <f t="shared" si="34"/>
        <v>21.290196078431372</v>
      </c>
      <c r="I535">
        <f t="shared" si="35"/>
        <v>453.27244905805458</v>
      </c>
    </row>
    <row r="536" spans="1:9" x14ac:dyDescent="0.3">
      <c r="A536" t="s">
        <v>8219</v>
      </c>
      <c r="B536">
        <v>670</v>
      </c>
      <c r="C536">
        <f t="shared" si="32"/>
        <v>475.57482837528607</v>
      </c>
      <c r="D536">
        <f t="shared" si="33"/>
        <v>226171.4173841828</v>
      </c>
      <c r="F536" t="s">
        <v>8221</v>
      </c>
      <c r="G536">
        <v>4</v>
      </c>
      <c r="H536">
        <f t="shared" si="34"/>
        <v>-13.709803921568628</v>
      </c>
      <c r="I536">
        <f t="shared" si="35"/>
        <v>187.95872356785856</v>
      </c>
    </row>
    <row r="537" spans="1:9" x14ac:dyDescent="0.3">
      <c r="A537" t="s">
        <v>8219</v>
      </c>
      <c r="B537">
        <v>96</v>
      </c>
      <c r="C537">
        <f t="shared" si="32"/>
        <v>-98.425171624713954</v>
      </c>
      <c r="D537">
        <f t="shared" si="33"/>
        <v>9687.5144093543968</v>
      </c>
      <c r="F537" t="s">
        <v>8221</v>
      </c>
      <c r="G537">
        <v>1</v>
      </c>
      <c r="H537">
        <f t="shared" si="34"/>
        <v>-16.709803921568628</v>
      </c>
      <c r="I537">
        <f t="shared" si="35"/>
        <v>279.21754709727031</v>
      </c>
    </row>
    <row r="538" spans="1:9" x14ac:dyDescent="0.3">
      <c r="A538" t="s">
        <v>8219</v>
      </c>
      <c r="B538">
        <v>74</v>
      </c>
      <c r="C538">
        <f t="shared" si="32"/>
        <v>-120.42517162471395</v>
      </c>
      <c r="D538">
        <f t="shared" si="33"/>
        <v>14502.221960841811</v>
      </c>
      <c r="F538" t="s">
        <v>8221</v>
      </c>
      <c r="G538">
        <v>0</v>
      </c>
      <c r="H538">
        <f t="shared" si="34"/>
        <v>-17.709803921568628</v>
      </c>
      <c r="I538">
        <f t="shared" si="35"/>
        <v>313.63715494040758</v>
      </c>
    </row>
    <row r="539" spans="1:9" x14ac:dyDescent="0.3">
      <c r="A539" t="s">
        <v>8219</v>
      </c>
      <c r="B539">
        <v>52</v>
      </c>
      <c r="C539">
        <f t="shared" si="32"/>
        <v>-142.42517162471395</v>
      </c>
      <c r="D539">
        <f t="shared" si="33"/>
        <v>20284.929512329225</v>
      </c>
      <c r="F539" t="s">
        <v>8221</v>
      </c>
      <c r="G539">
        <v>0</v>
      </c>
      <c r="H539">
        <f t="shared" si="34"/>
        <v>-17.709803921568628</v>
      </c>
      <c r="I539">
        <f t="shared" si="35"/>
        <v>313.63715494040758</v>
      </c>
    </row>
    <row r="540" spans="1:9" x14ac:dyDescent="0.3">
      <c r="A540" t="s">
        <v>8219</v>
      </c>
      <c r="B540">
        <v>105</v>
      </c>
      <c r="C540">
        <f t="shared" si="32"/>
        <v>-89.425171624713954</v>
      </c>
      <c r="D540">
        <f t="shared" si="33"/>
        <v>7996.8613201095459</v>
      </c>
      <c r="F540" t="s">
        <v>8221</v>
      </c>
      <c r="G540">
        <v>0</v>
      </c>
      <c r="H540">
        <f t="shared" si="34"/>
        <v>-17.709803921568628</v>
      </c>
      <c r="I540">
        <f t="shared" si="35"/>
        <v>313.63715494040758</v>
      </c>
    </row>
    <row r="541" spans="1:9" x14ac:dyDescent="0.3">
      <c r="A541" t="s">
        <v>8219</v>
      </c>
      <c r="B541">
        <v>41</v>
      </c>
      <c r="C541">
        <f t="shared" si="32"/>
        <v>-153.42517162471395</v>
      </c>
      <c r="D541">
        <f t="shared" si="33"/>
        <v>23539.283288072933</v>
      </c>
      <c r="F541" t="s">
        <v>8221</v>
      </c>
      <c r="G541">
        <v>8</v>
      </c>
      <c r="H541">
        <f t="shared" si="34"/>
        <v>-9.7098039215686285</v>
      </c>
      <c r="I541">
        <f t="shared" si="35"/>
        <v>94.280292195309514</v>
      </c>
    </row>
    <row r="542" spans="1:9" x14ac:dyDescent="0.3">
      <c r="A542" t="s">
        <v>8219</v>
      </c>
      <c r="B542">
        <v>34</v>
      </c>
      <c r="C542">
        <f t="shared" si="32"/>
        <v>-160.42517162471395</v>
      </c>
      <c r="D542">
        <f t="shared" si="33"/>
        <v>25736.235690818929</v>
      </c>
      <c r="F542" t="s">
        <v>8221</v>
      </c>
      <c r="G542">
        <v>0</v>
      </c>
      <c r="H542">
        <f t="shared" si="34"/>
        <v>-17.709803921568628</v>
      </c>
      <c r="I542">
        <f t="shared" si="35"/>
        <v>313.63715494040758</v>
      </c>
    </row>
    <row r="543" spans="1:9" x14ac:dyDescent="0.3">
      <c r="A543" t="s">
        <v>8219</v>
      </c>
      <c r="B543">
        <v>66</v>
      </c>
      <c r="C543">
        <f t="shared" si="32"/>
        <v>-128.42517162471395</v>
      </c>
      <c r="D543">
        <f t="shared" si="33"/>
        <v>16493.024706837234</v>
      </c>
      <c r="F543" t="s">
        <v>8221</v>
      </c>
      <c r="G543">
        <v>1</v>
      </c>
      <c r="H543">
        <f t="shared" si="34"/>
        <v>-16.709803921568628</v>
      </c>
      <c r="I543">
        <f t="shared" si="35"/>
        <v>279.21754709727031</v>
      </c>
    </row>
    <row r="544" spans="1:9" x14ac:dyDescent="0.3">
      <c r="A544" t="s">
        <v>8219</v>
      </c>
      <c r="B544">
        <v>50</v>
      </c>
      <c r="C544">
        <f t="shared" si="32"/>
        <v>-144.42517162471395</v>
      </c>
      <c r="D544">
        <f t="shared" si="33"/>
        <v>20858.630198828079</v>
      </c>
      <c r="F544" t="s">
        <v>8221</v>
      </c>
      <c r="G544">
        <v>12</v>
      </c>
      <c r="H544">
        <f t="shared" si="34"/>
        <v>-5.7098039215686285</v>
      </c>
      <c r="I544">
        <f t="shared" si="35"/>
        <v>32.601860822760486</v>
      </c>
    </row>
    <row r="545" spans="1:9" x14ac:dyDescent="0.3">
      <c r="A545" t="s">
        <v>8219</v>
      </c>
      <c r="B545">
        <v>159</v>
      </c>
      <c r="C545">
        <f t="shared" si="32"/>
        <v>-35.425171624713954</v>
      </c>
      <c r="D545">
        <f t="shared" si="33"/>
        <v>1254.9427846404387</v>
      </c>
      <c r="F545" t="s">
        <v>8221</v>
      </c>
      <c r="G545">
        <v>0</v>
      </c>
      <c r="H545">
        <f t="shared" si="34"/>
        <v>-17.709803921568628</v>
      </c>
      <c r="I545">
        <f t="shared" si="35"/>
        <v>313.63715494040758</v>
      </c>
    </row>
    <row r="546" spans="1:9" x14ac:dyDescent="0.3">
      <c r="A546" t="s">
        <v>8219</v>
      </c>
      <c r="B546">
        <v>182</v>
      </c>
      <c r="C546">
        <f t="shared" si="32"/>
        <v>-12.425171624713954</v>
      </c>
      <c r="D546">
        <f t="shared" si="33"/>
        <v>154.38488990359681</v>
      </c>
      <c r="F546" t="s">
        <v>8221</v>
      </c>
      <c r="G546">
        <v>3</v>
      </c>
      <c r="H546">
        <f t="shared" si="34"/>
        <v>-14.709803921568628</v>
      </c>
      <c r="I546">
        <f t="shared" si="35"/>
        <v>216.3783314109958</v>
      </c>
    </row>
    <row r="547" spans="1:9" x14ac:dyDescent="0.3">
      <c r="A547" t="s">
        <v>8219</v>
      </c>
      <c r="B547">
        <v>206</v>
      </c>
      <c r="C547">
        <f t="shared" si="32"/>
        <v>11.574828375286046</v>
      </c>
      <c r="D547">
        <f t="shared" si="33"/>
        <v>133.97665191732702</v>
      </c>
      <c r="F547" t="s">
        <v>8221</v>
      </c>
      <c r="G547">
        <v>2</v>
      </c>
      <c r="H547">
        <f t="shared" si="34"/>
        <v>-15.709803921568628</v>
      </c>
      <c r="I547">
        <f t="shared" si="35"/>
        <v>246.79793925413307</v>
      </c>
    </row>
    <row r="548" spans="1:9" x14ac:dyDescent="0.3">
      <c r="A548" t="s">
        <v>8219</v>
      </c>
      <c r="B548">
        <v>169</v>
      </c>
      <c r="C548">
        <f t="shared" si="32"/>
        <v>-25.425171624713954</v>
      </c>
      <c r="D548">
        <f t="shared" si="33"/>
        <v>646.43935214615965</v>
      </c>
      <c r="F548" t="s">
        <v>8221</v>
      </c>
      <c r="G548">
        <v>6</v>
      </c>
      <c r="H548">
        <f t="shared" si="34"/>
        <v>-11.709803921568628</v>
      </c>
      <c r="I548">
        <f t="shared" si="35"/>
        <v>137.11950788158404</v>
      </c>
    </row>
    <row r="549" spans="1:9" x14ac:dyDescent="0.3">
      <c r="A549" t="s">
        <v>8219</v>
      </c>
      <c r="B549">
        <v>31</v>
      </c>
      <c r="C549">
        <f t="shared" si="32"/>
        <v>-163.42517162471395</v>
      </c>
      <c r="D549">
        <f t="shared" si="33"/>
        <v>26707.786720567212</v>
      </c>
      <c r="F549" t="s">
        <v>8221</v>
      </c>
      <c r="G549">
        <v>0</v>
      </c>
      <c r="H549">
        <f t="shared" si="34"/>
        <v>-17.709803921568628</v>
      </c>
      <c r="I549">
        <f t="shared" si="35"/>
        <v>313.63715494040758</v>
      </c>
    </row>
    <row r="550" spans="1:9" x14ac:dyDescent="0.3">
      <c r="A550" t="s">
        <v>8219</v>
      </c>
      <c r="B550">
        <v>28</v>
      </c>
      <c r="C550">
        <f t="shared" si="32"/>
        <v>-166.42517162471395</v>
      </c>
      <c r="D550">
        <f t="shared" si="33"/>
        <v>27697.337750315495</v>
      </c>
      <c r="F550" t="s">
        <v>8221</v>
      </c>
      <c r="G550">
        <v>15</v>
      </c>
      <c r="H550">
        <f t="shared" si="34"/>
        <v>-2.7098039215686285</v>
      </c>
      <c r="I550">
        <f t="shared" si="35"/>
        <v>7.3430372933487176</v>
      </c>
    </row>
    <row r="551" spans="1:9" x14ac:dyDescent="0.3">
      <c r="A551" t="s">
        <v>8219</v>
      </c>
      <c r="B551">
        <v>54</v>
      </c>
      <c r="C551">
        <f t="shared" si="32"/>
        <v>-140.42517162471395</v>
      </c>
      <c r="D551">
        <f t="shared" si="33"/>
        <v>19719.228825830371</v>
      </c>
      <c r="F551" t="s">
        <v>8221</v>
      </c>
      <c r="G551">
        <v>1</v>
      </c>
      <c r="H551">
        <f t="shared" si="34"/>
        <v>-16.709803921568628</v>
      </c>
      <c r="I551">
        <f t="shared" si="35"/>
        <v>279.21754709727031</v>
      </c>
    </row>
    <row r="552" spans="1:9" x14ac:dyDescent="0.3">
      <c r="A552" t="s">
        <v>8219</v>
      </c>
      <c r="B552">
        <v>467</v>
      </c>
      <c r="C552">
        <f t="shared" si="32"/>
        <v>272.57482837528607</v>
      </c>
      <c r="D552">
        <f t="shared" si="33"/>
        <v>74297.037063816664</v>
      </c>
      <c r="F552" t="s">
        <v>8221</v>
      </c>
      <c r="G552">
        <v>3</v>
      </c>
      <c r="H552">
        <f t="shared" si="34"/>
        <v>-14.709803921568628</v>
      </c>
      <c r="I552">
        <f t="shared" si="35"/>
        <v>216.3783314109958</v>
      </c>
    </row>
    <row r="553" spans="1:9" x14ac:dyDescent="0.3">
      <c r="A553" t="s">
        <v>8219</v>
      </c>
      <c r="B553">
        <v>389</v>
      </c>
      <c r="C553">
        <f t="shared" si="32"/>
        <v>194.57482837528605</v>
      </c>
      <c r="D553">
        <f t="shared" si="33"/>
        <v>37859.363837272023</v>
      </c>
      <c r="F553" t="s">
        <v>8221</v>
      </c>
      <c r="G553">
        <v>8</v>
      </c>
      <c r="H553">
        <f t="shared" si="34"/>
        <v>-9.7098039215686285</v>
      </c>
      <c r="I553">
        <f t="shared" si="35"/>
        <v>94.280292195309514</v>
      </c>
    </row>
    <row r="554" spans="1:9" x14ac:dyDescent="0.3">
      <c r="A554" t="s">
        <v>8219</v>
      </c>
      <c r="B554">
        <v>68</v>
      </c>
      <c r="C554">
        <f t="shared" si="32"/>
        <v>-126.42517162471395</v>
      </c>
      <c r="D554">
        <f t="shared" si="33"/>
        <v>15983.324020338378</v>
      </c>
      <c r="F554" t="s">
        <v>8221</v>
      </c>
      <c r="G554">
        <v>0</v>
      </c>
      <c r="H554">
        <f t="shared" si="34"/>
        <v>-17.709803921568628</v>
      </c>
      <c r="I554">
        <f t="shared" si="35"/>
        <v>313.63715494040758</v>
      </c>
    </row>
    <row r="555" spans="1:9" x14ac:dyDescent="0.3">
      <c r="A555" t="s">
        <v>8219</v>
      </c>
      <c r="B555">
        <v>413</v>
      </c>
      <c r="C555">
        <f t="shared" si="32"/>
        <v>218.57482837528605</v>
      </c>
      <c r="D555">
        <f t="shared" si="33"/>
        <v>47774.955599285749</v>
      </c>
      <c r="F555" t="s">
        <v>8221</v>
      </c>
      <c r="G555">
        <v>3</v>
      </c>
      <c r="H555">
        <f t="shared" si="34"/>
        <v>-14.709803921568628</v>
      </c>
      <c r="I555">
        <f t="shared" si="35"/>
        <v>216.3783314109958</v>
      </c>
    </row>
    <row r="556" spans="1:9" x14ac:dyDescent="0.3">
      <c r="A556" t="s">
        <v>8219</v>
      </c>
      <c r="B556">
        <v>190</v>
      </c>
      <c r="C556">
        <f t="shared" si="32"/>
        <v>-4.4251716247139541</v>
      </c>
      <c r="D556">
        <f t="shared" si="33"/>
        <v>19.582143908173535</v>
      </c>
      <c r="F556" t="s">
        <v>8221</v>
      </c>
      <c r="G556">
        <v>3</v>
      </c>
      <c r="H556">
        <f t="shared" si="34"/>
        <v>-14.709803921568628</v>
      </c>
      <c r="I556">
        <f t="shared" si="35"/>
        <v>216.3783314109958</v>
      </c>
    </row>
    <row r="557" spans="1:9" x14ac:dyDescent="0.3">
      <c r="A557" t="s">
        <v>8219</v>
      </c>
      <c r="B557">
        <v>189</v>
      </c>
      <c r="C557">
        <f t="shared" si="32"/>
        <v>-5.4251716247139541</v>
      </c>
      <c r="D557">
        <f t="shared" si="33"/>
        <v>29.432487157601443</v>
      </c>
      <c r="F557" t="s">
        <v>8221</v>
      </c>
      <c r="G557">
        <v>0</v>
      </c>
      <c r="H557">
        <f t="shared" si="34"/>
        <v>-17.709803921568628</v>
      </c>
      <c r="I557">
        <f t="shared" si="35"/>
        <v>313.63715494040758</v>
      </c>
    </row>
    <row r="558" spans="1:9" x14ac:dyDescent="0.3">
      <c r="A558" t="s">
        <v>8219</v>
      </c>
      <c r="B558">
        <v>130</v>
      </c>
      <c r="C558">
        <f t="shared" si="32"/>
        <v>-64.425171624713954</v>
      </c>
      <c r="D558">
        <f t="shared" si="33"/>
        <v>4150.6027388738485</v>
      </c>
      <c r="F558" t="s">
        <v>8221</v>
      </c>
      <c r="G558">
        <v>19</v>
      </c>
      <c r="H558">
        <f t="shared" si="34"/>
        <v>1.2901960784313715</v>
      </c>
      <c r="I558">
        <f t="shared" si="35"/>
        <v>1.6646059207996897</v>
      </c>
    </row>
    <row r="559" spans="1:9" x14ac:dyDescent="0.3">
      <c r="A559" t="s">
        <v>8219</v>
      </c>
      <c r="B559">
        <v>74</v>
      </c>
      <c r="C559">
        <f t="shared" si="32"/>
        <v>-120.42517162471395</v>
      </c>
      <c r="D559">
        <f t="shared" si="33"/>
        <v>14502.221960841811</v>
      </c>
      <c r="F559" t="s">
        <v>8221</v>
      </c>
      <c r="G559">
        <v>0</v>
      </c>
      <c r="H559">
        <f t="shared" si="34"/>
        <v>-17.709803921568628</v>
      </c>
      <c r="I559">
        <f t="shared" si="35"/>
        <v>313.63715494040758</v>
      </c>
    </row>
    <row r="560" spans="1:9" x14ac:dyDescent="0.3">
      <c r="A560" t="s">
        <v>8219</v>
      </c>
      <c r="B560">
        <v>274</v>
      </c>
      <c r="C560">
        <f t="shared" si="32"/>
        <v>79.574828375286046</v>
      </c>
      <c r="D560">
        <f t="shared" si="33"/>
        <v>6332.1533109562297</v>
      </c>
      <c r="F560" t="s">
        <v>8221</v>
      </c>
      <c r="G560">
        <v>2</v>
      </c>
      <c r="H560">
        <f t="shared" si="34"/>
        <v>-15.709803921568628</v>
      </c>
      <c r="I560">
        <f t="shared" si="35"/>
        <v>246.79793925413307</v>
      </c>
    </row>
    <row r="561" spans="1:9" x14ac:dyDescent="0.3">
      <c r="A561" t="s">
        <v>8219</v>
      </c>
      <c r="B561">
        <v>22</v>
      </c>
      <c r="C561">
        <f t="shared" si="32"/>
        <v>-172.42517162471395</v>
      </c>
      <c r="D561">
        <f t="shared" si="33"/>
        <v>29730.439809812062</v>
      </c>
      <c r="F561" t="s">
        <v>8221</v>
      </c>
      <c r="G561">
        <v>0</v>
      </c>
      <c r="H561">
        <f t="shared" si="34"/>
        <v>-17.709803921568628</v>
      </c>
      <c r="I561">
        <f t="shared" si="35"/>
        <v>313.63715494040758</v>
      </c>
    </row>
    <row r="562" spans="1:9" x14ac:dyDescent="0.3">
      <c r="A562" t="s">
        <v>8219</v>
      </c>
      <c r="B562">
        <v>31</v>
      </c>
      <c r="C562">
        <f t="shared" si="32"/>
        <v>-163.42517162471395</v>
      </c>
      <c r="D562">
        <f t="shared" si="33"/>
        <v>26707.786720567212</v>
      </c>
      <c r="F562" t="s">
        <v>8221</v>
      </c>
      <c r="G562">
        <v>0</v>
      </c>
      <c r="H562">
        <f t="shared" si="34"/>
        <v>-17.709803921568628</v>
      </c>
      <c r="I562">
        <f t="shared" si="35"/>
        <v>313.63715494040758</v>
      </c>
    </row>
    <row r="563" spans="1:9" x14ac:dyDescent="0.3">
      <c r="A563" t="s">
        <v>8219</v>
      </c>
      <c r="B563">
        <v>63</v>
      </c>
      <c r="C563">
        <f t="shared" si="32"/>
        <v>-131.42517162471395</v>
      </c>
      <c r="D563">
        <f t="shared" si="33"/>
        <v>17272.575736585517</v>
      </c>
      <c r="F563" t="s">
        <v>8221</v>
      </c>
      <c r="G563">
        <v>25</v>
      </c>
      <c r="H563">
        <f t="shared" si="34"/>
        <v>7.2901960784313715</v>
      </c>
      <c r="I563">
        <f t="shared" si="35"/>
        <v>53.146958861976145</v>
      </c>
    </row>
    <row r="564" spans="1:9" x14ac:dyDescent="0.3">
      <c r="A564" t="s">
        <v>8219</v>
      </c>
      <c r="B564">
        <v>20</v>
      </c>
      <c r="C564">
        <f t="shared" si="32"/>
        <v>-174.42517162471395</v>
      </c>
      <c r="D564">
        <f t="shared" si="33"/>
        <v>30424.140496310916</v>
      </c>
      <c r="F564" t="s">
        <v>8221</v>
      </c>
      <c r="G564">
        <v>8</v>
      </c>
      <c r="H564">
        <f t="shared" si="34"/>
        <v>-9.7098039215686285</v>
      </c>
      <c r="I564">
        <f t="shared" si="35"/>
        <v>94.280292195309514</v>
      </c>
    </row>
    <row r="565" spans="1:9" x14ac:dyDescent="0.3">
      <c r="A565" t="s">
        <v>8219</v>
      </c>
      <c r="B565">
        <v>25</v>
      </c>
      <c r="C565">
        <f t="shared" si="32"/>
        <v>-169.42517162471395</v>
      </c>
      <c r="D565">
        <f t="shared" si="33"/>
        <v>28704.888780063779</v>
      </c>
      <c r="F565" t="s">
        <v>8221</v>
      </c>
      <c r="G565">
        <v>16</v>
      </c>
      <c r="H565">
        <f t="shared" si="34"/>
        <v>-1.7098039215686285</v>
      </c>
      <c r="I565">
        <f t="shared" si="35"/>
        <v>2.9234294502114606</v>
      </c>
    </row>
    <row r="566" spans="1:9" x14ac:dyDescent="0.3">
      <c r="A566" t="s">
        <v>8219</v>
      </c>
      <c r="B566">
        <v>61</v>
      </c>
      <c r="C566">
        <f t="shared" si="32"/>
        <v>-133.42517162471395</v>
      </c>
      <c r="D566">
        <f t="shared" si="33"/>
        <v>17802.276423084375</v>
      </c>
      <c r="F566" t="s">
        <v>8221</v>
      </c>
      <c r="G566">
        <v>3</v>
      </c>
      <c r="H566">
        <f t="shared" si="34"/>
        <v>-14.709803921568628</v>
      </c>
      <c r="I566">
        <f t="shared" si="35"/>
        <v>216.3783314109958</v>
      </c>
    </row>
    <row r="567" spans="1:9" x14ac:dyDescent="0.3">
      <c r="A567" t="s">
        <v>8219</v>
      </c>
      <c r="B567">
        <v>52</v>
      </c>
      <c r="C567">
        <f t="shared" si="32"/>
        <v>-142.42517162471395</v>
      </c>
      <c r="D567">
        <f t="shared" si="33"/>
        <v>20284.929512329225</v>
      </c>
      <c r="F567" t="s">
        <v>8221</v>
      </c>
      <c r="G567">
        <v>3</v>
      </c>
      <c r="H567">
        <f t="shared" si="34"/>
        <v>-14.709803921568628</v>
      </c>
      <c r="I567">
        <f t="shared" si="35"/>
        <v>216.3783314109958</v>
      </c>
    </row>
    <row r="568" spans="1:9" x14ac:dyDescent="0.3">
      <c r="A568" t="s">
        <v>8219</v>
      </c>
      <c r="B568">
        <v>86</v>
      </c>
      <c r="C568">
        <f t="shared" si="32"/>
        <v>-108.42517162471395</v>
      </c>
      <c r="D568">
        <f t="shared" si="33"/>
        <v>11756.017841848676</v>
      </c>
      <c r="F568" t="s">
        <v>8221</v>
      </c>
      <c r="G568">
        <v>2</v>
      </c>
      <c r="H568">
        <f t="shared" si="34"/>
        <v>-15.709803921568628</v>
      </c>
      <c r="I568">
        <f t="shared" si="35"/>
        <v>246.79793925413307</v>
      </c>
    </row>
    <row r="569" spans="1:9" x14ac:dyDescent="0.3">
      <c r="A569" t="s">
        <v>8219</v>
      </c>
      <c r="B569">
        <v>42</v>
      </c>
      <c r="C569">
        <f t="shared" si="32"/>
        <v>-152.42517162471395</v>
      </c>
      <c r="D569">
        <f t="shared" si="33"/>
        <v>23233.432944823504</v>
      </c>
      <c r="F569" t="s">
        <v>8221</v>
      </c>
      <c r="G569">
        <v>1</v>
      </c>
      <c r="H569">
        <f t="shared" si="34"/>
        <v>-16.709803921568628</v>
      </c>
      <c r="I569">
        <f t="shared" si="35"/>
        <v>279.21754709727031</v>
      </c>
    </row>
    <row r="570" spans="1:9" x14ac:dyDescent="0.3">
      <c r="A570" t="s">
        <v>8219</v>
      </c>
      <c r="B570">
        <v>52</v>
      </c>
      <c r="C570">
        <f t="shared" si="32"/>
        <v>-142.42517162471395</v>
      </c>
      <c r="D570">
        <f t="shared" si="33"/>
        <v>20284.929512329225</v>
      </c>
      <c r="F570" t="s">
        <v>8221</v>
      </c>
      <c r="G570">
        <v>0</v>
      </c>
      <c r="H570">
        <f t="shared" si="34"/>
        <v>-17.709803921568628</v>
      </c>
      <c r="I570">
        <f t="shared" si="35"/>
        <v>313.63715494040758</v>
      </c>
    </row>
    <row r="571" spans="1:9" x14ac:dyDescent="0.3">
      <c r="A571" t="s">
        <v>8219</v>
      </c>
      <c r="B571">
        <v>120</v>
      </c>
      <c r="C571">
        <f t="shared" si="32"/>
        <v>-74.425171624713954</v>
      </c>
      <c r="D571">
        <f t="shared" si="33"/>
        <v>5539.1061713681274</v>
      </c>
      <c r="F571" t="s">
        <v>8221</v>
      </c>
      <c r="G571">
        <v>1</v>
      </c>
      <c r="H571">
        <f t="shared" si="34"/>
        <v>-16.709803921568628</v>
      </c>
      <c r="I571">
        <f t="shared" si="35"/>
        <v>279.21754709727031</v>
      </c>
    </row>
    <row r="572" spans="1:9" x14ac:dyDescent="0.3">
      <c r="A572" t="s">
        <v>8219</v>
      </c>
      <c r="B572">
        <v>22</v>
      </c>
      <c r="C572">
        <f t="shared" si="32"/>
        <v>-172.42517162471395</v>
      </c>
      <c r="D572">
        <f t="shared" si="33"/>
        <v>29730.439809812062</v>
      </c>
      <c r="F572" t="s">
        <v>8221</v>
      </c>
      <c r="G572">
        <v>19</v>
      </c>
      <c r="H572">
        <f t="shared" si="34"/>
        <v>1.2901960784313715</v>
      </c>
      <c r="I572">
        <f t="shared" si="35"/>
        <v>1.6646059207996897</v>
      </c>
    </row>
    <row r="573" spans="1:9" x14ac:dyDescent="0.3">
      <c r="A573" t="s">
        <v>8219</v>
      </c>
      <c r="B573">
        <v>64</v>
      </c>
      <c r="C573">
        <f t="shared" si="32"/>
        <v>-130.42517162471395</v>
      </c>
      <c r="D573">
        <f t="shared" si="33"/>
        <v>17010.725393336092</v>
      </c>
      <c r="F573" t="s">
        <v>8221</v>
      </c>
      <c r="G573">
        <v>9</v>
      </c>
      <c r="H573">
        <f t="shared" si="34"/>
        <v>-8.7098039215686285</v>
      </c>
      <c r="I573">
        <f t="shared" si="35"/>
        <v>75.860684352172257</v>
      </c>
    </row>
    <row r="574" spans="1:9" x14ac:dyDescent="0.3">
      <c r="A574" t="s">
        <v>8219</v>
      </c>
      <c r="B574">
        <v>23</v>
      </c>
      <c r="C574">
        <f t="shared" si="32"/>
        <v>-171.42517162471395</v>
      </c>
      <c r="D574">
        <f t="shared" si="33"/>
        <v>29386.589466562633</v>
      </c>
      <c r="F574" t="s">
        <v>8221</v>
      </c>
      <c r="G574">
        <v>1</v>
      </c>
      <c r="H574">
        <f t="shared" si="34"/>
        <v>-16.709803921568628</v>
      </c>
      <c r="I574">
        <f t="shared" si="35"/>
        <v>279.21754709727031</v>
      </c>
    </row>
    <row r="575" spans="1:9" x14ac:dyDescent="0.3">
      <c r="A575" t="s">
        <v>8219</v>
      </c>
      <c r="B575">
        <v>238</v>
      </c>
      <c r="C575">
        <f t="shared" si="32"/>
        <v>43.574828375286046</v>
      </c>
      <c r="D575">
        <f t="shared" si="33"/>
        <v>1898.7656679356339</v>
      </c>
      <c r="F575" t="s">
        <v>8221</v>
      </c>
      <c r="G575">
        <v>0</v>
      </c>
      <c r="H575">
        <f t="shared" si="34"/>
        <v>-17.709803921568628</v>
      </c>
      <c r="I575">
        <f t="shared" si="35"/>
        <v>313.63715494040758</v>
      </c>
    </row>
    <row r="576" spans="1:9" x14ac:dyDescent="0.3">
      <c r="A576" t="s">
        <v>8219</v>
      </c>
      <c r="B576">
        <v>33</v>
      </c>
      <c r="C576">
        <f t="shared" si="32"/>
        <v>-161.42517162471395</v>
      </c>
      <c r="D576">
        <f t="shared" si="33"/>
        <v>26058.086034068354</v>
      </c>
      <c r="F576" t="s">
        <v>8221</v>
      </c>
      <c r="G576">
        <v>1</v>
      </c>
      <c r="H576">
        <f t="shared" si="34"/>
        <v>-16.709803921568628</v>
      </c>
      <c r="I576">
        <f t="shared" si="35"/>
        <v>279.21754709727031</v>
      </c>
    </row>
    <row r="577" spans="1:9" x14ac:dyDescent="0.3">
      <c r="A577" t="s">
        <v>8219</v>
      </c>
      <c r="B577">
        <v>32</v>
      </c>
      <c r="C577">
        <f t="shared" si="32"/>
        <v>-162.42517162471395</v>
      </c>
      <c r="D577">
        <f t="shared" si="33"/>
        <v>26381.936377317783</v>
      </c>
      <c r="F577" t="s">
        <v>8221</v>
      </c>
      <c r="G577">
        <v>5</v>
      </c>
      <c r="H577">
        <f t="shared" si="34"/>
        <v>-12.709803921568628</v>
      </c>
      <c r="I577">
        <f t="shared" si="35"/>
        <v>161.53911572472128</v>
      </c>
    </row>
    <row r="578" spans="1:9" x14ac:dyDescent="0.3">
      <c r="A578" t="s">
        <v>8219</v>
      </c>
      <c r="B578">
        <v>24</v>
      </c>
      <c r="C578">
        <f t="shared" ref="C578:C641" si="36">B578-$L$2</f>
        <v>-170.42517162471395</v>
      </c>
      <c r="D578">
        <f t="shared" si="33"/>
        <v>29044.739123313208</v>
      </c>
      <c r="F578" t="s">
        <v>8221</v>
      </c>
      <c r="G578">
        <v>85</v>
      </c>
      <c r="H578">
        <f t="shared" si="34"/>
        <v>67.290196078431364</v>
      </c>
      <c r="I578">
        <f t="shared" si="35"/>
        <v>4527.9704882737396</v>
      </c>
    </row>
    <row r="579" spans="1:9" x14ac:dyDescent="0.3">
      <c r="A579" t="s">
        <v>8219</v>
      </c>
      <c r="B579">
        <v>29</v>
      </c>
      <c r="C579">
        <f t="shared" si="36"/>
        <v>-165.42517162471395</v>
      </c>
      <c r="D579">
        <f t="shared" ref="D579:D642" si="37">C579^2</f>
        <v>27365.487407066066</v>
      </c>
      <c r="F579" t="s">
        <v>8221</v>
      </c>
      <c r="G579">
        <v>3</v>
      </c>
      <c r="H579">
        <f t="shared" ref="H579:H642" si="38">G579-$M$2</f>
        <v>-14.709803921568628</v>
      </c>
      <c r="I579">
        <f t="shared" ref="I579:I642" si="39">H579^2</f>
        <v>216.3783314109958</v>
      </c>
    </row>
    <row r="580" spans="1:9" x14ac:dyDescent="0.3">
      <c r="A580" t="s">
        <v>8219</v>
      </c>
      <c r="B580">
        <v>50</v>
      </c>
      <c r="C580">
        <f t="shared" si="36"/>
        <v>-144.42517162471395</v>
      </c>
      <c r="D580">
        <f t="shared" si="37"/>
        <v>20858.630198828079</v>
      </c>
      <c r="F580" t="s">
        <v>8221</v>
      </c>
      <c r="G580">
        <v>4</v>
      </c>
      <c r="H580">
        <f t="shared" si="38"/>
        <v>-13.709803921568628</v>
      </c>
      <c r="I580">
        <f t="shared" si="39"/>
        <v>187.95872356785856</v>
      </c>
    </row>
    <row r="581" spans="1:9" x14ac:dyDescent="0.3">
      <c r="A581" t="s">
        <v>8219</v>
      </c>
      <c r="B581">
        <v>108</v>
      </c>
      <c r="C581">
        <f t="shared" si="36"/>
        <v>-86.425171624713954</v>
      </c>
      <c r="D581">
        <f t="shared" si="37"/>
        <v>7469.3102903612617</v>
      </c>
      <c r="F581" t="s">
        <v>8221</v>
      </c>
      <c r="G581">
        <v>3</v>
      </c>
      <c r="H581">
        <f t="shared" si="38"/>
        <v>-14.709803921568628</v>
      </c>
      <c r="I581">
        <f t="shared" si="39"/>
        <v>216.3783314109958</v>
      </c>
    </row>
    <row r="582" spans="1:9" x14ac:dyDescent="0.3">
      <c r="A582" t="s">
        <v>8219</v>
      </c>
      <c r="B582">
        <v>139</v>
      </c>
      <c r="C582">
        <f t="shared" si="36"/>
        <v>-55.425171624713954</v>
      </c>
      <c r="D582">
        <f t="shared" si="37"/>
        <v>3071.9496496289967</v>
      </c>
      <c r="F582" t="s">
        <v>8221</v>
      </c>
      <c r="G582">
        <v>5</v>
      </c>
      <c r="H582">
        <f t="shared" si="38"/>
        <v>-12.709803921568628</v>
      </c>
      <c r="I582">
        <f t="shared" si="39"/>
        <v>161.53911572472128</v>
      </c>
    </row>
    <row r="583" spans="1:9" x14ac:dyDescent="0.3">
      <c r="A583" t="s">
        <v>8219</v>
      </c>
      <c r="B583">
        <v>7</v>
      </c>
      <c r="C583">
        <f t="shared" si="36"/>
        <v>-187.42517162471395</v>
      </c>
      <c r="D583">
        <f t="shared" si="37"/>
        <v>35128.194958553482</v>
      </c>
      <c r="F583" t="s">
        <v>8221</v>
      </c>
      <c r="G583">
        <v>17</v>
      </c>
      <c r="H583">
        <f t="shared" si="38"/>
        <v>-0.70980392156862848</v>
      </c>
      <c r="I583">
        <f t="shared" si="39"/>
        <v>0.50382160707420365</v>
      </c>
    </row>
    <row r="584" spans="1:9" x14ac:dyDescent="0.3">
      <c r="A584" t="s">
        <v>8219</v>
      </c>
      <c r="B584">
        <v>149</v>
      </c>
      <c r="C584">
        <f t="shared" si="36"/>
        <v>-45.425171624713954</v>
      </c>
      <c r="D584">
        <f t="shared" si="37"/>
        <v>2063.4462171347177</v>
      </c>
      <c r="F584" t="s">
        <v>8221</v>
      </c>
      <c r="G584">
        <v>3</v>
      </c>
      <c r="H584">
        <f t="shared" si="38"/>
        <v>-14.709803921568628</v>
      </c>
      <c r="I584">
        <f t="shared" si="39"/>
        <v>216.3783314109958</v>
      </c>
    </row>
    <row r="585" spans="1:9" x14ac:dyDescent="0.3">
      <c r="A585" t="s">
        <v>8219</v>
      </c>
      <c r="B585">
        <v>31</v>
      </c>
      <c r="C585">
        <f t="shared" si="36"/>
        <v>-163.42517162471395</v>
      </c>
      <c r="D585">
        <f t="shared" si="37"/>
        <v>26707.786720567212</v>
      </c>
      <c r="F585" t="s">
        <v>8221</v>
      </c>
      <c r="G585">
        <v>2</v>
      </c>
      <c r="H585">
        <f t="shared" si="38"/>
        <v>-15.709803921568628</v>
      </c>
      <c r="I585">
        <f t="shared" si="39"/>
        <v>246.79793925413307</v>
      </c>
    </row>
    <row r="586" spans="1:9" x14ac:dyDescent="0.3">
      <c r="A586" t="s">
        <v>8219</v>
      </c>
      <c r="B586">
        <v>26</v>
      </c>
      <c r="C586">
        <f t="shared" si="36"/>
        <v>-168.42517162471395</v>
      </c>
      <c r="D586">
        <f t="shared" si="37"/>
        <v>28367.03843681435</v>
      </c>
      <c r="F586" t="s">
        <v>8221</v>
      </c>
      <c r="G586">
        <v>6</v>
      </c>
      <c r="H586">
        <f t="shared" si="38"/>
        <v>-11.709803921568628</v>
      </c>
      <c r="I586">
        <f t="shared" si="39"/>
        <v>137.11950788158404</v>
      </c>
    </row>
    <row r="587" spans="1:9" x14ac:dyDescent="0.3">
      <c r="A587" t="s">
        <v>8219</v>
      </c>
      <c r="B587">
        <v>172</v>
      </c>
      <c r="C587">
        <f t="shared" si="36"/>
        <v>-22.425171624713954</v>
      </c>
      <c r="D587">
        <f t="shared" si="37"/>
        <v>502.88832239787587</v>
      </c>
      <c r="F587" t="s">
        <v>8221</v>
      </c>
      <c r="G587">
        <v>0</v>
      </c>
      <c r="H587">
        <f t="shared" si="38"/>
        <v>-17.709803921568628</v>
      </c>
      <c r="I587">
        <f t="shared" si="39"/>
        <v>313.63715494040758</v>
      </c>
    </row>
    <row r="588" spans="1:9" x14ac:dyDescent="0.3">
      <c r="A588" t="s">
        <v>8219</v>
      </c>
      <c r="B588">
        <v>78</v>
      </c>
      <c r="C588">
        <f t="shared" si="36"/>
        <v>-116.42517162471395</v>
      </c>
      <c r="D588">
        <f t="shared" si="37"/>
        <v>13554.820587844099</v>
      </c>
      <c r="F588" t="s">
        <v>8221</v>
      </c>
      <c r="G588">
        <v>1</v>
      </c>
      <c r="H588">
        <f t="shared" si="38"/>
        <v>-16.709803921568628</v>
      </c>
      <c r="I588">
        <f t="shared" si="39"/>
        <v>279.21754709727031</v>
      </c>
    </row>
    <row r="589" spans="1:9" x14ac:dyDescent="0.3">
      <c r="A589" t="s">
        <v>8219</v>
      </c>
      <c r="B589">
        <v>120</v>
      </c>
      <c r="C589">
        <f t="shared" si="36"/>
        <v>-74.425171624713954</v>
      </c>
      <c r="D589">
        <f t="shared" si="37"/>
        <v>5539.1061713681274</v>
      </c>
      <c r="F589" t="s">
        <v>8221</v>
      </c>
      <c r="G589">
        <v>3</v>
      </c>
      <c r="H589">
        <f t="shared" si="38"/>
        <v>-14.709803921568628</v>
      </c>
      <c r="I589">
        <f t="shared" si="39"/>
        <v>216.3783314109958</v>
      </c>
    </row>
    <row r="590" spans="1:9" x14ac:dyDescent="0.3">
      <c r="A590" t="s">
        <v>8219</v>
      </c>
      <c r="B590">
        <v>227</v>
      </c>
      <c r="C590">
        <f t="shared" si="36"/>
        <v>32.574828375286046</v>
      </c>
      <c r="D590">
        <f t="shared" si="37"/>
        <v>1061.119443679341</v>
      </c>
      <c r="F590" t="s">
        <v>8221</v>
      </c>
      <c r="G590">
        <v>13</v>
      </c>
      <c r="H590">
        <f t="shared" si="38"/>
        <v>-4.7098039215686285</v>
      </c>
      <c r="I590">
        <f t="shared" si="39"/>
        <v>22.182252979623232</v>
      </c>
    </row>
    <row r="591" spans="1:9" x14ac:dyDescent="0.3">
      <c r="A591" t="s">
        <v>8219</v>
      </c>
      <c r="B591">
        <v>42</v>
      </c>
      <c r="C591">
        <f t="shared" si="36"/>
        <v>-152.42517162471395</v>
      </c>
      <c r="D591">
        <f t="shared" si="37"/>
        <v>23233.432944823504</v>
      </c>
      <c r="F591" t="s">
        <v>8221</v>
      </c>
      <c r="G591">
        <v>1</v>
      </c>
      <c r="H591">
        <f t="shared" si="38"/>
        <v>-16.709803921568628</v>
      </c>
      <c r="I591">
        <f t="shared" si="39"/>
        <v>279.21754709727031</v>
      </c>
    </row>
    <row r="592" spans="1:9" x14ac:dyDescent="0.3">
      <c r="A592" t="s">
        <v>8219</v>
      </c>
      <c r="B592">
        <v>64</v>
      </c>
      <c r="C592">
        <f t="shared" si="36"/>
        <v>-130.42517162471395</v>
      </c>
      <c r="D592">
        <f t="shared" si="37"/>
        <v>17010.725393336092</v>
      </c>
      <c r="F592" t="s">
        <v>8221</v>
      </c>
      <c r="G592">
        <v>1</v>
      </c>
      <c r="H592">
        <f t="shared" si="38"/>
        <v>-16.709803921568628</v>
      </c>
      <c r="I592">
        <f t="shared" si="39"/>
        <v>279.21754709727031</v>
      </c>
    </row>
    <row r="593" spans="1:9" x14ac:dyDescent="0.3">
      <c r="A593" t="s">
        <v>8219</v>
      </c>
      <c r="B593">
        <v>121</v>
      </c>
      <c r="C593">
        <f t="shared" si="36"/>
        <v>-73.425171624713954</v>
      </c>
      <c r="D593">
        <f t="shared" si="37"/>
        <v>5391.2558281186994</v>
      </c>
      <c r="F593" t="s">
        <v>8221</v>
      </c>
      <c r="G593">
        <v>9</v>
      </c>
      <c r="H593">
        <f t="shared" si="38"/>
        <v>-8.7098039215686285</v>
      </c>
      <c r="I593">
        <f t="shared" si="39"/>
        <v>75.860684352172257</v>
      </c>
    </row>
    <row r="594" spans="1:9" x14ac:dyDescent="0.3">
      <c r="A594" t="s">
        <v>8219</v>
      </c>
      <c r="B594">
        <v>87</v>
      </c>
      <c r="C594">
        <f t="shared" si="36"/>
        <v>-107.42517162471395</v>
      </c>
      <c r="D594">
        <f t="shared" si="37"/>
        <v>11540.167498599249</v>
      </c>
      <c r="F594" t="s">
        <v>8221</v>
      </c>
      <c r="G594">
        <v>0</v>
      </c>
      <c r="H594">
        <f t="shared" si="38"/>
        <v>-17.709803921568628</v>
      </c>
      <c r="I594">
        <f t="shared" si="39"/>
        <v>313.63715494040758</v>
      </c>
    </row>
    <row r="595" spans="1:9" x14ac:dyDescent="0.3">
      <c r="A595" t="s">
        <v>8219</v>
      </c>
      <c r="B595">
        <v>65</v>
      </c>
      <c r="C595">
        <f t="shared" si="36"/>
        <v>-129.42517162471395</v>
      </c>
      <c r="D595">
        <f t="shared" si="37"/>
        <v>16750.875050086663</v>
      </c>
      <c r="F595" t="s">
        <v>8221</v>
      </c>
      <c r="G595">
        <v>2</v>
      </c>
      <c r="H595">
        <f t="shared" si="38"/>
        <v>-15.709803921568628</v>
      </c>
      <c r="I595">
        <f t="shared" si="39"/>
        <v>246.79793925413307</v>
      </c>
    </row>
    <row r="596" spans="1:9" x14ac:dyDescent="0.3">
      <c r="A596" t="s">
        <v>8219</v>
      </c>
      <c r="B596">
        <v>49</v>
      </c>
      <c r="C596">
        <f t="shared" si="36"/>
        <v>-145.42517162471395</v>
      </c>
      <c r="D596">
        <f t="shared" si="37"/>
        <v>21148.480542077508</v>
      </c>
      <c r="F596" t="s">
        <v>8221</v>
      </c>
      <c r="G596">
        <v>1</v>
      </c>
      <c r="H596">
        <f t="shared" si="38"/>
        <v>-16.709803921568628</v>
      </c>
      <c r="I596">
        <f t="shared" si="39"/>
        <v>279.21754709727031</v>
      </c>
    </row>
    <row r="597" spans="1:9" x14ac:dyDescent="0.3">
      <c r="A597" t="s">
        <v>8219</v>
      </c>
      <c r="B597">
        <v>19</v>
      </c>
      <c r="C597">
        <f t="shared" si="36"/>
        <v>-175.42517162471395</v>
      </c>
      <c r="D597">
        <f t="shared" si="37"/>
        <v>30773.990839560345</v>
      </c>
      <c r="F597" t="s">
        <v>8221</v>
      </c>
      <c r="G597">
        <v>10</v>
      </c>
      <c r="H597">
        <f t="shared" si="38"/>
        <v>-7.7098039215686285</v>
      </c>
      <c r="I597">
        <f t="shared" si="39"/>
        <v>59.441076509035</v>
      </c>
    </row>
    <row r="598" spans="1:9" x14ac:dyDescent="0.3">
      <c r="A598" t="s">
        <v>8219</v>
      </c>
      <c r="B598">
        <v>81</v>
      </c>
      <c r="C598">
        <f t="shared" si="36"/>
        <v>-113.42517162471395</v>
      </c>
      <c r="D598">
        <f t="shared" si="37"/>
        <v>12865.269558095815</v>
      </c>
      <c r="F598" t="s">
        <v>8221</v>
      </c>
      <c r="G598">
        <v>3</v>
      </c>
      <c r="H598">
        <f t="shared" si="38"/>
        <v>-14.709803921568628</v>
      </c>
      <c r="I598">
        <f t="shared" si="39"/>
        <v>216.3783314109958</v>
      </c>
    </row>
    <row r="599" spans="1:9" x14ac:dyDescent="0.3">
      <c r="A599" t="s">
        <v>8219</v>
      </c>
      <c r="B599">
        <v>264</v>
      </c>
      <c r="C599">
        <f t="shared" si="36"/>
        <v>69.574828375286046</v>
      </c>
      <c r="D599">
        <f t="shared" si="37"/>
        <v>4840.6567434505087</v>
      </c>
      <c r="F599" t="s">
        <v>8221</v>
      </c>
      <c r="G599">
        <v>2</v>
      </c>
      <c r="H599">
        <f t="shared" si="38"/>
        <v>-15.709803921568628</v>
      </c>
      <c r="I599">
        <f t="shared" si="39"/>
        <v>246.79793925413307</v>
      </c>
    </row>
    <row r="600" spans="1:9" x14ac:dyDescent="0.3">
      <c r="A600" t="s">
        <v>8219</v>
      </c>
      <c r="B600">
        <v>25</v>
      </c>
      <c r="C600">
        <f t="shared" si="36"/>
        <v>-169.42517162471395</v>
      </c>
      <c r="D600">
        <f t="shared" si="37"/>
        <v>28704.888780063779</v>
      </c>
      <c r="F600" t="s">
        <v>8221</v>
      </c>
      <c r="G600">
        <v>2</v>
      </c>
      <c r="H600">
        <f t="shared" si="38"/>
        <v>-15.709803921568628</v>
      </c>
      <c r="I600">
        <f t="shared" si="39"/>
        <v>246.79793925413307</v>
      </c>
    </row>
    <row r="601" spans="1:9" x14ac:dyDescent="0.3">
      <c r="A601" t="s">
        <v>8219</v>
      </c>
      <c r="B601">
        <v>5</v>
      </c>
      <c r="C601">
        <f t="shared" si="36"/>
        <v>-189.42517162471395</v>
      </c>
      <c r="D601">
        <f t="shared" si="37"/>
        <v>35881.89564505234</v>
      </c>
      <c r="F601" t="s">
        <v>8221</v>
      </c>
      <c r="G601">
        <v>1</v>
      </c>
      <c r="H601">
        <f t="shared" si="38"/>
        <v>-16.709803921568628</v>
      </c>
      <c r="I601">
        <f t="shared" si="39"/>
        <v>279.21754709727031</v>
      </c>
    </row>
    <row r="602" spans="1:9" x14ac:dyDescent="0.3">
      <c r="A602" t="s">
        <v>8219</v>
      </c>
      <c r="B602">
        <v>144</v>
      </c>
      <c r="C602">
        <f t="shared" si="36"/>
        <v>-50.425171624713954</v>
      </c>
      <c r="D602">
        <f t="shared" si="37"/>
        <v>2542.6979333818572</v>
      </c>
      <c r="F602" t="s">
        <v>8221</v>
      </c>
      <c r="G602">
        <v>14</v>
      </c>
      <c r="H602">
        <f t="shared" si="38"/>
        <v>-3.7098039215686285</v>
      </c>
      <c r="I602">
        <f t="shared" si="39"/>
        <v>13.762645136485975</v>
      </c>
    </row>
    <row r="603" spans="1:9" x14ac:dyDescent="0.3">
      <c r="A603" t="s">
        <v>8219</v>
      </c>
      <c r="B603">
        <v>92</v>
      </c>
      <c r="C603">
        <f t="shared" si="36"/>
        <v>-102.42517162471395</v>
      </c>
      <c r="D603">
        <f t="shared" si="37"/>
        <v>10490.915782352109</v>
      </c>
      <c r="F603" t="s">
        <v>8221</v>
      </c>
      <c r="G603">
        <v>0</v>
      </c>
      <c r="H603">
        <f t="shared" si="38"/>
        <v>-17.709803921568628</v>
      </c>
      <c r="I603">
        <f t="shared" si="39"/>
        <v>313.63715494040758</v>
      </c>
    </row>
    <row r="604" spans="1:9" x14ac:dyDescent="0.3">
      <c r="A604" t="s">
        <v>8219</v>
      </c>
      <c r="B604">
        <v>147</v>
      </c>
      <c r="C604">
        <f t="shared" si="36"/>
        <v>-47.425171624713954</v>
      </c>
      <c r="D604">
        <f t="shared" si="37"/>
        <v>2249.1469036335734</v>
      </c>
      <c r="F604" t="s">
        <v>8221</v>
      </c>
      <c r="G604">
        <v>0</v>
      </c>
      <c r="H604">
        <f t="shared" si="38"/>
        <v>-17.709803921568628</v>
      </c>
      <c r="I604">
        <f t="shared" si="39"/>
        <v>313.63715494040758</v>
      </c>
    </row>
    <row r="605" spans="1:9" x14ac:dyDescent="0.3">
      <c r="A605" t="s">
        <v>8219</v>
      </c>
      <c r="B605">
        <v>90</v>
      </c>
      <c r="C605">
        <f t="shared" si="36"/>
        <v>-104.42517162471395</v>
      </c>
      <c r="D605">
        <f t="shared" si="37"/>
        <v>10904.616468850965</v>
      </c>
      <c r="F605" t="s">
        <v>8221</v>
      </c>
      <c r="G605">
        <v>4</v>
      </c>
      <c r="H605">
        <f t="shared" si="38"/>
        <v>-13.709803921568628</v>
      </c>
      <c r="I605">
        <f t="shared" si="39"/>
        <v>187.95872356785856</v>
      </c>
    </row>
    <row r="606" spans="1:9" x14ac:dyDescent="0.3">
      <c r="A606" t="s">
        <v>8219</v>
      </c>
      <c r="B606">
        <v>87</v>
      </c>
      <c r="C606">
        <f t="shared" si="36"/>
        <v>-107.42517162471395</v>
      </c>
      <c r="D606">
        <f t="shared" si="37"/>
        <v>11540.167498599249</v>
      </c>
      <c r="F606" t="s">
        <v>8221</v>
      </c>
      <c r="G606">
        <v>3</v>
      </c>
      <c r="H606">
        <f t="shared" si="38"/>
        <v>-14.709803921568628</v>
      </c>
      <c r="I606">
        <f t="shared" si="39"/>
        <v>216.3783314109958</v>
      </c>
    </row>
    <row r="607" spans="1:9" x14ac:dyDescent="0.3">
      <c r="A607" t="s">
        <v>8219</v>
      </c>
      <c r="B607">
        <v>406</v>
      </c>
      <c r="C607">
        <f t="shared" si="36"/>
        <v>211.57482837528605</v>
      </c>
      <c r="D607">
        <f t="shared" si="37"/>
        <v>44763.908002031749</v>
      </c>
      <c r="F607" t="s">
        <v>8221</v>
      </c>
      <c r="G607">
        <v>0</v>
      </c>
      <c r="H607">
        <f t="shared" si="38"/>
        <v>-17.709803921568628</v>
      </c>
      <c r="I607">
        <f t="shared" si="39"/>
        <v>313.63715494040758</v>
      </c>
    </row>
    <row r="608" spans="1:9" x14ac:dyDescent="0.3">
      <c r="A608" t="s">
        <v>8219</v>
      </c>
      <c r="B608">
        <v>20</v>
      </c>
      <c r="C608">
        <f t="shared" si="36"/>
        <v>-174.42517162471395</v>
      </c>
      <c r="D608">
        <f t="shared" si="37"/>
        <v>30424.140496310916</v>
      </c>
      <c r="F608" t="s">
        <v>8221</v>
      </c>
      <c r="G608">
        <v>5</v>
      </c>
      <c r="H608">
        <f t="shared" si="38"/>
        <v>-12.709803921568628</v>
      </c>
      <c r="I608">
        <f t="shared" si="39"/>
        <v>161.53911572472128</v>
      </c>
    </row>
    <row r="609" spans="1:9" x14ac:dyDescent="0.3">
      <c r="A609" t="s">
        <v>8219</v>
      </c>
      <c r="B609">
        <v>70</v>
      </c>
      <c r="C609">
        <f t="shared" si="36"/>
        <v>-124.42517162471395</v>
      </c>
      <c r="D609">
        <f t="shared" si="37"/>
        <v>15481.623333839523</v>
      </c>
      <c r="F609" t="s">
        <v>8221</v>
      </c>
      <c r="G609">
        <v>47</v>
      </c>
      <c r="H609">
        <f t="shared" si="38"/>
        <v>29.290196078431372</v>
      </c>
      <c r="I609">
        <f t="shared" si="39"/>
        <v>857.91558631295652</v>
      </c>
    </row>
    <row r="610" spans="1:9" x14ac:dyDescent="0.3">
      <c r="A610" t="s">
        <v>8219</v>
      </c>
      <c r="B610">
        <v>16</v>
      </c>
      <c r="C610">
        <f t="shared" si="36"/>
        <v>-178.42517162471395</v>
      </c>
      <c r="D610">
        <f t="shared" si="37"/>
        <v>31835.541869308629</v>
      </c>
      <c r="F610" t="s">
        <v>8221</v>
      </c>
      <c r="G610">
        <v>0</v>
      </c>
      <c r="H610">
        <f t="shared" si="38"/>
        <v>-17.709803921568628</v>
      </c>
      <c r="I610">
        <f t="shared" si="39"/>
        <v>313.63715494040758</v>
      </c>
    </row>
    <row r="611" spans="1:9" x14ac:dyDescent="0.3">
      <c r="A611" t="s">
        <v>8219</v>
      </c>
      <c r="B611">
        <v>52</v>
      </c>
      <c r="C611">
        <f t="shared" si="36"/>
        <v>-142.42517162471395</v>
      </c>
      <c r="D611">
        <f t="shared" si="37"/>
        <v>20284.929512329225</v>
      </c>
      <c r="F611" t="s">
        <v>8221</v>
      </c>
      <c r="G611">
        <v>10</v>
      </c>
      <c r="H611">
        <f t="shared" si="38"/>
        <v>-7.7098039215686285</v>
      </c>
      <c r="I611">
        <f t="shared" si="39"/>
        <v>59.441076509035</v>
      </c>
    </row>
    <row r="612" spans="1:9" x14ac:dyDescent="0.3">
      <c r="A612" t="s">
        <v>8219</v>
      </c>
      <c r="B612">
        <v>66</v>
      </c>
      <c r="C612">
        <f t="shared" si="36"/>
        <v>-128.42517162471395</v>
      </c>
      <c r="D612">
        <f t="shared" si="37"/>
        <v>16493.024706837234</v>
      </c>
      <c r="F612" t="s">
        <v>8221</v>
      </c>
      <c r="G612">
        <v>11</v>
      </c>
      <c r="H612">
        <f t="shared" si="38"/>
        <v>-6.7098039215686285</v>
      </c>
      <c r="I612">
        <f t="shared" si="39"/>
        <v>45.021468665897743</v>
      </c>
    </row>
    <row r="613" spans="1:9" x14ac:dyDescent="0.3">
      <c r="A613" t="s">
        <v>8219</v>
      </c>
      <c r="B613">
        <v>109</v>
      </c>
      <c r="C613">
        <f t="shared" si="36"/>
        <v>-85.425171624713954</v>
      </c>
      <c r="D613">
        <f t="shared" si="37"/>
        <v>7297.4599471118345</v>
      </c>
      <c r="F613" t="s">
        <v>8221</v>
      </c>
      <c r="G613">
        <v>2</v>
      </c>
      <c r="H613">
        <f t="shared" si="38"/>
        <v>-15.709803921568628</v>
      </c>
      <c r="I613">
        <f t="shared" si="39"/>
        <v>246.79793925413307</v>
      </c>
    </row>
    <row r="614" spans="1:9" x14ac:dyDescent="0.3">
      <c r="A614" t="s">
        <v>8219</v>
      </c>
      <c r="B614">
        <v>168</v>
      </c>
      <c r="C614">
        <f t="shared" si="36"/>
        <v>-26.425171624713954</v>
      </c>
      <c r="D614">
        <f t="shared" si="37"/>
        <v>698.2896953955875</v>
      </c>
      <c r="F614" t="s">
        <v>8221</v>
      </c>
      <c r="G614">
        <v>2</v>
      </c>
      <c r="H614">
        <f t="shared" si="38"/>
        <v>-15.709803921568628</v>
      </c>
      <c r="I614">
        <f t="shared" si="39"/>
        <v>246.79793925413307</v>
      </c>
    </row>
    <row r="615" spans="1:9" x14ac:dyDescent="0.3">
      <c r="A615" t="s">
        <v>8219</v>
      </c>
      <c r="B615">
        <v>31</v>
      </c>
      <c r="C615">
        <f t="shared" si="36"/>
        <v>-163.42517162471395</v>
      </c>
      <c r="D615">
        <f t="shared" si="37"/>
        <v>26707.786720567212</v>
      </c>
      <c r="F615" t="s">
        <v>8221</v>
      </c>
      <c r="G615">
        <v>22</v>
      </c>
      <c r="H615">
        <f t="shared" si="38"/>
        <v>4.2901960784313715</v>
      </c>
      <c r="I615">
        <f t="shared" si="39"/>
        <v>18.40578239138792</v>
      </c>
    </row>
    <row r="616" spans="1:9" x14ac:dyDescent="0.3">
      <c r="A616" t="s">
        <v>8219</v>
      </c>
      <c r="B616">
        <v>133</v>
      </c>
      <c r="C616">
        <f t="shared" si="36"/>
        <v>-61.425171624713954</v>
      </c>
      <c r="D616">
        <f t="shared" si="37"/>
        <v>3773.0517091255642</v>
      </c>
      <c r="F616" t="s">
        <v>8221</v>
      </c>
      <c r="G616">
        <v>8</v>
      </c>
      <c r="H616">
        <f t="shared" si="38"/>
        <v>-9.7098039215686285</v>
      </c>
      <c r="I616">
        <f t="shared" si="39"/>
        <v>94.280292195309514</v>
      </c>
    </row>
    <row r="617" spans="1:9" x14ac:dyDescent="0.3">
      <c r="A617" t="s">
        <v>8219</v>
      </c>
      <c r="B617">
        <v>151</v>
      </c>
      <c r="C617">
        <f t="shared" si="36"/>
        <v>-43.425171624713954</v>
      </c>
      <c r="D617">
        <f t="shared" si="37"/>
        <v>1885.745530635862</v>
      </c>
      <c r="F617" t="s">
        <v>8221</v>
      </c>
      <c r="G617">
        <v>6</v>
      </c>
      <c r="H617">
        <f t="shared" si="38"/>
        <v>-11.709803921568628</v>
      </c>
      <c r="I617">
        <f t="shared" si="39"/>
        <v>137.11950788158404</v>
      </c>
    </row>
    <row r="618" spans="1:9" x14ac:dyDescent="0.3">
      <c r="A618" t="s">
        <v>8219</v>
      </c>
      <c r="B618">
        <v>5</v>
      </c>
      <c r="C618">
        <f t="shared" si="36"/>
        <v>-189.42517162471395</v>
      </c>
      <c r="D618">
        <f t="shared" si="37"/>
        <v>35881.89564505234</v>
      </c>
      <c r="F618" t="s">
        <v>8221</v>
      </c>
      <c r="G618">
        <v>1</v>
      </c>
      <c r="H618">
        <f t="shared" si="38"/>
        <v>-16.709803921568628</v>
      </c>
      <c r="I618">
        <f t="shared" si="39"/>
        <v>279.21754709727031</v>
      </c>
    </row>
    <row r="619" spans="1:9" x14ac:dyDescent="0.3">
      <c r="A619" t="s">
        <v>8219</v>
      </c>
      <c r="B619">
        <v>73</v>
      </c>
      <c r="C619">
        <f t="shared" si="36"/>
        <v>-121.42517162471395</v>
      </c>
      <c r="D619">
        <f t="shared" si="37"/>
        <v>14744.072304091238</v>
      </c>
      <c r="F619" t="s">
        <v>8221</v>
      </c>
      <c r="G619">
        <v>3</v>
      </c>
      <c r="H619">
        <f t="shared" si="38"/>
        <v>-14.709803921568628</v>
      </c>
      <c r="I619">
        <f t="shared" si="39"/>
        <v>216.3783314109958</v>
      </c>
    </row>
    <row r="620" spans="1:9" x14ac:dyDescent="0.3">
      <c r="A620" t="s">
        <v>8219</v>
      </c>
      <c r="B620">
        <v>148</v>
      </c>
      <c r="C620">
        <f t="shared" si="36"/>
        <v>-46.425171624713954</v>
      </c>
      <c r="D620">
        <f t="shared" si="37"/>
        <v>2155.2965603841458</v>
      </c>
      <c r="F620" t="s">
        <v>8221</v>
      </c>
      <c r="G620">
        <v>0</v>
      </c>
      <c r="H620">
        <f t="shared" si="38"/>
        <v>-17.709803921568628</v>
      </c>
      <c r="I620">
        <f t="shared" si="39"/>
        <v>313.63715494040758</v>
      </c>
    </row>
    <row r="621" spans="1:9" x14ac:dyDescent="0.3">
      <c r="A621" t="s">
        <v>8219</v>
      </c>
      <c r="B621">
        <v>93</v>
      </c>
      <c r="C621">
        <f t="shared" si="36"/>
        <v>-101.42517162471395</v>
      </c>
      <c r="D621">
        <f t="shared" si="37"/>
        <v>10287.06543910268</v>
      </c>
      <c r="F621" t="s">
        <v>8221</v>
      </c>
      <c r="G621">
        <v>0</v>
      </c>
      <c r="H621">
        <f t="shared" si="38"/>
        <v>-17.709803921568628</v>
      </c>
      <c r="I621">
        <f t="shared" si="39"/>
        <v>313.63715494040758</v>
      </c>
    </row>
    <row r="622" spans="1:9" x14ac:dyDescent="0.3">
      <c r="A622" t="s">
        <v>8219</v>
      </c>
      <c r="B622">
        <v>63</v>
      </c>
      <c r="C622">
        <f t="shared" si="36"/>
        <v>-131.42517162471395</v>
      </c>
      <c r="D622">
        <f t="shared" si="37"/>
        <v>17272.575736585517</v>
      </c>
      <c r="F622" t="s">
        <v>8221</v>
      </c>
      <c r="G622">
        <v>0</v>
      </c>
      <c r="H622">
        <f t="shared" si="38"/>
        <v>-17.709803921568628</v>
      </c>
      <c r="I622">
        <f t="shared" si="39"/>
        <v>313.63715494040758</v>
      </c>
    </row>
    <row r="623" spans="1:9" x14ac:dyDescent="0.3">
      <c r="A623" t="s">
        <v>8219</v>
      </c>
      <c r="B623">
        <v>134</v>
      </c>
      <c r="C623">
        <f t="shared" si="36"/>
        <v>-60.425171624713954</v>
      </c>
      <c r="D623">
        <f t="shared" si="37"/>
        <v>3651.2013658761366</v>
      </c>
      <c r="F623" t="s">
        <v>8221</v>
      </c>
      <c r="G623">
        <v>0</v>
      </c>
      <c r="H623">
        <f t="shared" si="38"/>
        <v>-17.709803921568628</v>
      </c>
      <c r="I623">
        <f t="shared" si="39"/>
        <v>313.63715494040758</v>
      </c>
    </row>
    <row r="624" spans="1:9" x14ac:dyDescent="0.3">
      <c r="A624" t="s">
        <v>8219</v>
      </c>
      <c r="B624">
        <v>14</v>
      </c>
      <c r="C624">
        <f t="shared" si="36"/>
        <v>-180.42517162471395</v>
      </c>
      <c r="D624">
        <f t="shared" si="37"/>
        <v>32553.242555807486</v>
      </c>
      <c r="F624" t="s">
        <v>8221</v>
      </c>
      <c r="G624">
        <v>0</v>
      </c>
      <c r="H624">
        <f t="shared" si="38"/>
        <v>-17.709803921568628</v>
      </c>
      <c r="I624">
        <f t="shared" si="39"/>
        <v>313.63715494040758</v>
      </c>
    </row>
    <row r="625" spans="1:9" x14ac:dyDescent="0.3">
      <c r="A625" t="s">
        <v>8219</v>
      </c>
      <c r="B625">
        <v>78</v>
      </c>
      <c r="C625">
        <f t="shared" si="36"/>
        <v>-116.42517162471395</v>
      </c>
      <c r="D625">
        <f t="shared" si="37"/>
        <v>13554.820587844099</v>
      </c>
      <c r="F625" t="s">
        <v>8221</v>
      </c>
      <c r="G625">
        <v>3</v>
      </c>
      <c r="H625">
        <f t="shared" si="38"/>
        <v>-14.709803921568628</v>
      </c>
      <c r="I625">
        <f t="shared" si="39"/>
        <v>216.3783314109958</v>
      </c>
    </row>
    <row r="626" spans="1:9" x14ac:dyDescent="0.3">
      <c r="A626" t="s">
        <v>8219</v>
      </c>
      <c r="B626">
        <v>112</v>
      </c>
      <c r="C626">
        <f t="shared" si="36"/>
        <v>-82.425171624713954</v>
      </c>
      <c r="D626">
        <f t="shared" si="37"/>
        <v>6793.9089173635502</v>
      </c>
      <c r="F626" t="s">
        <v>8221</v>
      </c>
      <c r="G626">
        <v>0</v>
      </c>
      <c r="H626">
        <f t="shared" si="38"/>
        <v>-17.709803921568628</v>
      </c>
      <c r="I626">
        <f t="shared" si="39"/>
        <v>313.63715494040758</v>
      </c>
    </row>
    <row r="627" spans="1:9" x14ac:dyDescent="0.3">
      <c r="A627" t="s">
        <v>8219</v>
      </c>
      <c r="B627">
        <v>34</v>
      </c>
      <c r="C627">
        <f t="shared" si="36"/>
        <v>-160.42517162471395</v>
      </c>
      <c r="D627">
        <f t="shared" si="37"/>
        <v>25736.235690818929</v>
      </c>
      <c r="F627" t="s">
        <v>8221</v>
      </c>
      <c r="G627">
        <v>0</v>
      </c>
      <c r="H627">
        <f t="shared" si="38"/>
        <v>-17.709803921568628</v>
      </c>
      <c r="I627">
        <f t="shared" si="39"/>
        <v>313.63715494040758</v>
      </c>
    </row>
    <row r="628" spans="1:9" x14ac:dyDescent="0.3">
      <c r="A628" t="s">
        <v>8219</v>
      </c>
      <c r="B628">
        <v>19</v>
      </c>
      <c r="C628">
        <f t="shared" si="36"/>
        <v>-175.42517162471395</v>
      </c>
      <c r="D628">
        <f t="shared" si="37"/>
        <v>30773.990839560345</v>
      </c>
      <c r="F628" t="s">
        <v>8221</v>
      </c>
      <c r="G628">
        <v>1</v>
      </c>
      <c r="H628">
        <f t="shared" si="38"/>
        <v>-16.709803921568628</v>
      </c>
      <c r="I628">
        <f t="shared" si="39"/>
        <v>279.21754709727031</v>
      </c>
    </row>
    <row r="629" spans="1:9" x14ac:dyDescent="0.3">
      <c r="A629" t="s">
        <v>8219</v>
      </c>
      <c r="B629">
        <v>13</v>
      </c>
      <c r="C629">
        <f t="shared" si="36"/>
        <v>-181.42517162471395</v>
      </c>
      <c r="D629">
        <f t="shared" si="37"/>
        <v>32915.092899056915</v>
      </c>
      <c r="F629" t="s">
        <v>8221</v>
      </c>
      <c r="G629">
        <v>6</v>
      </c>
      <c r="H629">
        <f t="shared" si="38"/>
        <v>-11.709803921568628</v>
      </c>
      <c r="I629">
        <f t="shared" si="39"/>
        <v>137.11950788158404</v>
      </c>
    </row>
    <row r="630" spans="1:9" x14ac:dyDescent="0.3">
      <c r="A630" t="s">
        <v>8219</v>
      </c>
      <c r="B630">
        <v>104</v>
      </c>
      <c r="C630">
        <f t="shared" si="36"/>
        <v>-90.425171624713954</v>
      </c>
      <c r="D630">
        <f t="shared" si="37"/>
        <v>8176.711663358974</v>
      </c>
      <c r="F630" t="s">
        <v>8221</v>
      </c>
      <c r="G630">
        <v>1</v>
      </c>
      <c r="H630">
        <f t="shared" si="38"/>
        <v>-16.709803921568628</v>
      </c>
      <c r="I630">
        <f t="shared" si="39"/>
        <v>279.21754709727031</v>
      </c>
    </row>
    <row r="631" spans="1:9" x14ac:dyDescent="0.3">
      <c r="A631" t="s">
        <v>8219</v>
      </c>
      <c r="B631">
        <v>52</v>
      </c>
      <c r="C631">
        <f t="shared" si="36"/>
        <v>-142.42517162471395</v>
      </c>
      <c r="D631">
        <f t="shared" si="37"/>
        <v>20284.929512329225</v>
      </c>
      <c r="F631" t="s">
        <v>8221</v>
      </c>
      <c r="G631">
        <v>2</v>
      </c>
      <c r="H631">
        <f t="shared" si="38"/>
        <v>-15.709803921568628</v>
      </c>
      <c r="I631">
        <f t="shared" si="39"/>
        <v>246.79793925413307</v>
      </c>
    </row>
    <row r="632" spans="1:9" x14ac:dyDescent="0.3">
      <c r="A632" t="s">
        <v>8219</v>
      </c>
      <c r="B632">
        <v>17</v>
      </c>
      <c r="C632">
        <f t="shared" si="36"/>
        <v>-177.42517162471395</v>
      </c>
      <c r="D632">
        <f t="shared" si="37"/>
        <v>31479.691526059203</v>
      </c>
      <c r="F632" t="s">
        <v>8221</v>
      </c>
      <c r="G632">
        <v>0</v>
      </c>
      <c r="H632">
        <f t="shared" si="38"/>
        <v>-17.709803921568628</v>
      </c>
      <c r="I632">
        <f t="shared" si="39"/>
        <v>313.63715494040758</v>
      </c>
    </row>
    <row r="633" spans="1:9" x14ac:dyDescent="0.3">
      <c r="A633" t="s">
        <v>8219</v>
      </c>
      <c r="B633">
        <v>82</v>
      </c>
      <c r="C633">
        <f t="shared" si="36"/>
        <v>-112.42517162471395</v>
      </c>
      <c r="D633">
        <f t="shared" si="37"/>
        <v>12639.419214846388</v>
      </c>
      <c r="F633" t="s">
        <v>8221</v>
      </c>
      <c r="G633">
        <v>3</v>
      </c>
      <c r="H633">
        <f t="shared" si="38"/>
        <v>-14.709803921568628</v>
      </c>
      <c r="I633">
        <f t="shared" si="39"/>
        <v>216.3783314109958</v>
      </c>
    </row>
    <row r="634" spans="1:9" x14ac:dyDescent="0.3">
      <c r="A634" t="s">
        <v>8219</v>
      </c>
      <c r="B634">
        <v>73</v>
      </c>
      <c r="C634">
        <f t="shared" si="36"/>
        <v>-121.42517162471395</v>
      </c>
      <c r="D634">
        <f t="shared" si="37"/>
        <v>14744.072304091238</v>
      </c>
      <c r="F634" t="s">
        <v>8221</v>
      </c>
      <c r="G634">
        <v>3</v>
      </c>
      <c r="H634">
        <f t="shared" si="38"/>
        <v>-14.709803921568628</v>
      </c>
      <c r="I634">
        <f t="shared" si="39"/>
        <v>216.3783314109958</v>
      </c>
    </row>
    <row r="635" spans="1:9" x14ac:dyDescent="0.3">
      <c r="A635" t="s">
        <v>8219</v>
      </c>
      <c r="B635">
        <v>158</v>
      </c>
      <c r="C635">
        <f t="shared" si="36"/>
        <v>-36.425171624713954</v>
      </c>
      <c r="D635">
        <f t="shared" si="37"/>
        <v>1326.7931278898666</v>
      </c>
      <c r="F635" t="s">
        <v>8221</v>
      </c>
      <c r="G635">
        <v>0</v>
      </c>
      <c r="H635">
        <f t="shared" si="38"/>
        <v>-17.709803921568628</v>
      </c>
      <c r="I635">
        <f t="shared" si="39"/>
        <v>313.63715494040758</v>
      </c>
    </row>
    <row r="636" spans="1:9" x14ac:dyDescent="0.3">
      <c r="A636" t="s">
        <v>8219</v>
      </c>
      <c r="B636">
        <v>65</v>
      </c>
      <c r="C636">
        <f t="shared" si="36"/>
        <v>-129.42517162471395</v>
      </c>
      <c r="D636">
        <f t="shared" si="37"/>
        <v>16750.875050086663</v>
      </c>
      <c r="F636" t="s">
        <v>8221</v>
      </c>
      <c r="G636">
        <v>6</v>
      </c>
      <c r="H636">
        <f t="shared" si="38"/>
        <v>-11.709803921568628</v>
      </c>
      <c r="I636">
        <f t="shared" si="39"/>
        <v>137.11950788158404</v>
      </c>
    </row>
    <row r="637" spans="1:9" x14ac:dyDescent="0.3">
      <c r="A637" t="s">
        <v>8219</v>
      </c>
      <c r="B637">
        <v>184</v>
      </c>
      <c r="C637">
        <f t="shared" si="36"/>
        <v>-10.425171624713954</v>
      </c>
      <c r="D637">
        <f t="shared" si="37"/>
        <v>108.68420340474098</v>
      </c>
      <c r="F637" t="s">
        <v>8221</v>
      </c>
      <c r="G637">
        <v>0</v>
      </c>
      <c r="H637">
        <f t="shared" si="38"/>
        <v>-17.709803921568628</v>
      </c>
      <c r="I637">
        <f t="shared" si="39"/>
        <v>313.63715494040758</v>
      </c>
    </row>
    <row r="638" spans="1:9" x14ac:dyDescent="0.3">
      <c r="A638" t="s">
        <v>8219</v>
      </c>
      <c r="B638">
        <v>34</v>
      </c>
      <c r="C638">
        <f t="shared" si="36"/>
        <v>-160.42517162471395</v>
      </c>
      <c r="D638">
        <f t="shared" si="37"/>
        <v>25736.235690818929</v>
      </c>
      <c r="F638" t="s">
        <v>8221</v>
      </c>
      <c r="G638">
        <v>19</v>
      </c>
      <c r="H638">
        <f t="shared" si="38"/>
        <v>1.2901960784313715</v>
      </c>
      <c r="I638">
        <f t="shared" si="39"/>
        <v>1.6646059207996897</v>
      </c>
    </row>
    <row r="639" spans="1:9" x14ac:dyDescent="0.3">
      <c r="A639" t="s">
        <v>8219</v>
      </c>
      <c r="B639">
        <v>240</v>
      </c>
      <c r="C639">
        <f t="shared" si="36"/>
        <v>45.574828375286046</v>
      </c>
      <c r="D639">
        <f t="shared" si="37"/>
        <v>2077.064981436778</v>
      </c>
      <c r="F639" t="s">
        <v>8221</v>
      </c>
      <c r="G639">
        <v>1</v>
      </c>
      <c r="H639">
        <f t="shared" si="38"/>
        <v>-16.709803921568628</v>
      </c>
      <c r="I639">
        <f t="shared" si="39"/>
        <v>279.21754709727031</v>
      </c>
    </row>
    <row r="640" spans="1:9" x14ac:dyDescent="0.3">
      <c r="A640" t="s">
        <v>8219</v>
      </c>
      <c r="B640">
        <v>113</v>
      </c>
      <c r="C640">
        <f t="shared" si="36"/>
        <v>-81.425171624713954</v>
      </c>
      <c r="D640">
        <f t="shared" si="37"/>
        <v>6630.0585741141222</v>
      </c>
      <c r="F640" t="s">
        <v>8221</v>
      </c>
      <c r="G640">
        <v>2</v>
      </c>
      <c r="H640">
        <f t="shared" si="38"/>
        <v>-15.709803921568628</v>
      </c>
      <c r="I640">
        <f t="shared" si="39"/>
        <v>246.79793925413307</v>
      </c>
    </row>
    <row r="641" spans="1:9" x14ac:dyDescent="0.3">
      <c r="A641" t="s">
        <v>8219</v>
      </c>
      <c r="B641">
        <v>66</v>
      </c>
      <c r="C641">
        <f t="shared" si="36"/>
        <v>-128.42517162471395</v>
      </c>
      <c r="D641">
        <f t="shared" si="37"/>
        <v>16493.024706837234</v>
      </c>
      <c r="F641" t="s">
        <v>8221</v>
      </c>
      <c r="G641">
        <v>0</v>
      </c>
      <c r="H641">
        <f t="shared" si="38"/>
        <v>-17.709803921568628</v>
      </c>
      <c r="I641">
        <f t="shared" si="39"/>
        <v>313.63715494040758</v>
      </c>
    </row>
    <row r="642" spans="1:9" x14ac:dyDescent="0.3">
      <c r="A642" t="s">
        <v>8219</v>
      </c>
      <c r="B642">
        <v>340</v>
      </c>
      <c r="C642">
        <f t="shared" ref="C642:C705" si="40">B642-$L$2</f>
        <v>145.57482837528605</v>
      </c>
      <c r="D642">
        <f t="shared" si="37"/>
        <v>21192.030656493986</v>
      </c>
      <c r="F642" t="s">
        <v>8221</v>
      </c>
      <c r="G642">
        <v>11</v>
      </c>
      <c r="H642">
        <f t="shared" si="38"/>
        <v>-6.7098039215686285</v>
      </c>
      <c r="I642">
        <f t="shared" si="39"/>
        <v>45.021468665897743</v>
      </c>
    </row>
    <row r="643" spans="1:9" x14ac:dyDescent="0.3">
      <c r="A643" t="s">
        <v>8219</v>
      </c>
      <c r="B643">
        <v>150</v>
      </c>
      <c r="C643">
        <f t="shared" si="40"/>
        <v>-44.425171624713954</v>
      </c>
      <c r="D643">
        <f t="shared" ref="D643:D706" si="41">C643^2</f>
        <v>1973.5958738852898</v>
      </c>
      <c r="F643" t="s">
        <v>8221</v>
      </c>
      <c r="G643">
        <v>0</v>
      </c>
      <c r="H643">
        <f t="shared" ref="H643:H706" si="42">G643-$M$2</f>
        <v>-17.709803921568628</v>
      </c>
      <c r="I643">
        <f t="shared" ref="I643:I706" si="43">H643^2</f>
        <v>313.63715494040758</v>
      </c>
    </row>
    <row r="644" spans="1:9" x14ac:dyDescent="0.3">
      <c r="A644" t="s">
        <v>8219</v>
      </c>
      <c r="B644">
        <v>25</v>
      </c>
      <c r="C644">
        <f t="shared" si="40"/>
        <v>-169.42517162471395</v>
      </c>
      <c r="D644">
        <f t="shared" si="41"/>
        <v>28704.888780063779</v>
      </c>
      <c r="F644" t="s">
        <v>8221</v>
      </c>
      <c r="G644">
        <v>0</v>
      </c>
      <c r="H644">
        <f t="shared" si="42"/>
        <v>-17.709803921568628</v>
      </c>
      <c r="I644">
        <f t="shared" si="43"/>
        <v>313.63715494040758</v>
      </c>
    </row>
    <row r="645" spans="1:9" x14ac:dyDescent="0.3">
      <c r="A645" t="s">
        <v>8219</v>
      </c>
      <c r="B645">
        <v>234</v>
      </c>
      <c r="C645">
        <f t="shared" si="40"/>
        <v>39.574828375286046</v>
      </c>
      <c r="D645">
        <f t="shared" si="41"/>
        <v>1566.1670409333456</v>
      </c>
      <c r="F645" t="s">
        <v>8221</v>
      </c>
      <c r="G645">
        <v>1</v>
      </c>
      <c r="H645">
        <f t="shared" si="42"/>
        <v>-16.709803921568628</v>
      </c>
      <c r="I645">
        <f t="shared" si="43"/>
        <v>279.21754709727031</v>
      </c>
    </row>
    <row r="646" spans="1:9" x14ac:dyDescent="0.3">
      <c r="A646" t="s">
        <v>8219</v>
      </c>
      <c r="B646">
        <v>2602</v>
      </c>
      <c r="C646">
        <f t="shared" si="40"/>
        <v>2407.574828375286</v>
      </c>
      <c r="D646">
        <f t="shared" si="41"/>
        <v>5796416.5542262876</v>
      </c>
      <c r="F646" t="s">
        <v>8221</v>
      </c>
      <c r="G646">
        <v>3</v>
      </c>
      <c r="H646">
        <f t="shared" si="42"/>
        <v>-14.709803921568628</v>
      </c>
      <c r="I646">
        <f t="shared" si="43"/>
        <v>216.3783314109958</v>
      </c>
    </row>
    <row r="647" spans="1:9" x14ac:dyDescent="0.3">
      <c r="A647" t="s">
        <v>8219</v>
      </c>
      <c r="B647">
        <v>248</v>
      </c>
      <c r="C647">
        <f t="shared" si="40"/>
        <v>53.574828375286046</v>
      </c>
      <c r="D647">
        <f t="shared" si="41"/>
        <v>2870.2622354413547</v>
      </c>
      <c r="F647" t="s">
        <v>8221</v>
      </c>
      <c r="G647">
        <v>1</v>
      </c>
      <c r="H647">
        <f t="shared" si="42"/>
        <v>-16.709803921568628</v>
      </c>
      <c r="I647">
        <f t="shared" si="43"/>
        <v>279.21754709727031</v>
      </c>
    </row>
    <row r="648" spans="1:9" x14ac:dyDescent="0.3">
      <c r="A648" t="s">
        <v>8219</v>
      </c>
      <c r="B648">
        <v>600</v>
      </c>
      <c r="C648">
        <f t="shared" si="40"/>
        <v>405.57482837528607</v>
      </c>
      <c r="D648">
        <f t="shared" si="41"/>
        <v>164490.94141164277</v>
      </c>
      <c r="F648" t="s">
        <v>8221</v>
      </c>
      <c r="G648">
        <v>15</v>
      </c>
      <c r="H648">
        <f t="shared" si="42"/>
        <v>-2.7098039215686285</v>
      </c>
      <c r="I648">
        <f t="shared" si="43"/>
        <v>7.3430372933487176</v>
      </c>
    </row>
    <row r="649" spans="1:9" x14ac:dyDescent="0.3">
      <c r="A649" t="s">
        <v>8219</v>
      </c>
      <c r="B649">
        <v>293</v>
      </c>
      <c r="C649">
        <f t="shared" si="40"/>
        <v>98.574828375286046</v>
      </c>
      <c r="D649">
        <f t="shared" si="41"/>
        <v>9716.9967892170989</v>
      </c>
      <c r="F649" t="s">
        <v>8221</v>
      </c>
      <c r="G649">
        <v>2</v>
      </c>
      <c r="H649">
        <f t="shared" si="42"/>
        <v>-15.709803921568628</v>
      </c>
      <c r="I649">
        <f t="shared" si="43"/>
        <v>246.79793925413307</v>
      </c>
    </row>
    <row r="650" spans="1:9" x14ac:dyDescent="0.3">
      <c r="A650" t="s">
        <v>8219</v>
      </c>
      <c r="B650">
        <v>321</v>
      </c>
      <c r="C650">
        <f t="shared" si="40"/>
        <v>126.57482837528605</v>
      </c>
      <c r="D650">
        <f t="shared" si="41"/>
        <v>16021.187178233118</v>
      </c>
      <c r="F650" t="s">
        <v>8221</v>
      </c>
      <c r="G650">
        <v>1</v>
      </c>
      <c r="H650">
        <f t="shared" si="42"/>
        <v>-16.709803921568628</v>
      </c>
      <c r="I650">
        <f t="shared" si="43"/>
        <v>279.21754709727031</v>
      </c>
    </row>
    <row r="651" spans="1:9" x14ac:dyDescent="0.3">
      <c r="A651" t="s">
        <v>8219</v>
      </c>
      <c r="B651">
        <v>81</v>
      </c>
      <c r="C651">
        <f t="shared" si="40"/>
        <v>-113.42517162471395</v>
      </c>
      <c r="D651">
        <f t="shared" si="41"/>
        <v>12865.269558095815</v>
      </c>
      <c r="F651" t="s">
        <v>8221</v>
      </c>
      <c r="G651">
        <v>1</v>
      </c>
      <c r="H651">
        <f t="shared" si="42"/>
        <v>-16.709803921568628</v>
      </c>
      <c r="I651">
        <f t="shared" si="43"/>
        <v>279.21754709727031</v>
      </c>
    </row>
    <row r="652" spans="1:9" x14ac:dyDescent="0.3">
      <c r="A652" t="s">
        <v>8219</v>
      </c>
      <c r="B652">
        <v>343</v>
      </c>
      <c r="C652">
        <f t="shared" si="40"/>
        <v>148.57482837528605</v>
      </c>
      <c r="D652">
        <f t="shared" si="41"/>
        <v>22074.479626745702</v>
      </c>
      <c r="F652" t="s">
        <v>8221</v>
      </c>
      <c r="G652">
        <v>0</v>
      </c>
      <c r="H652">
        <f t="shared" si="42"/>
        <v>-17.709803921568628</v>
      </c>
      <c r="I652">
        <f t="shared" si="43"/>
        <v>313.63715494040758</v>
      </c>
    </row>
    <row r="653" spans="1:9" x14ac:dyDescent="0.3">
      <c r="A653" t="s">
        <v>8219</v>
      </c>
      <c r="B653">
        <v>336</v>
      </c>
      <c r="C653">
        <f t="shared" si="40"/>
        <v>141.57482837528605</v>
      </c>
      <c r="D653">
        <f t="shared" si="41"/>
        <v>20043.432029491698</v>
      </c>
      <c r="F653" t="s">
        <v>8221</v>
      </c>
      <c r="G653">
        <v>1</v>
      </c>
      <c r="H653">
        <f t="shared" si="42"/>
        <v>-16.709803921568628</v>
      </c>
      <c r="I653">
        <f t="shared" si="43"/>
        <v>279.21754709727031</v>
      </c>
    </row>
    <row r="654" spans="1:9" x14ac:dyDescent="0.3">
      <c r="A654" t="s">
        <v>8219</v>
      </c>
      <c r="B654">
        <v>47</v>
      </c>
      <c r="C654">
        <f t="shared" si="40"/>
        <v>-147.42517162471395</v>
      </c>
      <c r="D654">
        <f t="shared" si="41"/>
        <v>21734.181228576363</v>
      </c>
      <c r="F654" t="s">
        <v>8221</v>
      </c>
      <c r="G654">
        <v>11</v>
      </c>
      <c r="H654">
        <f t="shared" si="42"/>
        <v>-6.7098039215686285</v>
      </c>
      <c r="I654">
        <f t="shared" si="43"/>
        <v>45.021468665897743</v>
      </c>
    </row>
    <row r="655" spans="1:9" x14ac:dyDescent="0.3">
      <c r="A655" t="s">
        <v>8219</v>
      </c>
      <c r="B655">
        <v>76</v>
      </c>
      <c r="C655">
        <f t="shared" si="40"/>
        <v>-118.42517162471395</v>
      </c>
      <c r="D655">
        <f t="shared" si="41"/>
        <v>14024.521274342955</v>
      </c>
      <c r="F655" t="s">
        <v>8221</v>
      </c>
      <c r="G655">
        <v>0</v>
      </c>
      <c r="H655">
        <f t="shared" si="42"/>
        <v>-17.709803921568628</v>
      </c>
      <c r="I655">
        <f t="shared" si="43"/>
        <v>313.63715494040758</v>
      </c>
    </row>
    <row r="656" spans="1:9" x14ac:dyDescent="0.3">
      <c r="A656" t="s">
        <v>8219</v>
      </c>
      <c r="B656">
        <v>441</v>
      </c>
      <c r="C656">
        <f t="shared" si="40"/>
        <v>246.57482837528605</v>
      </c>
      <c r="D656">
        <f t="shared" si="41"/>
        <v>60799.145988301767</v>
      </c>
      <c r="F656" t="s">
        <v>8221</v>
      </c>
      <c r="G656">
        <v>1</v>
      </c>
      <c r="H656">
        <f t="shared" si="42"/>
        <v>-16.709803921568628</v>
      </c>
      <c r="I656">
        <f t="shared" si="43"/>
        <v>279.21754709727031</v>
      </c>
    </row>
    <row r="657" spans="1:9" x14ac:dyDescent="0.3">
      <c r="A657" t="s">
        <v>8219</v>
      </c>
      <c r="B657">
        <v>916</v>
      </c>
      <c r="C657">
        <f t="shared" si="40"/>
        <v>721.57482837528607</v>
      </c>
      <c r="D657">
        <f t="shared" si="41"/>
        <v>520670.23294482357</v>
      </c>
      <c r="F657" t="s">
        <v>8221</v>
      </c>
      <c r="G657">
        <v>6</v>
      </c>
      <c r="H657">
        <f t="shared" si="42"/>
        <v>-11.709803921568628</v>
      </c>
      <c r="I657">
        <f t="shared" si="43"/>
        <v>137.11950788158404</v>
      </c>
    </row>
    <row r="658" spans="1:9" x14ac:dyDescent="0.3">
      <c r="A658" t="s">
        <v>8219</v>
      </c>
      <c r="B658">
        <v>369</v>
      </c>
      <c r="C658">
        <f t="shared" si="40"/>
        <v>174.57482837528605</v>
      </c>
      <c r="D658">
        <f t="shared" si="41"/>
        <v>30476.370702260578</v>
      </c>
      <c r="F658" t="s">
        <v>8221</v>
      </c>
      <c r="G658">
        <v>7</v>
      </c>
      <c r="H658">
        <f t="shared" si="42"/>
        <v>-10.709803921568628</v>
      </c>
      <c r="I658">
        <f t="shared" si="43"/>
        <v>114.69990003844677</v>
      </c>
    </row>
    <row r="659" spans="1:9" x14ac:dyDescent="0.3">
      <c r="A659" t="s">
        <v>8219</v>
      </c>
      <c r="B659">
        <v>20242</v>
      </c>
      <c r="C659">
        <f t="shared" si="40"/>
        <v>20047.574828375287</v>
      </c>
      <c r="D659">
        <f t="shared" si="41"/>
        <v>401905256.49930644</v>
      </c>
      <c r="F659" t="s">
        <v>8221</v>
      </c>
      <c r="G659">
        <v>0</v>
      </c>
      <c r="H659">
        <f t="shared" si="42"/>
        <v>-17.709803921568628</v>
      </c>
      <c r="I659">
        <f t="shared" si="43"/>
        <v>313.63715494040758</v>
      </c>
    </row>
    <row r="660" spans="1:9" x14ac:dyDescent="0.3">
      <c r="A660" t="s">
        <v>8219</v>
      </c>
      <c r="B660">
        <v>71</v>
      </c>
      <c r="C660">
        <f t="shared" si="40"/>
        <v>-123.42517162471395</v>
      </c>
      <c r="D660">
        <f t="shared" si="41"/>
        <v>15233.772990590094</v>
      </c>
      <c r="F660" t="s">
        <v>8221</v>
      </c>
      <c r="G660">
        <v>16</v>
      </c>
      <c r="H660">
        <f t="shared" si="42"/>
        <v>-1.7098039215686285</v>
      </c>
      <c r="I660">
        <f t="shared" si="43"/>
        <v>2.9234294502114606</v>
      </c>
    </row>
    <row r="661" spans="1:9" x14ac:dyDescent="0.3">
      <c r="A661" t="s">
        <v>8219</v>
      </c>
      <c r="B661">
        <v>635</v>
      </c>
      <c r="C661">
        <f t="shared" si="40"/>
        <v>440.57482837528607</v>
      </c>
      <c r="D661">
        <f t="shared" si="41"/>
        <v>194106.17939791278</v>
      </c>
      <c r="F661" t="s">
        <v>8221</v>
      </c>
      <c r="G661">
        <v>0</v>
      </c>
      <c r="H661">
        <f t="shared" si="42"/>
        <v>-17.709803921568628</v>
      </c>
      <c r="I661">
        <f t="shared" si="43"/>
        <v>313.63715494040758</v>
      </c>
    </row>
    <row r="662" spans="1:9" x14ac:dyDescent="0.3">
      <c r="A662" t="s">
        <v>8219</v>
      </c>
      <c r="B662">
        <v>885</v>
      </c>
      <c r="C662">
        <f t="shared" si="40"/>
        <v>690.57482837528607</v>
      </c>
      <c r="D662">
        <f t="shared" si="41"/>
        <v>476893.59358555579</v>
      </c>
      <c r="F662" t="s">
        <v>8221</v>
      </c>
      <c r="G662">
        <v>0</v>
      </c>
      <c r="H662">
        <f t="shared" si="42"/>
        <v>-17.709803921568628</v>
      </c>
      <c r="I662">
        <f t="shared" si="43"/>
        <v>313.63715494040758</v>
      </c>
    </row>
    <row r="663" spans="1:9" x14ac:dyDescent="0.3">
      <c r="A663" t="s">
        <v>8219</v>
      </c>
      <c r="B663">
        <v>329</v>
      </c>
      <c r="C663">
        <f t="shared" si="40"/>
        <v>134.57482837528605</v>
      </c>
      <c r="D663">
        <f t="shared" si="41"/>
        <v>18110.384432237694</v>
      </c>
      <c r="F663" t="s">
        <v>8221</v>
      </c>
      <c r="G663">
        <v>0</v>
      </c>
      <c r="H663">
        <f t="shared" si="42"/>
        <v>-17.709803921568628</v>
      </c>
      <c r="I663">
        <f t="shared" si="43"/>
        <v>313.63715494040758</v>
      </c>
    </row>
    <row r="664" spans="1:9" x14ac:dyDescent="0.3">
      <c r="A664" t="s">
        <v>8219</v>
      </c>
      <c r="B664">
        <v>71</v>
      </c>
      <c r="C664">
        <f t="shared" si="40"/>
        <v>-123.42517162471395</v>
      </c>
      <c r="D664">
        <f t="shared" si="41"/>
        <v>15233.772990590094</v>
      </c>
      <c r="F664" t="s">
        <v>8221</v>
      </c>
      <c r="G664">
        <v>12</v>
      </c>
      <c r="H664">
        <f t="shared" si="42"/>
        <v>-5.7098039215686285</v>
      </c>
      <c r="I664">
        <f t="shared" si="43"/>
        <v>32.601860822760486</v>
      </c>
    </row>
    <row r="665" spans="1:9" x14ac:dyDescent="0.3">
      <c r="A665" t="s">
        <v>8219</v>
      </c>
      <c r="B665">
        <v>269</v>
      </c>
      <c r="C665">
        <f t="shared" si="40"/>
        <v>74.574828375286046</v>
      </c>
      <c r="D665">
        <f t="shared" si="41"/>
        <v>5561.4050272033692</v>
      </c>
      <c r="F665" t="s">
        <v>8221</v>
      </c>
      <c r="G665">
        <v>1</v>
      </c>
      <c r="H665">
        <f t="shared" si="42"/>
        <v>-16.709803921568628</v>
      </c>
      <c r="I665">
        <f t="shared" si="43"/>
        <v>279.21754709727031</v>
      </c>
    </row>
    <row r="666" spans="1:9" x14ac:dyDescent="0.3">
      <c r="A666" t="s">
        <v>8219</v>
      </c>
      <c r="B666">
        <v>345</v>
      </c>
      <c r="C666">
        <f t="shared" si="40"/>
        <v>150.57482837528605</v>
      </c>
      <c r="D666">
        <f t="shared" si="41"/>
        <v>22672.778940246848</v>
      </c>
      <c r="F666" t="s">
        <v>8221</v>
      </c>
      <c r="G666">
        <v>3</v>
      </c>
      <c r="H666">
        <f t="shared" si="42"/>
        <v>-14.709803921568628</v>
      </c>
      <c r="I666">
        <f t="shared" si="43"/>
        <v>216.3783314109958</v>
      </c>
    </row>
    <row r="667" spans="1:9" x14ac:dyDescent="0.3">
      <c r="A667" t="s">
        <v>8219</v>
      </c>
      <c r="B667">
        <v>43</v>
      </c>
      <c r="C667">
        <f t="shared" si="40"/>
        <v>-151.42517162471395</v>
      </c>
      <c r="D667">
        <f t="shared" si="41"/>
        <v>22929.582601574075</v>
      </c>
      <c r="F667" t="s">
        <v>8221</v>
      </c>
      <c r="G667">
        <v>1</v>
      </c>
      <c r="H667">
        <f t="shared" si="42"/>
        <v>-16.709803921568628</v>
      </c>
      <c r="I667">
        <f t="shared" si="43"/>
        <v>279.21754709727031</v>
      </c>
    </row>
    <row r="668" spans="1:9" x14ac:dyDescent="0.3">
      <c r="A668" t="s">
        <v>8219</v>
      </c>
      <c r="B668">
        <v>33</v>
      </c>
      <c r="C668">
        <f t="shared" si="40"/>
        <v>-161.42517162471395</v>
      </c>
      <c r="D668">
        <f t="shared" si="41"/>
        <v>26058.086034068354</v>
      </c>
      <c r="F668" t="s">
        <v>8221</v>
      </c>
      <c r="G668">
        <v>4</v>
      </c>
      <c r="H668">
        <f t="shared" si="42"/>
        <v>-13.709803921568628</v>
      </c>
      <c r="I668">
        <f t="shared" si="43"/>
        <v>187.95872356785856</v>
      </c>
    </row>
    <row r="669" spans="1:9" x14ac:dyDescent="0.3">
      <c r="A669" t="s">
        <v>8219</v>
      </c>
      <c r="B669">
        <v>211</v>
      </c>
      <c r="C669">
        <f t="shared" si="40"/>
        <v>16.574828375286046</v>
      </c>
      <c r="D669">
        <f t="shared" si="41"/>
        <v>274.72493567018745</v>
      </c>
      <c r="F669" t="s">
        <v>8221</v>
      </c>
      <c r="G669">
        <v>1</v>
      </c>
      <c r="H669">
        <f t="shared" si="42"/>
        <v>-16.709803921568628</v>
      </c>
      <c r="I669">
        <f t="shared" si="43"/>
        <v>279.21754709727031</v>
      </c>
    </row>
    <row r="670" spans="1:9" x14ac:dyDescent="0.3">
      <c r="A670" t="s">
        <v>8219</v>
      </c>
      <c r="B670">
        <v>196</v>
      </c>
      <c r="C670">
        <f t="shared" si="40"/>
        <v>1.5748283752860459</v>
      </c>
      <c r="D670">
        <f t="shared" si="41"/>
        <v>2.4800844116060872</v>
      </c>
      <c r="F670" t="s">
        <v>8221</v>
      </c>
      <c r="G670">
        <v>3</v>
      </c>
      <c r="H670">
        <f t="shared" si="42"/>
        <v>-14.709803921568628</v>
      </c>
      <c r="I670">
        <f t="shared" si="43"/>
        <v>216.3783314109958</v>
      </c>
    </row>
    <row r="671" spans="1:9" x14ac:dyDescent="0.3">
      <c r="A671" t="s">
        <v>8219</v>
      </c>
      <c r="B671">
        <v>405</v>
      </c>
      <c r="C671">
        <f t="shared" si="40"/>
        <v>210.57482837528605</v>
      </c>
      <c r="D671">
        <f t="shared" si="41"/>
        <v>44341.758345281174</v>
      </c>
      <c r="F671" t="s">
        <v>8221</v>
      </c>
      <c r="G671">
        <v>1</v>
      </c>
      <c r="H671">
        <f t="shared" si="42"/>
        <v>-16.709803921568628</v>
      </c>
      <c r="I671">
        <f t="shared" si="43"/>
        <v>279.21754709727031</v>
      </c>
    </row>
    <row r="672" spans="1:9" x14ac:dyDescent="0.3">
      <c r="A672" t="s">
        <v>8219</v>
      </c>
      <c r="B672">
        <v>206</v>
      </c>
      <c r="C672">
        <f t="shared" si="40"/>
        <v>11.574828375286046</v>
      </c>
      <c r="D672">
        <f t="shared" si="41"/>
        <v>133.97665191732702</v>
      </c>
      <c r="F672" t="s">
        <v>8221</v>
      </c>
      <c r="G672">
        <v>0</v>
      </c>
      <c r="H672">
        <f t="shared" si="42"/>
        <v>-17.709803921568628</v>
      </c>
      <c r="I672">
        <f t="shared" si="43"/>
        <v>313.63715494040758</v>
      </c>
    </row>
    <row r="673" spans="1:9" x14ac:dyDescent="0.3">
      <c r="A673" t="s">
        <v>8219</v>
      </c>
      <c r="B673">
        <v>335</v>
      </c>
      <c r="C673">
        <f t="shared" si="40"/>
        <v>140.57482837528605</v>
      </c>
      <c r="D673">
        <f t="shared" si="41"/>
        <v>19761.282372741127</v>
      </c>
      <c r="F673" t="s">
        <v>8221</v>
      </c>
      <c r="G673">
        <v>12</v>
      </c>
      <c r="H673">
        <f t="shared" si="42"/>
        <v>-5.7098039215686285</v>
      </c>
      <c r="I673">
        <f t="shared" si="43"/>
        <v>32.601860822760486</v>
      </c>
    </row>
    <row r="674" spans="1:9" x14ac:dyDescent="0.3">
      <c r="A674" t="s">
        <v>8219</v>
      </c>
      <c r="B674">
        <v>215</v>
      </c>
      <c r="C674">
        <f t="shared" si="40"/>
        <v>20.574828375286046</v>
      </c>
      <c r="D674">
        <f t="shared" si="41"/>
        <v>423.32356267247582</v>
      </c>
      <c r="F674" t="s">
        <v>8221</v>
      </c>
      <c r="G674">
        <v>0</v>
      </c>
      <c r="H674">
        <f t="shared" si="42"/>
        <v>-17.709803921568628</v>
      </c>
      <c r="I674">
        <f t="shared" si="43"/>
        <v>313.63715494040758</v>
      </c>
    </row>
    <row r="675" spans="1:9" x14ac:dyDescent="0.3">
      <c r="A675" t="s">
        <v>8219</v>
      </c>
      <c r="B675">
        <v>176</v>
      </c>
      <c r="C675">
        <f t="shared" si="40"/>
        <v>-18.425171624713954</v>
      </c>
      <c r="D675">
        <f t="shared" si="41"/>
        <v>339.48694940016424</v>
      </c>
      <c r="F675" t="s">
        <v>8221</v>
      </c>
      <c r="G675">
        <v>1</v>
      </c>
      <c r="H675">
        <f t="shared" si="42"/>
        <v>-16.709803921568628</v>
      </c>
      <c r="I675">
        <f t="shared" si="43"/>
        <v>279.21754709727031</v>
      </c>
    </row>
    <row r="676" spans="1:9" x14ac:dyDescent="0.3">
      <c r="A676" t="s">
        <v>8219</v>
      </c>
      <c r="B676">
        <v>555</v>
      </c>
      <c r="C676">
        <f t="shared" si="40"/>
        <v>360.57482837528607</v>
      </c>
      <c r="D676">
        <f t="shared" si="41"/>
        <v>130014.206857867</v>
      </c>
      <c r="F676" t="s">
        <v>8221</v>
      </c>
      <c r="G676">
        <v>0</v>
      </c>
      <c r="H676">
        <f t="shared" si="42"/>
        <v>-17.709803921568628</v>
      </c>
      <c r="I676">
        <f t="shared" si="43"/>
        <v>313.63715494040758</v>
      </c>
    </row>
    <row r="677" spans="1:9" x14ac:dyDescent="0.3">
      <c r="A677" t="s">
        <v>8219</v>
      </c>
      <c r="B677">
        <v>116</v>
      </c>
      <c r="C677">
        <f t="shared" si="40"/>
        <v>-78.425171624713954</v>
      </c>
      <c r="D677">
        <f t="shared" si="41"/>
        <v>6150.5075443658388</v>
      </c>
      <c r="F677" t="s">
        <v>8221</v>
      </c>
      <c r="G677">
        <v>0</v>
      </c>
      <c r="H677">
        <f t="shared" si="42"/>
        <v>-17.709803921568628</v>
      </c>
      <c r="I677">
        <f t="shared" si="43"/>
        <v>313.63715494040758</v>
      </c>
    </row>
    <row r="678" spans="1:9" x14ac:dyDescent="0.3">
      <c r="A678" t="s">
        <v>8219</v>
      </c>
      <c r="B678">
        <v>615</v>
      </c>
      <c r="C678">
        <f t="shared" si="40"/>
        <v>420.57482837528607</v>
      </c>
      <c r="D678">
        <f t="shared" si="41"/>
        <v>176883.18626290135</v>
      </c>
      <c r="F678" t="s">
        <v>8221</v>
      </c>
      <c r="G678">
        <v>2</v>
      </c>
      <c r="H678">
        <f t="shared" si="42"/>
        <v>-15.709803921568628</v>
      </c>
      <c r="I678">
        <f t="shared" si="43"/>
        <v>246.79793925413307</v>
      </c>
    </row>
    <row r="679" spans="1:9" x14ac:dyDescent="0.3">
      <c r="A679" t="s">
        <v>8219</v>
      </c>
      <c r="B679">
        <v>236</v>
      </c>
      <c r="C679">
        <f t="shared" si="40"/>
        <v>41.574828375286046</v>
      </c>
      <c r="D679">
        <f t="shared" si="41"/>
        <v>1728.4663544344899</v>
      </c>
      <c r="F679" t="s">
        <v>8221</v>
      </c>
      <c r="G679">
        <v>92</v>
      </c>
      <c r="H679">
        <f t="shared" si="42"/>
        <v>74.290196078431364</v>
      </c>
      <c r="I679">
        <f t="shared" si="43"/>
        <v>5519.0332333717788</v>
      </c>
    </row>
    <row r="680" spans="1:9" x14ac:dyDescent="0.3">
      <c r="A680" t="s">
        <v>8219</v>
      </c>
      <c r="B680">
        <v>145</v>
      </c>
      <c r="C680">
        <f t="shared" si="40"/>
        <v>-49.425171624713954</v>
      </c>
      <c r="D680">
        <f t="shared" si="41"/>
        <v>2442.8475901324296</v>
      </c>
      <c r="F680" t="s">
        <v>8221</v>
      </c>
      <c r="G680">
        <v>0</v>
      </c>
      <c r="H680">
        <f t="shared" si="42"/>
        <v>-17.709803921568628</v>
      </c>
      <c r="I680">
        <f t="shared" si="43"/>
        <v>313.63715494040758</v>
      </c>
    </row>
    <row r="681" spans="1:9" x14ac:dyDescent="0.3">
      <c r="A681" t="s">
        <v>8219</v>
      </c>
      <c r="B681">
        <v>167</v>
      </c>
      <c r="C681">
        <f t="shared" si="40"/>
        <v>-27.425171624713954</v>
      </c>
      <c r="D681">
        <f t="shared" si="41"/>
        <v>752.14003864501547</v>
      </c>
      <c r="F681" t="s">
        <v>8221</v>
      </c>
      <c r="G681">
        <v>3</v>
      </c>
      <c r="H681">
        <f t="shared" si="42"/>
        <v>-14.709803921568628</v>
      </c>
      <c r="I681">
        <f t="shared" si="43"/>
        <v>216.3783314109958</v>
      </c>
    </row>
    <row r="682" spans="1:9" x14ac:dyDescent="0.3">
      <c r="A682" t="s">
        <v>8219</v>
      </c>
      <c r="B682">
        <v>235</v>
      </c>
      <c r="C682">
        <f t="shared" si="40"/>
        <v>40.574828375286046</v>
      </c>
      <c r="D682">
        <f t="shared" si="41"/>
        <v>1646.3166976839177</v>
      </c>
      <c r="F682" t="s">
        <v>8221</v>
      </c>
      <c r="G682">
        <v>10</v>
      </c>
      <c r="H682">
        <f t="shared" si="42"/>
        <v>-7.7098039215686285</v>
      </c>
      <c r="I682">
        <f t="shared" si="43"/>
        <v>59.441076509035</v>
      </c>
    </row>
    <row r="683" spans="1:9" x14ac:dyDescent="0.3">
      <c r="A683" t="s">
        <v>8219</v>
      </c>
      <c r="B683">
        <v>452</v>
      </c>
      <c r="C683">
        <f t="shared" si="40"/>
        <v>257.57482837528607</v>
      </c>
      <c r="D683">
        <f t="shared" si="41"/>
        <v>66344.792212558081</v>
      </c>
      <c r="F683" t="s">
        <v>8221</v>
      </c>
      <c r="G683">
        <v>7</v>
      </c>
      <c r="H683">
        <f t="shared" si="42"/>
        <v>-10.709803921568628</v>
      </c>
      <c r="I683">
        <f t="shared" si="43"/>
        <v>114.69990003844677</v>
      </c>
    </row>
    <row r="684" spans="1:9" x14ac:dyDescent="0.3">
      <c r="A684" t="s">
        <v>8219</v>
      </c>
      <c r="B684">
        <v>241</v>
      </c>
      <c r="C684">
        <f t="shared" si="40"/>
        <v>46.574828375286046</v>
      </c>
      <c r="D684">
        <f t="shared" si="41"/>
        <v>2169.2146381873504</v>
      </c>
      <c r="F684" t="s">
        <v>8221</v>
      </c>
      <c r="G684">
        <v>3</v>
      </c>
      <c r="H684">
        <f t="shared" si="42"/>
        <v>-14.709803921568628</v>
      </c>
      <c r="I684">
        <f t="shared" si="43"/>
        <v>216.3783314109958</v>
      </c>
    </row>
    <row r="685" spans="1:9" x14ac:dyDescent="0.3">
      <c r="A685" t="s">
        <v>8219</v>
      </c>
      <c r="B685">
        <v>28</v>
      </c>
      <c r="C685">
        <f t="shared" si="40"/>
        <v>-166.42517162471395</v>
      </c>
      <c r="D685">
        <f t="shared" si="41"/>
        <v>27697.337750315495</v>
      </c>
      <c r="F685" t="s">
        <v>8221</v>
      </c>
      <c r="G685">
        <v>0</v>
      </c>
      <c r="H685">
        <f t="shared" si="42"/>
        <v>-17.709803921568628</v>
      </c>
      <c r="I685">
        <f t="shared" si="43"/>
        <v>313.63715494040758</v>
      </c>
    </row>
    <row r="686" spans="1:9" x14ac:dyDescent="0.3">
      <c r="A686" t="s">
        <v>8219</v>
      </c>
      <c r="B686">
        <v>140</v>
      </c>
      <c r="C686">
        <f t="shared" si="40"/>
        <v>-54.425171624713954</v>
      </c>
      <c r="D686">
        <f t="shared" si="41"/>
        <v>2962.099306379569</v>
      </c>
      <c r="F686" t="s">
        <v>8221</v>
      </c>
      <c r="G686">
        <v>1</v>
      </c>
      <c r="H686">
        <f t="shared" si="42"/>
        <v>-16.709803921568628</v>
      </c>
      <c r="I686">
        <f t="shared" si="43"/>
        <v>279.21754709727031</v>
      </c>
    </row>
    <row r="687" spans="1:9" x14ac:dyDescent="0.3">
      <c r="A687" t="s">
        <v>8219</v>
      </c>
      <c r="B687">
        <v>280</v>
      </c>
      <c r="C687">
        <f t="shared" si="40"/>
        <v>85.574828375286046</v>
      </c>
      <c r="D687">
        <f t="shared" si="41"/>
        <v>7323.0512514596621</v>
      </c>
      <c r="F687" t="s">
        <v>8221</v>
      </c>
      <c r="G687">
        <v>0</v>
      </c>
      <c r="H687">
        <f t="shared" si="42"/>
        <v>-17.709803921568628</v>
      </c>
      <c r="I687">
        <f t="shared" si="43"/>
        <v>313.63715494040758</v>
      </c>
    </row>
    <row r="688" spans="1:9" x14ac:dyDescent="0.3">
      <c r="A688" t="s">
        <v>8219</v>
      </c>
      <c r="B688">
        <v>70</v>
      </c>
      <c r="C688">
        <f t="shared" si="40"/>
        <v>-124.42517162471395</v>
      </c>
      <c r="D688">
        <f t="shared" si="41"/>
        <v>15481.623333839523</v>
      </c>
      <c r="F688" t="s">
        <v>8221</v>
      </c>
      <c r="G688">
        <v>9</v>
      </c>
      <c r="H688">
        <f t="shared" si="42"/>
        <v>-8.7098039215686285</v>
      </c>
      <c r="I688">
        <f t="shared" si="43"/>
        <v>75.860684352172257</v>
      </c>
    </row>
    <row r="689" spans="1:9" x14ac:dyDescent="0.3">
      <c r="A689" t="s">
        <v>8219</v>
      </c>
      <c r="B689">
        <v>160</v>
      </c>
      <c r="C689">
        <f t="shared" si="40"/>
        <v>-34.425171624713954</v>
      </c>
      <c r="D689">
        <f t="shared" si="41"/>
        <v>1185.0924413910109</v>
      </c>
      <c r="F689" t="s">
        <v>8221</v>
      </c>
      <c r="G689">
        <v>2</v>
      </c>
      <c r="H689">
        <f t="shared" si="42"/>
        <v>-15.709803921568628</v>
      </c>
      <c r="I689">
        <f t="shared" si="43"/>
        <v>246.79793925413307</v>
      </c>
    </row>
    <row r="690" spans="1:9" x14ac:dyDescent="0.3">
      <c r="A690" t="s">
        <v>8219</v>
      </c>
      <c r="B690">
        <v>141</v>
      </c>
      <c r="C690">
        <f t="shared" si="40"/>
        <v>-53.425171624713954</v>
      </c>
      <c r="D690">
        <f t="shared" si="41"/>
        <v>2854.248963130141</v>
      </c>
      <c r="F690" t="s">
        <v>8221</v>
      </c>
      <c r="G690">
        <v>1</v>
      </c>
      <c r="H690">
        <f t="shared" si="42"/>
        <v>-16.709803921568628</v>
      </c>
      <c r="I690">
        <f t="shared" si="43"/>
        <v>279.21754709727031</v>
      </c>
    </row>
    <row r="691" spans="1:9" x14ac:dyDescent="0.3">
      <c r="A691" t="s">
        <v>8219</v>
      </c>
      <c r="B691">
        <v>874</v>
      </c>
      <c r="C691">
        <f t="shared" si="40"/>
        <v>679.57482837528607</v>
      </c>
      <c r="D691">
        <f t="shared" si="41"/>
        <v>461821.94736129954</v>
      </c>
      <c r="F691" t="s">
        <v>8221</v>
      </c>
      <c r="G691">
        <v>2</v>
      </c>
      <c r="H691">
        <f t="shared" si="42"/>
        <v>-15.709803921568628</v>
      </c>
      <c r="I691">
        <f t="shared" si="43"/>
        <v>246.79793925413307</v>
      </c>
    </row>
    <row r="692" spans="1:9" x14ac:dyDescent="0.3">
      <c r="A692" t="s">
        <v>8219</v>
      </c>
      <c r="B692">
        <v>73</v>
      </c>
      <c r="C692">
        <f t="shared" si="40"/>
        <v>-121.42517162471395</v>
      </c>
      <c r="D692">
        <f t="shared" si="41"/>
        <v>14744.072304091238</v>
      </c>
      <c r="F692" t="s">
        <v>8221</v>
      </c>
      <c r="G692">
        <v>11</v>
      </c>
      <c r="H692">
        <f t="shared" si="42"/>
        <v>-6.7098039215686285</v>
      </c>
      <c r="I692">
        <f t="shared" si="43"/>
        <v>45.021468665897743</v>
      </c>
    </row>
    <row r="693" spans="1:9" x14ac:dyDescent="0.3">
      <c r="A693" t="s">
        <v>8219</v>
      </c>
      <c r="B693">
        <v>294</v>
      </c>
      <c r="C693">
        <f t="shared" si="40"/>
        <v>99.574828375286046</v>
      </c>
      <c r="D693">
        <f t="shared" si="41"/>
        <v>9915.1464459676718</v>
      </c>
      <c r="F693" t="s">
        <v>8221</v>
      </c>
      <c r="G693">
        <v>0</v>
      </c>
      <c r="H693">
        <f t="shared" si="42"/>
        <v>-17.709803921568628</v>
      </c>
      <c r="I693">
        <f t="shared" si="43"/>
        <v>313.63715494040758</v>
      </c>
    </row>
    <row r="694" spans="1:9" x14ac:dyDescent="0.3">
      <c r="A694" t="s">
        <v>8219</v>
      </c>
      <c r="B694">
        <v>740</v>
      </c>
      <c r="C694">
        <f t="shared" si="40"/>
        <v>545.57482837528607</v>
      </c>
      <c r="D694">
        <f t="shared" si="41"/>
        <v>297651.89335672284</v>
      </c>
      <c r="F694" t="s">
        <v>8221</v>
      </c>
      <c r="G694">
        <v>0</v>
      </c>
      <c r="H694">
        <f t="shared" si="42"/>
        <v>-17.709803921568628</v>
      </c>
      <c r="I694">
        <f t="shared" si="43"/>
        <v>313.63715494040758</v>
      </c>
    </row>
    <row r="695" spans="1:9" x14ac:dyDescent="0.3">
      <c r="A695" t="s">
        <v>8219</v>
      </c>
      <c r="B695">
        <v>369</v>
      </c>
      <c r="C695">
        <f t="shared" si="40"/>
        <v>174.57482837528605</v>
      </c>
      <c r="D695">
        <f t="shared" si="41"/>
        <v>30476.370702260578</v>
      </c>
      <c r="F695" t="s">
        <v>8221</v>
      </c>
      <c r="G695">
        <v>9</v>
      </c>
      <c r="H695">
        <f t="shared" si="42"/>
        <v>-8.7098039215686285</v>
      </c>
      <c r="I695">
        <f t="shared" si="43"/>
        <v>75.860684352172257</v>
      </c>
    </row>
    <row r="696" spans="1:9" x14ac:dyDescent="0.3">
      <c r="A696" t="s">
        <v>8219</v>
      </c>
      <c r="B696">
        <v>110</v>
      </c>
      <c r="C696">
        <f t="shared" si="40"/>
        <v>-84.425171624713954</v>
      </c>
      <c r="D696">
        <f t="shared" si="41"/>
        <v>7127.6096038624064</v>
      </c>
      <c r="F696" t="s">
        <v>8221</v>
      </c>
      <c r="G696">
        <v>0</v>
      </c>
      <c r="H696">
        <f t="shared" si="42"/>
        <v>-17.709803921568628</v>
      </c>
      <c r="I696">
        <f t="shared" si="43"/>
        <v>313.63715494040758</v>
      </c>
    </row>
    <row r="697" spans="1:9" x14ac:dyDescent="0.3">
      <c r="A697" t="s">
        <v>8219</v>
      </c>
      <c r="B697">
        <v>455</v>
      </c>
      <c r="C697">
        <f t="shared" si="40"/>
        <v>260.57482837528607</v>
      </c>
      <c r="D697">
        <f t="shared" si="41"/>
        <v>67899.241182809797</v>
      </c>
      <c r="F697" t="s">
        <v>8221</v>
      </c>
      <c r="G697">
        <v>4</v>
      </c>
      <c r="H697">
        <f t="shared" si="42"/>
        <v>-13.709803921568628</v>
      </c>
      <c r="I697">
        <f t="shared" si="43"/>
        <v>187.95872356785856</v>
      </c>
    </row>
    <row r="698" spans="1:9" x14ac:dyDescent="0.3">
      <c r="A698" t="s">
        <v>8219</v>
      </c>
      <c r="B698">
        <v>224</v>
      </c>
      <c r="C698">
        <f t="shared" si="40"/>
        <v>29.574828375286046</v>
      </c>
      <c r="D698">
        <f t="shared" si="41"/>
        <v>874.67047342762464</v>
      </c>
      <c r="F698" t="s">
        <v>8221</v>
      </c>
      <c r="G698">
        <v>1</v>
      </c>
      <c r="H698">
        <f t="shared" si="42"/>
        <v>-16.709803921568628</v>
      </c>
      <c r="I698">
        <f t="shared" si="43"/>
        <v>279.21754709727031</v>
      </c>
    </row>
    <row r="699" spans="1:9" x14ac:dyDescent="0.3">
      <c r="A699" t="s">
        <v>8219</v>
      </c>
      <c r="B699">
        <v>46</v>
      </c>
      <c r="C699">
        <f t="shared" si="40"/>
        <v>-148.42517162471395</v>
      </c>
      <c r="D699">
        <f t="shared" si="41"/>
        <v>22030.031571825792</v>
      </c>
      <c r="F699" t="s">
        <v>8221</v>
      </c>
      <c r="G699">
        <v>2</v>
      </c>
      <c r="H699">
        <f t="shared" si="42"/>
        <v>-15.709803921568628</v>
      </c>
      <c r="I699">
        <f t="shared" si="43"/>
        <v>246.79793925413307</v>
      </c>
    </row>
    <row r="700" spans="1:9" x14ac:dyDescent="0.3">
      <c r="A700" t="s">
        <v>8219</v>
      </c>
      <c r="B700">
        <v>284</v>
      </c>
      <c r="C700">
        <f t="shared" si="40"/>
        <v>89.574828375286046</v>
      </c>
      <c r="D700">
        <f t="shared" si="41"/>
        <v>8023.6498784619498</v>
      </c>
      <c r="F700" t="s">
        <v>8221</v>
      </c>
      <c r="G700">
        <v>0</v>
      </c>
      <c r="H700">
        <f t="shared" si="42"/>
        <v>-17.709803921568628</v>
      </c>
      <c r="I700">
        <f t="shared" si="43"/>
        <v>313.63715494040758</v>
      </c>
    </row>
    <row r="701" spans="1:9" x14ac:dyDescent="0.3">
      <c r="A701" t="s">
        <v>8219</v>
      </c>
      <c r="B701">
        <v>98</v>
      </c>
      <c r="C701">
        <f t="shared" si="40"/>
        <v>-96.425171624713954</v>
      </c>
      <c r="D701">
        <f t="shared" si="41"/>
        <v>9297.8137228555406</v>
      </c>
      <c r="F701" t="s">
        <v>8221</v>
      </c>
      <c r="G701">
        <v>1</v>
      </c>
      <c r="H701">
        <f t="shared" si="42"/>
        <v>-16.709803921568628</v>
      </c>
      <c r="I701">
        <f t="shared" si="43"/>
        <v>279.21754709727031</v>
      </c>
    </row>
    <row r="702" spans="1:9" x14ac:dyDescent="0.3">
      <c r="A702" t="s">
        <v>8219</v>
      </c>
      <c r="B702">
        <v>56</v>
      </c>
      <c r="C702">
        <f t="shared" si="40"/>
        <v>-138.42517162471395</v>
      </c>
      <c r="D702">
        <f t="shared" si="41"/>
        <v>19161.528139331513</v>
      </c>
      <c r="F702" t="s">
        <v>8221</v>
      </c>
      <c r="G702">
        <v>17</v>
      </c>
      <c r="H702">
        <f t="shared" si="42"/>
        <v>-0.70980392156862848</v>
      </c>
      <c r="I702">
        <f t="shared" si="43"/>
        <v>0.50382160707420365</v>
      </c>
    </row>
    <row r="703" spans="1:9" x14ac:dyDescent="0.3">
      <c r="A703" t="s">
        <v>8219</v>
      </c>
      <c r="B703">
        <v>32</v>
      </c>
      <c r="C703">
        <f t="shared" si="40"/>
        <v>-162.42517162471395</v>
      </c>
      <c r="D703">
        <f t="shared" si="41"/>
        <v>26381.936377317783</v>
      </c>
      <c r="F703" t="s">
        <v>8221</v>
      </c>
      <c r="G703">
        <v>2</v>
      </c>
      <c r="H703">
        <f t="shared" si="42"/>
        <v>-15.709803921568628</v>
      </c>
      <c r="I703">
        <f t="shared" si="43"/>
        <v>246.79793925413307</v>
      </c>
    </row>
    <row r="704" spans="1:9" x14ac:dyDescent="0.3">
      <c r="A704" t="s">
        <v>8219</v>
      </c>
      <c r="B704">
        <v>30</v>
      </c>
      <c r="C704">
        <f t="shared" si="40"/>
        <v>-164.42517162471395</v>
      </c>
      <c r="D704">
        <f t="shared" si="41"/>
        <v>27035.637063816637</v>
      </c>
      <c r="F704" t="s">
        <v>8221</v>
      </c>
      <c r="G704">
        <v>3</v>
      </c>
      <c r="H704">
        <f t="shared" si="42"/>
        <v>-14.709803921568628</v>
      </c>
      <c r="I704">
        <f t="shared" si="43"/>
        <v>216.3783314109958</v>
      </c>
    </row>
    <row r="705" spans="1:9" x14ac:dyDescent="0.3">
      <c r="A705" t="s">
        <v>8219</v>
      </c>
      <c r="B705">
        <v>70</v>
      </c>
      <c r="C705">
        <f t="shared" si="40"/>
        <v>-124.42517162471395</v>
      </c>
      <c r="D705">
        <f t="shared" si="41"/>
        <v>15481.623333839523</v>
      </c>
      <c r="F705" t="s">
        <v>8221</v>
      </c>
      <c r="G705">
        <v>41</v>
      </c>
      <c r="H705">
        <f t="shared" si="42"/>
        <v>23.290196078431372</v>
      </c>
      <c r="I705">
        <f t="shared" si="43"/>
        <v>542.43323337178003</v>
      </c>
    </row>
    <row r="706" spans="1:9" x14ac:dyDescent="0.3">
      <c r="A706" t="s">
        <v>8219</v>
      </c>
      <c r="B706">
        <v>44</v>
      </c>
      <c r="C706">
        <f t="shared" ref="C706:C769" si="44">B706-$L$2</f>
        <v>-150.42517162471395</v>
      </c>
      <c r="D706">
        <f t="shared" si="41"/>
        <v>22627.73225832465</v>
      </c>
      <c r="F706" t="s">
        <v>8221</v>
      </c>
      <c r="G706">
        <v>2</v>
      </c>
      <c r="H706">
        <f t="shared" si="42"/>
        <v>-15.709803921568628</v>
      </c>
      <c r="I706">
        <f t="shared" si="43"/>
        <v>246.79793925413307</v>
      </c>
    </row>
    <row r="707" spans="1:9" x14ac:dyDescent="0.3">
      <c r="A707" t="s">
        <v>8219</v>
      </c>
      <c r="B707">
        <v>92</v>
      </c>
      <c r="C707">
        <f t="shared" si="44"/>
        <v>-102.42517162471395</v>
      </c>
      <c r="D707">
        <f t="shared" ref="D707:D770" si="45">C707^2</f>
        <v>10490.915782352109</v>
      </c>
      <c r="F707" t="s">
        <v>8221</v>
      </c>
      <c r="G707">
        <v>3</v>
      </c>
      <c r="H707">
        <f t="shared" ref="H707:H770" si="46">G707-$M$2</f>
        <v>-14.709803921568628</v>
      </c>
      <c r="I707">
        <f t="shared" ref="I707:I770" si="47">H707^2</f>
        <v>216.3783314109958</v>
      </c>
    </row>
    <row r="708" spans="1:9" x14ac:dyDescent="0.3">
      <c r="A708" t="s">
        <v>8219</v>
      </c>
      <c r="B708">
        <v>205</v>
      </c>
      <c r="C708">
        <f t="shared" si="44"/>
        <v>10.574828375286046</v>
      </c>
      <c r="D708">
        <f t="shared" si="45"/>
        <v>111.82699516675491</v>
      </c>
      <c r="F708" t="s">
        <v>8221</v>
      </c>
      <c r="G708">
        <v>8</v>
      </c>
      <c r="H708">
        <f t="shared" si="46"/>
        <v>-9.7098039215686285</v>
      </c>
      <c r="I708">
        <f t="shared" si="47"/>
        <v>94.280292195309514</v>
      </c>
    </row>
    <row r="709" spans="1:9" x14ac:dyDescent="0.3">
      <c r="A709" t="s">
        <v>8219</v>
      </c>
      <c r="B709">
        <v>23</v>
      </c>
      <c r="C709">
        <f t="shared" si="44"/>
        <v>-171.42517162471395</v>
      </c>
      <c r="D709">
        <f t="shared" si="45"/>
        <v>29386.589466562633</v>
      </c>
      <c r="F709" t="s">
        <v>8221</v>
      </c>
      <c r="G709">
        <v>0</v>
      </c>
      <c r="H709">
        <f t="shared" si="46"/>
        <v>-17.709803921568628</v>
      </c>
      <c r="I709">
        <f t="shared" si="47"/>
        <v>313.63715494040758</v>
      </c>
    </row>
    <row r="710" spans="1:9" x14ac:dyDescent="0.3">
      <c r="A710" t="s">
        <v>8219</v>
      </c>
      <c r="B710">
        <v>4</v>
      </c>
      <c r="C710">
        <f t="shared" si="44"/>
        <v>-190.42517162471395</v>
      </c>
      <c r="D710">
        <f t="shared" si="45"/>
        <v>36261.745988301765</v>
      </c>
      <c r="F710" t="s">
        <v>8221</v>
      </c>
      <c r="G710">
        <v>1</v>
      </c>
      <c r="H710">
        <f t="shared" si="46"/>
        <v>-16.709803921568628</v>
      </c>
      <c r="I710">
        <f t="shared" si="47"/>
        <v>279.21754709727031</v>
      </c>
    </row>
    <row r="711" spans="1:9" x14ac:dyDescent="0.3">
      <c r="A711" t="s">
        <v>8219</v>
      </c>
      <c r="B711">
        <v>112</v>
      </c>
      <c r="C711">
        <f t="shared" si="44"/>
        <v>-82.425171624713954</v>
      </c>
      <c r="D711">
        <f t="shared" si="45"/>
        <v>6793.9089173635502</v>
      </c>
      <c r="F711" t="s">
        <v>8221</v>
      </c>
      <c r="G711">
        <v>3</v>
      </c>
      <c r="H711">
        <f t="shared" si="46"/>
        <v>-14.709803921568628</v>
      </c>
      <c r="I711">
        <f t="shared" si="47"/>
        <v>216.3783314109958</v>
      </c>
    </row>
    <row r="712" spans="1:9" x14ac:dyDescent="0.3">
      <c r="A712" t="s">
        <v>8219</v>
      </c>
      <c r="B712">
        <v>27</v>
      </c>
      <c r="C712">
        <f t="shared" si="44"/>
        <v>-167.42517162471395</v>
      </c>
      <c r="D712">
        <f t="shared" si="45"/>
        <v>28031.188093564924</v>
      </c>
      <c r="F712" t="s">
        <v>8221</v>
      </c>
      <c r="G712">
        <v>4</v>
      </c>
      <c r="H712">
        <f t="shared" si="46"/>
        <v>-13.709803921568628</v>
      </c>
      <c r="I712">
        <f t="shared" si="47"/>
        <v>187.95872356785856</v>
      </c>
    </row>
    <row r="713" spans="1:9" x14ac:dyDescent="0.3">
      <c r="A713" t="s">
        <v>8219</v>
      </c>
      <c r="B713">
        <v>11</v>
      </c>
      <c r="C713">
        <f t="shared" si="44"/>
        <v>-183.42517162471395</v>
      </c>
      <c r="D713">
        <f t="shared" si="45"/>
        <v>33644.793585555766</v>
      </c>
      <c r="F713" t="s">
        <v>8221</v>
      </c>
      <c r="G713">
        <v>9</v>
      </c>
      <c r="H713">
        <f t="shared" si="46"/>
        <v>-8.7098039215686285</v>
      </c>
      <c r="I713">
        <f t="shared" si="47"/>
        <v>75.860684352172257</v>
      </c>
    </row>
    <row r="714" spans="1:9" x14ac:dyDescent="0.3">
      <c r="A714" t="s">
        <v>8219</v>
      </c>
      <c r="B714">
        <v>26</v>
      </c>
      <c r="C714">
        <f t="shared" si="44"/>
        <v>-168.42517162471395</v>
      </c>
      <c r="D714">
        <f t="shared" si="45"/>
        <v>28367.03843681435</v>
      </c>
      <c r="F714" t="s">
        <v>8221</v>
      </c>
      <c r="G714">
        <v>16</v>
      </c>
      <c r="H714">
        <f t="shared" si="46"/>
        <v>-1.7098039215686285</v>
      </c>
      <c r="I714">
        <f t="shared" si="47"/>
        <v>2.9234294502114606</v>
      </c>
    </row>
    <row r="715" spans="1:9" x14ac:dyDescent="0.3">
      <c r="A715" t="s">
        <v>8219</v>
      </c>
      <c r="B715">
        <v>77</v>
      </c>
      <c r="C715">
        <f t="shared" si="44"/>
        <v>-117.42517162471395</v>
      </c>
      <c r="D715">
        <f t="shared" si="45"/>
        <v>13788.670931093528</v>
      </c>
      <c r="F715" t="s">
        <v>8221</v>
      </c>
      <c r="G715">
        <v>1</v>
      </c>
      <c r="H715">
        <f t="shared" si="46"/>
        <v>-16.709803921568628</v>
      </c>
      <c r="I715">
        <f t="shared" si="47"/>
        <v>279.21754709727031</v>
      </c>
    </row>
    <row r="716" spans="1:9" x14ac:dyDescent="0.3">
      <c r="A716" t="s">
        <v>8219</v>
      </c>
      <c r="B716">
        <v>136</v>
      </c>
      <c r="C716">
        <f t="shared" si="44"/>
        <v>-58.425171624713954</v>
      </c>
      <c r="D716">
        <f t="shared" si="45"/>
        <v>3413.5006793772804</v>
      </c>
      <c r="F716" t="s">
        <v>8221</v>
      </c>
      <c r="G716">
        <v>7</v>
      </c>
      <c r="H716">
        <f t="shared" si="46"/>
        <v>-10.709803921568628</v>
      </c>
      <c r="I716">
        <f t="shared" si="47"/>
        <v>114.69990003844677</v>
      </c>
    </row>
    <row r="717" spans="1:9" x14ac:dyDescent="0.3">
      <c r="A717" t="s">
        <v>8219</v>
      </c>
      <c r="B717">
        <v>157</v>
      </c>
      <c r="C717">
        <f t="shared" si="44"/>
        <v>-37.425171624713954</v>
      </c>
      <c r="D717">
        <f t="shared" si="45"/>
        <v>1400.6434711392944</v>
      </c>
      <c r="F717" t="s">
        <v>8221</v>
      </c>
      <c r="G717">
        <v>0</v>
      </c>
      <c r="H717">
        <f t="shared" si="46"/>
        <v>-17.709803921568628</v>
      </c>
      <c r="I717">
        <f t="shared" si="47"/>
        <v>313.63715494040758</v>
      </c>
    </row>
    <row r="718" spans="1:9" x14ac:dyDescent="0.3">
      <c r="A718" t="s">
        <v>8219</v>
      </c>
      <c r="B718">
        <v>158</v>
      </c>
      <c r="C718">
        <f t="shared" si="44"/>
        <v>-36.425171624713954</v>
      </c>
      <c r="D718">
        <f t="shared" si="45"/>
        <v>1326.7931278898666</v>
      </c>
      <c r="F718" t="s">
        <v>8221</v>
      </c>
      <c r="G718">
        <v>0</v>
      </c>
      <c r="H718">
        <f t="shared" si="46"/>
        <v>-17.709803921568628</v>
      </c>
      <c r="I718">
        <f t="shared" si="47"/>
        <v>313.63715494040758</v>
      </c>
    </row>
    <row r="719" spans="1:9" x14ac:dyDescent="0.3">
      <c r="A719" t="s">
        <v>8219</v>
      </c>
      <c r="B719">
        <v>27</v>
      </c>
      <c r="C719">
        <f t="shared" si="44"/>
        <v>-167.42517162471395</v>
      </c>
      <c r="D719">
        <f t="shared" si="45"/>
        <v>28031.188093564924</v>
      </c>
      <c r="F719" t="s">
        <v>8221</v>
      </c>
      <c r="G719">
        <v>0</v>
      </c>
      <c r="H719">
        <f t="shared" si="46"/>
        <v>-17.709803921568628</v>
      </c>
      <c r="I719">
        <f t="shared" si="47"/>
        <v>313.63715494040758</v>
      </c>
    </row>
    <row r="720" spans="1:9" x14ac:dyDescent="0.3">
      <c r="A720" t="s">
        <v>8219</v>
      </c>
      <c r="B720">
        <v>23</v>
      </c>
      <c r="C720">
        <f t="shared" si="44"/>
        <v>-171.42517162471395</v>
      </c>
      <c r="D720">
        <f t="shared" si="45"/>
        <v>29386.589466562633</v>
      </c>
      <c r="F720" t="s">
        <v>8221</v>
      </c>
      <c r="G720">
        <v>0</v>
      </c>
      <c r="H720">
        <f t="shared" si="46"/>
        <v>-17.709803921568628</v>
      </c>
      <c r="I720">
        <f t="shared" si="47"/>
        <v>313.63715494040758</v>
      </c>
    </row>
    <row r="721" spans="1:9" x14ac:dyDescent="0.3">
      <c r="A721" t="s">
        <v>8219</v>
      </c>
      <c r="B721">
        <v>17</v>
      </c>
      <c r="C721">
        <f t="shared" si="44"/>
        <v>-177.42517162471395</v>
      </c>
      <c r="D721">
        <f t="shared" si="45"/>
        <v>31479.691526059203</v>
      </c>
      <c r="F721" t="s">
        <v>8221</v>
      </c>
      <c r="G721">
        <v>0</v>
      </c>
      <c r="H721">
        <f t="shared" si="46"/>
        <v>-17.709803921568628</v>
      </c>
      <c r="I721">
        <f t="shared" si="47"/>
        <v>313.63715494040758</v>
      </c>
    </row>
    <row r="722" spans="1:9" x14ac:dyDescent="0.3">
      <c r="A722" t="s">
        <v>8219</v>
      </c>
      <c r="B722">
        <v>37</v>
      </c>
      <c r="C722">
        <f t="shared" si="44"/>
        <v>-157.42517162471395</v>
      </c>
      <c r="D722">
        <f t="shared" si="45"/>
        <v>24782.684661070645</v>
      </c>
      <c r="F722" t="s">
        <v>8221</v>
      </c>
      <c r="G722">
        <v>1</v>
      </c>
      <c r="H722">
        <f t="shared" si="46"/>
        <v>-16.709803921568628</v>
      </c>
      <c r="I722">
        <f t="shared" si="47"/>
        <v>279.21754709727031</v>
      </c>
    </row>
    <row r="723" spans="1:9" x14ac:dyDescent="0.3">
      <c r="A723" t="s">
        <v>8219</v>
      </c>
      <c r="B723">
        <v>65</v>
      </c>
      <c r="C723">
        <f t="shared" si="44"/>
        <v>-129.42517162471395</v>
      </c>
      <c r="D723">
        <f t="shared" si="45"/>
        <v>16750.875050086663</v>
      </c>
      <c r="F723" t="s">
        <v>8221</v>
      </c>
      <c r="G723">
        <v>2</v>
      </c>
      <c r="H723">
        <f t="shared" si="46"/>
        <v>-15.709803921568628</v>
      </c>
      <c r="I723">
        <f t="shared" si="47"/>
        <v>246.79793925413307</v>
      </c>
    </row>
    <row r="724" spans="1:9" x14ac:dyDescent="0.3">
      <c r="A724" t="s">
        <v>8219</v>
      </c>
      <c r="B724">
        <v>18</v>
      </c>
      <c r="C724">
        <f t="shared" si="44"/>
        <v>-176.42517162471395</v>
      </c>
      <c r="D724">
        <f t="shared" si="45"/>
        <v>31125.841182809774</v>
      </c>
      <c r="F724" t="s">
        <v>8221</v>
      </c>
      <c r="G724">
        <v>1</v>
      </c>
      <c r="H724">
        <f t="shared" si="46"/>
        <v>-16.709803921568628</v>
      </c>
      <c r="I724">
        <f t="shared" si="47"/>
        <v>279.21754709727031</v>
      </c>
    </row>
    <row r="725" spans="1:9" x14ac:dyDescent="0.3">
      <c r="A725" t="s">
        <v>8219</v>
      </c>
      <c r="B725">
        <v>25</v>
      </c>
      <c r="C725">
        <f t="shared" si="44"/>
        <v>-169.42517162471395</v>
      </c>
      <c r="D725">
        <f t="shared" si="45"/>
        <v>28704.888780063779</v>
      </c>
      <c r="F725" t="s">
        <v>8221</v>
      </c>
      <c r="G725">
        <v>15</v>
      </c>
      <c r="H725">
        <f t="shared" si="46"/>
        <v>-2.7098039215686285</v>
      </c>
      <c r="I725">
        <f t="shared" si="47"/>
        <v>7.3430372933487176</v>
      </c>
    </row>
    <row r="726" spans="1:9" x14ac:dyDescent="0.3">
      <c r="A726" t="s">
        <v>8219</v>
      </c>
      <c r="B726">
        <v>104</v>
      </c>
      <c r="C726">
        <f t="shared" si="44"/>
        <v>-90.425171624713954</v>
      </c>
      <c r="D726">
        <f t="shared" si="45"/>
        <v>8176.711663358974</v>
      </c>
      <c r="F726" t="s">
        <v>8221</v>
      </c>
      <c r="G726">
        <v>1</v>
      </c>
      <c r="H726">
        <f t="shared" si="46"/>
        <v>-16.709803921568628</v>
      </c>
      <c r="I726">
        <f t="shared" si="47"/>
        <v>279.21754709727031</v>
      </c>
    </row>
    <row r="727" spans="1:9" x14ac:dyDescent="0.3">
      <c r="A727" t="s">
        <v>8219</v>
      </c>
      <c r="B727">
        <v>108</v>
      </c>
      <c r="C727">
        <f t="shared" si="44"/>
        <v>-86.425171624713954</v>
      </c>
      <c r="D727">
        <f t="shared" si="45"/>
        <v>7469.3102903612617</v>
      </c>
      <c r="F727" t="s">
        <v>8221</v>
      </c>
      <c r="G727">
        <v>1</v>
      </c>
      <c r="H727">
        <f t="shared" si="46"/>
        <v>-16.709803921568628</v>
      </c>
      <c r="I727">
        <f t="shared" si="47"/>
        <v>279.21754709727031</v>
      </c>
    </row>
    <row r="728" spans="1:9" x14ac:dyDescent="0.3">
      <c r="A728" t="s">
        <v>8219</v>
      </c>
      <c r="B728">
        <v>38</v>
      </c>
      <c r="C728">
        <f t="shared" si="44"/>
        <v>-156.42517162471395</v>
      </c>
      <c r="D728">
        <f t="shared" si="45"/>
        <v>24468.834317821216</v>
      </c>
      <c r="F728" t="s">
        <v>8221</v>
      </c>
      <c r="G728">
        <v>0</v>
      </c>
      <c r="H728">
        <f t="shared" si="46"/>
        <v>-17.709803921568628</v>
      </c>
      <c r="I728">
        <f t="shared" si="47"/>
        <v>313.63715494040758</v>
      </c>
    </row>
    <row r="729" spans="1:9" x14ac:dyDescent="0.3">
      <c r="A729" t="s">
        <v>8219</v>
      </c>
      <c r="B729">
        <v>88</v>
      </c>
      <c r="C729">
        <f t="shared" si="44"/>
        <v>-106.42517162471395</v>
      </c>
      <c r="D729">
        <f t="shared" si="45"/>
        <v>11326.31715534982</v>
      </c>
      <c r="F729" t="s">
        <v>8221</v>
      </c>
      <c r="G729">
        <v>39</v>
      </c>
      <c r="H729">
        <f t="shared" si="46"/>
        <v>21.290196078431372</v>
      </c>
      <c r="I729">
        <f t="shared" si="47"/>
        <v>453.27244905805458</v>
      </c>
    </row>
    <row r="730" spans="1:9" x14ac:dyDescent="0.3">
      <c r="A730" t="s">
        <v>8219</v>
      </c>
      <c r="B730">
        <v>82</v>
      </c>
      <c r="C730">
        <f t="shared" si="44"/>
        <v>-112.42517162471395</v>
      </c>
      <c r="D730">
        <f t="shared" si="45"/>
        <v>12639.419214846388</v>
      </c>
      <c r="F730" t="s">
        <v>8221</v>
      </c>
      <c r="G730">
        <v>103</v>
      </c>
      <c r="H730">
        <f t="shared" si="46"/>
        <v>85.290196078431364</v>
      </c>
      <c r="I730">
        <f t="shared" si="47"/>
        <v>7274.4175470972687</v>
      </c>
    </row>
    <row r="731" spans="1:9" x14ac:dyDescent="0.3">
      <c r="A731" t="s">
        <v>8219</v>
      </c>
      <c r="B731">
        <v>126</v>
      </c>
      <c r="C731">
        <f t="shared" si="44"/>
        <v>-68.425171624713954</v>
      </c>
      <c r="D731">
        <f t="shared" si="45"/>
        <v>4682.0041118715599</v>
      </c>
      <c r="F731" t="s">
        <v>8221</v>
      </c>
      <c r="G731">
        <v>0</v>
      </c>
      <c r="H731">
        <f t="shared" si="46"/>
        <v>-17.709803921568628</v>
      </c>
      <c r="I731">
        <f t="shared" si="47"/>
        <v>313.63715494040758</v>
      </c>
    </row>
    <row r="732" spans="1:9" x14ac:dyDescent="0.3">
      <c r="A732" t="s">
        <v>8219</v>
      </c>
      <c r="B732">
        <v>133</v>
      </c>
      <c r="C732">
        <f t="shared" si="44"/>
        <v>-61.425171624713954</v>
      </c>
      <c r="D732">
        <f t="shared" si="45"/>
        <v>3773.0517091255642</v>
      </c>
      <c r="F732" t="s">
        <v>8221</v>
      </c>
      <c r="G732">
        <v>39</v>
      </c>
      <c r="H732">
        <f t="shared" si="46"/>
        <v>21.290196078431372</v>
      </c>
      <c r="I732">
        <f t="shared" si="47"/>
        <v>453.27244905805458</v>
      </c>
    </row>
    <row r="733" spans="1:9" x14ac:dyDescent="0.3">
      <c r="A733" t="s">
        <v>8219</v>
      </c>
      <c r="B733">
        <v>47</v>
      </c>
      <c r="C733">
        <f t="shared" si="44"/>
        <v>-147.42517162471395</v>
      </c>
      <c r="D733">
        <f t="shared" si="45"/>
        <v>21734.181228576363</v>
      </c>
      <c r="F733" t="s">
        <v>8221</v>
      </c>
      <c r="G733">
        <v>15</v>
      </c>
      <c r="H733">
        <f t="shared" si="46"/>
        <v>-2.7098039215686285</v>
      </c>
      <c r="I733">
        <f t="shared" si="47"/>
        <v>7.3430372933487176</v>
      </c>
    </row>
    <row r="734" spans="1:9" x14ac:dyDescent="0.3">
      <c r="A734" t="s">
        <v>8219</v>
      </c>
      <c r="B734">
        <v>58</v>
      </c>
      <c r="C734">
        <f t="shared" si="44"/>
        <v>-136.42517162471395</v>
      </c>
      <c r="D734">
        <f t="shared" si="45"/>
        <v>18611.827452832658</v>
      </c>
      <c r="F734" t="s">
        <v>8221</v>
      </c>
      <c r="G734">
        <v>22</v>
      </c>
      <c r="H734">
        <f t="shared" si="46"/>
        <v>4.2901960784313715</v>
      </c>
      <c r="I734">
        <f t="shared" si="47"/>
        <v>18.40578239138792</v>
      </c>
    </row>
    <row r="735" spans="1:9" x14ac:dyDescent="0.3">
      <c r="A735" t="s">
        <v>8219</v>
      </c>
      <c r="B735">
        <v>32</v>
      </c>
      <c r="C735">
        <f t="shared" si="44"/>
        <v>-162.42517162471395</v>
      </c>
      <c r="D735">
        <f t="shared" si="45"/>
        <v>26381.936377317783</v>
      </c>
      <c r="F735" t="s">
        <v>8221</v>
      </c>
      <c r="G735">
        <v>92</v>
      </c>
      <c r="H735">
        <f t="shared" si="46"/>
        <v>74.290196078431364</v>
      </c>
      <c r="I735">
        <f t="shared" si="47"/>
        <v>5519.0332333717788</v>
      </c>
    </row>
    <row r="736" spans="1:9" x14ac:dyDescent="0.3">
      <c r="A736" t="s">
        <v>8219</v>
      </c>
      <c r="B736">
        <v>37</v>
      </c>
      <c r="C736">
        <f t="shared" si="44"/>
        <v>-157.42517162471395</v>
      </c>
      <c r="D736">
        <f t="shared" si="45"/>
        <v>24782.684661070645</v>
      </c>
      <c r="F736" t="s">
        <v>8221</v>
      </c>
      <c r="G736">
        <v>25</v>
      </c>
      <c r="H736">
        <f t="shared" si="46"/>
        <v>7.2901960784313715</v>
      </c>
      <c r="I736">
        <f t="shared" si="47"/>
        <v>53.146958861976145</v>
      </c>
    </row>
    <row r="737" spans="1:9" x14ac:dyDescent="0.3">
      <c r="A737" t="s">
        <v>8219</v>
      </c>
      <c r="B737">
        <v>87</v>
      </c>
      <c r="C737">
        <f t="shared" si="44"/>
        <v>-107.42517162471395</v>
      </c>
      <c r="D737">
        <f t="shared" si="45"/>
        <v>11540.167498599249</v>
      </c>
      <c r="F737" t="s">
        <v>8221</v>
      </c>
      <c r="G737">
        <v>19</v>
      </c>
      <c r="H737">
        <f t="shared" si="46"/>
        <v>1.2901960784313715</v>
      </c>
      <c r="I737">
        <f t="shared" si="47"/>
        <v>1.6646059207996897</v>
      </c>
    </row>
    <row r="738" spans="1:9" x14ac:dyDescent="0.3">
      <c r="A738" t="s">
        <v>8219</v>
      </c>
      <c r="B738">
        <v>15</v>
      </c>
      <c r="C738">
        <f t="shared" si="44"/>
        <v>-179.42517162471395</v>
      </c>
      <c r="D738">
        <f t="shared" si="45"/>
        <v>32193.392212558058</v>
      </c>
      <c r="F738" t="s">
        <v>8221</v>
      </c>
      <c r="G738">
        <v>19</v>
      </c>
      <c r="H738">
        <f t="shared" si="46"/>
        <v>1.2901960784313715</v>
      </c>
      <c r="I738">
        <f t="shared" si="47"/>
        <v>1.6646059207996897</v>
      </c>
    </row>
    <row r="739" spans="1:9" x14ac:dyDescent="0.3">
      <c r="A739" t="s">
        <v>8219</v>
      </c>
      <c r="B739">
        <v>27</v>
      </c>
      <c r="C739">
        <f t="shared" si="44"/>
        <v>-167.42517162471395</v>
      </c>
      <c r="D739">
        <f t="shared" si="45"/>
        <v>28031.188093564924</v>
      </c>
      <c r="F739" t="s">
        <v>8221</v>
      </c>
      <c r="G739">
        <v>13</v>
      </c>
      <c r="H739">
        <f t="shared" si="46"/>
        <v>-4.7098039215686285</v>
      </c>
      <c r="I739">
        <f t="shared" si="47"/>
        <v>22.182252979623232</v>
      </c>
    </row>
    <row r="740" spans="1:9" x14ac:dyDescent="0.3">
      <c r="A740" t="s">
        <v>8219</v>
      </c>
      <c r="B740">
        <v>19</v>
      </c>
      <c r="C740">
        <f t="shared" si="44"/>
        <v>-175.42517162471395</v>
      </c>
      <c r="D740">
        <f t="shared" si="45"/>
        <v>30773.990839560345</v>
      </c>
      <c r="F740" t="s">
        <v>8221</v>
      </c>
      <c r="G740">
        <v>124</v>
      </c>
      <c r="H740">
        <f t="shared" si="46"/>
        <v>106.29019607843136</v>
      </c>
      <c r="I740">
        <f t="shared" si="47"/>
        <v>11297.605782391387</v>
      </c>
    </row>
    <row r="741" spans="1:9" x14ac:dyDescent="0.3">
      <c r="A741" t="s">
        <v>8219</v>
      </c>
      <c r="B741">
        <v>17</v>
      </c>
      <c r="C741">
        <f t="shared" si="44"/>
        <v>-177.42517162471395</v>
      </c>
      <c r="D741">
        <f t="shared" si="45"/>
        <v>31479.691526059203</v>
      </c>
      <c r="F741" t="s">
        <v>8221</v>
      </c>
      <c r="G741">
        <v>4</v>
      </c>
      <c r="H741">
        <f t="shared" si="46"/>
        <v>-13.709803921568628</v>
      </c>
      <c r="I741">
        <f t="shared" si="47"/>
        <v>187.95872356785856</v>
      </c>
    </row>
    <row r="742" spans="1:9" x14ac:dyDescent="0.3">
      <c r="A742" t="s">
        <v>8219</v>
      </c>
      <c r="B742">
        <v>26</v>
      </c>
      <c r="C742">
        <f t="shared" si="44"/>
        <v>-168.42517162471395</v>
      </c>
      <c r="D742">
        <f t="shared" si="45"/>
        <v>28367.03843681435</v>
      </c>
      <c r="F742" t="s">
        <v>8221</v>
      </c>
      <c r="G742">
        <v>10</v>
      </c>
      <c r="H742">
        <f t="shared" si="46"/>
        <v>-7.7098039215686285</v>
      </c>
      <c r="I742">
        <f t="shared" si="47"/>
        <v>59.441076509035</v>
      </c>
    </row>
    <row r="743" spans="1:9" x14ac:dyDescent="0.3">
      <c r="A743" t="s">
        <v>8219</v>
      </c>
      <c r="B743">
        <v>28</v>
      </c>
      <c r="C743">
        <f t="shared" si="44"/>
        <v>-166.42517162471395</v>
      </c>
      <c r="D743">
        <f t="shared" si="45"/>
        <v>27697.337750315495</v>
      </c>
      <c r="F743" t="s">
        <v>8221</v>
      </c>
      <c r="G743">
        <v>15</v>
      </c>
      <c r="H743">
        <f t="shared" si="46"/>
        <v>-2.7098039215686285</v>
      </c>
      <c r="I743">
        <f t="shared" si="47"/>
        <v>7.3430372933487176</v>
      </c>
    </row>
    <row r="744" spans="1:9" x14ac:dyDescent="0.3">
      <c r="A744" t="s">
        <v>8219</v>
      </c>
      <c r="B744">
        <v>37</v>
      </c>
      <c r="C744">
        <f t="shared" si="44"/>
        <v>-157.42517162471395</v>
      </c>
      <c r="D744">
        <f t="shared" si="45"/>
        <v>24782.684661070645</v>
      </c>
      <c r="F744" t="s">
        <v>8221</v>
      </c>
      <c r="G744">
        <v>38</v>
      </c>
      <c r="H744">
        <f t="shared" si="46"/>
        <v>20.290196078431372</v>
      </c>
      <c r="I744">
        <f t="shared" si="47"/>
        <v>411.69205690119179</v>
      </c>
    </row>
    <row r="745" spans="1:9" x14ac:dyDescent="0.3">
      <c r="A745" t="s">
        <v>8219</v>
      </c>
      <c r="B745">
        <v>128</v>
      </c>
      <c r="C745">
        <f t="shared" si="44"/>
        <v>-66.425171624713954</v>
      </c>
      <c r="D745">
        <f t="shared" si="45"/>
        <v>4412.3034253727037</v>
      </c>
      <c r="F745" t="s">
        <v>8221</v>
      </c>
      <c r="G745">
        <v>152</v>
      </c>
      <c r="H745">
        <f t="shared" si="46"/>
        <v>134.29019607843136</v>
      </c>
      <c r="I745">
        <f t="shared" si="47"/>
        <v>18033.856762783544</v>
      </c>
    </row>
    <row r="746" spans="1:9" x14ac:dyDescent="0.3">
      <c r="A746" t="s">
        <v>8219</v>
      </c>
      <c r="B746">
        <v>10</v>
      </c>
      <c r="C746">
        <f t="shared" si="44"/>
        <v>-184.42517162471395</v>
      </c>
      <c r="D746">
        <f t="shared" si="45"/>
        <v>34012.643928805199</v>
      </c>
      <c r="F746" t="s">
        <v>8221</v>
      </c>
      <c r="G746">
        <v>24</v>
      </c>
      <c r="H746">
        <f t="shared" si="46"/>
        <v>6.2901960784313715</v>
      </c>
      <c r="I746">
        <f t="shared" si="47"/>
        <v>39.566566705113402</v>
      </c>
    </row>
    <row r="747" spans="1:9" x14ac:dyDescent="0.3">
      <c r="A747" t="s">
        <v>8219</v>
      </c>
      <c r="B747">
        <v>83</v>
      </c>
      <c r="C747">
        <f t="shared" si="44"/>
        <v>-111.42517162471395</v>
      </c>
      <c r="D747">
        <f t="shared" si="45"/>
        <v>12415.568871596959</v>
      </c>
      <c r="F747" t="s">
        <v>8221</v>
      </c>
      <c r="G747">
        <v>76</v>
      </c>
      <c r="H747">
        <f t="shared" si="46"/>
        <v>58.290196078431372</v>
      </c>
      <c r="I747">
        <f t="shared" si="47"/>
        <v>3397.7469588619761</v>
      </c>
    </row>
    <row r="748" spans="1:9" x14ac:dyDescent="0.3">
      <c r="A748" t="s">
        <v>8219</v>
      </c>
      <c r="B748">
        <v>46</v>
      </c>
      <c r="C748">
        <f t="shared" si="44"/>
        <v>-148.42517162471395</v>
      </c>
      <c r="D748">
        <f t="shared" si="45"/>
        <v>22030.031571825792</v>
      </c>
      <c r="F748" t="s">
        <v>8221</v>
      </c>
      <c r="G748">
        <v>185</v>
      </c>
      <c r="H748">
        <f t="shared" si="46"/>
        <v>167.29019607843136</v>
      </c>
      <c r="I748">
        <f t="shared" si="47"/>
        <v>27986.009703960011</v>
      </c>
    </row>
    <row r="749" spans="1:9" x14ac:dyDescent="0.3">
      <c r="A749" t="s">
        <v>8219</v>
      </c>
      <c r="B749">
        <v>90</v>
      </c>
      <c r="C749">
        <f t="shared" si="44"/>
        <v>-104.42517162471395</v>
      </c>
      <c r="D749">
        <f t="shared" si="45"/>
        <v>10904.616468850965</v>
      </c>
      <c r="F749" t="s">
        <v>8221</v>
      </c>
      <c r="G749">
        <v>33</v>
      </c>
      <c r="H749">
        <f t="shared" si="46"/>
        <v>15.290196078431372</v>
      </c>
      <c r="I749">
        <f t="shared" si="47"/>
        <v>233.79009611687809</v>
      </c>
    </row>
    <row r="750" spans="1:9" x14ac:dyDescent="0.3">
      <c r="A750" t="s">
        <v>8219</v>
      </c>
      <c r="B750">
        <v>81</v>
      </c>
      <c r="C750">
        <f t="shared" si="44"/>
        <v>-113.42517162471395</v>
      </c>
      <c r="D750">
        <f t="shared" si="45"/>
        <v>12865.269558095815</v>
      </c>
      <c r="F750" t="s">
        <v>8221</v>
      </c>
      <c r="G750">
        <v>108</v>
      </c>
      <c r="H750">
        <f t="shared" si="46"/>
        <v>90.290196078431364</v>
      </c>
      <c r="I750">
        <f t="shared" si="47"/>
        <v>8152.3195078815825</v>
      </c>
    </row>
    <row r="751" spans="1:9" x14ac:dyDescent="0.3">
      <c r="A751" t="s">
        <v>8219</v>
      </c>
      <c r="B751">
        <v>32</v>
      </c>
      <c r="C751">
        <f t="shared" si="44"/>
        <v>-162.42517162471395</v>
      </c>
      <c r="D751">
        <f t="shared" si="45"/>
        <v>26381.936377317783</v>
      </c>
      <c r="F751" t="s">
        <v>8221</v>
      </c>
      <c r="G751">
        <v>29</v>
      </c>
      <c r="H751">
        <f t="shared" si="46"/>
        <v>11.290196078431372</v>
      </c>
      <c r="I751">
        <f t="shared" si="47"/>
        <v>127.46852748942712</v>
      </c>
    </row>
    <row r="752" spans="1:9" x14ac:dyDescent="0.3">
      <c r="A752" t="s">
        <v>8219</v>
      </c>
      <c r="B752">
        <v>20</v>
      </c>
      <c r="C752">
        <f t="shared" si="44"/>
        <v>-174.42517162471395</v>
      </c>
      <c r="D752">
        <f t="shared" si="45"/>
        <v>30424.140496310916</v>
      </c>
      <c r="F752" t="s">
        <v>8221</v>
      </c>
      <c r="G752">
        <v>24</v>
      </c>
      <c r="H752">
        <f t="shared" si="46"/>
        <v>6.2901960784313715</v>
      </c>
      <c r="I752">
        <f t="shared" si="47"/>
        <v>39.566566705113402</v>
      </c>
    </row>
    <row r="753" spans="1:9" x14ac:dyDescent="0.3">
      <c r="A753" t="s">
        <v>8219</v>
      </c>
      <c r="B753">
        <v>70</v>
      </c>
      <c r="C753">
        <f t="shared" si="44"/>
        <v>-124.42517162471395</v>
      </c>
      <c r="D753">
        <f t="shared" si="45"/>
        <v>15481.623333839523</v>
      </c>
      <c r="F753" t="s">
        <v>8221</v>
      </c>
      <c r="G753">
        <v>4</v>
      </c>
      <c r="H753">
        <f t="shared" si="46"/>
        <v>-13.709803921568628</v>
      </c>
      <c r="I753">
        <f t="shared" si="47"/>
        <v>187.95872356785856</v>
      </c>
    </row>
    <row r="754" spans="1:9" x14ac:dyDescent="0.3">
      <c r="A754" t="s">
        <v>8219</v>
      </c>
      <c r="B754">
        <v>168</v>
      </c>
      <c r="C754">
        <f t="shared" si="44"/>
        <v>-26.425171624713954</v>
      </c>
      <c r="D754">
        <f t="shared" si="45"/>
        <v>698.2896953955875</v>
      </c>
      <c r="F754" t="s">
        <v>8221</v>
      </c>
      <c r="G754">
        <v>4</v>
      </c>
      <c r="H754">
        <f t="shared" si="46"/>
        <v>-13.709803921568628</v>
      </c>
      <c r="I754">
        <f t="shared" si="47"/>
        <v>187.95872356785856</v>
      </c>
    </row>
    <row r="755" spans="1:9" x14ac:dyDescent="0.3">
      <c r="A755" t="s">
        <v>8219</v>
      </c>
      <c r="B755">
        <v>34</v>
      </c>
      <c r="C755">
        <f t="shared" si="44"/>
        <v>-160.42517162471395</v>
      </c>
      <c r="D755">
        <f t="shared" si="45"/>
        <v>25736.235690818929</v>
      </c>
      <c r="F755" t="s">
        <v>8221</v>
      </c>
      <c r="G755">
        <v>15</v>
      </c>
      <c r="H755">
        <f t="shared" si="46"/>
        <v>-2.7098039215686285</v>
      </c>
      <c r="I755">
        <f t="shared" si="47"/>
        <v>7.3430372933487176</v>
      </c>
    </row>
    <row r="756" spans="1:9" x14ac:dyDescent="0.3">
      <c r="A756" t="s">
        <v>8219</v>
      </c>
      <c r="B756">
        <v>48</v>
      </c>
      <c r="C756">
        <f t="shared" si="44"/>
        <v>-146.42517162471395</v>
      </c>
      <c r="D756">
        <f t="shared" si="45"/>
        <v>21440.330885326937</v>
      </c>
      <c r="F756" t="s">
        <v>8221</v>
      </c>
      <c r="G756">
        <v>4</v>
      </c>
      <c r="H756">
        <f t="shared" si="46"/>
        <v>-13.709803921568628</v>
      </c>
      <c r="I756">
        <f t="shared" si="47"/>
        <v>187.95872356785856</v>
      </c>
    </row>
    <row r="757" spans="1:9" x14ac:dyDescent="0.3">
      <c r="A757" t="s">
        <v>8219</v>
      </c>
      <c r="B757">
        <v>48</v>
      </c>
      <c r="C757">
        <f t="shared" si="44"/>
        <v>-146.42517162471395</v>
      </c>
      <c r="D757">
        <f t="shared" si="45"/>
        <v>21440.330885326937</v>
      </c>
      <c r="F757" t="s">
        <v>8221</v>
      </c>
      <c r="G757">
        <v>139</v>
      </c>
      <c r="H757">
        <f t="shared" si="46"/>
        <v>121.29019607843136</v>
      </c>
      <c r="I757">
        <f t="shared" si="47"/>
        <v>14711.311664744328</v>
      </c>
    </row>
    <row r="758" spans="1:9" x14ac:dyDescent="0.3">
      <c r="A758" t="s">
        <v>8219</v>
      </c>
      <c r="B758">
        <v>221</v>
      </c>
      <c r="C758">
        <f t="shared" si="44"/>
        <v>26.574828375286046</v>
      </c>
      <c r="D758">
        <f t="shared" si="45"/>
        <v>706.22150317590842</v>
      </c>
      <c r="F758" t="s">
        <v>8221</v>
      </c>
      <c r="G758">
        <v>2</v>
      </c>
      <c r="H758">
        <f t="shared" si="46"/>
        <v>-15.709803921568628</v>
      </c>
      <c r="I758">
        <f t="shared" si="47"/>
        <v>246.79793925413307</v>
      </c>
    </row>
    <row r="759" spans="1:9" x14ac:dyDescent="0.3">
      <c r="A759" t="s">
        <v>8219</v>
      </c>
      <c r="B759">
        <v>107</v>
      </c>
      <c r="C759">
        <f t="shared" si="44"/>
        <v>-87.425171624713954</v>
      </c>
      <c r="D759">
        <f t="shared" si="45"/>
        <v>7643.1606336106897</v>
      </c>
      <c r="F759" t="s">
        <v>8221</v>
      </c>
      <c r="G759">
        <v>18</v>
      </c>
      <c r="H759">
        <f t="shared" si="46"/>
        <v>0.29019607843137152</v>
      </c>
      <c r="I759">
        <f t="shared" si="47"/>
        <v>8.4213763936946726E-2</v>
      </c>
    </row>
    <row r="760" spans="1:9" x14ac:dyDescent="0.3">
      <c r="A760" t="s">
        <v>8219</v>
      </c>
      <c r="B760">
        <v>45</v>
      </c>
      <c r="C760">
        <f t="shared" si="44"/>
        <v>-149.42517162471395</v>
      </c>
      <c r="D760">
        <f t="shared" si="45"/>
        <v>22327.881915075221</v>
      </c>
      <c r="F760" t="s">
        <v>8221</v>
      </c>
      <c r="G760">
        <v>81</v>
      </c>
      <c r="H760">
        <f t="shared" si="46"/>
        <v>63.290196078431372</v>
      </c>
      <c r="I760">
        <f t="shared" si="47"/>
        <v>4005.6489196462899</v>
      </c>
    </row>
    <row r="761" spans="1:9" x14ac:dyDescent="0.3">
      <c r="A761" t="s">
        <v>8219</v>
      </c>
      <c r="B761">
        <v>36</v>
      </c>
      <c r="C761">
        <f t="shared" si="44"/>
        <v>-158.42517162471395</v>
      </c>
      <c r="D761">
        <f t="shared" si="45"/>
        <v>25098.535004320071</v>
      </c>
      <c r="F761" t="s">
        <v>8221</v>
      </c>
      <c r="G761">
        <v>86</v>
      </c>
      <c r="H761">
        <f t="shared" si="46"/>
        <v>68.290196078431364</v>
      </c>
      <c r="I761">
        <f t="shared" si="47"/>
        <v>4663.5508804306028</v>
      </c>
    </row>
    <row r="762" spans="1:9" x14ac:dyDescent="0.3">
      <c r="A762" t="s">
        <v>8219</v>
      </c>
      <c r="B762">
        <v>101</v>
      </c>
      <c r="C762">
        <f t="shared" si="44"/>
        <v>-93.425171624713954</v>
      </c>
      <c r="D762">
        <f t="shared" si="45"/>
        <v>8728.2626931072573</v>
      </c>
      <c r="F762" t="s">
        <v>8221</v>
      </c>
      <c r="G762">
        <v>140</v>
      </c>
      <c r="H762">
        <f t="shared" si="46"/>
        <v>122.29019607843136</v>
      </c>
      <c r="I762">
        <f t="shared" si="47"/>
        <v>14954.89205690119</v>
      </c>
    </row>
    <row r="763" spans="1:9" x14ac:dyDescent="0.3">
      <c r="A763" t="s">
        <v>8219</v>
      </c>
      <c r="B763">
        <v>62</v>
      </c>
      <c r="C763">
        <f t="shared" si="44"/>
        <v>-132.42517162471395</v>
      </c>
      <c r="D763">
        <f t="shared" si="45"/>
        <v>17536.426079834946</v>
      </c>
      <c r="F763" t="s">
        <v>8221</v>
      </c>
      <c r="G763">
        <v>37</v>
      </c>
      <c r="H763">
        <f t="shared" si="46"/>
        <v>19.290196078431372</v>
      </c>
      <c r="I763">
        <f t="shared" si="47"/>
        <v>372.11166474432906</v>
      </c>
    </row>
    <row r="764" spans="1:9" x14ac:dyDescent="0.3">
      <c r="A764" t="s">
        <v>8219</v>
      </c>
      <c r="B764">
        <v>32</v>
      </c>
      <c r="C764">
        <f t="shared" si="44"/>
        <v>-162.42517162471395</v>
      </c>
      <c r="D764">
        <f t="shared" si="45"/>
        <v>26381.936377317783</v>
      </c>
      <c r="F764" t="s">
        <v>8221</v>
      </c>
      <c r="G764">
        <v>6</v>
      </c>
      <c r="H764">
        <f t="shared" si="46"/>
        <v>-11.709803921568628</v>
      </c>
      <c r="I764">
        <f t="shared" si="47"/>
        <v>137.11950788158404</v>
      </c>
    </row>
    <row r="765" spans="1:9" x14ac:dyDescent="0.3">
      <c r="A765" t="s">
        <v>8219</v>
      </c>
      <c r="B765">
        <v>89</v>
      </c>
      <c r="C765">
        <f t="shared" si="44"/>
        <v>-105.42517162471395</v>
      </c>
      <c r="D765">
        <f t="shared" si="45"/>
        <v>11114.466812100392</v>
      </c>
      <c r="F765" t="s">
        <v>8221</v>
      </c>
      <c r="G765">
        <v>113</v>
      </c>
      <c r="H765">
        <f t="shared" si="46"/>
        <v>95.290196078431364</v>
      </c>
      <c r="I765">
        <f t="shared" si="47"/>
        <v>9080.2214686658954</v>
      </c>
    </row>
    <row r="766" spans="1:9" x14ac:dyDescent="0.3">
      <c r="A766" t="s">
        <v>8219</v>
      </c>
      <c r="B766">
        <v>93</v>
      </c>
      <c r="C766">
        <f t="shared" si="44"/>
        <v>-101.42517162471395</v>
      </c>
      <c r="D766">
        <f t="shared" si="45"/>
        <v>10287.06543910268</v>
      </c>
      <c r="F766" t="s">
        <v>8221</v>
      </c>
      <c r="G766">
        <v>37</v>
      </c>
      <c r="H766">
        <f t="shared" si="46"/>
        <v>19.290196078431372</v>
      </c>
      <c r="I766">
        <f t="shared" si="47"/>
        <v>372.11166474432906</v>
      </c>
    </row>
    <row r="767" spans="1:9" x14ac:dyDescent="0.3">
      <c r="A767" t="s">
        <v>8219</v>
      </c>
      <c r="B767">
        <v>98</v>
      </c>
      <c r="C767">
        <f t="shared" si="44"/>
        <v>-96.425171624713954</v>
      </c>
      <c r="D767">
        <f t="shared" si="45"/>
        <v>9297.8137228555406</v>
      </c>
      <c r="F767" t="s">
        <v>8221</v>
      </c>
      <c r="G767">
        <v>18</v>
      </c>
      <c r="H767">
        <f t="shared" si="46"/>
        <v>0.29019607843137152</v>
      </c>
      <c r="I767">
        <f t="shared" si="47"/>
        <v>8.4213763936946726E-2</v>
      </c>
    </row>
    <row r="768" spans="1:9" x14ac:dyDescent="0.3">
      <c r="A768" t="s">
        <v>8219</v>
      </c>
      <c r="B768">
        <v>82</v>
      </c>
      <c r="C768">
        <f t="shared" si="44"/>
        <v>-112.42517162471395</v>
      </c>
      <c r="D768">
        <f t="shared" si="45"/>
        <v>12639.419214846388</v>
      </c>
      <c r="F768" t="s">
        <v>8221</v>
      </c>
      <c r="G768">
        <v>75</v>
      </c>
      <c r="H768">
        <f t="shared" si="46"/>
        <v>57.290196078431372</v>
      </c>
      <c r="I768">
        <f t="shared" si="47"/>
        <v>3282.1665667051134</v>
      </c>
    </row>
    <row r="769" spans="1:9" x14ac:dyDescent="0.3">
      <c r="A769" t="s">
        <v>8219</v>
      </c>
      <c r="B769">
        <v>116</v>
      </c>
      <c r="C769">
        <f t="shared" si="44"/>
        <v>-78.425171624713954</v>
      </c>
      <c r="D769">
        <f t="shared" si="45"/>
        <v>6150.5075443658388</v>
      </c>
      <c r="F769" t="s">
        <v>8221</v>
      </c>
      <c r="G769">
        <v>52</v>
      </c>
      <c r="H769">
        <f t="shared" si="46"/>
        <v>34.290196078431372</v>
      </c>
      <c r="I769">
        <f t="shared" si="47"/>
        <v>1175.8175470972701</v>
      </c>
    </row>
    <row r="770" spans="1:9" x14ac:dyDescent="0.3">
      <c r="A770" t="s">
        <v>8219</v>
      </c>
      <c r="B770">
        <v>52</v>
      </c>
      <c r="C770">
        <f t="shared" ref="C770:C833" si="48">B770-$L$2</f>
        <v>-142.42517162471395</v>
      </c>
      <c r="D770">
        <f t="shared" si="45"/>
        <v>20284.929512329225</v>
      </c>
      <c r="F770" t="s">
        <v>8221</v>
      </c>
      <c r="G770">
        <v>122</v>
      </c>
      <c r="H770">
        <f t="shared" si="46"/>
        <v>104.29019607843136</v>
      </c>
      <c r="I770">
        <f t="shared" si="47"/>
        <v>10876.444998077661</v>
      </c>
    </row>
    <row r="771" spans="1:9" x14ac:dyDescent="0.3">
      <c r="A771" t="s">
        <v>8219</v>
      </c>
      <c r="B771">
        <v>23</v>
      </c>
      <c r="C771">
        <f t="shared" si="48"/>
        <v>-171.42517162471395</v>
      </c>
      <c r="D771">
        <f t="shared" ref="D771:D834" si="49">C771^2</f>
        <v>29386.589466562633</v>
      </c>
      <c r="F771" t="s">
        <v>8221</v>
      </c>
      <c r="G771">
        <v>8</v>
      </c>
      <c r="H771">
        <f t="shared" ref="H771:H834" si="50">G771-$M$2</f>
        <v>-9.7098039215686285</v>
      </c>
      <c r="I771">
        <f t="shared" ref="I771:I834" si="51">H771^2</f>
        <v>94.280292195309514</v>
      </c>
    </row>
    <row r="772" spans="1:9" x14ac:dyDescent="0.3">
      <c r="A772" t="s">
        <v>8219</v>
      </c>
      <c r="B772">
        <v>77</v>
      </c>
      <c r="C772">
        <f t="shared" si="48"/>
        <v>-117.42517162471395</v>
      </c>
      <c r="D772">
        <f t="shared" si="49"/>
        <v>13788.670931093528</v>
      </c>
      <c r="F772" t="s">
        <v>8221</v>
      </c>
      <c r="G772">
        <v>8</v>
      </c>
      <c r="H772">
        <f t="shared" si="50"/>
        <v>-9.7098039215686285</v>
      </c>
      <c r="I772">
        <f t="shared" si="51"/>
        <v>94.280292195309514</v>
      </c>
    </row>
    <row r="773" spans="1:9" x14ac:dyDescent="0.3">
      <c r="A773" t="s">
        <v>8219</v>
      </c>
      <c r="B773">
        <v>49</v>
      </c>
      <c r="C773">
        <f t="shared" si="48"/>
        <v>-145.42517162471395</v>
      </c>
      <c r="D773">
        <f t="shared" si="49"/>
        <v>21148.480542077508</v>
      </c>
      <c r="F773" t="s">
        <v>8221</v>
      </c>
      <c r="G773">
        <v>96</v>
      </c>
      <c r="H773">
        <f t="shared" si="50"/>
        <v>78.290196078431364</v>
      </c>
      <c r="I773">
        <f t="shared" si="51"/>
        <v>6129.3548019992295</v>
      </c>
    </row>
    <row r="774" spans="1:9" x14ac:dyDescent="0.3">
      <c r="A774" t="s">
        <v>8219</v>
      </c>
      <c r="B774">
        <v>59</v>
      </c>
      <c r="C774">
        <f t="shared" si="48"/>
        <v>-135.42517162471395</v>
      </c>
      <c r="D774">
        <f t="shared" si="49"/>
        <v>18339.977109583229</v>
      </c>
      <c r="F774" t="s">
        <v>8221</v>
      </c>
      <c r="G774">
        <v>9</v>
      </c>
      <c r="H774">
        <f t="shared" si="50"/>
        <v>-8.7098039215686285</v>
      </c>
      <c r="I774">
        <f t="shared" si="51"/>
        <v>75.860684352172257</v>
      </c>
    </row>
    <row r="775" spans="1:9" x14ac:dyDescent="0.3">
      <c r="A775" t="s">
        <v>8219</v>
      </c>
      <c r="B775">
        <v>113</v>
      </c>
      <c r="C775">
        <f t="shared" si="48"/>
        <v>-81.425171624713954</v>
      </c>
      <c r="D775">
        <f t="shared" si="49"/>
        <v>6630.0585741141222</v>
      </c>
      <c r="F775" t="s">
        <v>8221</v>
      </c>
      <c r="G775">
        <v>2</v>
      </c>
      <c r="H775">
        <f t="shared" si="50"/>
        <v>-15.709803921568628</v>
      </c>
      <c r="I775">
        <f t="shared" si="51"/>
        <v>246.79793925413307</v>
      </c>
    </row>
    <row r="776" spans="1:9" x14ac:dyDescent="0.3">
      <c r="A776" t="s">
        <v>8219</v>
      </c>
      <c r="B776">
        <v>34</v>
      </c>
      <c r="C776">
        <f t="shared" si="48"/>
        <v>-160.42517162471395</v>
      </c>
      <c r="D776">
        <f t="shared" si="49"/>
        <v>25736.235690818929</v>
      </c>
      <c r="F776" t="s">
        <v>8221</v>
      </c>
      <c r="G776">
        <v>26</v>
      </c>
      <c r="H776">
        <f t="shared" si="50"/>
        <v>8.2901960784313715</v>
      </c>
      <c r="I776">
        <f t="shared" si="51"/>
        <v>68.727351018838888</v>
      </c>
    </row>
    <row r="777" spans="1:9" x14ac:dyDescent="0.3">
      <c r="A777" t="s">
        <v>8219</v>
      </c>
      <c r="B777">
        <v>42</v>
      </c>
      <c r="C777">
        <f t="shared" si="48"/>
        <v>-152.42517162471395</v>
      </c>
      <c r="D777">
        <f t="shared" si="49"/>
        <v>23233.432944823504</v>
      </c>
      <c r="F777" t="s">
        <v>8221</v>
      </c>
      <c r="G777">
        <v>23</v>
      </c>
      <c r="H777">
        <f t="shared" si="50"/>
        <v>5.2901960784313715</v>
      </c>
      <c r="I777">
        <f t="shared" si="51"/>
        <v>27.986174548250663</v>
      </c>
    </row>
    <row r="778" spans="1:9" x14ac:dyDescent="0.3">
      <c r="A778" t="s">
        <v>8219</v>
      </c>
      <c r="B778">
        <v>42</v>
      </c>
      <c r="C778">
        <f t="shared" si="48"/>
        <v>-152.42517162471395</v>
      </c>
      <c r="D778">
        <f t="shared" si="49"/>
        <v>23233.432944823504</v>
      </c>
      <c r="F778" t="s">
        <v>8221</v>
      </c>
      <c r="G778">
        <v>0</v>
      </c>
      <c r="H778">
        <f t="shared" si="50"/>
        <v>-17.709803921568628</v>
      </c>
      <c r="I778">
        <f t="shared" si="51"/>
        <v>313.63715494040758</v>
      </c>
    </row>
    <row r="779" spans="1:9" x14ac:dyDescent="0.3">
      <c r="A779" t="s">
        <v>8219</v>
      </c>
      <c r="B779">
        <v>49</v>
      </c>
      <c r="C779">
        <f t="shared" si="48"/>
        <v>-145.42517162471395</v>
      </c>
      <c r="D779">
        <f t="shared" si="49"/>
        <v>21148.480542077508</v>
      </c>
      <c r="F779" t="s">
        <v>8221</v>
      </c>
      <c r="G779">
        <v>140</v>
      </c>
      <c r="H779">
        <f t="shared" si="50"/>
        <v>122.29019607843136</v>
      </c>
      <c r="I779">
        <f t="shared" si="51"/>
        <v>14954.89205690119</v>
      </c>
    </row>
    <row r="780" spans="1:9" x14ac:dyDescent="0.3">
      <c r="A780" t="s">
        <v>8219</v>
      </c>
      <c r="B780">
        <v>56</v>
      </c>
      <c r="C780">
        <f t="shared" si="48"/>
        <v>-138.42517162471395</v>
      </c>
      <c r="D780">
        <f t="shared" si="49"/>
        <v>19161.528139331513</v>
      </c>
      <c r="F780" t="s">
        <v>8221</v>
      </c>
      <c r="G780">
        <v>0</v>
      </c>
      <c r="H780">
        <f t="shared" si="50"/>
        <v>-17.709803921568628</v>
      </c>
      <c r="I780">
        <f t="shared" si="51"/>
        <v>313.63715494040758</v>
      </c>
    </row>
    <row r="781" spans="1:9" x14ac:dyDescent="0.3">
      <c r="A781" t="s">
        <v>8219</v>
      </c>
      <c r="B781">
        <v>25</v>
      </c>
      <c r="C781">
        <f t="shared" si="48"/>
        <v>-169.42517162471395</v>
      </c>
      <c r="D781">
        <f t="shared" si="49"/>
        <v>28704.888780063779</v>
      </c>
      <c r="F781" t="s">
        <v>8221</v>
      </c>
      <c r="G781">
        <v>6</v>
      </c>
      <c r="H781">
        <f t="shared" si="50"/>
        <v>-11.709803921568628</v>
      </c>
      <c r="I781">
        <f t="shared" si="51"/>
        <v>137.11950788158404</v>
      </c>
    </row>
    <row r="782" spans="1:9" x14ac:dyDescent="0.3">
      <c r="A782" t="s">
        <v>8219</v>
      </c>
      <c r="B782">
        <v>52</v>
      </c>
      <c r="C782">
        <f t="shared" si="48"/>
        <v>-142.42517162471395</v>
      </c>
      <c r="D782">
        <f t="shared" si="49"/>
        <v>20284.929512329225</v>
      </c>
      <c r="F782" t="s">
        <v>8221</v>
      </c>
      <c r="G782">
        <v>100</v>
      </c>
      <c r="H782">
        <f t="shared" si="50"/>
        <v>82.290196078431364</v>
      </c>
      <c r="I782">
        <f t="shared" si="51"/>
        <v>6771.6763706266811</v>
      </c>
    </row>
    <row r="783" spans="1:9" x14ac:dyDescent="0.3">
      <c r="A783" t="s">
        <v>8219</v>
      </c>
      <c r="B783">
        <v>34</v>
      </c>
      <c r="C783">
        <f t="shared" si="48"/>
        <v>-160.42517162471395</v>
      </c>
      <c r="D783">
        <f t="shared" si="49"/>
        <v>25736.235690818929</v>
      </c>
      <c r="F783" t="s">
        <v>8221</v>
      </c>
      <c r="G783">
        <v>0</v>
      </c>
      <c r="H783">
        <f t="shared" si="50"/>
        <v>-17.709803921568628</v>
      </c>
      <c r="I783">
        <f t="shared" si="51"/>
        <v>313.63715494040758</v>
      </c>
    </row>
    <row r="784" spans="1:9" x14ac:dyDescent="0.3">
      <c r="A784" t="s">
        <v>8219</v>
      </c>
      <c r="B784">
        <v>67</v>
      </c>
      <c r="C784">
        <f t="shared" si="48"/>
        <v>-127.42517162471395</v>
      </c>
      <c r="D784">
        <f t="shared" si="49"/>
        <v>16237.174363587807</v>
      </c>
      <c r="F784" t="s">
        <v>8221</v>
      </c>
      <c r="G784">
        <v>4</v>
      </c>
      <c r="H784">
        <f t="shared" si="50"/>
        <v>-13.709803921568628</v>
      </c>
      <c r="I784">
        <f t="shared" si="51"/>
        <v>187.95872356785856</v>
      </c>
    </row>
    <row r="785" spans="1:9" x14ac:dyDescent="0.3">
      <c r="A785" t="s">
        <v>8219</v>
      </c>
      <c r="B785">
        <v>70</v>
      </c>
      <c r="C785">
        <f t="shared" si="48"/>
        <v>-124.42517162471395</v>
      </c>
      <c r="D785">
        <f t="shared" si="49"/>
        <v>15481.623333839523</v>
      </c>
      <c r="F785" t="s">
        <v>8221</v>
      </c>
      <c r="G785">
        <v>8</v>
      </c>
      <c r="H785">
        <f t="shared" si="50"/>
        <v>-9.7098039215686285</v>
      </c>
      <c r="I785">
        <f t="shared" si="51"/>
        <v>94.280292195309514</v>
      </c>
    </row>
    <row r="786" spans="1:9" x14ac:dyDescent="0.3">
      <c r="A786" t="s">
        <v>8219</v>
      </c>
      <c r="B786">
        <v>89</v>
      </c>
      <c r="C786">
        <f t="shared" si="48"/>
        <v>-105.42517162471395</v>
      </c>
      <c r="D786">
        <f t="shared" si="49"/>
        <v>11114.466812100392</v>
      </c>
      <c r="F786" t="s">
        <v>8221</v>
      </c>
      <c r="G786">
        <v>0</v>
      </c>
      <c r="H786">
        <f t="shared" si="50"/>
        <v>-17.709803921568628</v>
      </c>
      <c r="I786">
        <f t="shared" si="51"/>
        <v>313.63715494040758</v>
      </c>
    </row>
    <row r="787" spans="1:9" x14ac:dyDescent="0.3">
      <c r="A787" t="s">
        <v>8219</v>
      </c>
      <c r="B787">
        <v>107</v>
      </c>
      <c r="C787">
        <f t="shared" si="48"/>
        <v>-87.425171624713954</v>
      </c>
      <c r="D787">
        <f t="shared" si="49"/>
        <v>7643.1606336106897</v>
      </c>
      <c r="F787" t="s">
        <v>8221</v>
      </c>
      <c r="G787">
        <v>16</v>
      </c>
      <c r="H787">
        <f t="shared" si="50"/>
        <v>-1.7098039215686285</v>
      </c>
      <c r="I787">
        <f t="shared" si="51"/>
        <v>2.9234294502114606</v>
      </c>
    </row>
    <row r="788" spans="1:9" x14ac:dyDescent="0.3">
      <c r="A788" t="s">
        <v>8219</v>
      </c>
      <c r="B788">
        <v>159</v>
      </c>
      <c r="C788">
        <f t="shared" si="48"/>
        <v>-35.425171624713954</v>
      </c>
      <c r="D788">
        <f t="shared" si="49"/>
        <v>1254.9427846404387</v>
      </c>
      <c r="F788" t="s">
        <v>8221</v>
      </c>
      <c r="G788">
        <v>2</v>
      </c>
      <c r="H788">
        <f t="shared" si="50"/>
        <v>-15.709803921568628</v>
      </c>
      <c r="I788">
        <f t="shared" si="51"/>
        <v>246.79793925413307</v>
      </c>
    </row>
    <row r="789" spans="1:9" x14ac:dyDescent="0.3">
      <c r="A789" t="s">
        <v>8219</v>
      </c>
      <c r="B789">
        <v>181</v>
      </c>
      <c r="C789">
        <f t="shared" si="48"/>
        <v>-13.425171624713954</v>
      </c>
      <c r="D789">
        <f t="shared" si="49"/>
        <v>180.23523315302472</v>
      </c>
      <c r="F789" t="s">
        <v>8221</v>
      </c>
      <c r="G789">
        <v>48</v>
      </c>
      <c r="H789">
        <f t="shared" si="50"/>
        <v>30.290196078431372</v>
      </c>
      <c r="I789">
        <f t="shared" si="51"/>
        <v>917.49597846981919</v>
      </c>
    </row>
    <row r="790" spans="1:9" x14ac:dyDescent="0.3">
      <c r="A790" t="s">
        <v>8219</v>
      </c>
      <c r="B790">
        <v>131</v>
      </c>
      <c r="C790">
        <f t="shared" si="48"/>
        <v>-63.425171624713954</v>
      </c>
      <c r="D790">
        <f t="shared" si="49"/>
        <v>4022.7523956244199</v>
      </c>
      <c r="F790" t="s">
        <v>8221</v>
      </c>
      <c r="G790">
        <v>2</v>
      </c>
      <c r="H790">
        <f t="shared" si="50"/>
        <v>-15.709803921568628</v>
      </c>
      <c r="I790">
        <f t="shared" si="51"/>
        <v>246.79793925413307</v>
      </c>
    </row>
    <row r="791" spans="1:9" x14ac:dyDescent="0.3">
      <c r="A791" t="s">
        <v>8219</v>
      </c>
      <c r="B791">
        <v>125</v>
      </c>
      <c r="C791">
        <f t="shared" si="48"/>
        <v>-69.425171624713954</v>
      </c>
      <c r="D791">
        <f t="shared" si="49"/>
        <v>4819.854455120988</v>
      </c>
      <c r="F791" t="s">
        <v>8221</v>
      </c>
      <c r="G791">
        <v>2</v>
      </c>
      <c r="H791">
        <f t="shared" si="50"/>
        <v>-15.709803921568628</v>
      </c>
      <c r="I791">
        <f t="shared" si="51"/>
        <v>246.79793925413307</v>
      </c>
    </row>
    <row r="792" spans="1:9" x14ac:dyDescent="0.3">
      <c r="A792" t="s">
        <v>8219</v>
      </c>
      <c r="B792">
        <v>61</v>
      </c>
      <c r="C792">
        <f t="shared" si="48"/>
        <v>-133.42517162471395</v>
      </c>
      <c r="D792">
        <f t="shared" si="49"/>
        <v>17802.276423084375</v>
      </c>
      <c r="F792" t="s">
        <v>8221</v>
      </c>
      <c r="G792">
        <v>1</v>
      </c>
      <c r="H792">
        <f t="shared" si="50"/>
        <v>-16.709803921568628</v>
      </c>
      <c r="I792">
        <f t="shared" si="51"/>
        <v>279.21754709727031</v>
      </c>
    </row>
    <row r="793" spans="1:9" x14ac:dyDescent="0.3">
      <c r="A793" t="s">
        <v>8219</v>
      </c>
      <c r="B793">
        <v>90</v>
      </c>
      <c r="C793">
        <f t="shared" si="48"/>
        <v>-104.42517162471395</v>
      </c>
      <c r="D793">
        <f t="shared" si="49"/>
        <v>10904.616468850965</v>
      </c>
      <c r="F793" t="s">
        <v>8221</v>
      </c>
      <c r="G793">
        <v>17</v>
      </c>
      <c r="H793">
        <f t="shared" si="50"/>
        <v>-0.70980392156862848</v>
      </c>
      <c r="I793">
        <f t="shared" si="51"/>
        <v>0.50382160707420365</v>
      </c>
    </row>
    <row r="794" spans="1:9" x14ac:dyDescent="0.3">
      <c r="A794" t="s">
        <v>8219</v>
      </c>
      <c r="B794">
        <v>35</v>
      </c>
      <c r="C794">
        <f t="shared" si="48"/>
        <v>-159.42517162471395</v>
      </c>
      <c r="D794">
        <f t="shared" si="49"/>
        <v>25416.3853475695</v>
      </c>
      <c r="F794" t="s">
        <v>8221</v>
      </c>
      <c r="G794">
        <v>0</v>
      </c>
      <c r="H794">
        <f t="shared" si="50"/>
        <v>-17.709803921568628</v>
      </c>
      <c r="I794">
        <f t="shared" si="51"/>
        <v>313.63715494040758</v>
      </c>
    </row>
    <row r="795" spans="1:9" x14ac:dyDescent="0.3">
      <c r="A795" t="s">
        <v>8219</v>
      </c>
      <c r="B795">
        <v>90</v>
      </c>
      <c r="C795">
        <f t="shared" si="48"/>
        <v>-104.42517162471395</v>
      </c>
      <c r="D795">
        <f t="shared" si="49"/>
        <v>10904.616468850965</v>
      </c>
      <c r="F795" t="s">
        <v>8221</v>
      </c>
      <c r="G795">
        <v>11</v>
      </c>
      <c r="H795">
        <f t="shared" si="50"/>
        <v>-6.7098039215686285</v>
      </c>
      <c r="I795">
        <f t="shared" si="51"/>
        <v>45.021468665897743</v>
      </c>
    </row>
    <row r="796" spans="1:9" x14ac:dyDescent="0.3">
      <c r="A796" t="s">
        <v>8219</v>
      </c>
      <c r="B796">
        <v>4</v>
      </c>
      <c r="C796">
        <f t="shared" si="48"/>
        <v>-190.42517162471395</v>
      </c>
      <c r="D796">
        <f t="shared" si="49"/>
        <v>36261.745988301765</v>
      </c>
      <c r="F796" t="s">
        <v>8221</v>
      </c>
      <c r="G796">
        <v>95</v>
      </c>
      <c r="H796">
        <f t="shared" si="50"/>
        <v>77.290196078431364</v>
      </c>
      <c r="I796">
        <f t="shared" si="51"/>
        <v>5973.7744098423673</v>
      </c>
    </row>
    <row r="797" spans="1:9" x14ac:dyDescent="0.3">
      <c r="A797" t="s">
        <v>8219</v>
      </c>
      <c r="B797">
        <v>120</v>
      </c>
      <c r="C797">
        <f t="shared" si="48"/>
        <v>-74.425171624713954</v>
      </c>
      <c r="D797">
        <f t="shared" si="49"/>
        <v>5539.1061713681274</v>
      </c>
      <c r="F797" t="s">
        <v>8221</v>
      </c>
      <c r="G797">
        <v>13</v>
      </c>
      <c r="H797">
        <f t="shared" si="50"/>
        <v>-4.7098039215686285</v>
      </c>
      <c r="I797">
        <f t="shared" si="51"/>
        <v>22.182252979623232</v>
      </c>
    </row>
    <row r="798" spans="1:9" x14ac:dyDescent="0.3">
      <c r="A798" t="s">
        <v>8219</v>
      </c>
      <c r="B798">
        <v>14</v>
      </c>
      <c r="C798">
        <f t="shared" si="48"/>
        <v>-180.42517162471395</v>
      </c>
      <c r="D798">
        <f t="shared" si="49"/>
        <v>32553.242555807486</v>
      </c>
      <c r="F798" t="s">
        <v>8221</v>
      </c>
      <c r="G798">
        <v>2</v>
      </c>
      <c r="H798">
        <f t="shared" si="50"/>
        <v>-15.709803921568628</v>
      </c>
      <c r="I798">
        <f t="shared" si="51"/>
        <v>246.79793925413307</v>
      </c>
    </row>
    <row r="799" spans="1:9" x14ac:dyDescent="0.3">
      <c r="A799" t="s">
        <v>8219</v>
      </c>
      <c r="B799">
        <v>27</v>
      </c>
      <c r="C799">
        <f t="shared" si="48"/>
        <v>-167.42517162471395</v>
      </c>
      <c r="D799">
        <f t="shared" si="49"/>
        <v>28031.188093564924</v>
      </c>
      <c r="F799" t="s">
        <v>8221</v>
      </c>
      <c r="G799">
        <v>2</v>
      </c>
      <c r="H799">
        <f t="shared" si="50"/>
        <v>-15.709803921568628</v>
      </c>
      <c r="I799">
        <f t="shared" si="51"/>
        <v>246.79793925413307</v>
      </c>
    </row>
    <row r="800" spans="1:9" x14ac:dyDescent="0.3">
      <c r="A800" t="s">
        <v>8219</v>
      </c>
      <c r="B800">
        <v>49</v>
      </c>
      <c r="C800">
        <f t="shared" si="48"/>
        <v>-145.42517162471395</v>
      </c>
      <c r="D800">
        <f t="shared" si="49"/>
        <v>21148.480542077508</v>
      </c>
      <c r="F800" t="s">
        <v>8221</v>
      </c>
      <c r="G800">
        <v>3</v>
      </c>
      <c r="H800">
        <f t="shared" si="50"/>
        <v>-14.709803921568628</v>
      </c>
      <c r="I800">
        <f t="shared" si="51"/>
        <v>216.3783314109958</v>
      </c>
    </row>
    <row r="801" spans="1:9" x14ac:dyDescent="0.3">
      <c r="A801" t="s">
        <v>8219</v>
      </c>
      <c r="B801">
        <v>102</v>
      </c>
      <c r="C801">
        <f t="shared" si="48"/>
        <v>-92.425171624713954</v>
      </c>
      <c r="D801">
        <f t="shared" si="49"/>
        <v>8542.4123498578301</v>
      </c>
      <c r="F801" t="s">
        <v>8221</v>
      </c>
      <c r="G801">
        <v>0</v>
      </c>
      <c r="H801">
        <f t="shared" si="50"/>
        <v>-17.709803921568628</v>
      </c>
      <c r="I801">
        <f t="shared" si="51"/>
        <v>313.63715494040758</v>
      </c>
    </row>
    <row r="802" spans="1:9" x14ac:dyDescent="0.3">
      <c r="A802" t="s">
        <v>8219</v>
      </c>
      <c r="B802">
        <v>3</v>
      </c>
      <c r="C802">
        <f t="shared" si="48"/>
        <v>-191.42517162471395</v>
      </c>
      <c r="D802">
        <f t="shared" si="49"/>
        <v>36643.596331551191</v>
      </c>
      <c r="F802" t="s">
        <v>8221</v>
      </c>
      <c r="G802">
        <v>0</v>
      </c>
      <c r="H802">
        <f t="shared" si="50"/>
        <v>-17.709803921568628</v>
      </c>
      <c r="I802">
        <f t="shared" si="51"/>
        <v>313.63715494040758</v>
      </c>
    </row>
    <row r="803" spans="1:9" x14ac:dyDescent="0.3">
      <c r="A803" t="s">
        <v>8219</v>
      </c>
      <c r="B803">
        <v>25</v>
      </c>
      <c r="C803">
        <f t="shared" si="48"/>
        <v>-169.42517162471395</v>
      </c>
      <c r="D803">
        <f t="shared" si="49"/>
        <v>28704.888780063779</v>
      </c>
      <c r="F803" t="s">
        <v>8221</v>
      </c>
      <c r="G803">
        <v>0</v>
      </c>
      <c r="H803">
        <f t="shared" si="50"/>
        <v>-17.709803921568628</v>
      </c>
      <c r="I803">
        <f t="shared" si="51"/>
        <v>313.63715494040758</v>
      </c>
    </row>
    <row r="804" spans="1:9" x14ac:dyDescent="0.3">
      <c r="A804" t="s">
        <v>8219</v>
      </c>
      <c r="B804">
        <v>118</v>
      </c>
      <c r="C804">
        <f t="shared" si="48"/>
        <v>-76.425171624713954</v>
      </c>
      <c r="D804">
        <f t="shared" si="49"/>
        <v>5840.8068578669827</v>
      </c>
      <c r="F804" t="s">
        <v>8221</v>
      </c>
      <c r="G804">
        <v>2</v>
      </c>
      <c r="H804">
        <f t="shared" si="50"/>
        <v>-15.709803921568628</v>
      </c>
      <c r="I804">
        <f t="shared" si="51"/>
        <v>246.79793925413307</v>
      </c>
    </row>
    <row r="805" spans="1:9" x14ac:dyDescent="0.3">
      <c r="A805" t="s">
        <v>8219</v>
      </c>
      <c r="B805">
        <v>57</v>
      </c>
      <c r="C805">
        <f t="shared" si="48"/>
        <v>-137.42517162471395</v>
      </c>
      <c r="D805">
        <f t="shared" si="49"/>
        <v>18885.677796082084</v>
      </c>
      <c r="F805" t="s">
        <v>8221</v>
      </c>
      <c r="G805">
        <v>24</v>
      </c>
      <c r="H805">
        <f t="shared" si="50"/>
        <v>6.2901960784313715</v>
      </c>
      <c r="I805">
        <f t="shared" si="51"/>
        <v>39.566566705113402</v>
      </c>
    </row>
    <row r="806" spans="1:9" x14ac:dyDescent="0.3">
      <c r="A806" t="s">
        <v>8219</v>
      </c>
      <c r="B806">
        <v>11</v>
      </c>
      <c r="C806">
        <f t="shared" si="48"/>
        <v>-183.42517162471395</v>
      </c>
      <c r="D806">
        <f t="shared" si="49"/>
        <v>33644.793585555766</v>
      </c>
      <c r="F806" t="s">
        <v>8221</v>
      </c>
      <c r="G806">
        <v>25</v>
      </c>
      <c r="H806">
        <f t="shared" si="50"/>
        <v>7.2901960784313715</v>
      </c>
      <c r="I806">
        <f t="shared" si="51"/>
        <v>53.146958861976145</v>
      </c>
    </row>
    <row r="807" spans="1:9" x14ac:dyDescent="0.3">
      <c r="A807" t="s">
        <v>8219</v>
      </c>
      <c r="B807">
        <v>33</v>
      </c>
      <c r="C807">
        <f t="shared" si="48"/>
        <v>-161.42517162471395</v>
      </c>
      <c r="D807">
        <f t="shared" si="49"/>
        <v>26058.086034068354</v>
      </c>
      <c r="F807" t="s">
        <v>8221</v>
      </c>
      <c r="G807">
        <v>3</v>
      </c>
      <c r="H807">
        <f t="shared" si="50"/>
        <v>-14.709803921568628</v>
      </c>
      <c r="I807">
        <f t="shared" si="51"/>
        <v>216.3783314109958</v>
      </c>
    </row>
    <row r="808" spans="1:9" x14ac:dyDescent="0.3">
      <c r="A808" t="s">
        <v>8219</v>
      </c>
      <c r="B808">
        <v>40</v>
      </c>
      <c r="C808">
        <f t="shared" si="48"/>
        <v>-154.42517162471395</v>
      </c>
      <c r="D808">
        <f t="shared" si="49"/>
        <v>23847.133631322358</v>
      </c>
      <c r="F808" t="s">
        <v>8221</v>
      </c>
      <c r="G808">
        <v>41</v>
      </c>
      <c r="H808">
        <f t="shared" si="50"/>
        <v>23.290196078431372</v>
      </c>
      <c r="I808">
        <f t="shared" si="51"/>
        <v>542.43323337178003</v>
      </c>
    </row>
    <row r="809" spans="1:9" x14ac:dyDescent="0.3">
      <c r="A809" t="s">
        <v>8219</v>
      </c>
      <c r="B809">
        <v>50</v>
      </c>
      <c r="C809">
        <f t="shared" si="48"/>
        <v>-144.42517162471395</v>
      </c>
      <c r="D809">
        <f t="shared" si="49"/>
        <v>20858.630198828079</v>
      </c>
      <c r="F809" t="s">
        <v>8221</v>
      </c>
      <c r="G809">
        <v>2</v>
      </c>
      <c r="H809">
        <f t="shared" si="50"/>
        <v>-15.709803921568628</v>
      </c>
      <c r="I809">
        <f t="shared" si="51"/>
        <v>246.79793925413307</v>
      </c>
    </row>
    <row r="810" spans="1:9" x14ac:dyDescent="0.3">
      <c r="A810" t="s">
        <v>8219</v>
      </c>
      <c r="B810">
        <v>38</v>
      </c>
      <c r="C810">
        <f t="shared" si="48"/>
        <v>-156.42517162471395</v>
      </c>
      <c r="D810">
        <f t="shared" si="49"/>
        <v>24468.834317821216</v>
      </c>
      <c r="F810" t="s">
        <v>8221</v>
      </c>
      <c r="G810">
        <v>4</v>
      </c>
      <c r="H810">
        <f t="shared" si="50"/>
        <v>-13.709803921568628</v>
      </c>
      <c r="I810">
        <f t="shared" si="51"/>
        <v>187.95872356785856</v>
      </c>
    </row>
    <row r="811" spans="1:9" x14ac:dyDescent="0.3">
      <c r="A811" t="s">
        <v>8219</v>
      </c>
      <c r="B811">
        <v>96</v>
      </c>
      <c r="C811">
        <f t="shared" si="48"/>
        <v>-98.425171624713954</v>
      </c>
      <c r="D811">
        <f t="shared" si="49"/>
        <v>9687.5144093543968</v>
      </c>
      <c r="F811" t="s">
        <v>8221</v>
      </c>
      <c r="G811">
        <v>99</v>
      </c>
      <c r="H811">
        <f t="shared" si="50"/>
        <v>81.290196078431364</v>
      </c>
      <c r="I811">
        <f t="shared" si="51"/>
        <v>6608.095978469818</v>
      </c>
    </row>
    <row r="812" spans="1:9" x14ac:dyDescent="0.3">
      <c r="A812" t="s">
        <v>8219</v>
      </c>
      <c r="B812">
        <v>48</v>
      </c>
      <c r="C812">
        <f t="shared" si="48"/>
        <v>-146.42517162471395</v>
      </c>
      <c r="D812">
        <f t="shared" si="49"/>
        <v>21440.330885326937</v>
      </c>
      <c r="F812" t="s">
        <v>8221</v>
      </c>
      <c r="G812">
        <v>4</v>
      </c>
      <c r="H812">
        <f t="shared" si="50"/>
        <v>-13.709803921568628</v>
      </c>
      <c r="I812">
        <f t="shared" si="51"/>
        <v>187.95872356785856</v>
      </c>
    </row>
    <row r="813" spans="1:9" x14ac:dyDescent="0.3">
      <c r="A813" t="s">
        <v>8219</v>
      </c>
      <c r="B813">
        <v>33</v>
      </c>
      <c r="C813">
        <f t="shared" si="48"/>
        <v>-161.42517162471395</v>
      </c>
      <c r="D813">
        <f t="shared" si="49"/>
        <v>26058.086034068354</v>
      </c>
      <c r="F813" t="s">
        <v>8221</v>
      </c>
      <c r="G813">
        <v>4</v>
      </c>
      <c r="H813">
        <f t="shared" si="50"/>
        <v>-13.709803921568628</v>
      </c>
      <c r="I813">
        <f t="shared" si="51"/>
        <v>187.95872356785856</v>
      </c>
    </row>
    <row r="814" spans="1:9" x14ac:dyDescent="0.3">
      <c r="A814" t="s">
        <v>8219</v>
      </c>
      <c r="B814">
        <v>226</v>
      </c>
      <c r="C814">
        <f t="shared" si="48"/>
        <v>31.574828375286046</v>
      </c>
      <c r="D814">
        <f t="shared" si="49"/>
        <v>996.96978692876883</v>
      </c>
      <c r="F814" t="s">
        <v>8221</v>
      </c>
      <c r="G814">
        <v>38</v>
      </c>
      <c r="H814">
        <f t="shared" si="50"/>
        <v>20.290196078431372</v>
      </c>
      <c r="I814">
        <f t="shared" si="51"/>
        <v>411.69205690119179</v>
      </c>
    </row>
    <row r="815" spans="1:9" x14ac:dyDescent="0.3">
      <c r="A815" t="s">
        <v>8219</v>
      </c>
      <c r="B815">
        <v>14</v>
      </c>
      <c r="C815">
        <f t="shared" si="48"/>
        <v>-180.42517162471395</v>
      </c>
      <c r="D815">
        <f t="shared" si="49"/>
        <v>32553.242555807486</v>
      </c>
      <c r="F815" t="s">
        <v>8221</v>
      </c>
      <c r="G815">
        <v>285</v>
      </c>
      <c r="H815">
        <f t="shared" si="50"/>
        <v>267.29019607843139</v>
      </c>
      <c r="I815">
        <f t="shared" si="51"/>
        <v>71444.048919646302</v>
      </c>
    </row>
    <row r="816" spans="1:9" x14ac:dyDescent="0.3">
      <c r="A816" t="s">
        <v>8219</v>
      </c>
      <c r="B816">
        <v>20</v>
      </c>
      <c r="C816">
        <f t="shared" si="48"/>
        <v>-174.42517162471395</v>
      </c>
      <c r="D816">
        <f t="shared" si="49"/>
        <v>30424.140496310916</v>
      </c>
      <c r="F816" t="s">
        <v>8221</v>
      </c>
      <c r="G816">
        <v>1</v>
      </c>
      <c r="H816">
        <f t="shared" si="50"/>
        <v>-16.709803921568628</v>
      </c>
      <c r="I816">
        <f t="shared" si="51"/>
        <v>279.21754709727031</v>
      </c>
    </row>
    <row r="817" spans="1:9" x14ac:dyDescent="0.3">
      <c r="A817" t="s">
        <v>8219</v>
      </c>
      <c r="B817">
        <v>25</v>
      </c>
      <c r="C817">
        <f t="shared" si="48"/>
        <v>-169.42517162471395</v>
      </c>
      <c r="D817">
        <f t="shared" si="49"/>
        <v>28704.888780063779</v>
      </c>
      <c r="F817" t="s">
        <v>8221</v>
      </c>
      <c r="G817">
        <v>42</v>
      </c>
      <c r="H817">
        <f t="shared" si="50"/>
        <v>24.290196078431372</v>
      </c>
      <c r="I817">
        <f t="shared" si="51"/>
        <v>590.01362552864282</v>
      </c>
    </row>
    <row r="818" spans="1:9" x14ac:dyDescent="0.3">
      <c r="A818" t="s">
        <v>8219</v>
      </c>
      <c r="B818">
        <v>90</v>
      </c>
      <c r="C818">
        <f t="shared" si="48"/>
        <v>-104.42517162471395</v>
      </c>
      <c r="D818">
        <f t="shared" si="49"/>
        <v>10904.616468850965</v>
      </c>
      <c r="F818" t="s">
        <v>8221</v>
      </c>
      <c r="G818">
        <v>26</v>
      </c>
      <c r="H818">
        <f t="shared" si="50"/>
        <v>8.2901960784313715</v>
      </c>
      <c r="I818">
        <f t="shared" si="51"/>
        <v>68.727351018838888</v>
      </c>
    </row>
    <row r="819" spans="1:9" x14ac:dyDescent="0.3">
      <c r="A819" t="s">
        <v>8219</v>
      </c>
      <c r="B819">
        <v>11</v>
      </c>
      <c r="C819">
        <f t="shared" si="48"/>
        <v>-183.42517162471395</v>
      </c>
      <c r="D819">
        <f t="shared" si="49"/>
        <v>33644.793585555766</v>
      </c>
      <c r="F819" t="s">
        <v>8221</v>
      </c>
      <c r="G819">
        <v>2</v>
      </c>
      <c r="H819">
        <f t="shared" si="50"/>
        <v>-15.709803921568628</v>
      </c>
      <c r="I819">
        <f t="shared" si="51"/>
        <v>246.79793925413307</v>
      </c>
    </row>
    <row r="820" spans="1:9" x14ac:dyDescent="0.3">
      <c r="A820" t="s">
        <v>8219</v>
      </c>
      <c r="B820">
        <v>55</v>
      </c>
      <c r="C820">
        <f t="shared" si="48"/>
        <v>-139.42517162471395</v>
      </c>
      <c r="D820">
        <f t="shared" si="49"/>
        <v>19439.378482580942</v>
      </c>
      <c r="F820" t="s">
        <v>8221</v>
      </c>
      <c r="G820">
        <v>4</v>
      </c>
      <c r="H820">
        <f t="shared" si="50"/>
        <v>-13.709803921568628</v>
      </c>
      <c r="I820">
        <f t="shared" si="51"/>
        <v>187.95872356785856</v>
      </c>
    </row>
    <row r="821" spans="1:9" x14ac:dyDescent="0.3">
      <c r="A821" t="s">
        <v>8219</v>
      </c>
      <c r="B821">
        <v>30</v>
      </c>
      <c r="C821">
        <f t="shared" si="48"/>
        <v>-164.42517162471395</v>
      </c>
      <c r="D821">
        <f t="shared" si="49"/>
        <v>27035.637063816637</v>
      </c>
      <c r="F821" t="s">
        <v>8221</v>
      </c>
      <c r="G821">
        <v>6</v>
      </c>
      <c r="H821">
        <f t="shared" si="50"/>
        <v>-11.709803921568628</v>
      </c>
      <c r="I821">
        <f t="shared" si="51"/>
        <v>137.11950788158404</v>
      </c>
    </row>
    <row r="822" spans="1:9" x14ac:dyDescent="0.3">
      <c r="A822" t="s">
        <v>8219</v>
      </c>
      <c r="B822">
        <v>28</v>
      </c>
      <c r="C822">
        <f t="shared" si="48"/>
        <v>-166.42517162471395</v>
      </c>
      <c r="D822">
        <f t="shared" si="49"/>
        <v>27697.337750315495</v>
      </c>
      <c r="F822" t="s">
        <v>8221</v>
      </c>
      <c r="G822">
        <v>70</v>
      </c>
      <c r="H822">
        <f t="shared" si="50"/>
        <v>52.290196078431372</v>
      </c>
      <c r="I822">
        <f t="shared" si="51"/>
        <v>2734.2646059207996</v>
      </c>
    </row>
    <row r="823" spans="1:9" x14ac:dyDescent="0.3">
      <c r="A823" t="s">
        <v>8219</v>
      </c>
      <c r="B823">
        <v>45</v>
      </c>
      <c r="C823">
        <f t="shared" si="48"/>
        <v>-149.42517162471395</v>
      </c>
      <c r="D823">
        <f t="shared" si="49"/>
        <v>22327.881915075221</v>
      </c>
      <c r="F823" t="s">
        <v>8221</v>
      </c>
      <c r="G823">
        <v>9</v>
      </c>
      <c r="H823">
        <f t="shared" si="50"/>
        <v>-8.7098039215686285</v>
      </c>
      <c r="I823">
        <f t="shared" si="51"/>
        <v>75.860684352172257</v>
      </c>
    </row>
    <row r="824" spans="1:9" x14ac:dyDescent="0.3">
      <c r="A824" t="s">
        <v>8219</v>
      </c>
      <c r="B824">
        <v>13</v>
      </c>
      <c r="C824">
        <f t="shared" si="48"/>
        <v>-181.42517162471395</v>
      </c>
      <c r="D824">
        <f t="shared" si="49"/>
        <v>32915.092899056915</v>
      </c>
      <c r="F824" t="s">
        <v>8221</v>
      </c>
      <c r="G824">
        <v>8</v>
      </c>
      <c r="H824">
        <f t="shared" si="50"/>
        <v>-9.7098039215686285</v>
      </c>
      <c r="I824">
        <f t="shared" si="51"/>
        <v>94.280292195309514</v>
      </c>
    </row>
    <row r="825" spans="1:9" x14ac:dyDescent="0.3">
      <c r="A825" t="s">
        <v>8219</v>
      </c>
      <c r="B825">
        <v>40</v>
      </c>
      <c r="C825">
        <f t="shared" si="48"/>
        <v>-154.42517162471395</v>
      </c>
      <c r="D825">
        <f t="shared" si="49"/>
        <v>23847.133631322358</v>
      </c>
      <c r="F825" t="s">
        <v>8221</v>
      </c>
      <c r="G825">
        <v>105</v>
      </c>
      <c r="H825">
        <f t="shared" si="50"/>
        <v>87.290196078431364</v>
      </c>
      <c r="I825">
        <f t="shared" si="51"/>
        <v>7619.578331410994</v>
      </c>
    </row>
    <row r="826" spans="1:9" x14ac:dyDescent="0.3">
      <c r="A826" t="s">
        <v>8219</v>
      </c>
      <c r="B826">
        <v>21</v>
      </c>
      <c r="C826">
        <f t="shared" si="48"/>
        <v>-173.42517162471395</v>
      </c>
      <c r="D826">
        <f t="shared" si="49"/>
        <v>30076.290153061491</v>
      </c>
      <c r="F826" t="s">
        <v>8221</v>
      </c>
      <c r="G826">
        <v>12</v>
      </c>
      <c r="H826">
        <f t="shared" si="50"/>
        <v>-5.7098039215686285</v>
      </c>
      <c r="I826">
        <f t="shared" si="51"/>
        <v>32.601860822760486</v>
      </c>
    </row>
    <row r="827" spans="1:9" x14ac:dyDescent="0.3">
      <c r="A827" t="s">
        <v>8219</v>
      </c>
      <c r="B827">
        <v>134</v>
      </c>
      <c r="C827">
        <f t="shared" si="48"/>
        <v>-60.425171624713954</v>
      </c>
      <c r="D827">
        <f t="shared" si="49"/>
        <v>3651.2013658761366</v>
      </c>
      <c r="F827" t="s">
        <v>8221</v>
      </c>
      <c r="G827">
        <v>0</v>
      </c>
      <c r="H827">
        <f t="shared" si="50"/>
        <v>-17.709803921568628</v>
      </c>
      <c r="I827">
        <f t="shared" si="51"/>
        <v>313.63715494040758</v>
      </c>
    </row>
    <row r="828" spans="1:9" x14ac:dyDescent="0.3">
      <c r="A828" t="s">
        <v>8219</v>
      </c>
      <c r="B828">
        <v>20</v>
      </c>
      <c r="C828">
        <f t="shared" si="48"/>
        <v>-174.42517162471395</v>
      </c>
      <c r="D828">
        <f t="shared" si="49"/>
        <v>30424.140496310916</v>
      </c>
      <c r="F828" t="s">
        <v>8221</v>
      </c>
      <c r="G828">
        <v>16</v>
      </c>
      <c r="H828">
        <f t="shared" si="50"/>
        <v>-1.7098039215686285</v>
      </c>
      <c r="I828">
        <f t="shared" si="51"/>
        <v>2.9234294502114606</v>
      </c>
    </row>
    <row r="829" spans="1:9" x14ac:dyDescent="0.3">
      <c r="A829" t="s">
        <v>8219</v>
      </c>
      <c r="B829">
        <v>19</v>
      </c>
      <c r="C829">
        <f t="shared" si="48"/>
        <v>-175.42517162471395</v>
      </c>
      <c r="D829">
        <f t="shared" si="49"/>
        <v>30773.990839560345</v>
      </c>
      <c r="F829" t="s">
        <v>8221</v>
      </c>
      <c r="G829">
        <v>7</v>
      </c>
      <c r="H829">
        <f t="shared" si="50"/>
        <v>-10.709803921568628</v>
      </c>
      <c r="I829">
        <f t="shared" si="51"/>
        <v>114.69990003844677</v>
      </c>
    </row>
    <row r="830" spans="1:9" x14ac:dyDescent="0.3">
      <c r="A830" t="s">
        <v>8219</v>
      </c>
      <c r="B830">
        <v>209</v>
      </c>
      <c r="C830">
        <f t="shared" si="48"/>
        <v>14.574828375286046</v>
      </c>
      <c r="D830">
        <f t="shared" si="49"/>
        <v>212.42562216904329</v>
      </c>
      <c r="F830" t="s">
        <v>8221</v>
      </c>
      <c r="G830">
        <v>4</v>
      </c>
      <c r="H830">
        <f t="shared" si="50"/>
        <v>-13.709803921568628</v>
      </c>
      <c r="I830">
        <f t="shared" si="51"/>
        <v>187.95872356785856</v>
      </c>
    </row>
    <row r="831" spans="1:9" x14ac:dyDescent="0.3">
      <c r="A831" t="s">
        <v>8219</v>
      </c>
      <c r="B831">
        <v>38</v>
      </c>
      <c r="C831">
        <f t="shared" si="48"/>
        <v>-156.42517162471395</v>
      </c>
      <c r="D831">
        <f t="shared" si="49"/>
        <v>24468.834317821216</v>
      </c>
      <c r="F831" t="s">
        <v>8221</v>
      </c>
      <c r="G831">
        <v>1</v>
      </c>
      <c r="H831">
        <f t="shared" si="50"/>
        <v>-16.709803921568628</v>
      </c>
      <c r="I831">
        <f t="shared" si="51"/>
        <v>279.21754709727031</v>
      </c>
    </row>
    <row r="832" spans="1:9" x14ac:dyDescent="0.3">
      <c r="A832" t="s">
        <v>8219</v>
      </c>
      <c r="B832">
        <v>24</v>
      </c>
      <c r="C832">
        <f t="shared" si="48"/>
        <v>-170.42517162471395</v>
      </c>
      <c r="D832">
        <f t="shared" si="49"/>
        <v>29044.739123313208</v>
      </c>
      <c r="F832" t="s">
        <v>8221</v>
      </c>
      <c r="G832">
        <v>28</v>
      </c>
      <c r="H832">
        <f t="shared" si="50"/>
        <v>10.290196078431372</v>
      </c>
      <c r="I832">
        <f t="shared" si="51"/>
        <v>105.88813533256437</v>
      </c>
    </row>
    <row r="833" spans="1:9" x14ac:dyDescent="0.3">
      <c r="A833" t="s">
        <v>8219</v>
      </c>
      <c r="B833">
        <v>8</v>
      </c>
      <c r="C833">
        <f t="shared" si="48"/>
        <v>-186.42517162471395</v>
      </c>
      <c r="D833">
        <f t="shared" si="49"/>
        <v>34754.34461530405</v>
      </c>
      <c r="F833" t="s">
        <v>8221</v>
      </c>
      <c r="G833">
        <v>1</v>
      </c>
      <c r="H833">
        <f t="shared" si="50"/>
        <v>-16.709803921568628</v>
      </c>
      <c r="I833">
        <f t="shared" si="51"/>
        <v>279.21754709727031</v>
      </c>
    </row>
    <row r="834" spans="1:9" x14ac:dyDescent="0.3">
      <c r="A834" t="s">
        <v>8219</v>
      </c>
      <c r="B834">
        <v>179</v>
      </c>
      <c r="C834">
        <f t="shared" ref="C834:C897" si="52">B834-$L$2</f>
        <v>-15.425171624713954</v>
      </c>
      <c r="D834">
        <f t="shared" si="49"/>
        <v>237.93591965188054</v>
      </c>
      <c r="F834" t="s">
        <v>8221</v>
      </c>
      <c r="G834">
        <v>1</v>
      </c>
      <c r="H834">
        <f t="shared" si="50"/>
        <v>-16.709803921568628</v>
      </c>
      <c r="I834">
        <f t="shared" si="51"/>
        <v>279.21754709727031</v>
      </c>
    </row>
    <row r="835" spans="1:9" x14ac:dyDescent="0.3">
      <c r="A835" t="s">
        <v>8219</v>
      </c>
      <c r="B835">
        <v>26</v>
      </c>
      <c r="C835">
        <f t="shared" si="52"/>
        <v>-168.42517162471395</v>
      </c>
      <c r="D835">
        <f t="shared" ref="D835:D898" si="53">C835^2</f>
        <v>28367.03843681435</v>
      </c>
      <c r="F835" t="s">
        <v>8221</v>
      </c>
      <c r="G835">
        <v>5</v>
      </c>
      <c r="H835">
        <f t="shared" ref="H835:H898" si="54">G835-$M$2</f>
        <v>-12.709803921568628</v>
      </c>
      <c r="I835">
        <f t="shared" ref="I835:I898" si="55">H835^2</f>
        <v>161.53911572472128</v>
      </c>
    </row>
    <row r="836" spans="1:9" x14ac:dyDescent="0.3">
      <c r="A836" t="s">
        <v>8219</v>
      </c>
      <c r="B836">
        <v>131</v>
      </c>
      <c r="C836">
        <f t="shared" si="52"/>
        <v>-63.425171624713954</v>
      </c>
      <c r="D836">
        <f t="shared" si="53"/>
        <v>4022.7523956244199</v>
      </c>
      <c r="F836" t="s">
        <v>8221</v>
      </c>
      <c r="G836">
        <v>3</v>
      </c>
      <c r="H836">
        <f t="shared" si="54"/>
        <v>-14.709803921568628</v>
      </c>
      <c r="I836">
        <f t="shared" si="55"/>
        <v>216.3783314109958</v>
      </c>
    </row>
    <row r="837" spans="1:9" x14ac:dyDescent="0.3">
      <c r="A837" t="s">
        <v>8219</v>
      </c>
      <c r="B837">
        <v>14</v>
      </c>
      <c r="C837">
        <f t="shared" si="52"/>
        <v>-180.42517162471395</v>
      </c>
      <c r="D837">
        <f t="shared" si="53"/>
        <v>32553.242555807486</v>
      </c>
      <c r="F837" t="s">
        <v>8221</v>
      </c>
      <c r="G837">
        <v>2</v>
      </c>
      <c r="H837">
        <f t="shared" si="54"/>
        <v>-15.709803921568628</v>
      </c>
      <c r="I837">
        <f t="shared" si="55"/>
        <v>246.79793925413307</v>
      </c>
    </row>
    <row r="838" spans="1:9" x14ac:dyDescent="0.3">
      <c r="A838" t="s">
        <v>8219</v>
      </c>
      <c r="B838">
        <v>174</v>
      </c>
      <c r="C838">
        <f t="shared" si="52"/>
        <v>-20.425171624713954</v>
      </c>
      <c r="D838">
        <f t="shared" si="53"/>
        <v>417.18763589902005</v>
      </c>
      <c r="F838" t="s">
        <v>8221</v>
      </c>
      <c r="G838">
        <v>0</v>
      </c>
      <c r="H838">
        <f t="shared" si="54"/>
        <v>-17.709803921568628</v>
      </c>
      <c r="I838">
        <f t="shared" si="55"/>
        <v>313.63715494040758</v>
      </c>
    </row>
    <row r="839" spans="1:9" x14ac:dyDescent="0.3">
      <c r="A839" t="s">
        <v>8219</v>
      </c>
      <c r="B839">
        <v>191</v>
      </c>
      <c r="C839">
        <f t="shared" si="52"/>
        <v>-3.4251716247139541</v>
      </c>
      <c r="D839">
        <f t="shared" si="53"/>
        <v>11.731800658745628</v>
      </c>
      <c r="F839" t="s">
        <v>8221</v>
      </c>
      <c r="G839">
        <v>0</v>
      </c>
      <c r="H839">
        <f t="shared" si="54"/>
        <v>-17.709803921568628</v>
      </c>
      <c r="I839">
        <f t="shared" si="55"/>
        <v>313.63715494040758</v>
      </c>
    </row>
    <row r="840" spans="1:9" x14ac:dyDescent="0.3">
      <c r="A840" t="s">
        <v>8219</v>
      </c>
      <c r="B840">
        <v>38</v>
      </c>
      <c r="C840">
        <f t="shared" si="52"/>
        <v>-156.42517162471395</v>
      </c>
      <c r="D840">
        <f t="shared" si="53"/>
        <v>24468.834317821216</v>
      </c>
      <c r="F840" t="s">
        <v>8221</v>
      </c>
      <c r="G840">
        <v>3</v>
      </c>
      <c r="H840">
        <f t="shared" si="54"/>
        <v>-14.709803921568628</v>
      </c>
      <c r="I840">
        <f t="shared" si="55"/>
        <v>216.3783314109958</v>
      </c>
    </row>
    <row r="841" spans="1:9" x14ac:dyDescent="0.3">
      <c r="A841" t="s">
        <v>8219</v>
      </c>
      <c r="B841">
        <v>22</v>
      </c>
      <c r="C841">
        <f t="shared" si="52"/>
        <v>-172.42517162471395</v>
      </c>
      <c r="D841">
        <f t="shared" si="53"/>
        <v>29730.439809812062</v>
      </c>
      <c r="F841" t="s">
        <v>8221</v>
      </c>
      <c r="G841">
        <v>0</v>
      </c>
      <c r="H841">
        <f t="shared" si="54"/>
        <v>-17.709803921568628</v>
      </c>
      <c r="I841">
        <f t="shared" si="55"/>
        <v>313.63715494040758</v>
      </c>
    </row>
    <row r="842" spans="1:9" x14ac:dyDescent="0.3">
      <c r="A842" t="s">
        <v>8219</v>
      </c>
      <c r="B842">
        <v>149</v>
      </c>
      <c r="C842">
        <f t="shared" si="52"/>
        <v>-45.425171624713954</v>
      </c>
      <c r="D842">
        <f t="shared" si="53"/>
        <v>2063.4462171347177</v>
      </c>
      <c r="F842" t="s">
        <v>8221</v>
      </c>
      <c r="G842">
        <v>0</v>
      </c>
      <c r="H842">
        <f t="shared" si="54"/>
        <v>-17.709803921568628</v>
      </c>
      <c r="I842">
        <f t="shared" si="55"/>
        <v>313.63715494040758</v>
      </c>
    </row>
    <row r="843" spans="1:9" x14ac:dyDescent="0.3">
      <c r="A843" t="s">
        <v>8219</v>
      </c>
      <c r="B843">
        <v>56</v>
      </c>
      <c r="C843">
        <f t="shared" si="52"/>
        <v>-138.42517162471395</v>
      </c>
      <c r="D843">
        <f t="shared" si="53"/>
        <v>19161.528139331513</v>
      </c>
      <c r="F843" t="s">
        <v>8221</v>
      </c>
      <c r="G843">
        <v>3</v>
      </c>
      <c r="H843">
        <f t="shared" si="54"/>
        <v>-14.709803921568628</v>
      </c>
      <c r="I843">
        <f t="shared" si="55"/>
        <v>216.3783314109958</v>
      </c>
    </row>
    <row r="844" spans="1:9" x14ac:dyDescent="0.3">
      <c r="A844" t="s">
        <v>8219</v>
      </c>
      <c r="B844">
        <v>19</v>
      </c>
      <c r="C844">
        <f t="shared" si="52"/>
        <v>-175.42517162471395</v>
      </c>
      <c r="D844">
        <f t="shared" si="53"/>
        <v>30773.990839560345</v>
      </c>
      <c r="F844" t="s">
        <v>8221</v>
      </c>
      <c r="G844">
        <v>7</v>
      </c>
      <c r="H844">
        <f t="shared" si="54"/>
        <v>-10.709803921568628</v>
      </c>
      <c r="I844">
        <f t="shared" si="55"/>
        <v>114.69990003844677</v>
      </c>
    </row>
    <row r="845" spans="1:9" x14ac:dyDescent="0.3">
      <c r="A845" t="s">
        <v>8219</v>
      </c>
      <c r="B845">
        <v>70</v>
      </c>
      <c r="C845">
        <f t="shared" si="52"/>
        <v>-124.42517162471395</v>
      </c>
      <c r="D845">
        <f t="shared" si="53"/>
        <v>15481.623333839523</v>
      </c>
      <c r="F845" t="s">
        <v>8221</v>
      </c>
      <c r="G845">
        <v>25</v>
      </c>
      <c r="H845">
        <f t="shared" si="54"/>
        <v>7.2901960784313715</v>
      </c>
      <c r="I845">
        <f t="shared" si="55"/>
        <v>53.146958861976145</v>
      </c>
    </row>
    <row r="846" spans="1:9" x14ac:dyDescent="0.3">
      <c r="A846" t="s">
        <v>8219</v>
      </c>
      <c r="B846">
        <v>81</v>
      </c>
      <c r="C846">
        <f t="shared" si="52"/>
        <v>-113.42517162471395</v>
      </c>
      <c r="D846">
        <f t="shared" si="53"/>
        <v>12865.269558095815</v>
      </c>
      <c r="F846" t="s">
        <v>8221</v>
      </c>
      <c r="G846">
        <v>10</v>
      </c>
      <c r="H846">
        <f t="shared" si="54"/>
        <v>-7.7098039215686285</v>
      </c>
      <c r="I846">
        <f t="shared" si="55"/>
        <v>59.441076509035</v>
      </c>
    </row>
    <row r="847" spans="1:9" x14ac:dyDescent="0.3">
      <c r="A847" t="s">
        <v>8219</v>
      </c>
      <c r="B847">
        <v>32</v>
      </c>
      <c r="C847">
        <f t="shared" si="52"/>
        <v>-162.42517162471395</v>
      </c>
      <c r="D847">
        <f t="shared" si="53"/>
        <v>26381.936377317783</v>
      </c>
      <c r="F847" t="s">
        <v>8221</v>
      </c>
      <c r="G847">
        <v>3</v>
      </c>
      <c r="H847">
        <f t="shared" si="54"/>
        <v>-14.709803921568628</v>
      </c>
      <c r="I847">
        <f t="shared" si="55"/>
        <v>216.3783314109958</v>
      </c>
    </row>
    <row r="848" spans="1:9" x14ac:dyDescent="0.3">
      <c r="A848" t="s">
        <v>8219</v>
      </c>
      <c r="B848">
        <v>26</v>
      </c>
      <c r="C848">
        <f t="shared" si="52"/>
        <v>-168.42517162471395</v>
      </c>
      <c r="D848">
        <f t="shared" si="53"/>
        <v>28367.03843681435</v>
      </c>
      <c r="F848" t="s">
        <v>8221</v>
      </c>
      <c r="G848">
        <v>5</v>
      </c>
      <c r="H848">
        <f t="shared" si="54"/>
        <v>-12.709803921568628</v>
      </c>
      <c r="I848">
        <f t="shared" si="55"/>
        <v>161.53911572472128</v>
      </c>
    </row>
    <row r="849" spans="1:9" x14ac:dyDescent="0.3">
      <c r="A849" t="s">
        <v>8219</v>
      </c>
      <c r="B849">
        <v>105</v>
      </c>
      <c r="C849">
        <f t="shared" si="52"/>
        <v>-89.425171624713954</v>
      </c>
      <c r="D849">
        <f t="shared" si="53"/>
        <v>7996.8613201095459</v>
      </c>
      <c r="F849" t="s">
        <v>8221</v>
      </c>
      <c r="G849">
        <v>5</v>
      </c>
      <c r="H849">
        <f t="shared" si="54"/>
        <v>-12.709803921568628</v>
      </c>
      <c r="I849">
        <f t="shared" si="55"/>
        <v>161.53911572472128</v>
      </c>
    </row>
    <row r="850" spans="1:9" x14ac:dyDescent="0.3">
      <c r="A850" t="s">
        <v>8219</v>
      </c>
      <c r="B850">
        <v>29</v>
      </c>
      <c r="C850">
        <f t="shared" si="52"/>
        <v>-165.42517162471395</v>
      </c>
      <c r="D850">
        <f t="shared" si="53"/>
        <v>27365.487407066066</v>
      </c>
      <c r="F850" t="s">
        <v>8221</v>
      </c>
      <c r="G850">
        <v>27</v>
      </c>
      <c r="H850">
        <f t="shared" si="54"/>
        <v>9.2901960784313715</v>
      </c>
      <c r="I850">
        <f t="shared" si="55"/>
        <v>86.307743175701631</v>
      </c>
    </row>
    <row r="851" spans="1:9" x14ac:dyDescent="0.3">
      <c r="A851" t="s">
        <v>8219</v>
      </c>
      <c r="B851">
        <v>8</v>
      </c>
      <c r="C851">
        <f t="shared" si="52"/>
        <v>-186.42517162471395</v>
      </c>
      <c r="D851">
        <f t="shared" si="53"/>
        <v>34754.34461530405</v>
      </c>
      <c r="F851" t="s">
        <v>8221</v>
      </c>
      <c r="G851">
        <v>2</v>
      </c>
      <c r="H851">
        <f t="shared" si="54"/>
        <v>-15.709803921568628</v>
      </c>
      <c r="I851">
        <f t="shared" si="55"/>
        <v>246.79793925413307</v>
      </c>
    </row>
    <row r="852" spans="1:9" x14ac:dyDescent="0.3">
      <c r="A852" t="s">
        <v>8219</v>
      </c>
      <c r="B852">
        <v>89</v>
      </c>
      <c r="C852">
        <f t="shared" si="52"/>
        <v>-105.42517162471395</v>
      </c>
      <c r="D852">
        <f t="shared" si="53"/>
        <v>11114.466812100392</v>
      </c>
      <c r="F852" t="s">
        <v>8221</v>
      </c>
      <c r="G852">
        <v>236</v>
      </c>
      <c r="H852">
        <f t="shared" si="54"/>
        <v>218.29019607843136</v>
      </c>
      <c r="I852">
        <f t="shared" si="55"/>
        <v>47650.609703960014</v>
      </c>
    </row>
    <row r="853" spans="1:9" x14ac:dyDescent="0.3">
      <c r="A853" t="s">
        <v>8219</v>
      </c>
      <c r="B853">
        <v>44</v>
      </c>
      <c r="C853">
        <f t="shared" si="52"/>
        <v>-150.42517162471395</v>
      </c>
      <c r="D853">
        <f t="shared" si="53"/>
        <v>22627.73225832465</v>
      </c>
      <c r="F853" t="s">
        <v>8221</v>
      </c>
      <c r="G853">
        <v>1</v>
      </c>
      <c r="H853">
        <f t="shared" si="54"/>
        <v>-16.709803921568628</v>
      </c>
      <c r="I853">
        <f t="shared" si="55"/>
        <v>279.21754709727031</v>
      </c>
    </row>
    <row r="854" spans="1:9" x14ac:dyDescent="0.3">
      <c r="A854" t="s">
        <v>8219</v>
      </c>
      <c r="B854">
        <v>246</v>
      </c>
      <c r="C854">
        <f t="shared" si="52"/>
        <v>51.574828375286046</v>
      </c>
      <c r="D854">
        <f t="shared" si="53"/>
        <v>2659.9629219402109</v>
      </c>
      <c r="F854" t="s">
        <v>8221</v>
      </c>
      <c r="G854">
        <v>12</v>
      </c>
      <c r="H854">
        <f t="shared" si="54"/>
        <v>-5.7098039215686285</v>
      </c>
      <c r="I854">
        <f t="shared" si="55"/>
        <v>32.601860822760486</v>
      </c>
    </row>
    <row r="855" spans="1:9" x14ac:dyDescent="0.3">
      <c r="A855" t="s">
        <v>8219</v>
      </c>
      <c r="B855">
        <v>120</v>
      </c>
      <c r="C855">
        <f t="shared" si="52"/>
        <v>-74.425171624713954</v>
      </c>
      <c r="D855">
        <f t="shared" si="53"/>
        <v>5539.1061713681274</v>
      </c>
      <c r="F855" t="s">
        <v>8221</v>
      </c>
      <c r="G855">
        <v>4</v>
      </c>
      <c r="H855">
        <f t="shared" si="54"/>
        <v>-13.709803921568628</v>
      </c>
      <c r="I855">
        <f t="shared" si="55"/>
        <v>187.95872356785856</v>
      </c>
    </row>
    <row r="856" spans="1:9" x14ac:dyDescent="0.3">
      <c r="A856" t="s">
        <v>8219</v>
      </c>
      <c r="B856">
        <v>26</v>
      </c>
      <c r="C856">
        <f t="shared" si="52"/>
        <v>-168.42517162471395</v>
      </c>
      <c r="D856">
        <f t="shared" si="53"/>
        <v>28367.03843681435</v>
      </c>
      <c r="F856" t="s">
        <v>8221</v>
      </c>
      <c r="G856">
        <v>3</v>
      </c>
      <c r="H856">
        <f t="shared" si="54"/>
        <v>-14.709803921568628</v>
      </c>
      <c r="I856">
        <f t="shared" si="55"/>
        <v>216.3783314109958</v>
      </c>
    </row>
    <row r="857" spans="1:9" x14ac:dyDescent="0.3">
      <c r="A857" t="s">
        <v>8219</v>
      </c>
      <c r="B857">
        <v>45</v>
      </c>
      <c r="C857">
        <f t="shared" si="52"/>
        <v>-149.42517162471395</v>
      </c>
      <c r="D857">
        <f t="shared" si="53"/>
        <v>22327.881915075221</v>
      </c>
      <c r="F857" t="s">
        <v>8221</v>
      </c>
      <c r="G857">
        <v>99</v>
      </c>
      <c r="H857">
        <f t="shared" si="54"/>
        <v>81.290196078431364</v>
      </c>
      <c r="I857">
        <f t="shared" si="55"/>
        <v>6608.095978469818</v>
      </c>
    </row>
    <row r="858" spans="1:9" x14ac:dyDescent="0.3">
      <c r="A858" t="s">
        <v>8219</v>
      </c>
      <c r="B858">
        <v>20</v>
      </c>
      <c r="C858">
        <f t="shared" si="52"/>
        <v>-174.42517162471395</v>
      </c>
      <c r="D858">
        <f t="shared" si="53"/>
        <v>30424.140496310916</v>
      </c>
      <c r="F858" t="s">
        <v>8221</v>
      </c>
      <c r="G858">
        <v>3</v>
      </c>
      <c r="H858">
        <f t="shared" si="54"/>
        <v>-14.709803921568628</v>
      </c>
      <c r="I858">
        <f t="shared" si="55"/>
        <v>216.3783314109958</v>
      </c>
    </row>
    <row r="859" spans="1:9" x14ac:dyDescent="0.3">
      <c r="A859" t="s">
        <v>8219</v>
      </c>
      <c r="B859">
        <v>47</v>
      </c>
      <c r="C859">
        <f t="shared" si="52"/>
        <v>-147.42517162471395</v>
      </c>
      <c r="D859">
        <f t="shared" si="53"/>
        <v>21734.181228576363</v>
      </c>
      <c r="F859" t="s">
        <v>8221</v>
      </c>
      <c r="G859">
        <v>3</v>
      </c>
      <c r="H859">
        <f t="shared" si="54"/>
        <v>-14.709803921568628</v>
      </c>
      <c r="I859">
        <f t="shared" si="55"/>
        <v>216.3783314109958</v>
      </c>
    </row>
    <row r="860" spans="1:9" x14ac:dyDescent="0.3">
      <c r="A860" t="s">
        <v>8219</v>
      </c>
      <c r="B860">
        <v>13</v>
      </c>
      <c r="C860">
        <f t="shared" si="52"/>
        <v>-181.42517162471395</v>
      </c>
      <c r="D860">
        <f t="shared" si="53"/>
        <v>32915.092899056915</v>
      </c>
      <c r="F860" t="s">
        <v>8221</v>
      </c>
      <c r="G860">
        <v>22</v>
      </c>
      <c r="H860">
        <f t="shared" si="54"/>
        <v>4.2901960784313715</v>
      </c>
      <c r="I860">
        <f t="shared" si="55"/>
        <v>18.40578239138792</v>
      </c>
    </row>
    <row r="861" spans="1:9" x14ac:dyDescent="0.3">
      <c r="A861" t="s">
        <v>8219</v>
      </c>
      <c r="B861">
        <v>183</v>
      </c>
      <c r="C861">
        <f t="shared" si="52"/>
        <v>-11.425171624713954</v>
      </c>
      <c r="D861">
        <f t="shared" si="53"/>
        <v>130.53454665416891</v>
      </c>
      <c r="F861" t="s">
        <v>8221</v>
      </c>
      <c r="G861">
        <v>4</v>
      </c>
      <c r="H861">
        <f t="shared" si="54"/>
        <v>-13.709803921568628</v>
      </c>
      <c r="I861">
        <f t="shared" si="55"/>
        <v>187.95872356785856</v>
      </c>
    </row>
    <row r="862" spans="1:9" x14ac:dyDescent="0.3">
      <c r="A862" t="s">
        <v>8219</v>
      </c>
      <c r="B862">
        <v>21</v>
      </c>
      <c r="C862">
        <f t="shared" si="52"/>
        <v>-173.42517162471395</v>
      </c>
      <c r="D862">
        <f t="shared" si="53"/>
        <v>30076.290153061491</v>
      </c>
      <c r="F862" t="s">
        <v>8221</v>
      </c>
      <c r="G862">
        <v>534</v>
      </c>
      <c r="H862">
        <f t="shared" si="54"/>
        <v>516.29019607843134</v>
      </c>
      <c r="I862">
        <f t="shared" si="55"/>
        <v>266555.56656670506</v>
      </c>
    </row>
    <row r="863" spans="1:9" x14ac:dyDescent="0.3">
      <c r="A863" t="s">
        <v>8219</v>
      </c>
      <c r="B863">
        <v>42</v>
      </c>
      <c r="C863">
        <f t="shared" si="52"/>
        <v>-152.42517162471395</v>
      </c>
      <c r="D863">
        <f t="shared" si="53"/>
        <v>23233.432944823504</v>
      </c>
      <c r="F863" t="s">
        <v>8221</v>
      </c>
      <c r="G863">
        <v>12</v>
      </c>
      <c r="H863">
        <f t="shared" si="54"/>
        <v>-5.7098039215686285</v>
      </c>
      <c r="I863">
        <f t="shared" si="55"/>
        <v>32.601860822760486</v>
      </c>
    </row>
    <row r="864" spans="1:9" x14ac:dyDescent="0.3">
      <c r="A864" t="s">
        <v>8219</v>
      </c>
      <c r="B864">
        <v>54</v>
      </c>
      <c r="C864">
        <f t="shared" si="52"/>
        <v>-140.42517162471395</v>
      </c>
      <c r="D864">
        <f t="shared" si="53"/>
        <v>19719.228825830371</v>
      </c>
      <c r="F864" t="s">
        <v>8221</v>
      </c>
      <c r="G864">
        <v>56</v>
      </c>
      <c r="H864">
        <f t="shared" si="54"/>
        <v>38.290196078431372</v>
      </c>
      <c r="I864">
        <f t="shared" si="55"/>
        <v>1466.1391157247213</v>
      </c>
    </row>
    <row r="865" spans="1:9" x14ac:dyDescent="0.3">
      <c r="A865" t="s">
        <v>8219</v>
      </c>
      <c r="B865">
        <v>38</v>
      </c>
      <c r="C865">
        <f t="shared" si="52"/>
        <v>-156.42517162471395</v>
      </c>
      <c r="D865">
        <f t="shared" si="53"/>
        <v>24468.834317821216</v>
      </c>
      <c r="F865" t="s">
        <v>8221</v>
      </c>
      <c r="G865">
        <v>11</v>
      </c>
      <c r="H865">
        <f t="shared" si="54"/>
        <v>-6.7098039215686285</v>
      </c>
      <c r="I865">
        <f t="shared" si="55"/>
        <v>45.021468665897743</v>
      </c>
    </row>
    <row r="866" spans="1:9" x14ac:dyDescent="0.3">
      <c r="A866" t="s">
        <v>8219</v>
      </c>
      <c r="B866">
        <v>64</v>
      </c>
      <c r="C866">
        <f t="shared" si="52"/>
        <v>-130.42517162471395</v>
      </c>
      <c r="D866">
        <f t="shared" si="53"/>
        <v>17010.725393336092</v>
      </c>
      <c r="F866" t="s">
        <v>8221</v>
      </c>
      <c r="G866">
        <v>0</v>
      </c>
      <c r="H866">
        <f t="shared" si="54"/>
        <v>-17.709803921568628</v>
      </c>
      <c r="I866">
        <f t="shared" si="55"/>
        <v>313.63715494040758</v>
      </c>
    </row>
    <row r="867" spans="1:9" x14ac:dyDescent="0.3">
      <c r="A867" t="s">
        <v>8219</v>
      </c>
      <c r="B867">
        <v>13</v>
      </c>
      <c r="C867">
        <f t="shared" si="52"/>
        <v>-181.42517162471395</v>
      </c>
      <c r="D867">
        <f t="shared" si="53"/>
        <v>32915.092899056915</v>
      </c>
      <c r="F867" t="s">
        <v>8221</v>
      </c>
      <c r="G867">
        <v>12</v>
      </c>
      <c r="H867">
        <f t="shared" si="54"/>
        <v>-5.7098039215686285</v>
      </c>
      <c r="I867">
        <f t="shared" si="55"/>
        <v>32.601860822760486</v>
      </c>
    </row>
    <row r="868" spans="1:9" x14ac:dyDescent="0.3">
      <c r="A868" t="s">
        <v>8219</v>
      </c>
      <c r="B868">
        <v>33</v>
      </c>
      <c r="C868">
        <f t="shared" si="52"/>
        <v>-161.42517162471395</v>
      </c>
      <c r="D868">
        <f t="shared" si="53"/>
        <v>26058.086034068354</v>
      </c>
      <c r="F868" t="s">
        <v>8221</v>
      </c>
      <c r="G868">
        <v>5</v>
      </c>
      <c r="H868">
        <f t="shared" si="54"/>
        <v>-12.709803921568628</v>
      </c>
      <c r="I868">
        <f t="shared" si="55"/>
        <v>161.53911572472128</v>
      </c>
    </row>
    <row r="869" spans="1:9" x14ac:dyDescent="0.3">
      <c r="A869" t="s">
        <v>8219</v>
      </c>
      <c r="B869">
        <v>52</v>
      </c>
      <c r="C869">
        <f t="shared" si="52"/>
        <v>-142.42517162471395</v>
      </c>
      <c r="D869">
        <f t="shared" si="53"/>
        <v>20284.929512329225</v>
      </c>
      <c r="F869" t="s">
        <v>8221</v>
      </c>
      <c r="G869">
        <v>24</v>
      </c>
      <c r="H869">
        <f t="shared" si="54"/>
        <v>6.2901960784313715</v>
      </c>
      <c r="I869">
        <f t="shared" si="55"/>
        <v>39.566566705113402</v>
      </c>
    </row>
    <row r="870" spans="1:9" x14ac:dyDescent="0.3">
      <c r="A870" t="s">
        <v>8219</v>
      </c>
      <c r="B870">
        <v>107</v>
      </c>
      <c r="C870">
        <f t="shared" si="52"/>
        <v>-87.425171624713954</v>
      </c>
      <c r="D870">
        <f t="shared" si="53"/>
        <v>7643.1606336106897</v>
      </c>
      <c r="F870" t="s">
        <v>8221</v>
      </c>
      <c r="G870">
        <v>89</v>
      </c>
      <c r="H870">
        <f t="shared" si="54"/>
        <v>71.290196078431364</v>
      </c>
      <c r="I870">
        <f t="shared" si="55"/>
        <v>5082.2920569011903</v>
      </c>
    </row>
    <row r="871" spans="1:9" x14ac:dyDescent="0.3">
      <c r="A871" t="s">
        <v>8219</v>
      </c>
      <c r="B871">
        <v>11</v>
      </c>
      <c r="C871">
        <f t="shared" si="52"/>
        <v>-183.42517162471395</v>
      </c>
      <c r="D871">
        <f t="shared" si="53"/>
        <v>33644.793585555766</v>
      </c>
      <c r="F871" t="s">
        <v>8221</v>
      </c>
      <c r="G871">
        <v>1</v>
      </c>
      <c r="H871">
        <f t="shared" si="54"/>
        <v>-16.709803921568628</v>
      </c>
      <c r="I871">
        <f t="shared" si="55"/>
        <v>279.21754709727031</v>
      </c>
    </row>
    <row r="872" spans="1:9" x14ac:dyDescent="0.3">
      <c r="A872" t="s">
        <v>8219</v>
      </c>
      <c r="B872">
        <v>34</v>
      </c>
      <c r="C872">
        <f t="shared" si="52"/>
        <v>-160.42517162471395</v>
      </c>
      <c r="D872">
        <f t="shared" si="53"/>
        <v>25736.235690818929</v>
      </c>
      <c r="F872" t="s">
        <v>8221</v>
      </c>
      <c r="G872">
        <v>55</v>
      </c>
      <c r="H872">
        <f t="shared" si="54"/>
        <v>37.290196078431372</v>
      </c>
      <c r="I872">
        <f t="shared" si="55"/>
        <v>1390.5587235678584</v>
      </c>
    </row>
    <row r="873" spans="1:9" x14ac:dyDescent="0.3">
      <c r="A873" t="s">
        <v>8219</v>
      </c>
      <c r="B873">
        <v>75</v>
      </c>
      <c r="C873">
        <f t="shared" si="52"/>
        <v>-119.42517162471395</v>
      </c>
      <c r="D873">
        <f t="shared" si="53"/>
        <v>14262.371617592384</v>
      </c>
      <c r="F873" t="s">
        <v>8221</v>
      </c>
      <c r="G873">
        <v>2</v>
      </c>
      <c r="H873">
        <f t="shared" si="54"/>
        <v>-15.709803921568628</v>
      </c>
      <c r="I873">
        <f t="shared" si="55"/>
        <v>246.79793925413307</v>
      </c>
    </row>
    <row r="874" spans="1:9" x14ac:dyDescent="0.3">
      <c r="A874" t="s">
        <v>8219</v>
      </c>
      <c r="B874">
        <v>26</v>
      </c>
      <c r="C874">
        <f t="shared" si="52"/>
        <v>-168.42517162471395</v>
      </c>
      <c r="D874">
        <f t="shared" si="53"/>
        <v>28367.03843681435</v>
      </c>
      <c r="F874" t="s">
        <v>8221</v>
      </c>
      <c r="G874">
        <v>0</v>
      </c>
      <c r="H874">
        <f t="shared" si="54"/>
        <v>-17.709803921568628</v>
      </c>
      <c r="I874">
        <f t="shared" si="55"/>
        <v>313.63715494040758</v>
      </c>
    </row>
    <row r="875" spans="1:9" x14ac:dyDescent="0.3">
      <c r="A875" t="s">
        <v>8219</v>
      </c>
      <c r="B875">
        <v>50</v>
      </c>
      <c r="C875">
        <f t="shared" si="52"/>
        <v>-144.42517162471395</v>
      </c>
      <c r="D875">
        <f t="shared" si="53"/>
        <v>20858.630198828079</v>
      </c>
      <c r="F875" t="s">
        <v>8221</v>
      </c>
      <c r="G875">
        <v>4</v>
      </c>
      <c r="H875">
        <f t="shared" si="54"/>
        <v>-13.709803921568628</v>
      </c>
      <c r="I875">
        <f t="shared" si="55"/>
        <v>187.95872356785856</v>
      </c>
    </row>
    <row r="876" spans="1:9" x14ac:dyDescent="0.3">
      <c r="A876" t="s">
        <v>8219</v>
      </c>
      <c r="B876">
        <v>80</v>
      </c>
      <c r="C876">
        <f t="shared" si="52"/>
        <v>-114.42517162471395</v>
      </c>
      <c r="D876">
        <f t="shared" si="53"/>
        <v>13093.119901345244</v>
      </c>
      <c r="F876" t="s">
        <v>8221</v>
      </c>
      <c r="G876">
        <v>6</v>
      </c>
      <c r="H876">
        <f t="shared" si="54"/>
        <v>-11.709803921568628</v>
      </c>
      <c r="I876">
        <f t="shared" si="55"/>
        <v>137.11950788158404</v>
      </c>
    </row>
    <row r="877" spans="1:9" x14ac:dyDescent="0.3">
      <c r="A877" t="s">
        <v>8219</v>
      </c>
      <c r="B877">
        <v>110</v>
      </c>
      <c r="C877">
        <f t="shared" si="52"/>
        <v>-84.425171624713954</v>
      </c>
      <c r="D877">
        <f t="shared" si="53"/>
        <v>7127.6096038624064</v>
      </c>
      <c r="F877" t="s">
        <v>8221</v>
      </c>
      <c r="G877">
        <v>4</v>
      </c>
      <c r="H877">
        <f t="shared" si="54"/>
        <v>-13.709803921568628</v>
      </c>
      <c r="I877">
        <f t="shared" si="55"/>
        <v>187.95872356785856</v>
      </c>
    </row>
    <row r="878" spans="1:9" x14ac:dyDescent="0.3">
      <c r="A878" t="s">
        <v>8219</v>
      </c>
      <c r="B878">
        <v>77</v>
      </c>
      <c r="C878">
        <f t="shared" si="52"/>
        <v>-117.42517162471395</v>
      </c>
      <c r="D878">
        <f t="shared" si="53"/>
        <v>13788.670931093528</v>
      </c>
      <c r="F878" t="s">
        <v>8221</v>
      </c>
      <c r="G878">
        <v>4</v>
      </c>
      <c r="H878">
        <f t="shared" si="54"/>
        <v>-13.709803921568628</v>
      </c>
      <c r="I878">
        <f t="shared" si="55"/>
        <v>187.95872356785856</v>
      </c>
    </row>
    <row r="879" spans="1:9" x14ac:dyDescent="0.3">
      <c r="A879" t="s">
        <v>8219</v>
      </c>
      <c r="B879">
        <v>50</v>
      </c>
      <c r="C879">
        <f t="shared" si="52"/>
        <v>-144.42517162471395</v>
      </c>
      <c r="D879">
        <f t="shared" si="53"/>
        <v>20858.630198828079</v>
      </c>
      <c r="F879" t="s">
        <v>8221</v>
      </c>
      <c r="G879">
        <v>2</v>
      </c>
      <c r="H879">
        <f t="shared" si="54"/>
        <v>-15.709803921568628</v>
      </c>
      <c r="I879">
        <f t="shared" si="55"/>
        <v>246.79793925413307</v>
      </c>
    </row>
    <row r="880" spans="1:9" x14ac:dyDescent="0.3">
      <c r="A880" t="s">
        <v>8219</v>
      </c>
      <c r="B880">
        <v>145</v>
      </c>
      <c r="C880">
        <f t="shared" si="52"/>
        <v>-49.425171624713954</v>
      </c>
      <c r="D880">
        <f t="shared" si="53"/>
        <v>2442.8475901324296</v>
      </c>
      <c r="F880" t="s">
        <v>8221</v>
      </c>
      <c r="G880">
        <v>5</v>
      </c>
      <c r="H880">
        <f t="shared" si="54"/>
        <v>-12.709803921568628</v>
      </c>
      <c r="I880">
        <f t="shared" si="55"/>
        <v>161.53911572472128</v>
      </c>
    </row>
    <row r="881" spans="1:9" x14ac:dyDescent="0.3">
      <c r="A881" t="s">
        <v>8219</v>
      </c>
      <c r="B881">
        <v>29</v>
      </c>
      <c r="C881">
        <f t="shared" si="52"/>
        <v>-165.42517162471395</v>
      </c>
      <c r="D881">
        <f t="shared" si="53"/>
        <v>27365.487407066066</v>
      </c>
      <c r="F881" t="s">
        <v>8221</v>
      </c>
      <c r="G881">
        <v>83</v>
      </c>
      <c r="H881">
        <f t="shared" si="54"/>
        <v>65.290196078431364</v>
      </c>
      <c r="I881">
        <f t="shared" si="55"/>
        <v>4262.8097039600143</v>
      </c>
    </row>
    <row r="882" spans="1:9" x14ac:dyDescent="0.3">
      <c r="A882" t="s">
        <v>8219</v>
      </c>
      <c r="B882">
        <v>114</v>
      </c>
      <c r="C882">
        <f t="shared" si="52"/>
        <v>-80.425171624713954</v>
      </c>
      <c r="D882">
        <f t="shared" si="53"/>
        <v>6468.208230864695</v>
      </c>
      <c r="F882" t="s">
        <v>8221</v>
      </c>
      <c r="G882">
        <v>57</v>
      </c>
      <c r="H882">
        <f t="shared" si="54"/>
        <v>39.290196078431372</v>
      </c>
      <c r="I882">
        <f t="shared" si="55"/>
        <v>1543.7195078815839</v>
      </c>
    </row>
    <row r="883" spans="1:9" x14ac:dyDescent="0.3">
      <c r="A883" t="s">
        <v>8219</v>
      </c>
      <c r="B883">
        <v>96</v>
      </c>
      <c r="C883">
        <f t="shared" si="52"/>
        <v>-98.425171624713954</v>
      </c>
      <c r="D883">
        <f t="shared" si="53"/>
        <v>9687.5144093543968</v>
      </c>
      <c r="F883" t="s">
        <v>8221</v>
      </c>
      <c r="G883">
        <v>311</v>
      </c>
      <c r="H883">
        <f t="shared" si="54"/>
        <v>293.29019607843139</v>
      </c>
      <c r="I883">
        <f t="shared" si="55"/>
        <v>86019.139115724727</v>
      </c>
    </row>
    <row r="884" spans="1:9" x14ac:dyDescent="0.3">
      <c r="A884" t="s">
        <v>8219</v>
      </c>
      <c r="B884">
        <v>31</v>
      </c>
      <c r="C884">
        <f t="shared" si="52"/>
        <v>-163.42517162471395</v>
      </c>
      <c r="D884">
        <f t="shared" si="53"/>
        <v>26707.786720567212</v>
      </c>
      <c r="F884" t="s">
        <v>8221</v>
      </c>
      <c r="G884">
        <v>2</v>
      </c>
      <c r="H884">
        <f t="shared" si="54"/>
        <v>-15.709803921568628</v>
      </c>
      <c r="I884">
        <f t="shared" si="55"/>
        <v>246.79793925413307</v>
      </c>
    </row>
    <row r="885" spans="1:9" x14ac:dyDescent="0.3">
      <c r="A885" t="s">
        <v>8219</v>
      </c>
      <c r="B885">
        <v>4883</v>
      </c>
      <c r="C885">
        <f t="shared" si="52"/>
        <v>4688.5748283752864</v>
      </c>
      <c r="D885">
        <f t="shared" si="53"/>
        <v>21982733.921274345</v>
      </c>
      <c r="F885" t="s">
        <v>8221</v>
      </c>
      <c r="G885">
        <v>16</v>
      </c>
      <c r="H885">
        <f t="shared" si="54"/>
        <v>-1.7098039215686285</v>
      </c>
      <c r="I885">
        <f t="shared" si="55"/>
        <v>2.9234294502114606</v>
      </c>
    </row>
    <row r="886" spans="1:9" x14ac:dyDescent="0.3">
      <c r="A886" t="s">
        <v>8219</v>
      </c>
      <c r="B886">
        <v>95</v>
      </c>
      <c r="C886">
        <f t="shared" si="52"/>
        <v>-99.425171624713954</v>
      </c>
      <c r="D886">
        <f t="shared" si="53"/>
        <v>9885.3647526038239</v>
      </c>
      <c r="F886" t="s">
        <v>8221</v>
      </c>
      <c r="G886">
        <v>9</v>
      </c>
      <c r="H886">
        <f t="shared" si="54"/>
        <v>-8.7098039215686285</v>
      </c>
      <c r="I886">
        <f t="shared" si="55"/>
        <v>75.860684352172257</v>
      </c>
    </row>
    <row r="887" spans="1:9" x14ac:dyDescent="0.3">
      <c r="A887" t="s">
        <v>8219</v>
      </c>
      <c r="B887">
        <v>2478</v>
      </c>
      <c r="C887">
        <f t="shared" si="52"/>
        <v>2283.574828375286</v>
      </c>
      <c r="D887">
        <f t="shared" si="53"/>
        <v>5214713.996789217</v>
      </c>
      <c r="F887" t="s">
        <v>8221</v>
      </c>
      <c r="G887">
        <v>1</v>
      </c>
      <c r="H887">
        <f t="shared" si="54"/>
        <v>-16.709803921568628</v>
      </c>
      <c r="I887">
        <f t="shared" si="55"/>
        <v>279.21754709727031</v>
      </c>
    </row>
    <row r="888" spans="1:9" x14ac:dyDescent="0.3">
      <c r="A888" t="s">
        <v>8219</v>
      </c>
      <c r="B888">
        <v>1789</v>
      </c>
      <c r="C888">
        <f t="shared" si="52"/>
        <v>1594.574828375286</v>
      </c>
      <c r="D888">
        <f t="shared" si="53"/>
        <v>2542668.8832880729</v>
      </c>
      <c r="F888" t="s">
        <v>8221</v>
      </c>
      <c r="G888">
        <v>12</v>
      </c>
      <c r="H888">
        <f t="shared" si="54"/>
        <v>-5.7098039215686285</v>
      </c>
      <c r="I888">
        <f t="shared" si="55"/>
        <v>32.601860822760486</v>
      </c>
    </row>
    <row r="889" spans="1:9" x14ac:dyDescent="0.3">
      <c r="A889" t="s">
        <v>8219</v>
      </c>
      <c r="B889">
        <v>680</v>
      </c>
      <c r="C889">
        <f t="shared" si="52"/>
        <v>485.57482837528607</v>
      </c>
      <c r="D889">
        <f t="shared" si="53"/>
        <v>235782.91395168853</v>
      </c>
      <c r="F889" t="s">
        <v>8221</v>
      </c>
      <c r="G889">
        <v>0</v>
      </c>
      <c r="H889">
        <f t="shared" si="54"/>
        <v>-17.709803921568628</v>
      </c>
      <c r="I889">
        <f t="shared" si="55"/>
        <v>313.63715494040758</v>
      </c>
    </row>
    <row r="890" spans="1:9" x14ac:dyDescent="0.3">
      <c r="A890" t="s">
        <v>8219</v>
      </c>
      <c r="B890">
        <v>70</v>
      </c>
      <c r="C890">
        <f t="shared" si="52"/>
        <v>-124.42517162471395</v>
      </c>
      <c r="D890">
        <f t="shared" si="53"/>
        <v>15481.623333839523</v>
      </c>
      <c r="F890" t="s">
        <v>8221</v>
      </c>
      <c r="G890">
        <v>20</v>
      </c>
      <c r="H890">
        <f t="shared" si="54"/>
        <v>2.2901960784313715</v>
      </c>
      <c r="I890">
        <f t="shared" si="55"/>
        <v>5.2449980776624328</v>
      </c>
    </row>
    <row r="891" spans="1:9" x14ac:dyDescent="0.3">
      <c r="A891" t="s">
        <v>8219</v>
      </c>
      <c r="B891">
        <v>23</v>
      </c>
      <c r="C891">
        <f t="shared" si="52"/>
        <v>-171.42517162471395</v>
      </c>
      <c r="D891">
        <f t="shared" si="53"/>
        <v>29386.589466562633</v>
      </c>
      <c r="F891" t="s">
        <v>8221</v>
      </c>
      <c r="G891">
        <v>16</v>
      </c>
      <c r="H891">
        <f t="shared" si="54"/>
        <v>-1.7098039215686285</v>
      </c>
      <c r="I891">
        <f t="shared" si="55"/>
        <v>2.9234294502114606</v>
      </c>
    </row>
    <row r="892" spans="1:9" x14ac:dyDescent="0.3">
      <c r="A892" t="s">
        <v>8219</v>
      </c>
      <c r="B892">
        <v>4245</v>
      </c>
      <c r="C892">
        <f t="shared" si="52"/>
        <v>4050.574828375286</v>
      </c>
      <c r="D892">
        <f t="shared" si="53"/>
        <v>16407156.440267477</v>
      </c>
      <c r="F892" t="s">
        <v>8221</v>
      </c>
      <c r="G892">
        <v>33</v>
      </c>
      <c r="H892">
        <f t="shared" si="54"/>
        <v>15.290196078431372</v>
      </c>
      <c r="I892">
        <f t="shared" si="55"/>
        <v>233.79009611687809</v>
      </c>
    </row>
    <row r="893" spans="1:9" x14ac:dyDescent="0.3">
      <c r="A893" t="s">
        <v>8219</v>
      </c>
      <c r="B893">
        <v>943</v>
      </c>
      <c r="C893">
        <f t="shared" si="52"/>
        <v>748.57482837528607</v>
      </c>
      <c r="D893">
        <f t="shared" si="53"/>
        <v>560364.27367708902</v>
      </c>
      <c r="F893" t="s">
        <v>8221</v>
      </c>
      <c r="G893">
        <v>2</v>
      </c>
      <c r="H893">
        <f t="shared" si="54"/>
        <v>-15.709803921568628</v>
      </c>
      <c r="I893">
        <f t="shared" si="55"/>
        <v>246.79793925413307</v>
      </c>
    </row>
    <row r="894" spans="1:9" x14ac:dyDescent="0.3">
      <c r="A894" t="s">
        <v>8219</v>
      </c>
      <c r="B894">
        <v>1876</v>
      </c>
      <c r="C894">
        <f t="shared" si="52"/>
        <v>1681.574828375286</v>
      </c>
      <c r="D894">
        <f t="shared" si="53"/>
        <v>2827693.9034253722</v>
      </c>
      <c r="F894" t="s">
        <v>8221</v>
      </c>
      <c r="G894">
        <v>6</v>
      </c>
      <c r="H894">
        <f t="shared" si="54"/>
        <v>-11.709803921568628</v>
      </c>
      <c r="I894">
        <f t="shared" si="55"/>
        <v>137.11950788158404</v>
      </c>
    </row>
    <row r="895" spans="1:9" x14ac:dyDescent="0.3">
      <c r="A895" t="s">
        <v>8219</v>
      </c>
      <c r="B895">
        <v>834</v>
      </c>
      <c r="C895">
        <f t="shared" si="52"/>
        <v>639.57482837528607</v>
      </c>
      <c r="D895">
        <f t="shared" si="53"/>
        <v>409055.96109127667</v>
      </c>
      <c r="F895" t="s">
        <v>8221</v>
      </c>
      <c r="G895">
        <v>0</v>
      </c>
      <c r="H895">
        <f t="shared" si="54"/>
        <v>-17.709803921568628</v>
      </c>
      <c r="I895">
        <f t="shared" si="55"/>
        <v>313.63715494040758</v>
      </c>
    </row>
    <row r="896" spans="1:9" x14ac:dyDescent="0.3">
      <c r="A896" t="s">
        <v>8219</v>
      </c>
      <c r="B896">
        <v>682</v>
      </c>
      <c r="C896">
        <f t="shared" si="52"/>
        <v>487.57482837528607</v>
      </c>
      <c r="D896">
        <f t="shared" si="53"/>
        <v>237729.21326518967</v>
      </c>
      <c r="F896" t="s">
        <v>8221</v>
      </c>
      <c r="G896">
        <v>3</v>
      </c>
      <c r="H896">
        <f t="shared" si="54"/>
        <v>-14.709803921568628</v>
      </c>
      <c r="I896">
        <f t="shared" si="55"/>
        <v>216.3783314109958</v>
      </c>
    </row>
    <row r="897" spans="1:9" x14ac:dyDescent="0.3">
      <c r="A897" t="s">
        <v>8219</v>
      </c>
      <c r="B897">
        <v>147</v>
      </c>
      <c r="C897">
        <f t="shared" si="52"/>
        <v>-47.425171624713954</v>
      </c>
      <c r="D897">
        <f t="shared" si="53"/>
        <v>2249.1469036335734</v>
      </c>
      <c r="F897" t="s">
        <v>8221</v>
      </c>
      <c r="G897">
        <v>0</v>
      </c>
      <c r="H897">
        <f t="shared" si="54"/>
        <v>-17.709803921568628</v>
      </c>
      <c r="I897">
        <f t="shared" si="55"/>
        <v>313.63715494040758</v>
      </c>
    </row>
    <row r="898" spans="1:9" x14ac:dyDescent="0.3">
      <c r="A898" t="s">
        <v>8219</v>
      </c>
      <c r="B898">
        <v>415</v>
      </c>
      <c r="C898">
        <f t="shared" ref="C898:C961" si="56">B898-$L$2</f>
        <v>220.57482837528605</v>
      </c>
      <c r="D898">
        <f t="shared" si="53"/>
        <v>48653.254912786892</v>
      </c>
      <c r="F898" t="s">
        <v>8221</v>
      </c>
      <c r="G898">
        <v>3</v>
      </c>
      <c r="H898">
        <f t="shared" si="54"/>
        <v>-14.709803921568628</v>
      </c>
      <c r="I898">
        <f t="shared" si="55"/>
        <v>216.3783314109958</v>
      </c>
    </row>
    <row r="899" spans="1:9" x14ac:dyDescent="0.3">
      <c r="A899" t="s">
        <v>8219</v>
      </c>
      <c r="B899">
        <v>290</v>
      </c>
      <c r="C899">
        <f t="shared" si="56"/>
        <v>95.574828375286046</v>
      </c>
      <c r="D899">
        <f t="shared" ref="D899:D962" si="57">C899^2</f>
        <v>9134.5478189653822</v>
      </c>
      <c r="F899" t="s">
        <v>8221</v>
      </c>
      <c r="G899">
        <v>13</v>
      </c>
      <c r="H899">
        <f t="shared" ref="H899:H962" si="58">G899-$M$2</f>
        <v>-4.7098039215686285</v>
      </c>
      <c r="I899">
        <f t="shared" ref="I899:I962" si="59">H899^2</f>
        <v>22.182252979623232</v>
      </c>
    </row>
    <row r="900" spans="1:9" x14ac:dyDescent="0.3">
      <c r="A900" t="s">
        <v>8219</v>
      </c>
      <c r="B900">
        <v>365</v>
      </c>
      <c r="C900">
        <f t="shared" si="56"/>
        <v>170.57482837528605</v>
      </c>
      <c r="D900">
        <f t="shared" si="57"/>
        <v>29095.77207525829</v>
      </c>
      <c r="F900" t="s">
        <v>8221</v>
      </c>
      <c r="G900">
        <v>6</v>
      </c>
      <c r="H900">
        <f t="shared" si="58"/>
        <v>-11.709803921568628</v>
      </c>
      <c r="I900">
        <f t="shared" si="59"/>
        <v>137.11950788158404</v>
      </c>
    </row>
    <row r="901" spans="1:9" x14ac:dyDescent="0.3">
      <c r="A901" t="s">
        <v>8219</v>
      </c>
      <c r="B901">
        <v>660</v>
      </c>
      <c r="C901">
        <f t="shared" si="56"/>
        <v>465.57482837528607</v>
      </c>
      <c r="D901">
        <f t="shared" si="57"/>
        <v>216759.92081667707</v>
      </c>
      <c r="F901" t="s">
        <v>8221</v>
      </c>
      <c r="G901">
        <v>1</v>
      </c>
      <c r="H901">
        <f t="shared" si="58"/>
        <v>-16.709803921568628</v>
      </c>
      <c r="I901">
        <f t="shared" si="59"/>
        <v>279.21754709727031</v>
      </c>
    </row>
    <row r="902" spans="1:9" x14ac:dyDescent="0.3">
      <c r="A902" t="s">
        <v>8219</v>
      </c>
      <c r="B902">
        <v>1356</v>
      </c>
      <c r="C902">
        <f t="shared" si="56"/>
        <v>1161.574828375286</v>
      </c>
      <c r="D902">
        <f t="shared" si="57"/>
        <v>1349256.081915075</v>
      </c>
      <c r="F902" t="s">
        <v>8221</v>
      </c>
      <c r="G902">
        <v>0</v>
      </c>
      <c r="H902">
        <f t="shared" si="58"/>
        <v>-17.709803921568628</v>
      </c>
      <c r="I902">
        <f t="shared" si="59"/>
        <v>313.63715494040758</v>
      </c>
    </row>
    <row r="903" spans="1:9" x14ac:dyDescent="0.3">
      <c r="A903" t="s">
        <v>8219</v>
      </c>
      <c r="B903">
        <v>424</v>
      </c>
      <c r="C903">
        <f t="shared" si="56"/>
        <v>229.57482837528605</v>
      </c>
      <c r="D903">
        <f t="shared" si="57"/>
        <v>52704.601823542042</v>
      </c>
      <c r="F903" t="s">
        <v>8221</v>
      </c>
      <c r="G903">
        <v>5</v>
      </c>
      <c r="H903">
        <f t="shared" si="58"/>
        <v>-12.709803921568628</v>
      </c>
      <c r="I903">
        <f t="shared" si="59"/>
        <v>161.53911572472128</v>
      </c>
    </row>
    <row r="904" spans="1:9" x14ac:dyDescent="0.3">
      <c r="A904" t="s">
        <v>8219</v>
      </c>
      <c r="B904">
        <v>33</v>
      </c>
      <c r="C904">
        <f t="shared" si="56"/>
        <v>-161.42517162471395</v>
      </c>
      <c r="D904">
        <f t="shared" si="57"/>
        <v>26058.086034068354</v>
      </c>
      <c r="F904" t="s">
        <v>8221</v>
      </c>
      <c r="G904">
        <v>0</v>
      </c>
      <c r="H904">
        <f t="shared" si="58"/>
        <v>-17.709803921568628</v>
      </c>
      <c r="I904">
        <f t="shared" si="59"/>
        <v>313.63715494040758</v>
      </c>
    </row>
    <row r="905" spans="1:9" x14ac:dyDescent="0.3">
      <c r="A905" t="s">
        <v>8219</v>
      </c>
      <c r="B905">
        <v>1633</v>
      </c>
      <c r="C905">
        <f t="shared" si="56"/>
        <v>1438.574828375286</v>
      </c>
      <c r="D905">
        <f t="shared" si="57"/>
        <v>2069497.5368349834</v>
      </c>
      <c r="F905" t="s">
        <v>8221</v>
      </c>
      <c r="G905">
        <v>36</v>
      </c>
      <c r="H905">
        <f t="shared" si="58"/>
        <v>18.290196078431372</v>
      </c>
      <c r="I905">
        <f t="shared" si="59"/>
        <v>334.53127258746633</v>
      </c>
    </row>
    <row r="906" spans="1:9" x14ac:dyDescent="0.3">
      <c r="A906" t="s">
        <v>8219</v>
      </c>
      <c r="B906">
        <v>306</v>
      </c>
      <c r="C906">
        <f t="shared" si="56"/>
        <v>111.57482837528605</v>
      </c>
      <c r="D906">
        <f t="shared" si="57"/>
        <v>12448.942326974537</v>
      </c>
      <c r="F906" t="s">
        <v>8221</v>
      </c>
      <c r="G906">
        <v>1</v>
      </c>
      <c r="H906">
        <f t="shared" si="58"/>
        <v>-16.709803921568628</v>
      </c>
      <c r="I906">
        <f t="shared" si="59"/>
        <v>279.21754709727031</v>
      </c>
    </row>
    <row r="907" spans="1:9" x14ac:dyDescent="0.3">
      <c r="A907" t="s">
        <v>8219</v>
      </c>
      <c r="B907">
        <v>205</v>
      </c>
      <c r="C907">
        <f t="shared" si="56"/>
        <v>10.574828375286046</v>
      </c>
      <c r="D907">
        <f t="shared" si="57"/>
        <v>111.82699516675491</v>
      </c>
      <c r="F907" t="s">
        <v>8221</v>
      </c>
      <c r="G907">
        <v>1</v>
      </c>
      <c r="H907">
        <f t="shared" si="58"/>
        <v>-16.709803921568628</v>
      </c>
      <c r="I907">
        <f t="shared" si="59"/>
        <v>279.21754709727031</v>
      </c>
    </row>
    <row r="908" spans="1:9" x14ac:dyDescent="0.3">
      <c r="A908" t="s">
        <v>8219</v>
      </c>
      <c r="B908">
        <v>1281</v>
      </c>
      <c r="C908">
        <f t="shared" si="56"/>
        <v>1086.574828375286</v>
      </c>
      <c r="D908">
        <f t="shared" si="57"/>
        <v>1180644.857658782</v>
      </c>
      <c r="F908" t="s">
        <v>8221</v>
      </c>
      <c r="G908">
        <v>1</v>
      </c>
      <c r="H908">
        <f t="shared" si="58"/>
        <v>-16.709803921568628</v>
      </c>
      <c r="I908">
        <f t="shared" si="59"/>
        <v>279.21754709727031</v>
      </c>
    </row>
    <row r="909" spans="1:9" x14ac:dyDescent="0.3">
      <c r="A909" t="s">
        <v>8219</v>
      </c>
      <c r="B909">
        <v>103</v>
      </c>
      <c r="C909">
        <f t="shared" si="56"/>
        <v>-91.425171624713954</v>
      </c>
      <c r="D909">
        <f t="shared" si="57"/>
        <v>8358.5620066084011</v>
      </c>
      <c r="F909" t="s">
        <v>8221</v>
      </c>
      <c r="G909">
        <v>9</v>
      </c>
      <c r="H909">
        <f t="shared" si="58"/>
        <v>-8.7098039215686285</v>
      </c>
      <c r="I909">
        <f t="shared" si="59"/>
        <v>75.860684352172257</v>
      </c>
    </row>
    <row r="910" spans="1:9" x14ac:dyDescent="0.3">
      <c r="A910" t="s">
        <v>8219</v>
      </c>
      <c r="B910">
        <v>1513</v>
      </c>
      <c r="C910">
        <f t="shared" si="56"/>
        <v>1318.574828375286</v>
      </c>
      <c r="D910">
        <f t="shared" si="57"/>
        <v>1738639.5780249147</v>
      </c>
      <c r="F910" t="s">
        <v>8221</v>
      </c>
      <c r="G910">
        <v>1</v>
      </c>
      <c r="H910">
        <f t="shared" si="58"/>
        <v>-16.709803921568628</v>
      </c>
      <c r="I910">
        <f t="shared" si="59"/>
        <v>279.21754709727031</v>
      </c>
    </row>
    <row r="911" spans="1:9" x14ac:dyDescent="0.3">
      <c r="A911" t="s">
        <v>8219</v>
      </c>
      <c r="B911">
        <v>405</v>
      </c>
      <c r="C911">
        <f t="shared" si="56"/>
        <v>210.57482837528605</v>
      </c>
      <c r="D911">
        <f t="shared" si="57"/>
        <v>44341.758345281174</v>
      </c>
      <c r="F911" t="s">
        <v>8221</v>
      </c>
      <c r="G911">
        <v>0</v>
      </c>
      <c r="H911">
        <f t="shared" si="58"/>
        <v>-17.709803921568628</v>
      </c>
      <c r="I911">
        <f t="shared" si="59"/>
        <v>313.63715494040758</v>
      </c>
    </row>
    <row r="912" spans="1:9" x14ac:dyDescent="0.3">
      <c r="A912" t="s">
        <v>8219</v>
      </c>
      <c r="B912">
        <v>510</v>
      </c>
      <c r="C912">
        <f t="shared" si="56"/>
        <v>315.57482837528607</v>
      </c>
      <c r="D912">
        <f t="shared" si="57"/>
        <v>99587.472304091265</v>
      </c>
      <c r="F912" t="s">
        <v>8221</v>
      </c>
      <c r="G912">
        <v>1</v>
      </c>
      <c r="H912">
        <f t="shared" si="58"/>
        <v>-16.709803921568628</v>
      </c>
      <c r="I912">
        <f t="shared" si="59"/>
        <v>279.21754709727031</v>
      </c>
    </row>
    <row r="913" spans="1:9" x14ac:dyDescent="0.3">
      <c r="A913" t="s">
        <v>8219</v>
      </c>
      <c r="B913">
        <v>1887</v>
      </c>
      <c r="C913">
        <f t="shared" si="56"/>
        <v>1692.574828375286</v>
      </c>
      <c r="D913">
        <f t="shared" si="57"/>
        <v>2864809.5496496288</v>
      </c>
      <c r="F913" t="s">
        <v>8221</v>
      </c>
      <c r="G913">
        <v>1</v>
      </c>
      <c r="H913">
        <f t="shared" si="58"/>
        <v>-16.709803921568628</v>
      </c>
      <c r="I913">
        <f t="shared" si="59"/>
        <v>279.21754709727031</v>
      </c>
    </row>
    <row r="914" spans="1:9" x14ac:dyDescent="0.3">
      <c r="A914" t="s">
        <v>8219</v>
      </c>
      <c r="B914">
        <v>701</v>
      </c>
      <c r="C914">
        <f t="shared" si="56"/>
        <v>506.57482837528607</v>
      </c>
      <c r="D914">
        <f t="shared" si="57"/>
        <v>256618.05674345055</v>
      </c>
      <c r="F914" t="s">
        <v>8221</v>
      </c>
      <c r="G914">
        <v>4</v>
      </c>
      <c r="H914">
        <f t="shared" si="58"/>
        <v>-13.709803921568628</v>
      </c>
      <c r="I914">
        <f t="shared" si="59"/>
        <v>187.95872356785856</v>
      </c>
    </row>
    <row r="915" spans="1:9" x14ac:dyDescent="0.3">
      <c r="A915" t="s">
        <v>8219</v>
      </c>
      <c r="B915">
        <v>3863</v>
      </c>
      <c r="C915">
        <f t="shared" si="56"/>
        <v>3668.574828375286</v>
      </c>
      <c r="D915">
        <f t="shared" si="57"/>
        <v>13458441.271388758</v>
      </c>
      <c r="F915" t="s">
        <v>8221</v>
      </c>
      <c r="G915">
        <v>2</v>
      </c>
      <c r="H915">
        <f t="shared" si="58"/>
        <v>-15.709803921568628</v>
      </c>
      <c r="I915">
        <f t="shared" si="59"/>
        <v>246.79793925413307</v>
      </c>
    </row>
    <row r="916" spans="1:9" x14ac:dyDescent="0.3">
      <c r="A916" t="s">
        <v>8219</v>
      </c>
      <c r="B916">
        <v>238</v>
      </c>
      <c r="C916">
        <f t="shared" si="56"/>
        <v>43.574828375286046</v>
      </c>
      <c r="D916">
        <f t="shared" si="57"/>
        <v>1898.7656679356339</v>
      </c>
      <c r="F916" t="s">
        <v>8221</v>
      </c>
      <c r="G916">
        <v>2</v>
      </c>
      <c r="H916">
        <f t="shared" si="58"/>
        <v>-15.709803921568628</v>
      </c>
      <c r="I916">
        <f t="shared" si="59"/>
        <v>246.79793925413307</v>
      </c>
    </row>
    <row r="917" spans="1:9" x14ac:dyDescent="0.3">
      <c r="A917" t="s">
        <v>8219</v>
      </c>
      <c r="B917">
        <v>2051</v>
      </c>
      <c r="C917">
        <f t="shared" si="56"/>
        <v>1856.574828375286</v>
      </c>
      <c r="D917">
        <f t="shared" si="57"/>
        <v>3446870.0933567225</v>
      </c>
      <c r="F917" t="s">
        <v>8221</v>
      </c>
      <c r="G917">
        <v>2</v>
      </c>
      <c r="H917">
        <f t="shared" si="58"/>
        <v>-15.709803921568628</v>
      </c>
      <c r="I917">
        <f t="shared" si="59"/>
        <v>246.79793925413307</v>
      </c>
    </row>
    <row r="918" spans="1:9" x14ac:dyDescent="0.3">
      <c r="A918" t="s">
        <v>8219</v>
      </c>
      <c r="B918">
        <v>402</v>
      </c>
      <c r="C918">
        <f t="shared" si="56"/>
        <v>207.57482837528605</v>
      </c>
      <c r="D918">
        <f t="shared" si="57"/>
        <v>43087.309375029457</v>
      </c>
      <c r="F918" t="s">
        <v>8221</v>
      </c>
      <c r="G918">
        <v>0</v>
      </c>
      <c r="H918">
        <f t="shared" si="58"/>
        <v>-17.709803921568628</v>
      </c>
      <c r="I918">
        <f t="shared" si="59"/>
        <v>313.63715494040758</v>
      </c>
    </row>
    <row r="919" spans="1:9" x14ac:dyDescent="0.3">
      <c r="A919" t="s">
        <v>8219</v>
      </c>
      <c r="B919">
        <v>253</v>
      </c>
      <c r="C919">
        <f t="shared" si="56"/>
        <v>58.574828375286046</v>
      </c>
      <c r="D919">
        <f t="shared" si="57"/>
        <v>3431.0105191942152</v>
      </c>
      <c r="F919" t="s">
        <v>8221</v>
      </c>
      <c r="G919">
        <v>2</v>
      </c>
      <c r="H919">
        <f t="shared" si="58"/>
        <v>-15.709803921568628</v>
      </c>
      <c r="I919">
        <f t="shared" si="59"/>
        <v>246.79793925413307</v>
      </c>
    </row>
    <row r="920" spans="1:9" x14ac:dyDescent="0.3">
      <c r="A920" t="s">
        <v>8219</v>
      </c>
      <c r="B920">
        <v>473</v>
      </c>
      <c r="C920">
        <f t="shared" si="56"/>
        <v>278.57482837528607</v>
      </c>
      <c r="D920">
        <f t="shared" si="57"/>
        <v>77603.935004320098</v>
      </c>
      <c r="F920" t="s">
        <v>8221</v>
      </c>
      <c r="G920">
        <v>4</v>
      </c>
      <c r="H920">
        <f t="shared" si="58"/>
        <v>-13.709803921568628</v>
      </c>
      <c r="I920">
        <f t="shared" si="59"/>
        <v>187.95872356785856</v>
      </c>
    </row>
    <row r="921" spans="1:9" x14ac:dyDescent="0.3">
      <c r="A921" t="s">
        <v>8219</v>
      </c>
      <c r="B921">
        <v>821</v>
      </c>
      <c r="C921">
        <f t="shared" si="56"/>
        <v>626.57482837528607</v>
      </c>
      <c r="D921">
        <f t="shared" si="57"/>
        <v>392596.01555351919</v>
      </c>
      <c r="F921" t="s">
        <v>8221</v>
      </c>
      <c r="G921">
        <v>2</v>
      </c>
      <c r="H921">
        <f t="shared" si="58"/>
        <v>-15.709803921568628</v>
      </c>
      <c r="I921">
        <f t="shared" si="59"/>
        <v>246.79793925413307</v>
      </c>
    </row>
    <row r="922" spans="1:9" x14ac:dyDescent="0.3">
      <c r="A922" t="s">
        <v>8219</v>
      </c>
      <c r="B922">
        <v>388</v>
      </c>
      <c r="C922">
        <f t="shared" si="56"/>
        <v>193.57482837528605</v>
      </c>
      <c r="D922">
        <f t="shared" si="57"/>
        <v>37471.214180521449</v>
      </c>
      <c r="F922" t="s">
        <v>8221</v>
      </c>
      <c r="G922">
        <v>0</v>
      </c>
      <c r="H922">
        <f t="shared" si="58"/>
        <v>-17.709803921568628</v>
      </c>
      <c r="I922">
        <f t="shared" si="59"/>
        <v>313.63715494040758</v>
      </c>
    </row>
    <row r="923" spans="1:9" x14ac:dyDescent="0.3">
      <c r="A923" t="s">
        <v>8219</v>
      </c>
      <c r="B923">
        <v>813</v>
      </c>
      <c r="C923">
        <f t="shared" si="56"/>
        <v>618.57482837528607</v>
      </c>
      <c r="D923">
        <f t="shared" si="57"/>
        <v>382634.81829951465</v>
      </c>
      <c r="F923" t="s">
        <v>8221</v>
      </c>
      <c r="G923">
        <v>1</v>
      </c>
      <c r="H923">
        <f t="shared" si="58"/>
        <v>-16.709803921568628</v>
      </c>
      <c r="I923">
        <f t="shared" si="59"/>
        <v>279.21754709727031</v>
      </c>
    </row>
    <row r="924" spans="1:9" x14ac:dyDescent="0.3">
      <c r="A924" t="s">
        <v>8219</v>
      </c>
      <c r="B924">
        <v>1945</v>
      </c>
      <c r="C924">
        <f t="shared" si="56"/>
        <v>1750.574828375286</v>
      </c>
      <c r="D924">
        <f t="shared" si="57"/>
        <v>3064512.2297411617</v>
      </c>
      <c r="F924" t="s">
        <v>8221</v>
      </c>
      <c r="G924">
        <v>0</v>
      </c>
      <c r="H924">
        <f t="shared" si="58"/>
        <v>-17.709803921568628</v>
      </c>
      <c r="I924">
        <f t="shared" si="59"/>
        <v>313.63715494040758</v>
      </c>
    </row>
    <row r="925" spans="1:9" x14ac:dyDescent="0.3">
      <c r="A925" t="s">
        <v>8219</v>
      </c>
      <c r="B925">
        <v>1637</v>
      </c>
      <c r="C925">
        <f t="shared" si="56"/>
        <v>1442.574828375286</v>
      </c>
      <c r="D925">
        <f t="shared" si="57"/>
        <v>2081022.1354619858</v>
      </c>
      <c r="F925" t="s">
        <v>8221</v>
      </c>
      <c r="G925">
        <v>2</v>
      </c>
      <c r="H925">
        <f t="shared" si="58"/>
        <v>-15.709803921568628</v>
      </c>
      <c r="I925">
        <f t="shared" si="59"/>
        <v>246.79793925413307</v>
      </c>
    </row>
    <row r="926" spans="1:9" x14ac:dyDescent="0.3">
      <c r="A926" t="s">
        <v>8219</v>
      </c>
      <c r="B926">
        <v>1375</v>
      </c>
      <c r="C926">
        <f t="shared" si="56"/>
        <v>1180.574828375286</v>
      </c>
      <c r="D926">
        <f t="shared" si="57"/>
        <v>1393756.925393336</v>
      </c>
      <c r="F926" t="s">
        <v>8221</v>
      </c>
      <c r="G926">
        <v>7</v>
      </c>
      <c r="H926">
        <f t="shared" si="58"/>
        <v>-10.709803921568628</v>
      </c>
      <c r="I926">
        <f t="shared" si="59"/>
        <v>114.69990003844677</v>
      </c>
    </row>
    <row r="927" spans="1:9" x14ac:dyDescent="0.3">
      <c r="A927" t="s">
        <v>8219</v>
      </c>
      <c r="B927">
        <v>17</v>
      </c>
      <c r="C927">
        <f t="shared" si="56"/>
        <v>-177.42517162471395</v>
      </c>
      <c r="D927">
        <f t="shared" si="57"/>
        <v>31479.691526059203</v>
      </c>
      <c r="F927" t="s">
        <v>8221</v>
      </c>
      <c r="G927">
        <v>5</v>
      </c>
      <c r="H927">
        <f t="shared" si="58"/>
        <v>-12.709803921568628</v>
      </c>
      <c r="I927">
        <f t="shared" si="59"/>
        <v>161.53911572472128</v>
      </c>
    </row>
    <row r="928" spans="1:9" x14ac:dyDescent="0.3">
      <c r="A928" t="s">
        <v>8219</v>
      </c>
      <c r="B928">
        <v>354</v>
      </c>
      <c r="C928">
        <f t="shared" si="56"/>
        <v>159.57482837528605</v>
      </c>
      <c r="D928">
        <f t="shared" si="57"/>
        <v>25464.125851001998</v>
      </c>
      <c r="F928" t="s">
        <v>8221</v>
      </c>
      <c r="G928">
        <v>0</v>
      </c>
      <c r="H928">
        <f t="shared" si="58"/>
        <v>-17.709803921568628</v>
      </c>
      <c r="I928">
        <f t="shared" si="59"/>
        <v>313.63715494040758</v>
      </c>
    </row>
    <row r="929" spans="1:9" x14ac:dyDescent="0.3">
      <c r="A929" t="s">
        <v>8219</v>
      </c>
      <c r="B929">
        <v>191</v>
      </c>
      <c r="C929">
        <f t="shared" si="56"/>
        <v>-3.4251716247139541</v>
      </c>
      <c r="D929">
        <f t="shared" si="57"/>
        <v>11.731800658745628</v>
      </c>
      <c r="F929" t="s">
        <v>8221</v>
      </c>
      <c r="G929">
        <v>0</v>
      </c>
      <c r="H929">
        <f t="shared" si="58"/>
        <v>-17.709803921568628</v>
      </c>
      <c r="I929">
        <f t="shared" si="59"/>
        <v>313.63715494040758</v>
      </c>
    </row>
    <row r="930" spans="1:9" x14ac:dyDescent="0.3">
      <c r="A930" t="s">
        <v>8219</v>
      </c>
      <c r="B930">
        <v>303</v>
      </c>
      <c r="C930">
        <f t="shared" si="56"/>
        <v>108.57482837528605</v>
      </c>
      <c r="D930">
        <f t="shared" si="57"/>
        <v>11788.49335672282</v>
      </c>
      <c r="F930" t="s">
        <v>8221</v>
      </c>
      <c r="G930">
        <v>0</v>
      </c>
      <c r="H930">
        <f t="shared" si="58"/>
        <v>-17.709803921568628</v>
      </c>
      <c r="I930">
        <f t="shared" si="59"/>
        <v>313.63715494040758</v>
      </c>
    </row>
    <row r="931" spans="1:9" x14ac:dyDescent="0.3">
      <c r="A931" t="s">
        <v>8219</v>
      </c>
      <c r="B931">
        <v>137</v>
      </c>
      <c r="C931">
        <f t="shared" si="56"/>
        <v>-57.425171624713954</v>
      </c>
      <c r="D931">
        <f t="shared" si="57"/>
        <v>3297.6503361278528</v>
      </c>
      <c r="F931" t="s">
        <v>8221</v>
      </c>
      <c r="G931">
        <v>2</v>
      </c>
      <c r="H931">
        <f t="shared" si="58"/>
        <v>-15.709803921568628</v>
      </c>
      <c r="I931">
        <f t="shared" si="59"/>
        <v>246.79793925413307</v>
      </c>
    </row>
    <row r="932" spans="1:9" x14ac:dyDescent="0.3">
      <c r="A932" t="s">
        <v>8219</v>
      </c>
      <c r="B932">
        <v>41</v>
      </c>
      <c r="C932">
        <f t="shared" si="56"/>
        <v>-153.42517162471395</v>
      </c>
      <c r="D932">
        <f t="shared" si="57"/>
        <v>23539.283288072933</v>
      </c>
      <c r="F932" t="s">
        <v>8221</v>
      </c>
      <c r="G932">
        <v>0</v>
      </c>
      <c r="H932">
        <f t="shared" si="58"/>
        <v>-17.709803921568628</v>
      </c>
      <c r="I932">
        <f t="shared" si="59"/>
        <v>313.63715494040758</v>
      </c>
    </row>
    <row r="933" spans="1:9" x14ac:dyDescent="0.3">
      <c r="A933" t="s">
        <v>8219</v>
      </c>
      <c r="B933">
        <v>398</v>
      </c>
      <c r="C933">
        <f t="shared" si="56"/>
        <v>203.57482837528605</v>
      </c>
      <c r="D933">
        <f t="shared" si="57"/>
        <v>41442.710748027166</v>
      </c>
      <c r="F933" t="s">
        <v>8221</v>
      </c>
      <c r="G933">
        <v>0</v>
      </c>
      <c r="H933">
        <f t="shared" si="58"/>
        <v>-17.709803921568628</v>
      </c>
      <c r="I933">
        <f t="shared" si="59"/>
        <v>313.63715494040758</v>
      </c>
    </row>
    <row r="934" spans="1:9" x14ac:dyDescent="0.3">
      <c r="A934" t="s">
        <v>8219</v>
      </c>
      <c r="B934">
        <v>1737</v>
      </c>
      <c r="C934">
        <f t="shared" si="56"/>
        <v>1542.574828375286</v>
      </c>
      <c r="D934">
        <f t="shared" si="57"/>
        <v>2379537.101137043</v>
      </c>
      <c r="F934" t="s">
        <v>8221</v>
      </c>
      <c r="G934">
        <v>28</v>
      </c>
      <c r="H934">
        <f t="shared" si="58"/>
        <v>10.290196078431372</v>
      </c>
      <c r="I934">
        <f t="shared" si="59"/>
        <v>105.88813533256437</v>
      </c>
    </row>
    <row r="935" spans="1:9" x14ac:dyDescent="0.3">
      <c r="A935" t="s">
        <v>8219</v>
      </c>
      <c r="B935">
        <v>971</v>
      </c>
      <c r="C935">
        <f t="shared" si="56"/>
        <v>776.57482837528607</v>
      </c>
      <c r="D935">
        <f t="shared" si="57"/>
        <v>603068.46406610496</v>
      </c>
      <c r="F935" t="s">
        <v>8221</v>
      </c>
      <c r="G935">
        <v>2</v>
      </c>
      <c r="H935">
        <f t="shared" si="58"/>
        <v>-15.709803921568628</v>
      </c>
      <c r="I935">
        <f t="shared" si="59"/>
        <v>246.79793925413307</v>
      </c>
    </row>
    <row r="936" spans="1:9" x14ac:dyDescent="0.3">
      <c r="A936" t="s">
        <v>8219</v>
      </c>
      <c r="B936">
        <v>183</v>
      </c>
      <c r="C936">
        <f t="shared" si="56"/>
        <v>-11.425171624713954</v>
      </c>
      <c r="D936">
        <f t="shared" si="57"/>
        <v>130.53454665416891</v>
      </c>
      <c r="F936" t="s">
        <v>8221</v>
      </c>
      <c r="G936">
        <v>0</v>
      </c>
      <c r="H936">
        <f t="shared" si="58"/>
        <v>-17.709803921568628</v>
      </c>
      <c r="I936">
        <f t="shared" si="59"/>
        <v>313.63715494040758</v>
      </c>
    </row>
    <row r="937" spans="1:9" x14ac:dyDescent="0.3">
      <c r="A937" t="s">
        <v>8219</v>
      </c>
      <c r="B937">
        <v>4562</v>
      </c>
      <c r="C937">
        <f t="shared" si="56"/>
        <v>4367.5748283752864</v>
      </c>
      <c r="D937">
        <f t="shared" si="57"/>
        <v>19075709.881457411</v>
      </c>
      <c r="F937" t="s">
        <v>8221</v>
      </c>
      <c r="G937">
        <v>0</v>
      </c>
      <c r="H937">
        <f t="shared" si="58"/>
        <v>-17.709803921568628</v>
      </c>
      <c r="I937">
        <f t="shared" si="59"/>
        <v>313.63715494040758</v>
      </c>
    </row>
    <row r="938" spans="1:9" x14ac:dyDescent="0.3">
      <c r="A938" t="s">
        <v>8219</v>
      </c>
      <c r="B938">
        <v>26457</v>
      </c>
      <c r="C938">
        <f t="shared" si="56"/>
        <v>26262.574828375287</v>
      </c>
      <c r="D938">
        <f t="shared" si="57"/>
        <v>689722836.61601126</v>
      </c>
      <c r="F938" t="s">
        <v>8221</v>
      </c>
      <c r="G938">
        <v>0</v>
      </c>
      <c r="H938">
        <f t="shared" si="58"/>
        <v>-17.709803921568628</v>
      </c>
      <c r="I938">
        <f t="shared" si="59"/>
        <v>313.63715494040758</v>
      </c>
    </row>
    <row r="939" spans="1:9" x14ac:dyDescent="0.3">
      <c r="A939" t="s">
        <v>8219</v>
      </c>
      <c r="B939">
        <v>162</v>
      </c>
      <c r="C939">
        <f t="shared" si="56"/>
        <v>-32.425171624713954</v>
      </c>
      <c r="D939">
        <f t="shared" si="57"/>
        <v>1051.3917548921549</v>
      </c>
      <c r="F939" t="s">
        <v>8221</v>
      </c>
      <c r="G939">
        <v>4</v>
      </c>
      <c r="H939">
        <f t="shared" si="58"/>
        <v>-13.709803921568628</v>
      </c>
      <c r="I939">
        <f t="shared" si="59"/>
        <v>187.95872356785856</v>
      </c>
    </row>
    <row r="940" spans="1:9" x14ac:dyDescent="0.3">
      <c r="A940" t="s">
        <v>8219</v>
      </c>
      <c r="B940">
        <v>479</v>
      </c>
      <c r="C940">
        <f t="shared" si="56"/>
        <v>284.57482837528607</v>
      </c>
      <c r="D940">
        <f t="shared" si="57"/>
        <v>80982.832944823531</v>
      </c>
      <c r="F940" t="s">
        <v>8221</v>
      </c>
      <c r="G940">
        <v>12</v>
      </c>
      <c r="H940">
        <f t="shared" si="58"/>
        <v>-5.7098039215686285</v>
      </c>
      <c r="I940">
        <f t="shared" si="59"/>
        <v>32.601860822760486</v>
      </c>
    </row>
    <row r="941" spans="1:9" x14ac:dyDescent="0.3">
      <c r="A941" t="s">
        <v>8219</v>
      </c>
      <c r="B941">
        <v>426</v>
      </c>
      <c r="C941">
        <f t="shared" si="56"/>
        <v>231.57482837528605</v>
      </c>
      <c r="D941">
        <f t="shared" si="57"/>
        <v>53626.901137043191</v>
      </c>
      <c r="F941" t="s">
        <v>8221</v>
      </c>
      <c r="G941">
        <v>0</v>
      </c>
      <c r="H941">
        <f t="shared" si="58"/>
        <v>-17.709803921568628</v>
      </c>
      <c r="I941">
        <f t="shared" si="59"/>
        <v>313.63715494040758</v>
      </c>
    </row>
    <row r="942" spans="1:9" x14ac:dyDescent="0.3">
      <c r="A942" t="s">
        <v>8219</v>
      </c>
      <c r="B942">
        <v>450</v>
      </c>
      <c r="C942">
        <f t="shared" si="56"/>
        <v>255.57482837528605</v>
      </c>
      <c r="D942">
        <f t="shared" si="57"/>
        <v>65318.492899056917</v>
      </c>
      <c r="F942" t="s">
        <v>8221</v>
      </c>
      <c r="G942">
        <v>33</v>
      </c>
      <c r="H942">
        <f t="shared" si="58"/>
        <v>15.290196078431372</v>
      </c>
      <c r="I942">
        <f t="shared" si="59"/>
        <v>233.79009611687809</v>
      </c>
    </row>
    <row r="943" spans="1:9" x14ac:dyDescent="0.3">
      <c r="A943" t="s">
        <v>8219</v>
      </c>
      <c r="B943">
        <v>1780</v>
      </c>
      <c r="C943">
        <f t="shared" si="56"/>
        <v>1585.574828375286</v>
      </c>
      <c r="D943">
        <f t="shared" si="57"/>
        <v>2514047.5363773177</v>
      </c>
      <c r="F943" t="s">
        <v>8221</v>
      </c>
      <c r="G943">
        <v>0</v>
      </c>
      <c r="H943">
        <f t="shared" si="58"/>
        <v>-17.709803921568628</v>
      </c>
      <c r="I943">
        <f t="shared" si="59"/>
        <v>313.63715494040758</v>
      </c>
    </row>
    <row r="944" spans="1:9" x14ac:dyDescent="0.3">
      <c r="A944" t="s">
        <v>8219</v>
      </c>
      <c r="B944">
        <v>122</v>
      </c>
      <c r="C944">
        <f t="shared" si="56"/>
        <v>-72.425171624713954</v>
      </c>
      <c r="D944">
        <f t="shared" si="57"/>
        <v>5245.4054848692713</v>
      </c>
      <c r="F944" t="s">
        <v>8221</v>
      </c>
      <c r="G944">
        <v>4</v>
      </c>
      <c r="H944">
        <f t="shared" si="58"/>
        <v>-13.709803921568628</v>
      </c>
      <c r="I944">
        <f t="shared" si="59"/>
        <v>187.95872356785856</v>
      </c>
    </row>
    <row r="945" spans="1:9" x14ac:dyDescent="0.3">
      <c r="A945" t="s">
        <v>8219</v>
      </c>
      <c r="B945">
        <v>95</v>
      </c>
      <c r="C945">
        <f t="shared" si="56"/>
        <v>-99.425171624713954</v>
      </c>
      <c r="D945">
        <f t="shared" si="57"/>
        <v>9885.3647526038239</v>
      </c>
      <c r="F945" t="s">
        <v>8221</v>
      </c>
      <c r="G945">
        <v>0</v>
      </c>
      <c r="H945">
        <f t="shared" si="58"/>
        <v>-17.709803921568628</v>
      </c>
      <c r="I945">
        <f t="shared" si="59"/>
        <v>313.63715494040758</v>
      </c>
    </row>
    <row r="946" spans="1:9" x14ac:dyDescent="0.3">
      <c r="A946" t="s">
        <v>8219</v>
      </c>
      <c r="B946">
        <v>325</v>
      </c>
      <c r="C946">
        <f t="shared" si="56"/>
        <v>130.57482837528605</v>
      </c>
      <c r="D946">
        <f t="shared" si="57"/>
        <v>17049.785805235406</v>
      </c>
      <c r="F946" t="s">
        <v>8221</v>
      </c>
      <c r="G946">
        <v>11</v>
      </c>
      <c r="H946">
        <f t="shared" si="58"/>
        <v>-6.7098039215686285</v>
      </c>
      <c r="I946">
        <f t="shared" si="59"/>
        <v>45.021468665897743</v>
      </c>
    </row>
    <row r="947" spans="1:9" x14ac:dyDescent="0.3">
      <c r="A947" t="s">
        <v>8219</v>
      </c>
      <c r="B947">
        <v>353</v>
      </c>
      <c r="C947">
        <f t="shared" si="56"/>
        <v>158.57482837528605</v>
      </c>
      <c r="D947">
        <f t="shared" si="57"/>
        <v>25145.976194251423</v>
      </c>
      <c r="F947" t="s">
        <v>8221</v>
      </c>
      <c r="G947">
        <v>1</v>
      </c>
      <c r="H947">
        <f t="shared" si="58"/>
        <v>-16.709803921568628</v>
      </c>
      <c r="I947">
        <f t="shared" si="59"/>
        <v>279.21754709727031</v>
      </c>
    </row>
    <row r="948" spans="1:9" x14ac:dyDescent="0.3">
      <c r="A948" t="s">
        <v>8219</v>
      </c>
      <c r="B948">
        <v>105</v>
      </c>
      <c r="C948">
        <f t="shared" si="56"/>
        <v>-89.425171624713954</v>
      </c>
      <c r="D948">
        <f t="shared" si="57"/>
        <v>7996.8613201095459</v>
      </c>
      <c r="F948" t="s">
        <v>8221</v>
      </c>
      <c r="G948">
        <v>5</v>
      </c>
      <c r="H948">
        <f t="shared" si="58"/>
        <v>-12.709803921568628</v>
      </c>
      <c r="I948">
        <f t="shared" si="59"/>
        <v>161.53911572472128</v>
      </c>
    </row>
    <row r="949" spans="1:9" x14ac:dyDescent="0.3">
      <c r="A949" t="s">
        <v>8219</v>
      </c>
      <c r="B949">
        <v>729</v>
      </c>
      <c r="C949">
        <f t="shared" si="56"/>
        <v>534.57482837528607</v>
      </c>
      <c r="D949">
        <f t="shared" si="57"/>
        <v>285770.24713246658</v>
      </c>
      <c r="F949" t="s">
        <v>8221</v>
      </c>
      <c r="G949">
        <v>0</v>
      </c>
      <c r="H949">
        <f t="shared" si="58"/>
        <v>-17.709803921568628</v>
      </c>
      <c r="I949">
        <f t="shared" si="59"/>
        <v>313.63715494040758</v>
      </c>
    </row>
    <row r="950" spans="1:9" x14ac:dyDescent="0.3">
      <c r="A950" t="s">
        <v>8219</v>
      </c>
      <c r="B950">
        <v>454</v>
      </c>
      <c r="C950">
        <f t="shared" si="56"/>
        <v>259.57482837528607</v>
      </c>
      <c r="D950">
        <f t="shared" si="57"/>
        <v>67379.091526059216</v>
      </c>
      <c r="F950" t="s">
        <v>8221</v>
      </c>
      <c r="G950">
        <v>1</v>
      </c>
      <c r="H950">
        <f t="shared" si="58"/>
        <v>-16.709803921568628</v>
      </c>
      <c r="I950">
        <f t="shared" si="59"/>
        <v>279.21754709727031</v>
      </c>
    </row>
    <row r="951" spans="1:9" x14ac:dyDescent="0.3">
      <c r="A951" t="s">
        <v>8219</v>
      </c>
      <c r="B951">
        <v>539</v>
      </c>
      <c r="C951">
        <f t="shared" si="56"/>
        <v>344.57482837528607</v>
      </c>
      <c r="D951">
        <f t="shared" si="57"/>
        <v>118731.81234985785</v>
      </c>
      <c r="F951" t="s">
        <v>8221</v>
      </c>
      <c r="G951">
        <v>1</v>
      </c>
      <c r="H951">
        <f t="shared" si="58"/>
        <v>-16.709803921568628</v>
      </c>
      <c r="I951">
        <f t="shared" si="59"/>
        <v>279.21754709727031</v>
      </c>
    </row>
    <row r="952" spans="1:9" x14ac:dyDescent="0.3">
      <c r="A952" t="s">
        <v>8219</v>
      </c>
      <c r="B952">
        <v>79</v>
      </c>
      <c r="C952">
        <f t="shared" si="56"/>
        <v>-115.42517162471395</v>
      </c>
      <c r="D952">
        <f t="shared" si="57"/>
        <v>13322.970244594671</v>
      </c>
      <c r="F952" t="s">
        <v>8221</v>
      </c>
      <c r="G952">
        <v>6</v>
      </c>
      <c r="H952">
        <f t="shared" si="58"/>
        <v>-11.709803921568628</v>
      </c>
      <c r="I952">
        <f t="shared" si="59"/>
        <v>137.11950788158404</v>
      </c>
    </row>
    <row r="953" spans="1:9" x14ac:dyDescent="0.3">
      <c r="A953" t="s">
        <v>8219</v>
      </c>
      <c r="B953">
        <v>94</v>
      </c>
      <c r="C953">
        <f t="shared" si="56"/>
        <v>-100.42517162471395</v>
      </c>
      <c r="D953">
        <f t="shared" si="57"/>
        <v>10085.215095853253</v>
      </c>
      <c r="F953" t="s">
        <v>8221</v>
      </c>
      <c r="G953">
        <v>8</v>
      </c>
      <c r="H953">
        <f t="shared" si="58"/>
        <v>-9.7098039215686285</v>
      </c>
      <c r="I953">
        <f t="shared" si="59"/>
        <v>94.280292195309514</v>
      </c>
    </row>
    <row r="954" spans="1:9" x14ac:dyDescent="0.3">
      <c r="A954" t="s">
        <v>8219</v>
      </c>
      <c r="B954">
        <v>625</v>
      </c>
      <c r="C954">
        <f t="shared" si="56"/>
        <v>430.57482837528607</v>
      </c>
      <c r="D954">
        <f t="shared" si="57"/>
        <v>185394.68283040705</v>
      </c>
      <c r="F954" t="s">
        <v>8221</v>
      </c>
      <c r="G954">
        <v>1</v>
      </c>
      <c r="H954">
        <f t="shared" si="58"/>
        <v>-16.709803921568628</v>
      </c>
      <c r="I954">
        <f t="shared" si="59"/>
        <v>279.21754709727031</v>
      </c>
    </row>
    <row r="955" spans="1:9" x14ac:dyDescent="0.3">
      <c r="A955" t="s">
        <v>8219</v>
      </c>
      <c r="B955">
        <v>508</v>
      </c>
      <c r="C955">
        <f t="shared" si="56"/>
        <v>313.57482837528607</v>
      </c>
      <c r="D955">
        <f t="shared" si="57"/>
        <v>98329.172990590116</v>
      </c>
      <c r="F955" t="s">
        <v>8221</v>
      </c>
      <c r="G955">
        <v>0</v>
      </c>
      <c r="H955">
        <f t="shared" si="58"/>
        <v>-17.709803921568628</v>
      </c>
      <c r="I955">
        <f t="shared" si="59"/>
        <v>313.63715494040758</v>
      </c>
    </row>
    <row r="956" spans="1:9" x14ac:dyDescent="0.3">
      <c r="A956" t="s">
        <v>8219</v>
      </c>
      <c r="B956">
        <v>531</v>
      </c>
      <c r="C956">
        <f t="shared" si="56"/>
        <v>336.57482837528607</v>
      </c>
      <c r="D956">
        <f t="shared" si="57"/>
        <v>113282.61509585328</v>
      </c>
      <c r="F956" t="s">
        <v>8221</v>
      </c>
      <c r="G956">
        <v>2</v>
      </c>
      <c r="H956">
        <f t="shared" si="58"/>
        <v>-15.709803921568628</v>
      </c>
      <c r="I956">
        <f t="shared" si="59"/>
        <v>246.79793925413307</v>
      </c>
    </row>
    <row r="957" spans="1:9" x14ac:dyDescent="0.3">
      <c r="A957" t="s">
        <v>8219</v>
      </c>
      <c r="B957">
        <v>158</v>
      </c>
      <c r="C957">
        <f t="shared" si="56"/>
        <v>-36.425171624713954</v>
      </c>
      <c r="D957">
        <f t="shared" si="57"/>
        <v>1326.7931278898666</v>
      </c>
      <c r="F957" t="s">
        <v>8221</v>
      </c>
      <c r="G957">
        <v>1</v>
      </c>
      <c r="H957">
        <f t="shared" si="58"/>
        <v>-16.709803921568628</v>
      </c>
      <c r="I957">
        <f t="shared" si="59"/>
        <v>279.21754709727031</v>
      </c>
    </row>
    <row r="958" spans="1:9" x14ac:dyDescent="0.3">
      <c r="A958" t="s">
        <v>8219</v>
      </c>
      <c r="B958">
        <v>508</v>
      </c>
      <c r="C958">
        <f t="shared" si="56"/>
        <v>313.57482837528607</v>
      </c>
      <c r="D958">
        <f t="shared" si="57"/>
        <v>98329.172990590116</v>
      </c>
      <c r="F958" t="s">
        <v>8221</v>
      </c>
      <c r="G958">
        <v>0</v>
      </c>
      <c r="H958">
        <f t="shared" si="58"/>
        <v>-17.709803921568628</v>
      </c>
      <c r="I958">
        <f t="shared" si="59"/>
        <v>313.63715494040758</v>
      </c>
    </row>
    <row r="959" spans="1:9" x14ac:dyDescent="0.3">
      <c r="A959" t="s">
        <v>8219</v>
      </c>
      <c r="B959">
        <v>644</v>
      </c>
      <c r="C959">
        <f t="shared" si="56"/>
        <v>449.57482837528607</v>
      </c>
      <c r="D959">
        <f t="shared" si="57"/>
        <v>202117.52630866793</v>
      </c>
      <c r="F959" t="s">
        <v>8221</v>
      </c>
      <c r="G959">
        <v>1</v>
      </c>
      <c r="H959">
        <f t="shared" si="58"/>
        <v>-16.709803921568628</v>
      </c>
      <c r="I959">
        <f t="shared" si="59"/>
        <v>279.21754709727031</v>
      </c>
    </row>
    <row r="960" spans="1:9" x14ac:dyDescent="0.3">
      <c r="A960" t="s">
        <v>8219</v>
      </c>
      <c r="B960">
        <v>848</v>
      </c>
      <c r="C960">
        <f t="shared" si="56"/>
        <v>653.57482837528607</v>
      </c>
      <c r="D960">
        <f t="shared" si="57"/>
        <v>427160.05628578464</v>
      </c>
      <c r="F960" t="s">
        <v>8221</v>
      </c>
      <c r="G960">
        <v>19</v>
      </c>
      <c r="H960">
        <f t="shared" si="58"/>
        <v>1.2901960784313715</v>
      </c>
      <c r="I960">
        <f t="shared" si="59"/>
        <v>1.6646059207996897</v>
      </c>
    </row>
    <row r="961" spans="1:9" x14ac:dyDescent="0.3">
      <c r="A961" t="s">
        <v>8219</v>
      </c>
      <c r="B961">
        <v>429</v>
      </c>
      <c r="C961">
        <f t="shared" si="56"/>
        <v>234.57482837528605</v>
      </c>
      <c r="D961">
        <f t="shared" si="57"/>
        <v>55025.3501072949</v>
      </c>
      <c r="F961" t="s">
        <v>8221</v>
      </c>
      <c r="G961">
        <v>27</v>
      </c>
      <c r="H961">
        <f t="shared" si="58"/>
        <v>9.2901960784313715</v>
      </c>
      <c r="I961">
        <f t="shared" si="59"/>
        <v>86.307743175701631</v>
      </c>
    </row>
    <row r="962" spans="1:9" x14ac:dyDescent="0.3">
      <c r="A962" t="s">
        <v>8219</v>
      </c>
      <c r="B962">
        <v>204</v>
      </c>
      <c r="C962">
        <f t="shared" ref="C962:C1025" si="60">B962-$L$2</f>
        <v>9.5748283752860459</v>
      </c>
      <c r="D962">
        <f t="shared" si="57"/>
        <v>91.67733841618282</v>
      </c>
      <c r="F962" t="s">
        <v>8221</v>
      </c>
      <c r="G962">
        <v>7</v>
      </c>
      <c r="H962">
        <f t="shared" si="58"/>
        <v>-10.709803921568628</v>
      </c>
      <c r="I962">
        <f t="shared" si="59"/>
        <v>114.69990003844677</v>
      </c>
    </row>
    <row r="963" spans="1:9" x14ac:dyDescent="0.3">
      <c r="A963" t="s">
        <v>8219</v>
      </c>
      <c r="B963">
        <v>379</v>
      </c>
      <c r="C963">
        <f t="shared" si="60"/>
        <v>184.57482837528605</v>
      </c>
      <c r="D963">
        <f t="shared" ref="D963:D1026" si="61">C963^2</f>
        <v>34067.867269766299</v>
      </c>
      <c r="F963" t="s">
        <v>8221</v>
      </c>
      <c r="G963">
        <v>14</v>
      </c>
      <c r="H963">
        <f t="shared" ref="H963:H1026" si="62">G963-$M$2</f>
        <v>-3.7098039215686285</v>
      </c>
      <c r="I963">
        <f t="shared" ref="I963:I1026" si="63">H963^2</f>
        <v>13.762645136485975</v>
      </c>
    </row>
    <row r="964" spans="1:9" x14ac:dyDescent="0.3">
      <c r="A964" t="s">
        <v>8219</v>
      </c>
      <c r="B964">
        <v>271</v>
      </c>
      <c r="C964">
        <f t="shared" si="60"/>
        <v>76.574828375286046</v>
      </c>
      <c r="D964">
        <f t="shared" si="61"/>
        <v>5863.704340704513</v>
      </c>
      <c r="F964" t="s">
        <v>8221</v>
      </c>
      <c r="G964">
        <v>5</v>
      </c>
      <c r="H964">
        <f t="shared" si="62"/>
        <v>-12.709803921568628</v>
      </c>
      <c r="I964">
        <f t="shared" si="63"/>
        <v>161.53911572472128</v>
      </c>
    </row>
    <row r="965" spans="1:9" x14ac:dyDescent="0.3">
      <c r="A965" t="s">
        <v>8219</v>
      </c>
      <c r="B965">
        <v>120</v>
      </c>
      <c r="C965">
        <f t="shared" si="60"/>
        <v>-74.425171624713954</v>
      </c>
      <c r="D965">
        <f t="shared" si="61"/>
        <v>5539.1061713681274</v>
      </c>
      <c r="F965" t="s">
        <v>8221</v>
      </c>
      <c r="G965">
        <v>30</v>
      </c>
      <c r="H965">
        <f t="shared" si="62"/>
        <v>12.290196078431372</v>
      </c>
      <c r="I965">
        <f t="shared" si="63"/>
        <v>151.04891964628987</v>
      </c>
    </row>
    <row r="966" spans="1:9" x14ac:dyDescent="0.3">
      <c r="A966" t="s">
        <v>8219</v>
      </c>
      <c r="B966">
        <v>140</v>
      </c>
      <c r="C966">
        <f t="shared" si="60"/>
        <v>-54.425171624713954</v>
      </c>
      <c r="D966">
        <f t="shared" si="61"/>
        <v>2962.099306379569</v>
      </c>
      <c r="F966" t="s">
        <v>8221</v>
      </c>
      <c r="G966">
        <v>1</v>
      </c>
      <c r="H966">
        <f t="shared" si="62"/>
        <v>-16.709803921568628</v>
      </c>
      <c r="I966">
        <f t="shared" si="63"/>
        <v>279.21754709727031</v>
      </c>
    </row>
    <row r="967" spans="1:9" x14ac:dyDescent="0.3">
      <c r="A967" t="s">
        <v>8219</v>
      </c>
      <c r="B967">
        <v>193</v>
      </c>
      <c r="C967">
        <f t="shared" si="60"/>
        <v>-1.4251716247139541</v>
      </c>
      <c r="D967">
        <f t="shared" si="61"/>
        <v>2.0311141598898117</v>
      </c>
      <c r="F967" t="s">
        <v>8221</v>
      </c>
      <c r="G967">
        <v>0</v>
      </c>
      <c r="H967">
        <f t="shared" si="62"/>
        <v>-17.709803921568628</v>
      </c>
      <c r="I967">
        <f t="shared" si="63"/>
        <v>313.63715494040758</v>
      </c>
    </row>
    <row r="968" spans="1:9" x14ac:dyDescent="0.3">
      <c r="A968" t="s">
        <v>8219</v>
      </c>
      <c r="B968">
        <v>180</v>
      </c>
      <c r="C968">
        <f t="shared" si="60"/>
        <v>-14.425171624713954</v>
      </c>
      <c r="D968">
        <f t="shared" si="61"/>
        <v>208.08557640245263</v>
      </c>
      <c r="F968" t="s">
        <v>8221</v>
      </c>
      <c r="G968">
        <v>60</v>
      </c>
      <c r="H968">
        <f t="shared" si="62"/>
        <v>42.290196078431372</v>
      </c>
      <c r="I968">
        <f t="shared" si="63"/>
        <v>1788.4606843521722</v>
      </c>
    </row>
    <row r="969" spans="1:9" x14ac:dyDescent="0.3">
      <c r="A969" t="s">
        <v>8219</v>
      </c>
      <c r="B969">
        <v>263</v>
      </c>
      <c r="C969">
        <f t="shared" si="60"/>
        <v>68.574828375286046</v>
      </c>
      <c r="D969">
        <f t="shared" si="61"/>
        <v>4702.5070866999358</v>
      </c>
      <c r="F969" t="s">
        <v>8221</v>
      </c>
      <c r="G969">
        <v>84</v>
      </c>
      <c r="H969">
        <f t="shared" si="62"/>
        <v>66.290196078431364</v>
      </c>
      <c r="I969">
        <f t="shared" si="63"/>
        <v>4394.3900961168774</v>
      </c>
    </row>
    <row r="970" spans="1:9" x14ac:dyDescent="0.3">
      <c r="A970" t="s">
        <v>8219</v>
      </c>
      <c r="B970">
        <v>217</v>
      </c>
      <c r="C970">
        <f t="shared" si="60"/>
        <v>22.574828375286046</v>
      </c>
      <c r="D970">
        <f t="shared" si="61"/>
        <v>509.62287617362</v>
      </c>
      <c r="F970" t="s">
        <v>8221</v>
      </c>
      <c r="G970">
        <v>47</v>
      </c>
      <c r="H970">
        <f t="shared" si="62"/>
        <v>29.290196078431372</v>
      </c>
      <c r="I970">
        <f t="shared" si="63"/>
        <v>857.91558631295652</v>
      </c>
    </row>
    <row r="971" spans="1:9" x14ac:dyDescent="0.3">
      <c r="A971" t="s">
        <v>8219</v>
      </c>
      <c r="B971">
        <v>443</v>
      </c>
      <c r="C971">
        <f t="shared" si="60"/>
        <v>248.57482837528605</v>
      </c>
      <c r="D971">
        <f t="shared" si="61"/>
        <v>61789.445301802916</v>
      </c>
      <c r="F971" t="s">
        <v>8221</v>
      </c>
      <c r="G971">
        <v>66</v>
      </c>
      <c r="H971">
        <f t="shared" si="62"/>
        <v>48.290196078431372</v>
      </c>
      <c r="I971">
        <f t="shared" si="63"/>
        <v>2331.9430372933484</v>
      </c>
    </row>
    <row r="972" spans="1:9" x14ac:dyDescent="0.3">
      <c r="A972" t="s">
        <v>8219</v>
      </c>
      <c r="B972">
        <v>1373</v>
      </c>
      <c r="C972">
        <f t="shared" si="60"/>
        <v>1178.574828375286</v>
      </c>
      <c r="D972">
        <f t="shared" si="61"/>
        <v>1389038.6260798348</v>
      </c>
      <c r="F972" t="s">
        <v>8221</v>
      </c>
      <c r="G972">
        <v>171</v>
      </c>
      <c r="H972">
        <f t="shared" si="62"/>
        <v>153.29019607843136</v>
      </c>
      <c r="I972">
        <f t="shared" si="63"/>
        <v>23497.884213763933</v>
      </c>
    </row>
    <row r="973" spans="1:9" x14ac:dyDescent="0.3">
      <c r="A973" t="s">
        <v>8219</v>
      </c>
      <c r="B973">
        <v>742</v>
      </c>
      <c r="C973">
        <f t="shared" si="60"/>
        <v>547.57482837528607</v>
      </c>
      <c r="D973">
        <f t="shared" si="61"/>
        <v>299838.192670224</v>
      </c>
      <c r="F973" t="s">
        <v>8221</v>
      </c>
      <c r="G973">
        <v>29</v>
      </c>
      <c r="H973">
        <f t="shared" si="62"/>
        <v>11.290196078431372</v>
      </c>
      <c r="I973">
        <f t="shared" si="63"/>
        <v>127.46852748942712</v>
      </c>
    </row>
    <row r="974" spans="1:9" x14ac:dyDescent="0.3">
      <c r="A974" t="s">
        <v>8219</v>
      </c>
      <c r="B974">
        <v>170</v>
      </c>
      <c r="C974">
        <f t="shared" si="60"/>
        <v>-24.425171624713954</v>
      </c>
      <c r="D974">
        <f t="shared" si="61"/>
        <v>596.58900889673168</v>
      </c>
      <c r="F974" t="s">
        <v>8221</v>
      </c>
      <c r="G974">
        <v>9</v>
      </c>
      <c r="H974">
        <f t="shared" si="62"/>
        <v>-8.7098039215686285</v>
      </c>
      <c r="I974">
        <f t="shared" si="63"/>
        <v>75.860684352172257</v>
      </c>
    </row>
    <row r="975" spans="1:9" x14ac:dyDescent="0.3">
      <c r="A975" t="s">
        <v>8219</v>
      </c>
      <c r="B975">
        <v>242</v>
      </c>
      <c r="C975">
        <f t="shared" si="60"/>
        <v>47.574828375286046</v>
      </c>
      <c r="D975">
        <f t="shared" si="61"/>
        <v>2263.3642949379223</v>
      </c>
      <c r="F975" t="s">
        <v>8221</v>
      </c>
      <c r="G975">
        <v>27</v>
      </c>
      <c r="H975">
        <f t="shared" si="62"/>
        <v>9.2901960784313715</v>
      </c>
      <c r="I975">
        <f t="shared" si="63"/>
        <v>86.307743175701631</v>
      </c>
    </row>
    <row r="976" spans="1:9" x14ac:dyDescent="0.3">
      <c r="A976" t="s">
        <v>8219</v>
      </c>
      <c r="B976">
        <v>541</v>
      </c>
      <c r="C976">
        <f t="shared" si="60"/>
        <v>346.57482837528607</v>
      </c>
      <c r="D976">
        <f t="shared" si="61"/>
        <v>120114.111663359</v>
      </c>
      <c r="F976" t="s">
        <v>8221</v>
      </c>
      <c r="G976">
        <v>2</v>
      </c>
      <c r="H976">
        <f t="shared" si="62"/>
        <v>-15.709803921568628</v>
      </c>
      <c r="I976">
        <f t="shared" si="63"/>
        <v>246.79793925413307</v>
      </c>
    </row>
    <row r="977" spans="1:9" x14ac:dyDescent="0.3">
      <c r="A977" t="s">
        <v>8219</v>
      </c>
      <c r="B977">
        <v>121</v>
      </c>
      <c r="C977">
        <f t="shared" si="60"/>
        <v>-73.425171624713954</v>
      </c>
      <c r="D977">
        <f t="shared" si="61"/>
        <v>5391.2558281186994</v>
      </c>
      <c r="F977" t="s">
        <v>8221</v>
      </c>
      <c r="G977">
        <v>3</v>
      </c>
      <c r="H977">
        <f t="shared" si="62"/>
        <v>-14.709803921568628</v>
      </c>
      <c r="I977">
        <f t="shared" si="63"/>
        <v>216.3783314109958</v>
      </c>
    </row>
    <row r="978" spans="1:9" x14ac:dyDescent="0.3">
      <c r="A978" t="s">
        <v>8219</v>
      </c>
      <c r="B978">
        <v>621</v>
      </c>
      <c r="C978">
        <f t="shared" si="60"/>
        <v>426.57482837528607</v>
      </c>
      <c r="D978">
        <f t="shared" si="61"/>
        <v>181966.08420340478</v>
      </c>
      <c r="F978" t="s">
        <v>8221</v>
      </c>
      <c r="G978">
        <v>4</v>
      </c>
      <c r="H978">
        <f t="shared" si="62"/>
        <v>-13.709803921568628</v>
      </c>
      <c r="I978">
        <f t="shared" si="63"/>
        <v>187.95872356785856</v>
      </c>
    </row>
    <row r="979" spans="1:9" x14ac:dyDescent="0.3">
      <c r="A979" t="s">
        <v>8219</v>
      </c>
      <c r="B979">
        <v>101</v>
      </c>
      <c r="C979">
        <f t="shared" si="60"/>
        <v>-93.425171624713954</v>
      </c>
      <c r="D979">
        <f t="shared" si="61"/>
        <v>8728.2626931072573</v>
      </c>
      <c r="F979" t="s">
        <v>8221</v>
      </c>
      <c r="G979">
        <v>2</v>
      </c>
      <c r="H979">
        <f t="shared" si="62"/>
        <v>-15.709803921568628</v>
      </c>
      <c r="I979">
        <f t="shared" si="63"/>
        <v>246.79793925413307</v>
      </c>
    </row>
    <row r="980" spans="1:9" x14ac:dyDescent="0.3">
      <c r="A980" t="s">
        <v>8219</v>
      </c>
      <c r="B980">
        <v>554</v>
      </c>
      <c r="C980">
        <f t="shared" si="60"/>
        <v>359.57482837528607</v>
      </c>
      <c r="D980">
        <f t="shared" si="61"/>
        <v>129294.05720111643</v>
      </c>
      <c r="F980" t="s">
        <v>8221</v>
      </c>
      <c r="G980">
        <v>20</v>
      </c>
      <c r="H980">
        <f t="shared" si="62"/>
        <v>2.2901960784313715</v>
      </c>
      <c r="I980">
        <f t="shared" si="63"/>
        <v>5.2449980776624328</v>
      </c>
    </row>
    <row r="981" spans="1:9" x14ac:dyDescent="0.3">
      <c r="A981" t="s">
        <v>8219</v>
      </c>
      <c r="B981">
        <v>666</v>
      </c>
      <c r="C981">
        <f t="shared" si="60"/>
        <v>471.57482837528607</v>
      </c>
      <c r="D981">
        <f t="shared" si="61"/>
        <v>222382.8187571805</v>
      </c>
      <c r="F981" t="s">
        <v>8221</v>
      </c>
      <c r="G981">
        <v>3</v>
      </c>
      <c r="H981">
        <f t="shared" si="62"/>
        <v>-14.709803921568628</v>
      </c>
      <c r="I981">
        <f t="shared" si="63"/>
        <v>216.3783314109958</v>
      </c>
    </row>
    <row r="982" spans="1:9" x14ac:dyDescent="0.3">
      <c r="A982" t="s">
        <v>8219</v>
      </c>
      <c r="B982">
        <v>410</v>
      </c>
      <c r="C982">
        <f t="shared" si="60"/>
        <v>215.57482837528605</v>
      </c>
      <c r="D982">
        <f t="shared" si="61"/>
        <v>46472.506629034033</v>
      </c>
      <c r="F982" t="s">
        <v>8221</v>
      </c>
      <c r="G982">
        <v>4</v>
      </c>
      <c r="H982">
        <f t="shared" si="62"/>
        <v>-13.709803921568628</v>
      </c>
      <c r="I982">
        <f t="shared" si="63"/>
        <v>187.95872356785856</v>
      </c>
    </row>
    <row r="983" spans="1:9" x14ac:dyDescent="0.3">
      <c r="A983" t="s">
        <v>8219</v>
      </c>
      <c r="B983">
        <v>375</v>
      </c>
      <c r="C983">
        <f t="shared" si="60"/>
        <v>180.57482837528605</v>
      </c>
      <c r="D983">
        <f t="shared" si="61"/>
        <v>32607.268642764011</v>
      </c>
      <c r="F983" t="s">
        <v>8221</v>
      </c>
      <c r="G983">
        <v>1</v>
      </c>
      <c r="H983">
        <f t="shared" si="62"/>
        <v>-16.709803921568628</v>
      </c>
      <c r="I983">
        <f t="shared" si="63"/>
        <v>279.21754709727031</v>
      </c>
    </row>
    <row r="984" spans="1:9" x14ac:dyDescent="0.3">
      <c r="A984" t="s">
        <v>8219</v>
      </c>
      <c r="B984">
        <v>1364</v>
      </c>
      <c r="C984">
        <f t="shared" si="60"/>
        <v>1169.574828375286</v>
      </c>
      <c r="D984">
        <f t="shared" si="61"/>
        <v>1367905.2791690796</v>
      </c>
      <c r="F984" t="s">
        <v>8221</v>
      </c>
      <c r="G984">
        <v>0</v>
      </c>
      <c r="H984">
        <f t="shared" si="62"/>
        <v>-17.709803921568628</v>
      </c>
      <c r="I984">
        <f t="shared" si="63"/>
        <v>313.63715494040758</v>
      </c>
    </row>
    <row r="985" spans="1:9" x14ac:dyDescent="0.3">
      <c r="A985" t="s">
        <v>8219</v>
      </c>
      <c r="B985">
        <v>35</v>
      </c>
      <c r="C985">
        <f t="shared" si="60"/>
        <v>-159.42517162471395</v>
      </c>
      <c r="D985">
        <f t="shared" si="61"/>
        <v>25416.3853475695</v>
      </c>
      <c r="F985" t="s">
        <v>8221</v>
      </c>
      <c r="G985">
        <v>0</v>
      </c>
      <c r="H985">
        <f t="shared" si="62"/>
        <v>-17.709803921568628</v>
      </c>
      <c r="I985">
        <f t="shared" si="63"/>
        <v>313.63715494040758</v>
      </c>
    </row>
    <row r="986" spans="1:9" x14ac:dyDescent="0.3">
      <c r="A986" t="s">
        <v>8219</v>
      </c>
      <c r="B986">
        <v>203</v>
      </c>
      <c r="C986">
        <f t="shared" si="60"/>
        <v>8.5748283752860459</v>
      </c>
      <c r="D986">
        <f t="shared" si="61"/>
        <v>73.527681665610729</v>
      </c>
      <c r="F986" t="s">
        <v>8221</v>
      </c>
      <c r="G986">
        <v>14</v>
      </c>
      <c r="H986">
        <f t="shared" si="62"/>
        <v>-3.7098039215686285</v>
      </c>
      <c r="I986">
        <f t="shared" si="63"/>
        <v>13.762645136485975</v>
      </c>
    </row>
    <row r="987" spans="1:9" x14ac:dyDescent="0.3">
      <c r="A987" t="s">
        <v>8219</v>
      </c>
      <c r="B987">
        <v>49</v>
      </c>
      <c r="C987">
        <f t="shared" si="60"/>
        <v>-145.42517162471395</v>
      </c>
      <c r="D987">
        <f t="shared" si="61"/>
        <v>21148.480542077508</v>
      </c>
      <c r="F987" t="s">
        <v>8221</v>
      </c>
      <c r="G987">
        <v>1</v>
      </c>
      <c r="H987">
        <f t="shared" si="62"/>
        <v>-16.709803921568628</v>
      </c>
      <c r="I987">
        <f t="shared" si="63"/>
        <v>279.21754709727031</v>
      </c>
    </row>
    <row r="988" spans="1:9" x14ac:dyDescent="0.3">
      <c r="A988" t="s">
        <v>8219</v>
      </c>
      <c r="B988">
        <v>5812</v>
      </c>
      <c r="C988">
        <f t="shared" si="60"/>
        <v>5617.5748283752864</v>
      </c>
      <c r="D988">
        <f t="shared" si="61"/>
        <v>31557146.952395629</v>
      </c>
      <c r="F988" t="s">
        <v>8221</v>
      </c>
      <c r="G988">
        <v>118</v>
      </c>
      <c r="H988">
        <f t="shared" si="62"/>
        <v>100.29019607843136</v>
      </c>
      <c r="I988">
        <f t="shared" si="63"/>
        <v>10058.12342945021</v>
      </c>
    </row>
    <row r="989" spans="1:9" x14ac:dyDescent="0.3">
      <c r="A989" t="s">
        <v>8219</v>
      </c>
      <c r="B989">
        <v>1556</v>
      </c>
      <c r="C989">
        <f t="shared" si="60"/>
        <v>1361.574828375286</v>
      </c>
      <c r="D989">
        <f t="shared" si="61"/>
        <v>1853886.0132651895</v>
      </c>
      <c r="F989" t="s">
        <v>8221</v>
      </c>
      <c r="G989">
        <v>2</v>
      </c>
      <c r="H989">
        <f t="shared" si="62"/>
        <v>-15.709803921568628</v>
      </c>
      <c r="I989">
        <f t="shared" si="63"/>
        <v>246.79793925413307</v>
      </c>
    </row>
    <row r="990" spans="1:9" x14ac:dyDescent="0.3">
      <c r="A990" t="s">
        <v>8219</v>
      </c>
      <c r="B990">
        <v>65</v>
      </c>
      <c r="C990">
        <f t="shared" si="60"/>
        <v>-129.42517162471395</v>
      </c>
      <c r="D990">
        <f t="shared" si="61"/>
        <v>16750.875050086663</v>
      </c>
      <c r="F990" t="s">
        <v>8221</v>
      </c>
      <c r="G990">
        <v>1</v>
      </c>
      <c r="H990">
        <f t="shared" si="62"/>
        <v>-16.709803921568628</v>
      </c>
      <c r="I990">
        <f t="shared" si="63"/>
        <v>279.21754709727031</v>
      </c>
    </row>
    <row r="991" spans="1:9" x14ac:dyDescent="0.3">
      <c r="A991" t="s">
        <v>8219</v>
      </c>
      <c r="B991">
        <v>10</v>
      </c>
      <c r="C991">
        <f t="shared" si="60"/>
        <v>-184.42517162471395</v>
      </c>
      <c r="D991">
        <f t="shared" si="61"/>
        <v>34012.643928805199</v>
      </c>
      <c r="F991" t="s">
        <v>8221</v>
      </c>
      <c r="G991">
        <v>3</v>
      </c>
      <c r="H991">
        <f t="shared" si="62"/>
        <v>-14.709803921568628</v>
      </c>
      <c r="I991">
        <f t="shared" si="63"/>
        <v>216.3783314109958</v>
      </c>
    </row>
    <row r="992" spans="1:9" x14ac:dyDescent="0.3">
      <c r="A992" t="s">
        <v>8219</v>
      </c>
      <c r="B992">
        <v>76</v>
      </c>
      <c r="C992">
        <f t="shared" si="60"/>
        <v>-118.42517162471395</v>
      </c>
      <c r="D992">
        <f t="shared" si="61"/>
        <v>14024.521274342955</v>
      </c>
      <c r="F992" t="s">
        <v>8221</v>
      </c>
      <c r="G992">
        <v>1</v>
      </c>
      <c r="H992">
        <f t="shared" si="62"/>
        <v>-16.709803921568628</v>
      </c>
      <c r="I992">
        <f t="shared" si="63"/>
        <v>279.21754709727031</v>
      </c>
    </row>
    <row r="993" spans="1:9" x14ac:dyDescent="0.3">
      <c r="A993" t="s">
        <v>8219</v>
      </c>
      <c r="B993">
        <v>263</v>
      </c>
      <c r="C993">
        <f t="shared" si="60"/>
        <v>68.574828375286046</v>
      </c>
      <c r="D993">
        <f t="shared" si="61"/>
        <v>4702.5070866999358</v>
      </c>
      <c r="F993" t="s">
        <v>8221</v>
      </c>
      <c r="G993">
        <v>3</v>
      </c>
      <c r="H993">
        <f t="shared" si="62"/>
        <v>-14.709803921568628</v>
      </c>
      <c r="I993">
        <f t="shared" si="63"/>
        <v>216.3783314109958</v>
      </c>
    </row>
    <row r="994" spans="1:9" x14ac:dyDescent="0.3">
      <c r="A994" t="s">
        <v>8219</v>
      </c>
      <c r="B994">
        <v>1530</v>
      </c>
      <c r="C994">
        <f t="shared" si="60"/>
        <v>1335.574828375286</v>
      </c>
      <c r="D994">
        <f t="shared" si="61"/>
        <v>1783760.1221896745</v>
      </c>
      <c r="F994" t="s">
        <v>8221</v>
      </c>
      <c r="G994">
        <v>38</v>
      </c>
      <c r="H994">
        <f t="shared" si="62"/>
        <v>20.290196078431372</v>
      </c>
      <c r="I994">
        <f t="shared" si="63"/>
        <v>411.69205690119179</v>
      </c>
    </row>
    <row r="995" spans="1:9" x14ac:dyDescent="0.3">
      <c r="A995" t="s">
        <v>8219</v>
      </c>
      <c r="B995">
        <v>278</v>
      </c>
      <c r="C995">
        <f t="shared" si="60"/>
        <v>83.574828375286046</v>
      </c>
      <c r="D995">
        <f t="shared" si="61"/>
        <v>6984.7519379585174</v>
      </c>
      <c r="F995" t="s">
        <v>8221</v>
      </c>
      <c r="G995">
        <v>52</v>
      </c>
      <c r="H995">
        <f t="shared" si="62"/>
        <v>34.290196078431372</v>
      </c>
      <c r="I995">
        <f t="shared" si="63"/>
        <v>1175.8175470972701</v>
      </c>
    </row>
    <row r="996" spans="1:9" x14ac:dyDescent="0.3">
      <c r="A996" t="s">
        <v>8219</v>
      </c>
      <c r="B996">
        <v>350</v>
      </c>
      <c r="C996">
        <f t="shared" si="60"/>
        <v>155.57482837528605</v>
      </c>
      <c r="D996">
        <f t="shared" si="61"/>
        <v>24203.527223999707</v>
      </c>
      <c r="F996" t="s">
        <v>8221</v>
      </c>
      <c r="G996">
        <v>2</v>
      </c>
      <c r="H996">
        <f t="shared" si="62"/>
        <v>-15.709803921568628</v>
      </c>
      <c r="I996">
        <f t="shared" si="63"/>
        <v>246.79793925413307</v>
      </c>
    </row>
    <row r="997" spans="1:9" x14ac:dyDescent="0.3">
      <c r="A997" t="s">
        <v>8219</v>
      </c>
      <c r="B997">
        <v>470</v>
      </c>
      <c r="C997">
        <f t="shared" si="60"/>
        <v>275.57482837528607</v>
      </c>
      <c r="D997">
        <f t="shared" si="61"/>
        <v>75941.486034068381</v>
      </c>
      <c r="F997" t="s">
        <v>8221</v>
      </c>
      <c r="G997">
        <v>0</v>
      </c>
      <c r="H997">
        <f t="shared" si="62"/>
        <v>-17.709803921568628</v>
      </c>
      <c r="I997">
        <f t="shared" si="63"/>
        <v>313.63715494040758</v>
      </c>
    </row>
    <row r="998" spans="1:9" x14ac:dyDescent="0.3">
      <c r="A998" t="s">
        <v>8219</v>
      </c>
      <c r="B998">
        <v>3</v>
      </c>
      <c r="C998">
        <f t="shared" si="60"/>
        <v>-191.42517162471395</v>
      </c>
      <c r="D998">
        <f t="shared" si="61"/>
        <v>36643.596331551191</v>
      </c>
      <c r="F998" t="s">
        <v>8221</v>
      </c>
      <c r="G998">
        <v>4</v>
      </c>
      <c r="H998">
        <f t="shared" si="62"/>
        <v>-13.709803921568628</v>
      </c>
      <c r="I998">
        <f t="shared" si="63"/>
        <v>187.95872356785856</v>
      </c>
    </row>
    <row r="999" spans="1:9" x14ac:dyDescent="0.3">
      <c r="A999" t="s">
        <v>8219</v>
      </c>
      <c r="B999">
        <v>8200</v>
      </c>
      <c r="C999">
        <f t="shared" si="60"/>
        <v>8005.5748283752864</v>
      </c>
      <c r="D999">
        <f t="shared" si="61"/>
        <v>64089228.332715996</v>
      </c>
      <c r="F999" t="s">
        <v>8221</v>
      </c>
      <c r="G999">
        <v>4</v>
      </c>
      <c r="H999">
        <f t="shared" si="62"/>
        <v>-13.709803921568628</v>
      </c>
      <c r="I999">
        <f t="shared" si="63"/>
        <v>187.95872356785856</v>
      </c>
    </row>
    <row r="1000" spans="1:9" x14ac:dyDescent="0.3">
      <c r="A1000" t="s">
        <v>8219</v>
      </c>
      <c r="B1000">
        <v>8359</v>
      </c>
      <c r="C1000">
        <f t="shared" si="60"/>
        <v>8164.5748283752864</v>
      </c>
      <c r="D1000">
        <f t="shared" si="61"/>
        <v>66660282.128139339</v>
      </c>
      <c r="F1000" t="s">
        <v>8221</v>
      </c>
      <c r="G1000">
        <v>18</v>
      </c>
      <c r="H1000">
        <f t="shared" si="62"/>
        <v>0.29019607843137152</v>
      </c>
      <c r="I1000">
        <f t="shared" si="63"/>
        <v>8.4213763936946726E-2</v>
      </c>
    </row>
    <row r="1001" spans="1:9" x14ac:dyDescent="0.3">
      <c r="A1001" t="s">
        <v>8219</v>
      </c>
      <c r="B1001">
        <v>188</v>
      </c>
      <c r="C1001">
        <f t="shared" si="60"/>
        <v>-6.4251716247139541</v>
      </c>
      <c r="D1001">
        <f t="shared" si="61"/>
        <v>41.282830407029351</v>
      </c>
      <c r="F1001" t="s">
        <v>8221</v>
      </c>
      <c r="G1001">
        <v>0</v>
      </c>
      <c r="H1001">
        <f t="shared" si="62"/>
        <v>-17.709803921568628</v>
      </c>
      <c r="I1001">
        <f t="shared" si="63"/>
        <v>313.63715494040758</v>
      </c>
    </row>
    <row r="1002" spans="1:9" x14ac:dyDescent="0.3">
      <c r="A1002" t="s">
        <v>8219</v>
      </c>
      <c r="B1002">
        <v>48</v>
      </c>
      <c r="C1002">
        <f t="shared" si="60"/>
        <v>-146.42517162471395</v>
      </c>
      <c r="D1002">
        <f t="shared" si="61"/>
        <v>21440.330885326937</v>
      </c>
      <c r="F1002" t="s">
        <v>8221</v>
      </c>
      <c r="G1002">
        <v>22</v>
      </c>
      <c r="H1002">
        <f t="shared" si="62"/>
        <v>4.2901960784313715</v>
      </c>
      <c r="I1002">
        <f t="shared" si="63"/>
        <v>18.40578239138792</v>
      </c>
    </row>
    <row r="1003" spans="1:9" x14ac:dyDescent="0.3">
      <c r="A1003" t="s">
        <v>8219</v>
      </c>
      <c r="B1003">
        <v>607</v>
      </c>
      <c r="C1003">
        <f t="shared" si="60"/>
        <v>412.57482837528607</v>
      </c>
      <c r="D1003">
        <f t="shared" si="61"/>
        <v>170217.98900889675</v>
      </c>
      <c r="F1003" t="s">
        <v>8221</v>
      </c>
      <c r="G1003">
        <v>49</v>
      </c>
      <c r="H1003">
        <f t="shared" si="62"/>
        <v>31.290196078431372</v>
      </c>
      <c r="I1003">
        <f t="shared" si="63"/>
        <v>979.07637062668198</v>
      </c>
    </row>
    <row r="1004" spans="1:9" x14ac:dyDescent="0.3">
      <c r="A1004" t="s">
        <v>8219</v>
      </c>
      <c r="B1004">
        <v>50</v>
      </c>
      <c r="C1004">
        <f t="shared" si="60"/>
        <v>-144.42517162471395</v>
      </c>
      <c r="D1004">
        <f t="shared" si="61"/>
        <v>20858.630198828079</v>
      </c>
      <c r="F1004" t="s">
        <v>8221</v>
      </c>
      <c r="G1004">
        <v>19</v>
      </c>
      <c r="H1004">
        <f t="shared" si="62"/>
        <v>1.2901960784313715</v>
      </c>
      <c r="I1004">
        <f t="shared" si="63"/>
        <v>1.6646059207996897</v>
      </c>
    </row>
    <row r="1005" spans="1:9" x14ac:dyDescent="0.3">
      <c r="A1005" t="s">
        <v>8219</v>
      </c>
      <c r="B1005">
        <v>55</v>
      </c>
      <c r="C1005">
        <f t="shared" si="60"/>
        <v>-139.42517162471395</v>
      </c>
      <c r="D1005">
        <f t="shared" si="61"/>
        <v>19439.378482580942</v>
      </c>
      <c r="F1005" t="s">
        <v>8221</v>
      </c>
      <c r="G1005">
        <v>4</v>
      </c>
      <c r="H1005">
        <f t="shared" si="62"/>
        <v>-13.709803921568628</v>
      </c>
      <c r="I1005">
        <f t="shared" si="63"/>
        <v>187.95872356785856</v>
      </c>
    </row>
    <row r="1006" spans="1:9" x14ac:dyDescent="0.3">
      <c r="A1006" t="s">
        <v>8219</v>
      </c>
      <c r="B1006">
        <v>38</v>
      </c>
      <c r="C1006">
        <f t="shared" si="60"/>
        <v>-156.42517162471395</v>
      </c>
      <c r="D1006">
        <f t="shared" si="61"/>
        <v>24468.834317821216</v>
      </c>
      <c r="F1006" t="s">
        <v>8221</v>
      </c>
      <c r="G1006">
        <v>4</v>
      </c>
      <c r="H1006">
        <f t="shared" si="62"/>
        <v>-13.709803921568628</v>
      </c>
      <c r="I1006">
        <f t="shared" si="63"/>
        <v>187.95872356785856</v>
      </c>
    </row>
    <row r="1007" spans="1:9" x14ac:dyDescent="0.3">
      <c r="A1007" t="s">
        <v>8219</v>
      </c>
      <c r="B1007">
        <v>25</v>
      </c>
      <c r="C1007">
        <f t="shared" si="60"/>
        <v>-169.42517162471395</v>
      </c>
      <c r="D1007">
        <f t="shared" si="61"/>
        <v>28704.888780063779</v>
      </c>
      <c r="F1007" t="s">
        <v>8221</v>
      </c>
      <c r="G1007">
        <v>2</v>
      </c>
      <c r="H1007">
        <f t="shared" si="62"/>
        <v>-15.709803921568628</v>
      </c>
      <c r="I1007">
        <f t="shared" si="63"/>
        <v>246.79793925413307</v>
      </c>
    </row>
    <row r="1008" spans="1:9" x14ac:dyDescent="0.3">
      <c r="A1008" t="s">
        <v>8219</v>
      </c>
      <c r="B1008">
        <v>46</v>
      </c>
      <c r="C1008">
        <f t="shared" si="60"/>
        <v>-148.42517162471395</v>
      </c>
      <c r="D1008">
        <f t="shared" si="61"/>
        <v>22030.031571825792</v>
      </c>
      <c r="F1008" t="s">
        <v>8221</v>
      </c>
      <c r="G1008">
        <v>0</v>
      </c>
      <c r="H1008">
        <f t="shared" si="62"/>
        <v>-17.709803921568628</v>
      </c>
      <c r="I1008">
        <f t="shared" si="63"/>
        <v>313.63715494040758</v>
      </c>
    </row>
    <row r="1009" spans="1:9" x14ac:dyDescent="0.3">
      <c r="A1009" t="s">
        <v>8219</v>
      </c>
      <c r="B1009">
        <v>83</v>
      </c>
      <c r="C1009">
        <f t="shared" si="60"/>
        <v>-111.42517162471395</v>
      </c>
      <c r="D1009">
        <f t="shared" si="61"/>
        <v>12415.568871596959</v>
      </c>
      <c r="F1009" t="s">
        <v>8221</v>
      </c>
      <c r="G1009">
        <v>0</v>
      </c>
      <c r="H1009">
        <f t="shared" si="62"/>
        <v>-17.709803921568628</v>
      </c>
      <c r="I1009">
        <f t="shared" si="63"/>
        <v>313.63715494040758</v>
      </c>
    </row>
    <row r="1010" spans="1:9" x14ac:dyDescent="0.3">
      <c r="A1010" t="s">
        <v>8219</v>
      </c>
      <c r="B1010">
        <v>35</v>
      </c>
      <c r="C1010">
        <f t="shared" si="60"/>
        <v>-159.42517162471395</v>
      </c>
      <c r="D1010">
        <f t="shared" si="61"/>
        <v>25416.3853475695</v>
      </c>
      <c r="F1010" t="s">
        <v>8221</v>
      </c>
      <c r="G1010">
        <v>14</v>
      </c>
      <c r="H1010">
        <f t="shared" si="62"/>
        <v>-3.7098039215686285</v>
      </c>
      <c r="I1010">
        <f t="shared" si="63"/>
        <v>13.762645136485975</v>
      </c>
    </row>
    <row r="1011" spans="1:9" x14ac:dyDescent="0.3">
      <c r="A1011" t="s">
        <v>8219</v>
      </c>
      <c r="B1011">
        <v>25</v>
      </c>
      <c r="C1011">
        <f t="shared" si="60"/>
        <v>-169.42517162471395</v>
      </c>
      <c r="D1011">
        <f t="shared" si="61"/>
        <v>28704.888780063779</v>
      </c>
      <c r="F1011" t="s">
        <v>8221</v>
      </c>
      <c r="G1011">
        <v>8</v>
      </c>
      <c r="H1011">
        <f t="shared" si="62"/>
        <v>-9.7098039215686285</v>
      </c>
      <c r="I1011">
        <f t="shared" si="63"/>
        <v>94.280292195309514</v>
      </c>
    </row>
    <row r="1012" spans="1:9" x14ac:dyDescent="0.3">
      <c r="A1012" t="s">
        <v>8219</v>
      </c>
      <c r="B1012">
        <v>75</v>
      </c>
      <c r="C1012">
        <f t="shared" si="60"/>
        <v>-119.42517162471395</v>
      </c>
      <c r="D1012">
        <f t="shared" si="61"/>
        <v>14262.371617592384</v>
      </c>
      <c r="F1012" t="s">
        <v>8221</v>
      </c>
      <c r="G1012">
        <v>0</v>
      </c>
      <c r="H1012">
        <f t="shared" si="62"/>
        <v>-17.709803921568628</v>
      </c>
      <c r="I1012">
        <f t="shared" si="63"/>
        <v>313.63715494040758</v>
      </c>
    </row>
    <row r="1013" spans="1:9" x14ac:dyDescent="0.3">
      <c r="A1013" t="s">
        <v>8219</v>
      </c>
      <c r="B1013">
        <v>62</v>
      </c>
      <c r="C1013">
        <f t="shared" si="60"/>
        <v>-132.42517162471395</v>
      </c>
      <c r="D1013">
        <f t="shared" si="61"/>
        <v>17536.426079834946</v>
      </c>
      <c r="F1013" t="s">
        <v>8221</v>
      </c>
      <c r="G1013">
        <v>15</v>
      </c>
      <c r="H1013">
        <f t="shared" si="62"/>
        <v>-2.7098039215686285</v>
      </c>
      <c r="I1013">
        <f t="shared" si="63"/>
        <v>7.3430372933487176</v>
      </c>
    </row>
    <row r="1014" spans="1:9" x14ac:dyDescent="0.3">
      <c r="A1014" t="s">
        <v>8219</v>
      </c>
      <c r="B1014">
        <v>160</v>
      </c>
      <c r="C1014">
        <f t="shared" si="60"/>
        <v>-34.425171624713954</v>
      </c>
      <c r="D1014">
        <f t="shared" si="61"/>
        <v>1185.0924413910109</v>
      </c>
      <c r="F1014" t="s">
        <v>8221</v>
      </c>
      <c r="G1014">
        <v>33</v>
      </c>
      <c r="H1014">
        <f t="shared" si="62"/>
        <v>15.290196078431372</v>
      </c>
      <c r="I1014">
        <f t="shared" si="63"/>
        <v>233.79009611687809</v>
      </c>
    </row>
    <row r="1015" spans="1:9" x14ac:dyDescent="0.3">
      <c r="A1015" t="s">
        <v>8219</v>
      </c>
      <c r="B1015">
        <v>246</v>
      </c>
      <c r="C1015">
        <f t="shared" si="60"/>
        <v>51.574828375286046</v>
      </c>
      <c r="D1015">
        <f t="shared" si="61"/>
        <v>2659.9629219402109</v>
      </c>
      <c r="F1015" t="s">
        <v>8221</v>
      </c>
      <c r="G1015">
        <v>2</v>
      </c>
      <c r="H1015">
        <f t="shared" si="62"/>
        <v>-15.709803921568628</v>
      </c>
      <c r="I1015">
        <f t="shared" si="63"/>
        <v>246.79793925413307</v>
      </c>
    </row>
    <row r="1016" spans="1:9" x14ac:dyDescent="0.3">
      <c r="A1016" t="s">
        <v>8219</v>
      </c>
      <c r="B1016">
        <v>55</v>
      </c>
      <c r="C1016">
        <f t="shared" si="60"/>
        <v>-139.42517162471395</v>
      </c>
      <c r="D1016">
        <f t="shared" si="61"/>
        <v>19439.378482580942</v>
      </c>
      <c r="F1016" t="s">
        <v>8221</v>
      </c>
      <c r="G1016">
        <v>6</v>
      </c>
      <c r="H1016">
        <f t="shared" si="62"/>
        <v>-11.709803921568628</v>
      </c>
      <c r="I1016">
        <f t="shared" si="63"/>
        <v>137.11950788158404</v>
      </c>
    </row>
    <row r="1017" spans="1:9" x14ac:dyDescent="0.3">
      <c r="A1017" t="s">
        <v>8219</v>
      </c>
      <c r="B1017">
        <v>23</v>
      </c>
      <c r="C1017">
        <f t="shared" si="60"/>
        <v>-171.42517162471395</v>
      </c>
      <c r="D1017">
        <f t="shared" si="61"/>
        <v>29386.589466562633</v>
      </c>
      <c r="F1017" t="s">
        <v>8221</v>
      </c>
      <c r="G1017">
        <v>2</v>
      </c>
      <c r="H1017">
        <f t="shared" si="62"/>
        <v>-15.709803921568628</v>
      </c>
      <c r="I1017">
        <f t="shared" si="63"/>
        <v>246.79793925413307</v>
      </c>
    </row>
    <row r="1018" spans="1:9" x14ac:dyDescent="0.3">
      <c r="A1018" t="s">
        <v>8219</v>
      </c>
      <c r="B1018">
        <v>72</v>
      </c>
      <c r="C1018">
        <f t="shared" si="60"/>
        <v>-122.42517162471395</v>
      </c>
      <c r="D1018">
        <f t="shared" si="61"/>
        <v>14987.922647340667</v>
      </c>
      <c r="F1018" t="s">
        <v>8221</v>
      </c>
      <c r="G1018">
        <v>0</v>
      </c>
      <c r="H1018">
        <f t="shared" si="62"/>
        <v>-17.709803921568628</v>
      </c>
      <c r="I1018">
        <f t="shared" si="63"/>
        <v>313.63715494040758</v>
      </c>
    </row>
    <row r="1019" spans="1:9" x14ac:dyDescent="0.3">
      <c r="A1019" t="s">
        <v>8219</v>
      </c>
      <c r="B1019">
        <v>22</v>
      </c>
      <c r="C1019">
        <f t="shared" si="60"/>
        <v>-172.42517162471395</v>
      </c>
      <c r="D1019">
        <f t="shared" si="61"/>
        <v>29730.439809812062</v>
      </c>
      <c r="F1019" t="s">
        <v>8221</v>
      </c>
      <c r="G1019">
        <v>4</v>
      </c>
      <c r="H1019">
        <f t="shared" si="62"/>
        <v>-13.709803921568628</v>
      </c>
      <c r="I1019">
        <f t="shared" si="63"/>
        <v>187.95872356785856</v>
      </c>
    </row>
    <row r="1020" spans="1:9" x14ac:dyDescent="0.3">
      <c r="A1020" t="s">
        <v>8219</v>
      </c>
      <c r="B1020">
        <v>14</v>
      </c>
      <c r="C1020">
        <f t="shared" si="60"/>
        <v>-180.42517162471395</v>
      </c>
      <c r="D1020">
        <f t="shared" si="61"/>
        <v>32553.242555807486</v>
      </c>
      <c r="F1020" t="s">
        <v>8221</v>
      </c>
      <c r="G1020">
        <v>1</v>
      </c>
      <c r="H1020">
        <f t="shared" si="62"/>
        <v>-16.709803921568628</v>
      </c>
      <c r="I1020">
        <f t="shared" si="63"/>
        <v>279.21754709727031</v>
      </c>
    </row>
    <row r="1021" spans="1:9" x14ac:dyDescent="0.3">
      <c r="A1021" t="s">
        <v>8219</v>
      </c>
      <c r="B1021">
        <v>38</v>
      </c>
      <c r="C1021">
        <f t="shared" si="60"/>
        <v>-156.42517162471395</v>
      </c>
      <c r="D1021">
        <f t="shared" si="61"/>
        <v>24468.834317821216</v>
      </c>
      <c r="F1021" t="s">
        <v>8221</v>
      </c>
      <c r="G1021">
        <v>3</v>
      </c>
      <c r="H1021">
        <f t="shared" si="62"/>
        <v>-14.709803921568628</v>
      </c>
      <c r="I1021">
        <f t="shared" si="63"/>
        <v>216.3783314109958</v>
      </c>
    </row>
    <row r="1022" spans="1:9" x14ac:dyDescent="0.3">
      <c r="A1022" t="s">
        <v>8219</v>
      </c>
      <c r="B1022">
        <v>32</v>
      </c>
      <c r="C1022">
        <f t="shared" si="60"/>
        <v>-162.42517162471395</v>
      </c>
      <c r="D1022">
        <f t="shared" si="61"/>
        <v>26381.936377317783</v>
      </c>
      <c r="F1022" t="s">
        <v>8221</v>
      </c>
      <c r="G1022">
        <v>4</v>
      </c>
      <c r="H1022">
        <f t="shared" si="62"/>
        <v>-13.709803921568628</v>
      </c>
      <c r="I1022">
        <f t="shared" si="63"/>
        <v>187.95872356785856</v>
      </c>
    </row>
    <row r="1023" spans="1:9" x14ac:dyDescent="0.3">
      <c r="A1023" t="s">
        <v>8219</v>
      </c>
      <c r="B1023">
        <v>63</v>
      </c>
      <c r="C1023">
        <f t="shared" si="60"/>
        <v>-131.42517162471395</v>
      </c>
      <c r="D1023">
        <f t="shared" si="61"/>
        <v>17272.575736585517</v>
      </c>
      <c r="F1023" t="s">
        <v>8221</v>
      </c>
      <c r="G1023">
        <v>0</v>
      </c>
      <c r="H1023">
        <f t="shared" si="62"/>
        <v>-17.709803921568628</v>
      </c>
      <c r="I1023">
        <f t="shared" si="63"/>
        <v>313.63715494040758</v>
      </c>
    </row>
    <row r="1024" spans="1:9" x14ac:dyDescent="0.3">
      <c r="A1024" t="s">
        <v>8219</v>
      </c>
      <c r="B1024">
        <v>27</v>
      </c>
      <c r="C1024">
        <f t="shared" si="60"/>
        <v>-167.42517162471395</v>
      </c>
      <c r="D1024">
        <f t="shared" si="61"/>
        <v>28031.188093564924</v>
      </c>
      <c r="F1024" t="s">
        <v>8221</v>
      </c>
      <c r="G1024">
        <v>4</v>
      </c>
      <c r="H1024">
        <f t="shared" si="62"/>
        <v>-13.709803921568628</v>
      </c>
      <c r="I1024">
        <f t="shared" si="63"/>
        <v>187.95872356785856</v>
      </c>
    </row>
    <row r="1025" spans="1:9" x14ac:dyDescent="0.3">
      <c r="A1025" t="s">
        <v>8219</v>
      </c>
      <c r="B1025">
        <v>44</v>
      </c>
      <c r="C1025">
        <f t="shared" si="60"/>
        <v>-150.42517162471395</v>
      </c>
      <c r="D1025">
        <f t="shared" si="61"/>
        <v>22627.73225832465</v>
      </c>
      <c r="F1025" t="s">
        <v>8221</v>
      </c>
      <c r="G1025">
        <v>3</v>
      </c>
      <c r="H1025">
        <f t="shared" si="62"/>
        <v>-14.709803921568628</v>
      </c>
      <c r="I1025">
        <f t="shared" si="63"/>
        <v>216.3783314109958</v>
      </c>
    </row>
    <row r="1026" spans="1:9" x14ac:dyDescent="0.3">
      <c r="A1026" t="s">
        <v>8219</v>
      </c>
      <c r="B1026">
        <v>38</v>
      </c>
      <c r="C1026">
        <f t="shared" ref="C1026:C1089" si="64">B1026-$L$2</f>
        <v>-156.42517162471395</v>
      </c>
      <c r="D1026">
        <f t="shared" si="61"/>
        <v>24468.834317821216</v>
      </c>
      <c r="F1026" t="s">
        <v>8221</v>
      </c>
      <c r="G1026">
        <v>34</v>
      </c>
      <c r="H1026">
        <f t="shared" si="62"/>
        <v>16.290196078431372</v>
      </c>
      <c r="I1026">
        <f t="shared" si="63"/>
        <v>265.37048827374082</v>
      </c>
    </row>
    <row r="1027" spans="1:9" x14ac:dyDescent="0.3">
      <c r="A1027" t="s">
        <v>8219</v>
      </c>
      <c r="B1027">
        <v>115</v>
      </c>
      <c r="C1027">
        <f t="shared" si="64"/>
        <v>-79.425171624713954</v>
      </c>
      <c r="D1027">
        <f t="shared" ref="D1027:D1090" si="65">C1027^2</f>
        <v>6308.3578876152669</v>
      </c>
      <c r="F1027" t="s">
        <v>8221</v>
      </c>
      <c r="G1027">
        <v>2</v>
      </c>
      <c r="H1027">
        <f t="shared" ref="H1027:H1090" si="66">G1027-$M$2</f>
        <v>-15.709803921568628</v>
      </c>
      <c r="I1027">
        <f t="shared" ref="I1027:I1090" si="67">H1027^2</f>
        <v>246.79793925413307</v>
      </c>
    </row>
    <row r="1028" spans="1:9" x14ac:dyDescent="0.3">
      <c r="A1028" t="s">
        <v>8219</v>
      </c>
      <c r="B1028">
        <v>37</v>
      </c>
      <c r="C1028">
        <f t="shared" si="64"/>
        <v>-157.42517162471395</v>
      </c>
      <c r="D1028">
        <f t="shared" si="65"/>
        <v>24782.684661070645</v>
      </c>
      <c r="F1028" t="s">
        <v>8221</v>
      </c>
      <c r="G1028">
        <v>33</v>
      </c>
      <c r="H1028">
        <f t="shared" si="66"/>
        <v>15.290196078431372</v>
      </c>
      <c r="I1028">
        <f t="shared" si="67"/>
        <v>233.79009611687809</v>
      </c>
    </row>
    <row r="1029" spans="1:9" x14ac:dyDescent="0.3">
      <c r="A1029" t="s">
        <v>8219</v>
      </c>
      <c r="B1029">
        <v>99</v>
      </c>
      <c r="C1029">
        <f t="shared" si="64"/>
        <v>-95.425171624713954</v>
      </c>
      <c r="D1029">
        <f t="shared" si="65"/>
        <v>9105.9633796061134</v>
      </c>
      <c r="F1029" t="s">
        <v>8221</v>
      </c>
      <c r="G1029">
        <v>0</v>
      </c>
      <c r="H1029">
        <f t="shared" si="66"/>
        <v>-17.709803921568628</v>
      </c>
      <c r="I1029">
        <f t="shared" si="67"/>
        <v>313.63715494040758</v>
      </c>
    </row>
    <row r="1030" spans="1:9" x14ac:dyDescent="0.3">
      <c r="A1030" t="s">
        <v>8219</v>
      </c>
      <c r="B1030">
        <v>44</v>
      </c>
      <c r="C1030">
        <f t="shared" si="64"/>
        <v>-150.42517162471395</v>
      </c>
      <c r="D1030">
        <f t="shared" si="65"/>
        <v>22627.73225832465</v>
      </c>
      <c r="F1030" t="s">
        <v>8221</v>
      </c>
      <c r="G1030">
        <v>0</v>
      </c>
      <c r="H1030">
        <f t="shared" si="66"/>
        <v>-17.709803921568628</v>
      </c>
      <c r="I1030">
        <f t="shared" si="67"/>
        <v>313.63715494040758</v>
      </c>
    </row>
    <row r="1031" spans="1:9" x14ac:dyDescent="0.3">
      <c r="A1031" t="s">
        <v>8219</v>
      </c>
      <c r="B1031">
        <v>58</v>
      </c>
      <c r="C1031">
        <f t="shared" si="64"/>
        <v>-136.42517162471395</v>
      </c>
      <c r="D1031">
        <f t="shared" si="65"/>
        <v>18611.827452832658</v>
      </c>
      <c r="F1031" t="s">
        <v>8221</v>
      </c>
      <c r="G1031">
        <v>1</v>
      </c>
      <c r="H1031">
        <f t="shared" si="66"/>
        <v>-16.709803921568628</v>
      </c>
      <c r="I1031">
        <f t="shared" si="67"/>
        <v>279.21754709727031</v>
      </c>
    </row>
    <row r="1032" spans="1:9" x14ac:dyDescent="0.3">
      <c r="A1032" t="s">
        <v>8219</v>
      </c>
      <c r="B1032">
        <v>191</v>
      </c>
      <c r="C1032">
        <f t="shared" si="64"/>
        <v>-3.4251716247139541</v>
      </c>
      <c r="D1032">
        <f t="shared" si="65"/>
        <v>11.731800658745628</v>
      </c>
      <c r="F1032" t="s">
        <v>8221</v>
      </c>
      <c r="G1032">
        <v>13</v>
      </c>
      <c r="H1032">
        <f t="shared" si="66"/>
        <v>-4.7098039215686285</v>
      </c>
      <c r="I1032">
        <f t="shared" si="67"/>
        <v>22.182252979623232</v>
      </c>
    </row>
    <row r="1033" spans="1:9" x14ac:dyDescent="0.3">
      <c r="A1033" t="s">
        <v>8219</v>
      </c>
      <c r="B1033">
        <v>40</v>
      </c>
      <c r="C1033">
        <f t="shared" si="64"/>
        <v>-154.42517162471395</v>
      </c>
      <c r="D1033">
        <f t="shared" si="65"/>
        <v>23847.133631322358</v>
      </c>
      <c r="F1033" t="s">
        <v>8221</v>
      </c>
      <c r="G1033">
        <v>2</v>
      </c>
      <c r="H1033">
        <f t="shared" si="66"/>
        <v>-15.709803921568628</v>
      </c>
      <c r="I1033">
        <f t="shared" si="67"/>
        <v>246.79793925413307</v>
      </c>
    </row>
    <row r="1034" spans="1:9" x14ac:dyDescent="0.3">
      <c r="A1034" t="s">
        <v>8219</v>
      </c>
      <c r="B1034">
        <v>38</v>
      </c>
      <c r="C1034">
        <f t="shared" si="64"/>
        <v>-156.42517162471395</v>
      </c>
      <c r="D1034">
        <f t="shared" si="65"/>
        <v>24468.834317821216</v>
      </c>
      <c r="F1034" t="s">
        <v>8221</v>
      </c>
      <c r="G1034">
        <v>36</v>
      </c>
      <c r="H1034">
        <f t="shared" si="66"/>
        <v>18.290196078431372</v>
      </c>
      <c r="I1034">
        <f t="shared" si="67"/>
        <v>334.53127258746633</v>
      </c>
    </row>
    <row r="1035" spans="1:9" x14ac:dyDescent="0.3">
      <c r="A1035" t="s">
        <v>8219</v>
      </c>
      <c r="B1035">
        <v>39</v>
      </c>
      <c r="C1035">
        <f t="shared" si="64"/>
        <v>-155.42517162471395</v>
      </c>
      <c r="D1035">
        <f t="shared" si="65"/>
        <v>24156.983974571787</v>
      </c>
      <c r="F1035" t="s">
        <v>8221</v>
      </c>
      <c r="G1035">
        <v>1</v>
      </c>
      <c r="H1035">
        <f t="shared" si="66"/>
        <v>-16.709803921568628</v>
      </c>
      <c r="I1035">
        <f t="shared" si="67"/>
        <v>279.21754709727031</v>
      </c>
    </row>
    <row r="1036" spans="1:9" x14ac:dyDescent="0.3">
      <c r="A1036" t="s">
        <v>8219</v>
      </c>
      <c r="B1036">
        <v>11</v>
      </c>
      <c r="C1036">
        <f t="shared" si="64"/>
        <v>-183.42517162471395</v>
      </c>
      <c r="D1036">
        <f t="shared" si="65"/>
        <v>33644.793585555766</v>
      </c>
      <c r="F1036" t="s">
        <v>8221</v>
      </c>
      <c r="G1036">
        <v>15</v>
      </c>
      <c r="H1036">
        <f t="shared" si="66"/>
        <v>-2.7098039215686285</v>
      </c>
      <c r="I1036">
        <f t="shared" si="67"/>
        <v>7.3430372933487176</v>
      </c>
    </row>
    <row r="1037" spans="1:9" x14ac:dyDescent="0.3">
      <c r="A1037" t="s">
        <v>8219</v>
      </c>
      <c r="B1037">
        <v>107</v>
      </c>
      <c r="C1037">
        <f t="shared" si="64"/>
        <v>-87.425171624713954</v>
      </c>
      <c r="D1037">
        <f t="shared" si="65"/>
        <v>7643.1606336106897</v>
      </c>
      <c r="F1037" t="s">
        <v>8221</v>
      </c>
      <c r="G1037">
        <v>1</v>
      </c>
      <c r="H1037">
        <f t="shared" si="66"/>
        <v>-16.709803921568628</v>
      </c>
      <c r="I1037">
        <f t="shared" si="67"/>
        <v>279.21754709727031</v>
      </c>
    </row>
    <row r="1038" spans="1:9" x14ac:dyDescent="0.3">
      <c r="A1038" t="s">
        <v>8219</v>
      </c>
      <c r="B1038">
        <v>147</v>
      </c>
      <c r="C1038">
        <f t="shared" si="64"/>
        <v>-47.425171624713954</v>
      </c>
      <c r="D1038">
        <f t="shared" si="65"/>
        <v>2249.1469036335734</v>
      </c>
      <c r="F1038" t="s">
        <v>8221</v>
      </c>
      <c r="G1038">
        <v>0</v>
      </c>
      <c r="H1038">
        <f t="shared" si="66"/>
        <v>-17.709803921568628</v>
      </c>
      <c r="I1038">
        <f t="shared" si="67"/>
        <v>313.63715494040758</v>
      </c>
    </row>
    <row r="1039" spans="1:9" x14ac:dyDescent="0.3">
      <c r="A1039" t="s">
        <v>8219</v>
      </c>
      <c r="B1039">
        <v>36</v>
      </c>
      <c r="C1039">
        <f t="shared" si="64"/>
        <v>-158.42517162471395</v>
      </c>
      <c r="D1039">
        <f t="shared" si="65"/>
        <v>25098.535004320071</v>
      </c>
      <c r="F1039" t="s">
        <v>8221</v>
      </c>
      <c r="G1039">
        <v>1</v>
      </c>
      <c r="H1039">
        <f t="shared" si="66"/>
        <v>-16.709803921568628</v>
      </c>
      <c r="I1039">
        <f t="shared" si="67"/>
        <v>279.21754709727031</v>
      </c>
    </row>
    <row r="1040" spans="1:9" x14ac:dyDescent="0.3">
      <c r="A1040" t="s">
        <v>8219</v>
      </c>
      <c r="B1040">
        <v>92</v>
      </c>
      <c r="C1040">
        <f t="shared" si="64"/>
        <v>-102.42517162471395</v>
      </c>
      <c r="D1040">
        <f t="shared" si="65"/>
        <v>10490.915782352109</v>
      </c>
      <c r="F1040" t="s">
        <v>8221</v>
      </c>
      <c r="G1040">
        <v>0</v>
      </c>
      <c r="H1040">
        <f t="shared" si="66"/>
        <v>-17.709803921568628</v>
      </c>
      <c r="I1040">
        <f t="shared" si="67"/>
        <v>313.63715494040758</v>
      </c>
    </row>
    <row r="1041" spans="1:9" x14ac:dyDescent="0.3">
      <c r="A1041" t="s">
        <v>8219</v>
      </c>
      <c r="B1041">
        <v>35</v>
      </c>
      <c r="C1041">
        <f t="shared" si="64"/>
        <v>-159.42517162471395</v>
      </c>
      <c r="D1041">
        <f t="shared" si="65"/>
        <v>25416.3853475695</v>
      </c>
      <c r="F1041" t="s">
        <v>8221</v>
      </c>
      <c r="G1041">
        <v>0</v>
      </c>
      <c r="H1041">
        <f t="shared" si="66"/>
        <v>-17.709803921568628</v>
      </c>
      <c r="I1041">
        <f t="shared" si="67"/>
        <v>313.63715494040758</v>
      </c>
    </row>
    <row r="1042" spans="1:9" x14ac:dyDescent="0.3">
      <c r="A1042" t="s">
        <v>8219</v>
      </c>
      <c r="B1042">
        <v>17</v>
      </c>
      <c r="C1042">
        <f t="shared" si="64"/>
        <v>-177.42517162471395</v>
      </c>
      <c r="D1042">
        <f t="shared" si="65"/>
        <v>31479.691526059203</v>
      </c>
      <c r="F1042" t="s">
        <v>8221</v>
      </c>
      <c r="G1042">
        <v>1</v>
      </c>
      <c r="H1042">
        <f t="shared" si="66"/>
        <v>-16.709803921568628</v>
      </c>
      <c r="I1042">
        <f t="shared" si="67"/>
        <v>279.21754709727031</v>
      </c>
    </row>
    <row r="1043" spans="1:9" x14ac:dyDescent="0.3">
      <c r="A1043" t="s">
        <v>8219</v>
      </c>
      <c r="B1043">
        <v>22</v>
      </c>
      <c r="C1043">
        <f t="shared" si="64"/>
        <v>-172.42517162471395</v>
      </c>
      <c r="D1043">
        <f t="shared" si="65"/>
        <v>29730.439809812062</v>
      </c>
      <c r="F1043" t="s">
        <v>8221</v>
      </c>
      <c r="G1043">
        <v>39</v>
      </c>
      <c r="H1043">
        <f t="shared" si="66"/>
        <v>21.290196078431372</v>
      </c>
      <c r="I1043">
        <f t="shared" si="67"/>
        <v>453.27244905805458</v>
      </c>
    </row>
    <row r="1044" spans="1:9" x14ac:dyDescent="0.3">
      <c r="A1044" t="s">
        <v>8219</v>
      </c>
      <c r="B1044">
        <v>69</v>
      </c>
      <c r="C1044">
        <f t="shared" si="64"/>
        <v>-125.42517162471395</v>
      </c>
      <c r="D1044">
        <f t="shared" si="65"/>
        <v>15731.47367708895</v>
      </c>
      <c r="F1044" t="s">
        <v>8221</v>
      </c>
      <c r="G1044">
        <v>0</v>
      </c>
      <c r="H1044">
        <f t="shared" si="66"/>
        <v>-17.709803921568628</v>
      </c>
      <c r="I1044">
        <f t="shared" si="67"/>
        <v>313.63715494040758</v>
      </c>
    </row>
    <row r="1045" spans="1:9" x14ac:dyDescent="0.3">
      <c r="A1045" t="s">
        <v>8219</v>
      </c>
      <c r="B1045">
        <v>13</v>
      </c>
      <c r="C1045">
        <f t="shared" si="64"/>
        <v>-181.42517162471395</v>
      </c>
      <c r="D1045">
        <f t="shared" si="65"/>
        <v>32915.092899056915</v>
      </c>
      <c r="F1045" t="s">
        <v>8221</v>
      </c>
      <c r="G1045">
        <v>0</v>
      </c>
      <c r="H1045">
        <f t="shared" si="66"/>
        <v>-17.709803921568628</v>
      </c>
      <c r="I1045">
        <f t="shared" si="67"/>
        <v>313.63715494040758</v>
      </c>
    </row>
    <row r="1046" spans="1:9" x14ac:dyDescent="0.3">
      <c r="A1046" t="s">
        <v>8219</v>
      </c>
      <c r="B1046">
        <v>58</v>
      </c>
      <c r="C1046">
        <f t="shared" si="64"/>
        <v>-136.42517162471395</v>
      </c>
      <c r="D1046">
        <f t="shared" si="65"/>
        <v>18611.827452832658</v>
      </c>
      <c r="F1046" t="s">
        <v>8221</v>
      </c>
      <c r="G1046">
        <v>3</v>
      </c>
      <c r="H1046">
        <f t="shared" si="66"/>
        <v>-14.709803921568628</v>
      </c>
      <c r="I1046">
        <f t="shared" si="67"/>
        <v>216.3783314109958</v>
      </c>
    </row>
    <row r="1047" spans="1:9" x14ac:dyDescent="0.3">
      <c r="A1047" t="s">
        <v>8219</v>
      </c>
      <c r="B1047">
        <v>44</v>
      </c>
      <c r="C1047">
        <f t="shared" si="64"/>
        <v>-150.42517162471395</v>
      </c>
      <c r="D1047">
        <f t="shared" si="65"/>
        <v>22627.73225832465</v>
      </c>
      <c r="F1047" t="s">
        <v>8221</v>
      </c>
      <c r="G1047">
        <v>1</v>
      </c>
      <c r="H1047">
        <f t="shared" si="66"/>
        <v>-16.709803921568628</v>
      </c>
      <c r="I1047">
        <f t="shared" si="67"/>
        <v>279.21754709727031</v>
      </c>
    </row>
    <row r="1048" spans="1:9" x14ac:dyDescent="0.3">
      <c r="A1048" t="s">
        <v>8219</v>
      </c>
      <c r="B1048">
        <v>83</v>
      </c>
      <c r="C1048">
        <f t="shared" si="64"/>
        <v>-111.42517162471395</v>
      </c>
      <c r="D1048">
        <f t="shared" si="65"/>
        <v>12415.568871596959</v>
      </c>
      <c r="F1048" t="s">
        <v>8221</v>
      </c>
      <c r="G1048">
        <v>13</v>
      </c>
      <c r="H1048">
        <f t="shared" si="66"/>
        <v>-4.7098039215686285</v>
      </c>
      <c r="I1048">
        <f t="shared" si="67"/>
        <v>22.182252979623232</v>
      </c>
    </row>
    <row r="1049" spans="1:9" x14ac:dyDescent="0.3">
      <c r="A1049" t="s">
        <v>8219</v>
      </c>
      <c r="B1049">
        <v>117</v>
      </c>
      <c r="C1049">
        <f t="shared" si="64"/>
        <v>-77.425171624713954</v>
      </c>
      <c r="D1049">
        <f t="shared" si="65"/>
        <v>5994.6572011164108</v>
      </c>
      <c r="F1049" t="s">
        <v>8221</v>
      </c>
      <c r="G1049">
        <v>0</v>
      </c>
      <c r="H1049">
        <f t="shared" si="66"/>
        <v>-17.709803921568628</v>
      </c>
      <c r="I1049">
        <f t="shared" si="67"/>
        <v>313.63715494040758</v>
      </c>
    </row>
    <row r="1050" spans="1:9" x14ac:dyDescent="0.3">
      <c r="A1050" t="s">
        <v>8219</v>
      </c>
      <c r="B1050">
        <v>32</v>
      </c>
      <c r="C1050">
        <f t="shared" si="64"/>
        <v>-162.42517162471395</v>
      </c>
      <c r="D1050">
        <f t="shared" si="65"/>
        <v>26381.936377317783</v>
      </c>
      <c r="F1050" t="s">
        <v>8221</v>
      </c>
      <c r="G1050">
        <v>6</v>
      </c>
      <c r="H1050">
        <f t="shared" si="66"/>
        <v>-11.709803921568628</v>
      </c>
      <c r="I1050">
        <f t="shared" si="67"/>
        <v>137.11950788158404</v>
      </c>
    </row>
    <row r="1051" spans="1:9" x14ac:dyDescent="0.3">
      <c r="A1051" t="s">
        <v>8219</v>
      </c>
      <c r="B1051">
        <v>8</v>
      </c>
      <c r="C1051">
        <f t="shared" si="64"/>
        <v>-186.42517162471395</v>
      </c>
      <c r="D1051">
        <f t="shared" si="65"/>
        <v>34754.34461530405</v>
      </c>
      <c r="F1051" t="s">
        <v>8221</v>
      </c>
      <c r="G1051">
        <v>0</v>
      </c>
      <c r="H1051">
        <f t="shared" si="66"/>
        <v>-17.709803921568628</v>
      </c>
      <c r="I1051">
        <f t="shared" si="67"/>
        <v>313.63715494040758</v>
      </c>
    </row>
    <row r="1052" spans="1:9" x14ac:dyDescent="0.3">
      <c r="A1052" t="s">
        <v>8219</v>
      </c>
      <c r="B1052">
        <v>340</v>
      </c>
      <c r="C1052">
        <f t="shared" si="64"/>
        <v>145.57482837528605</v>
      </c>
      <c r="D1052">
        <f t="shared" si="65"/>
        <v>21192.030656493986</v>
      </c>
      <c r="F1052" t="s">
        <v>8221</v>
      </c>
      <c r="G1052">
        <v>14</v>
      </c>
      <c r="H1052">
        <f t="shared" si="66"/>
        <v>-3.7098039215686285</v>
      </c>
      <c r="I1052">
        <f t="shared" si="67"/>
        <v>13.762645136485975</v>
      </c>
    </row>
    <row r="1053" spans="1:9" x14ac:dyDescent="0.3">
      <c r="A1053" t="s">
        <v>8219</v>
      </c>
      <c r="B1053">
        <v>7</v>
      </c>
      <c r="C1053">
        <f t="shared" si="64"/>
        <v>-187.42517162471395</v>
      </c>
      <c r="D1053">
        <f t="shared" si="65"/>
        <v>35128.194958553482</v>
      </c>
      <c r="F1053" t="s">
        <v>8221</v>
      </c>
      <c r="G1053">
        <v>5</v>
      </c>
      <c r="H1053">
        <f t="shared" si="66"/>
        <v>-12.709803921568628</v>
      </c>
      <c r="I1053">
        <f t="shared" si="67"/>
        <v>161.53911572472128</v>
      </c>
    </row>
    <row r="1054" spans="1:9" x14ac:dyDescent="0.3">
      <c r="A1054" t="s">
        <v>8219</v>
      </c>
      <c r="B1054">
        <v>19</v>
      </c>
      <c r="C1054">
        <f t="shared" si="64"/>
        <v>-175.42517162471395</v>
      </c>
      <c r="D1054">
        <f t="shared" si="65"/>
        <v>30773.990839560345</v>
      </c>
      <c r="F1054" t="s">
        <v>8221</v>
      </c>
      <c r="G1054">
        <v>6</v>
      </c>
      <c r="H1054">
        <f t="shared" si="66"/>
        <v>-11.709803921568628</v>
      </c>
      <c r="I1054">
        <f t="shared" si="67"/>
        <v>137.11950788158404</v>
      </c>
    </row>
    <row r="1055" spans="1:9" x14ac:dyDescent="0.3">
      <c r="A1055" t="s">
        <v>8219</v>
      </c>
      <c r="B1055">
        <v>47</v>
      </c>
      <c r="C1055">
        <f t="shared" si="64"/>
        <v>-147.42517162471395</v>
      </c>
      <c r="D1055">
        <f t="shared" si="65"/>
        <v>21734.181228576363</v>
      </c>
      <c r="F1055" t="s">
        <v>8221</v>
      </c>
      <c r="G1055">
        <v>15</v>
      </c>
      <c r="H1055">
        <f t="shared" si="66"/>
        <v>-2.7098039215686285</v>
      </c>
      <c r="I1055">
        <f t="shared" si="67"/>
        <v>7.3430372933487176</v>
      </c>
    </row>
    <row r="1056" spans="1:9" x14ac:dyDescent="0.3">
      <c r="A1056" t="s">
        <v>8219</v>
      </c>
      <c r="B1056">
        <v>13</v>
      </c>
      <c r="C1056">
        <f t="shared" si="64"/>
        <v>-181.42517162471395</v>
      </c>
      <c r="D1056">
        <f t="shared" si="65"/>
        <v>32915.092899056915</v>
      </c>
      <c r="F1056" t="s">
        <v>8221</v>
      </c>
      <c r="G1056">
        <v>0</v>
      </c>
      <c r="H1056">
        <f t="shared" si="66"/>
        <v>-17.709803921568628</v>
      </c>
      <c r="I1056">
        <f t="shared" si="67"/>
        <v>313.63715494040758</v>
      </c>
    </row>
    <row r="1057" spans="1:9" x14ac:dyDescent="0.3">
      <c r="A1057" t="s">
        <v>8219</v>
      </c>
      <c r="B1057">
        <v>90</v>
      </c>
      <c r="C1057">
        <f t="shared" si="64"/>
        <v>-104.42517162471395</v>
      </c>
      <c r="D1057">
        <f t="shared" si="65"/>
        <v>10904.616468850965</v>
      </c>
      <c r="F1057" t="s">
        <v>8221</v>
      </c>
      <c r="G1057">
        <v>1</v>
      </c>
      <c r="H1057">
        <f t="shared" si="66"/>
        <v>-16.709803921568628</v>
      </c>
      <c r="I1057">
        <f t="shared" si="67"/>
        <v>279.21754709727031</v>
      </c>
    </row>
    <row r="1058" spans="1:9" x14ac:dyDescent="0.3">
      <c r="A1058" t="s">
        <v>8219</v>
      </c>
      <c r="B1058">
        <v>63</v>
      </c>
      <c r="C1058">
        <f t="shared" si="64"/>
        <v>-131.42517162471395</v>
      </c>
      <c r="D1058">
        <f t="shared" si="65"/>
        <v>17272.575736585517</v>
      </c>
      <c r="F1058" t="s">
        <v>8221</v>
      </c>
      <c r="G1058">
        <v>9</v>
      </c>
      <c r="H1058">
        <f t="shared" si="66"/>
        <v>-8.7098039215686285</v>
      </c>
      <c r="I1058">
        <f t="shared" si="67"/>
        <v>75.860684352172257</v>
      </c>
    </row>
    <row r="1059" spans="1:9" x14ac:dyDescent="0.3">
      <c r="A1059" t="s">
        <v>8219</v>
      </c>
      <c r="B1059">
        <v>26</v>
      </c>
      <c r="C1059">
        <f t="shared" si="64"/>
        <v>-168.42517162471395</v>
      </c>
      <c r="D1059">
        <f t="shared" si="65"/>
        <v>28367.03843681435</v>
      </c>
      <c r="F1059" t="s">
        <v>8221</v>
      </c>
      <c r="G1059">
        <v>3</v>
      </c>
      <c r="H1059">
        <f t="shared" si="66"/>
        <v>-14.709803921568628</v>
      </c>
      <c r="I1059">
        <f t="shared" si="67"/>
        <v>216.3783314109958</v>
      </c>
    </row>
    <row r="1060" spans="1:9" x14ac:dyDescent="0.3">
      <c r="A1060" t="s">
        <v>8219</v>
      </c>
      <c r="B1060">
        <v>71</v>
      </c>
      <c r="C1060">
        <f t="shared" si="64"/>
        <v>-123.42517162471395</v>
      </c>
      <c r="D1060">
        <f t="shared" si="65"/>
        <v>15233.772990590094</v>
      </c>
      <c r="F1060" t="s">
        <v>8221</v>
      </c>
      <c r="G1060">
        <v>3</v>
      </c>
      <c r="H1060">
        <f t="shared" si="66"/>
        <v>-14.709803921568628</v>
      </c>
      <c r="I1060">
        <f t="shared" si="67"/>
        <v>216.3783314109958</v>
      </c>
    </row>
    <row r="1061" spans="1:9" x14ac:dyDescent="0.3">
      <c r="A1061" t="s">
        <v>8219</v>
      </c>
      <c r="B1061">
        <v>38</v>
      </c>
      <c r="C1061">
        <f t="shared" si="64"/>
        <v>-156.42517162471395</v>
      </c>
      <c r="D1061">
        <f t="shared" si="65"/>
        <v>24468.834317821216</v>
      </c>
      <c r="F1061" t="s">
        <v>8221</v>
      </c>
      <c r="G1061">
        <v>1</v>
      </c>
      <c r="H1061">
        <f t="shared" si="66"/>
        <v>-16.709803921568628</v>
      </c>
      <c r="I1061">
        <f t="shared" si="67"/>
        <v>279.21754709727031</v>
      </c>
    </row>
    <row r="1062" spans="1:9" x14ac:dyDescent="0.3">
      <c r="A1062" t="s">
        <v>8219</v>
      </c>
      <c r="B1062">
        <v>859</v>
      </c>
      <c r="C1062">
        <f t="shared" si="64"/>
        <v>664.57482837528607</v>
      </c>
      <c r="D1062">
        <f t="shared" si="65"/>
        <v>441659.70251004095</v>
      </c>
      <c r="F1062" t="s">
        <v>8221</v>
      </c>
      <c r="G1062">
        <v>3</v>
      </c>
      <c r="H1062">
        <f t="shared" si="66"/>
        <v>-14.709803921568628</v>
      </c>
      <c r="I1062">
        <f t="shared" si="67"/>
        <v>216.3783314109958</v>
      </c>
    </row>
    <row r="1063" spans="1:9" x14ac:dyDescent="0.3">
      <c r="A1063" t="s">
        <v>8219</v>
      </c>
      <c r="B1063">
        <v>21</v>
      </c>
      <c r="C1063">
        <f t="shared" si="64"/>
        <v>-173.42517162471395</v>
      </c>
      <c r="D1063">
        <f t="shared" si="65"/>
        <v>30076.290153061491</v>
      </c>
      <c r="F1063" t="s">
        <v>8221</v>
      </c>
      <c r="G1063">
        <v>0</v>
      </c>
      <c r="H1063">
        <f t="shared" si="66"/>
        <v>-17.709803921568628</v>
      </c>
      <c r="I1063">
        <f t="shared" si="67"/>
        <v>313.63715494040758</v>
      </c>
    </row>
    <row r="1064" spans="1:9" x14ac:dyDescent="0.3">
      <c r="A1064" t="s">
        <v>8219</v>
      </c>
      <c r="B1064">
        <v>78</v>
      </c>
      <c r="C1064">
        <f t="shared" si="64"/>
        <v>-116.42517162471395</v>
      </c>
      <c r="D1064">
        <f t="shared" si="65"/>
        <v>13554.820587844099</v>
      </c>
      <c r="F1064" t="s">
        <v>8221</v>
      </c>
      <c r="G1064">
        <v>2</v>
      </c>
      <c r="H1064">
        <f t="shared" si="66"/>
        <v>-15.709803921568628</v>
      </c>
      <c r="I1064">
        <f t="shared" si="67"/>
        <v>246.79793925413307</v>
      </c>
    </row>
    <row r="1065" spans="1:9" x14ac:dyDescent="0.3">
      <c r="A1065" t="s">
        <v>8219</v>
      </c>
      <c r="B1065">
        <v>53</v>
      </c>
      <c r="C1065">
        <f t="shared" si="64"/>
        <v>-141.42517162471395</v>
      </c>
      <c r="D1065">
        <f t="shared" si="65"/>
        <v>20001.079169079796</v>
      </c>
      <c r="F1065" t="s">
        <v>8221</v>
      </c>
      <c r="G1065">
        <v>10</v>
      </c>
      <c r="H1065">
        <f t="shared" si="66"/>
        <v>-7.7098039215686285</v>
      </c>
      <c r="I1065">
        <f t="shared" si="67"/>
        <v>59.441076509035</v>
      </c>
    </row>
    <row r="1066" spans="1:9" x14ac:dyDescent="0.3">
      <c r="A1066" t="s">
        <v>8219</v>
      </c>
      <c r="B1066">
        <v>356</v>
      </c>
      <c r="C1066">
        <f t="shared" si="64"/>
        <v>161.57482837528605</v>
      </c>
      <c r="D1066">
        <f t="shared" si="65"/>
        <v>26106.42516450314</v>
      </c>
      <c r="F1066" t="s">
        <v>8221</v>
      </c>
      <c r="G1066">
        <v>60</v>
      </c>
      <c r="H1066">
        <f t="shared" si="66"/>
        <v>42.290196078431372</v>
      </c>
      <c r="I1066">
        <f t="shared" si="67"/>
        <v>1788.4606843521722</v>
      </c>
    </row>
    <row r="1067" spans="1:9" x14ac:dyDescent="0.3">
      <c r="A1067" t="s">
        <v>8219</v>
      </c>
      <c r="B1067">
        <v>279</v>
      </c>
      <c r="C1067">
        <f t="shared" si="64"/>
        <v>84.574828375286046</v>
      </c>
      <c r="D1067">
        <f t="shared" si="65"/>
        <v>7152.9015947090893</v>
      </c>
      <c r="F1067" t="s">
        <v>8221</v>
      </c>
      <c r="G1067">
        <v>5</v>
      </c>
      <c r="H1067">
        <f t="shared" si="66"/>
        <v>-12.709803921568628</v>
      </c>
      <c r="I1067">
        <f t="shared" si="67"/>
        <v>161.53911572472128</v>
      </c>
    </row>
    <row r="1068" spans="1:9" x14ac:dyDescent="0.3">
      <c r="A1068" t="s">
        <v>8219</v>
      </c>
      <c r="B1068">
        <v>266</v>
      </c>
      <c r="C1068">
        <f t="shared" si="64"/>
        <v>71.574828375286046</v>
      </c>
      <c r="D1068">
        <f t="shared" si="65"/>
        <v>5122.9560569516525</v>
      </c>
      <c r="F1068" t="s">
        <v>8221</v>
      </c>
      <c r="G1068">
        <v>9</v>
      </c>
      <c r="H1068">
        <f t="shared" si="66"/>
        <v>-8.7098039215686285</v>
      </c>
      <c r="I1068">
        <f t="shared" si="67"/>
        <v>75.860684352172257</v>
      </c>
    </row>
    <row r="1069" spans="1:9" x14ac:dyDescent="0.3">
      <c r="A1069" t="s">
        <v>8219</v>
      </c>
      <c r="B1069">
        <v>623</v>
      </c>
      <c r="C1069">
        <f t="shared" si="64"/>
        <v>428.57482837528607</v>
      </c>
      <c r="D1069">
        <f t="shared" si="65"/>
        <v>183676.38351690592</v>
      </c>
      <c r="F1069" t="s">
        <v>8221</v>
      </c>
      <c r="G1069">
        <v>13</v>
      </c>
      <c r="H1069">
        <f t="shared" si="66"/>
        <v>-4.7098039215686285</v>
      </c>
      <c r="I1069">
        <f t="shared" si="67"/>
        <v>22.182252979623232</v>
      </c>
    </row>
    <row r="1070" spans="1:9" x14ac:dyDescent="0.3">
      <c r="A1070" t="s">
        <v>8219</v>
      </c>
      <c r="B1070">
        <v>392</v>
      </c>
      <c r="C1070">
        <f t="shared" si="64"/>
        <v>197.57482837528605</v>
      </c>
      <c r="D1070">
        <f t="shared" si="65"/>
        <v>39035.812807523733</v>
      </c>
      <c r="F1070" t="s">
        <v>8221</v>
      </c>
      <c r="G1070">
        <v>0</v>
      </c>
      <c r="H1070">
        <f t="shared" si="66"/>
        <v>-17.709803921568628</v>
      </c>
      <c r="I1070">
        <f t="shared" si="67"/>
        <v>313.63715494040758</v>
      </c>
    </row>
    <row r="1071" spans="1:9" x14ac:dyDescent="0.3">
      <c r="A1071" t="s">
        <v>8219</v>
      </c>
      <c r="B1071">
        <v>3562</v>
      </c>
      <c r="C1071">
        <f t="shared" si="64"/>
        <v>3367.574828375286</v>
      </c>
      <c r="D1071">
        <f t="shared" si="65"/>
        <v>11340560.224706836</v>
      </c>
      <c r="F1071" t="s">
        <v>8221</v>
      </c>
      <c r="G1071">
        <v>8</v>
      </c>
      <c r="H1071">
        <f t="shared" si="66"/>
        <v>-9.7098039215686285</v>
      </c>
      <c r="I1071">
        <f t="shared" si="67"/>
        <v>94.280292195309514</v>
      </c>
    </row>
    <row r="1072" spans="1:9" x14ac:dyDescent="0.3">
      <c r="A1072" t="s">
        <v>8219</v>
      </c>
      <c r="B1072">
        <v>514</v>
      </c>
      <c r="C1072">
        <f t="shared" si="64"/>
        <v>319.57482837528607</v>
      </c>
      <c r="D1072">
        <f t="shared" si="65"/>
        <v>102128.07093109355</v>
      </c>
      <c r="F1072" t="s">
        <v>8221</v>
      </c>
      <c r="G1072">
        <v>3</v>
      </c>
      <c r="H1072">
        <f t="shared" si="66"/>
        <v>-14.709803921568628</v>
      </c>
      <c r="I1072">
        <f t="shared" si="67"/>
        <v>216.3783314109958</v>
      </c>
    </row>
    <row r="1073" spans="1:9" x14ac:dyDescent="0.3">
      <c r="A1073" t="s">
        <v>8219</v>
      </c>
      <c r="B1073">
        <v>88</v>
      </c>
      <c r="C1073">
        <f t="shared" si="64"/>
        <v>-106.42517162471395</v>
      </c>
      <c r="D1073">
        <f t="shared" si="65"/>
        <v>11326.31715534982</v>
      </c>
      <c r="F1073" t="s">
        <v>8221</v>
      </c>
      <c r="G1073">
        <v>3</v>
      </c>
      <c r="H1073">
        <f t="shared" si="66"/>
        <v>-14.709803921568628</v>
      </c>
      <c r="I1073">
        <f t="shared" si="67"/>
        <v>216.3783314109958</v>
      </c>
    </row>
    <row r="1074" spans="1:9" x14ac:dyDescent="0.3">
      <c r="A1074" t="s">
        <v>8219</v>
      </c>
      <c r="B1074">
        <v>537</v>
      </c>
      <c r="C1074">
        <f t="shared" si="64"/>
        <v>342.57482837528607</v>
      </c>
      <c r="D1074">
        <f t="shared" si="65"/>
        <v>117357.51303635672</v>
      </c>
      <c r="F1074" t="s">
        <v>8221</v>
      </c>
      <c r="G1074">
        <v>0</v>
      </c>
      <c r="H1074">
        <f t="shared" si="66"/>
        <v>-17.709803921568628</v>
      </c>
      <c r="I1074">
        <f t="shared" si="67"/>
        <v>313.63715494040758</v>
      </c>
    </row>
    <row r="1075" spans="1:9" x14ac:dyDescent="0.3">
      <c r="A1075" t="s">
        <v>8219</v>
      </c>
      <c r="B1075">
        <v>25</v>
      </c>
      <c r="C1075">
        <f t="shared" si="64"/>
        <v>-169.42517162471395</v>
      </c>
      <c r="D1075">
        <f t="shared" si="65"/>
        <v>28704.888780063779</v>
      </c>
      <c r="F1075" t="s">
        <v>8221</v>
      </c>
      <c r="G1075">
        <v>6</v>
      </c>
      <c r="H1075">
        <f t="shared" si="66"/>
        <v>-11.709803921568628</v>
      </c>
      <c r="I1075">
        <f t="shared" si="67"/>
        <v>137.11950788158404</v>
      </c>
    </row>
    <row r="1076" spans="1:9" x14ac:dyDescent="0.3">
      <c r="A1076" t="s">
        <v>8219</v>
      </c>
      <c r="B1076">
        <v>3238</v>
      </c>
      <c r="C1076">
        <f t="shared" si="64"/>
        <v>3043.574828375286</v>
      </c>
      <c r="D1076">
        <f t="shared" si="65"/>
        <v>9263347.7359196506</v>
      </c>
      <c r="F1076" t="s">
        <v>8221</v>
      </c>
      <c r="G1076">
        <v>4</v>
      </c>
      <c r="H1076">
        <f t="shared" si="66"/>
        <v>-13.709803921568628</v>
      </c>
      <c r="I1076">
        <f t="shared" si="67"/>
        <v>187.95872356785856</v>
      </c>
    </row>
    <row r="1077" spans="1:9" x14ac:dyDescent="0.3">
      <c r="A1077" t="s">
        <v>8219</v>
      </c>
      <c r="B1077">
        <v>897</v>
      </c>
      <c r="C1077">
        <f t="shared" si="64"/>
        <v>702.57482837528607</v>
      </c>
      <c r="D1077">
        <f t="shared" si="65"/>
        <v>493611.38946656266</v>
      </c>
      <c r="F1077" t="s">
        <v>8221</v>
      </c>
      <c r="G1077">
        <v>1</v>
      </c>
      <c r="H1077">
        <f t="shared" si="66"/>
        <v>-16.709803921568628</v>
      </c>
      <c r="I1077">
        <f t="shared" si="67"/>
        <v>279.21754709727031</v>
      </c>
    </row>
    <row r="1078" spans="1:9" x14ac:dyDescent="0.3">
      <c r="A1078" t="s">
        <v>8219</v>
      </c>
      <c r="B1078">
        <v>878</v>
      </c>
      <c r="C1078">
        <f t="shared" si="64"/>
        <v>683.57482837528607</v>
      </c>
      <c r="D1078">
        <f t="shared" si="65"/>
        <v>467274.5459883018</v>
      </c>
      <c r="F1078" t="s">
        <v>8221</v>
      </c>
      <c r="G1078">
        <v>29</v>
      </c>
      <c r="H1078">
        <f t="shared" si="66"/>
        <v>11.290196078431372</v>
      </c>
      <c r="I1078">
        <f t="shared" si="67"/>
        <v>127.46852748942712</v>
      </c>
    </row>
    <row r="1079" spans="1:9" x14ac:dyDescent="0.3">
      <c r="A1079" t="s">
        <v>8219</v>
      </c>
      <c r="B1079">
        <v>115</v>
      </c>
      <c r="C1079">
        <f t="shared" si="64"/>
        <v>-79.425171624713954</v>
      </c>
      <c r="D1079">
        <f t="shared" si="65"/>
        <v>6308.3578876152669</v>
      </c>
      <c r="F1079" t="s">
        <v>8221</v>
      </c>
      <c r="G1079">
        <v>0</v>
      </c>
      <c r="H1079">
        <f t="shared" si="66"/>
        <v>-17.709803921568628</v>
      </c>
      <c r="I1079">
        <f t="shared" si="67"/>
        <v>313.63715494040758</v>
      </c>
    </row>
    <row r="1080" spans="1:9" x14ac:dyDescent="0.3">
      <c r="A1080" t="s">
        <v>8219</v>
      </c>
      <c r="B1080">
        <v>234</v>
      </c>
      <c r="C1080">
        <f t="shared" si="64"/>
        <v>39.574828375286046</v>
      </c>
      <c r="D1080">
        <f t="shared" si="65"/>
        <v>1566.1670409333456</v>
      </c>
      <c r="F1080" t="s">
        <v>8221</v>
      </c>
      <c r="G1080">
        <v>4</v>
      </c>
      <c r="H1080">
        <f t="shared" si="66"/>
        <v>-13.709803921568628</v>
      </c>
      <c r="I1080">
        <f t="shared" si="67"/>
        <v>187.95872356785856</v>
      </c>
    </row>
    <row r="1081" spans="1:9" x14ac:dyDescent="0.3">
      <c r="A1081" t="s">
        <v>8219</v>
      </c>
      <c r="B1081">
        <v>4330</v>
      </c>
      <c r="C1081">
        <f t="shared" si="64"/>
        <v>4135.5748283752864</v>
      </c>
      <c r="D1081">
        <f t="shared" si="65"/>
        <v>17102979.161091279</v>
      </c>
      <c r="F1081" t="s">
        <v>8221</v>
      </c>
      <c r="G1081">
        <v>5</v>
      </c>
      <c r="H1081">
        <f t="shared" si="66"/>
        <v>-12.709803921568628</v>
      </c>
      <c r="I1081">
        <f t="shared" si="67"/>
        <v>161.53911572472128</v>
      </c>
    </row>
    <row r="1082" spans="1:9" x14ac:dyDescent="0.3">
      <c r="A1082" t="s">
        <v>8219</v>
      </c>
      <c r="B1082">
        <v>651</v>
      </c>
      <c r="C1082">
        <f t="shared" si="64"/>
        <v>456.57482837528607</v>
      </c>
      <c r="D1082">
        <f t="shared" si="65"/>
        <v>208460.57390592192</v>
      </c>
      <c r="F1082" t="s">
        <v>8221</v>
      </c>
      <c r="G1082">
        <v>4</v>
      </c>
      <c r="H1082">
        <f t="shared" si="66"/>
        <v>-13.709803921568628</v>
      </c>
      <c r="I1082">
        <f t="shared" si="67"/>
        <v>187.95872356785856</v>
      </c>
    </row>
    <row r="1083" spans="1:9" x14ac:dyDescent="0.3">
      <c r="A1083" t="s">
        <v>8219</v>
      </c>
      <c r="B1083">
        <v>251</v>
      </c>
      <c r="C1083">
        <f t="shared" si="64"/>
        <v>56.574828375286046</v>
      </c>
      <c r="D1083">
        <f t="shared" si="65"/>
        <v>3200.711205693071</v>
      </c>
      <c r="F1083" t="s">
        <v>8221</v>
      </c>
      <c r="G1083">
        <v>5</v>
      </c>
      <c r="H1083">
        <f t="shared" si="66"/>
        <v>-12.709803921568628</v>
      </c>
      <c r="I1083">
        <f t="shared" si="67"/>
        <v>161.53911572472128</v>
      </c>
    </row>
    <row r="1084" spans="1:9" x14ac:dyDescent="0.3">
      <c r="A1084" t="s">
        <v>8219</v>
      </c>
      <c r="B1084">
        <v>263</v>
      </c>
      <c r="C1084">
        <f t="shared" si="64"/>
        <v>68.574828375286046</v>
      </c>
      <c r="D1084">
        <f t="shared" si="65"/>
        <v>4702.5070866999358</v>
      </c>
      <c r="F1084" t="s">
        <v>8221</v>
      </c>
      <c r="G1084">
        <v>1</v>
      </c>
      <c r="H1084">
        <f t="shared" si="66"/>
        <v>-16.709803921568628</v>
      </c>
      <c r="I1084">
        <f t="shared" si="67"/>
        <v>279.21754709727031</v>
      </c>
    </row>
    <row r="1085" spans="1:9" x14ac:dyDescent="0.3">
      <c r="A1085" t="s">
        <v>8219</v>
      </c>
      <c r="B1085">
        <v>28</v>
      </c>
      <c r="C1085">
        <f t="shared" si="64"/>
        <v>-166.42517162471395</v>
      </c>
      <c r="D1085">
        <f t="shared" si="65"/>
        <v>27697.337750315495</v>
      </c>
      <c r="F1085" t="s">
        <v>8221</v>
      </c>
      <c r="G1085">
        <v>1</v>
      </c>
      <c r="H1085">
        <f t="shared" si="66"/>
        <v>-16.709803921568628</v>
      </c>
      <c r="I1085">
        <f t="shared" si="67"/>
        <v>279.21754709727031</v>
      </c>
    </row>
    <row r="1086" spans="1:9" x14ac:dyDescent="0.3">
      <c r="A1086" t="s">
        <v>8219</v>
      </c>
      <c r="B1086">
        <v>721</v>
      </c>
      <c r="C1086">
        <f t="shared" si="64"/>
        <v>526.57482837528607</v>
      </c>
      <c r="D1086">
        <f t="shared" si="65"/>
        <v>277281.04987846198</v>
      </c>
      <c r="F1086" t="s">
        <v>8221</v>
      </c>
      <c r="G1086">
        <v>0</v>
      </c>
      <c r="H1086">
        <f t="shared" si="66"/>
        <v>-17.709803921568628</v>
      </c>
      <c r="I1086">
        <f t="shared" si="67"/>
        <v>313.63715494040758</v>
      </c>
    </row>
    <row r="1087" spans="1:9" x14ac:dyDescent="0.3">
      <c r="A1087" t="s">
        <v>8219</v>
      </c>
      <c r="B1087">
        <v>50</v>
      </c>
      <c r="C1087">
        <f t="shared" si="64"/>
        <v>-144.42517162471395</v>
      </c>
      <c r="D1087">
        <f t="shared" si="65"/>
        <v>20858.630198828079</v>
      </c>
      <c r="F1087" t="s">
        <v>8221</v>
      </c>
      <c r="G1087">
        <v>14</v>
      </c>
      <c r="H1087">
        <f t="shared" si="66"/>
        <v>-3.7098039215686285</v>
      </c>
      <c r="I1087">
        <f t="shared" si="67"/>
        <v>13.762645136485975</v>
      </c>
    </row>
    <row r="1088" spans="1:9" x14ac:dyDescent="0.3">
      <c r="A1088" t="s">
        <v>8219</v>
      </c>
      <c r="B1088">
        <v>73</v>
      </c>
      <c r="C1088">
        <f t="shared" si="64"/>
        <v>-121.42517162471395</v>
      </c>
      <c r="D1088">
        <f t="shared" si="65"/>
        <v>14744.072304091238</v>
      </c>
      <c r="F1088" t="s">
        <v>8221</v>
      </c>
      <c r="G1088">
        <v>3</v>
      </c>
      <c r="H1088">
        <f t="shared" si="66"/>
        <v>-14.709803921568628</v>
      </c>
      <c r="I1088">
        <f t="shared" si="67"/>
        <v>216.3783314109958</v>
      </c>
    </row>
    <row r="1089" spans="1:9" x14ac:dyDescent="0.3">
      <c r="A1089" t="s">
        <v>8219</v>
      </c>
      <c r="B1089">
        <v>27</v>
      </c>
      <c r="C1089">
        <f t="shared" si="64"/>
        <v>-167.42517162471395</v>
      </c>
      <c r="D1089">
        <f t="shared" si="65"/>
        <v>28031.188093564924</v>
      </c>
      <c r="F1089" t="s">
        <v>8221</v>
      </c>
      <c r="G1089">
        <v>10</v>
      </c>
      <c r="H1089">
        <f t="shared" si="66"/>
        <v>-7.7098039215686285</v>
      </c>
      <c r="I1089">
        <f t="shared" si="67"/>
        <v>59.441076509035</v>
      </c>
    </row>
    <row r="1090" spans="1:9" x14ac:dyDescent="0.3">
      <c r="A1090" t="s">
        <v>8219</v>
      </c>
      <c r="B1090">
        <v>34</v>
      </c>
      <c r="C1090">
        <f t="shared" ref="C1090:C1153" si="68">B1090-$L$2</f>
        <v>-160.42517162471395</v>
      </c>
      <c r="D1090">
        <f t="shared" si="65"/>
        <v>25736.235690818929</v>
      </c>
      <c r="F1090" t="s">
        <v>8221</v>
      </c>
      <c r="G1090">
        <v>17</v>
      </c>
      <c r="H1090">
        <f t="shared" si="66"/>
        <v>-0.70980392156862848</v>
      </c>
      <c r="I1090">
        <f t="shared" si="67"/>
        <v>0.50382160707420365</v>
      </c>
    </row>
    <row r="1091" spans="1:9" x14ac:dyDescent="0.3">
      <c r="A1091" t="s">
        <v>8219</v>
      </c>
      <c r="B1091">
        <v>7</v>
      </c>
      <c r="C1091">
        <f t="shared" si="68"/>
        <v>-187.42517162471395</v>
      </c>
      <c r="D1091">
        <f t="shared" ref="D1091:D1154" si="69">C1091^2</f>
        <v>35128.194958553482</v>
      </c>
      <c r="F1091" t="s">
        <v>8221</v>
      </c>
      <c r="G1091">
        <v>2</v>
      </c>
      <c r="H1091">
        <f t="shared" ref="H1091:H1154" si="70">G1091-$M$2</f>
        <v>-15.709803921568628</v>
      </c>
      <c r="I1091">
        <f t="shared" ref="I1091:I1154" si="71">H1091^2</f>
        <v>246.79793925413307</v>
      </c>
    </row>
    <row r="1092" spans="1:9" x14ac:dyDescent="0.3">
      <c r="A1092" t="s">
        <v>8219</v>
      </c>
      <c r="B1092">
        <v>24</v>
      </c>
      <c r="C1092">
        <f t="shared" si="68"/>
        <v>-170.42517162471395</v>
      </c>
      <c r="D1092">
        <f t="shared" si="69"/>
        <v>29044.739123313208</v>
      </c>
      <c r="F1092" t="s">
        <v>8221</v>
      </c>
      <c r="G1092">
        <v>0</v>
      </c>
      <c r="H1092">
        <f t="shared" si="70"/>
        <v>-17.709803921568628</v>
      </c>
      <c r="I1092">
        <f t="shared" si="71"/>
        <v>313.63715494040758</v>
      </c>
    </row>
    <row r="1093" spans="1:9" x14ac:dyDescent="0.3">
      <c r="A1093" t="s">
        <v>8219</v>
      </c>
      <c r="B1093">
        <v>15</v>
      </c>
      <c r="C1093">
        <f t="shared" si="68"/>
        <v>-179.42517162471395</v>
      </c>
      <c r="D1093">
        <f t="shared" si="69"/>
        <v>32193.392212558058</v>
      </c>
      <c r="F1093" t="s">
        <v>8221</v>
      </c>
      <c r="G1093">
        <v>4</v>
      </c>
      <c r="H1093">
        <f t="shared" si="70"/>
        <v>-13.709803921568628</v>
      </c>
      <c r="I1093">
        <f t="shared" si="71"/>
        <v>187.95872356785856</v>
      </c>
    </row>
    <row r="1094" spans="1:9" x14ac:dyDescent="0.3">
      <c r="A1094" t="s">
        <v>8219</v>
      </c>
      <c r="B1094">
        <v>72</v>
      </c>
      <c r="C1094">
        <f t="shared" si="68"/>
        <v>-122.42517162471395</v>
      </c>
      <c r="D1094">
        <f t="shared" si="69"/>
        <v>14987.922647340667</v>
      </c>
      <c r="F1094" t="s">
        <v>8221</v>
      </c>
      <c r="G1094">
        <v>12</v>
      </c>
      <c r="H1094">
        <f t="shared" si="70"/>
        <v>-5.7098039215686285</v>
      </c>
      <c r="I1094">
        <f t="shared" si="71"/>
        <v>32.601860822760486</v>
      </c>
    </row>
    <row r="1095" spans="1:9" x14ac:dyDescent="0.3">
      <c r="A1095" t="s">
        <v>8219</v>
      </c>
      <c r="B1095">
        <v>120</v>
      </c>
      <c r="C1095">
        <f t="shared" si="68"/>
        <v>-74.425171624713954</v>
      </c>
      <c r="D1095">
        <f t="shared" si="69"/>
        <v>5539.1061713681274</v>
      </c>
      <c r="F1095" t="s">
        <v>8221</v>
      </c>
      <c r="G1095">
        <v>3</v>
      </c>
      <c r="H1095">
        <f t="shared" si="70"/>
        <v>-14.709803921568628</v>
      </c>
      <c r="I1095">
        <f t="shared" si="71"/>
        <v>216.3783314109958</v>
      </c>
    </row>
    <row r="1096" spans="1:9" x14ac:dyDescent="0.3">
      <c r="A1096" t="s">
        <v>8219</v>
      </c>
      <c r="B1096">
        <v>123</v>
      </c>
      <c r="C1096">
        <f t="shared" si="68"/>
        <v>-71.425171624713954</v>
      </c>
      <c r="D1096">
        <f t="shared" si="69"/>
        <v>5101.5551416198432</v>
      </c>
      <c r="F1096" t="s">
        <v>8221</v>
      </c>
      <c r="G1096">
        <v>12</v>
      </c>
      <c r="H1096">
        <f t="shared" si="70"/>
        <v>-5.7098039215686285</v>
      </c>
      <c r="I1096">
        <f t="shared" si="71"/>
        <v>32.601860822760486</v>
      </c>
    </row>
    <row r="1097" spans="1:9" x14ac:dyDescent="0.3">
      <c r="A1097" t="s">
        <v>8219</v>
      </c>
      <c r="B1097">
        <v>1</v>
      </c>
      <c r="C1097">
        <f t="shared" si="68"/>
        <v>-193.42517162471395</v>
      </c>
      <c r="D1097">
        <f t="shared" si="69"/>
        <v>37413.297018050049</v>
      </c>
      <c r="F1097" t="s">
        <v>8221</v>
      </c>
      <c r="G1097">
        <v>0</v>
      </c>
      <c r="H1097">
        <f t="shared" si="70"/>
        <v>-17.709803921568628</v>
      </c>
      <c r="I1097">
        <f t="shared" si="71"/>
        <v>313.63715494040758</v>
      </c>
    </row>
    <row r="1098" spans="1:9" x14ac:dyDescent="0.3">
      <c r="A1098" t="s">
        <v>8219</v>
      </c>
      <c r="B1098">
        <v>24</v>
      </c>
      <c r="C1098">
        <f t="shared" si="68"/>
        <v>-170.42517162471395</v>
      </c>
      <c r="D1098">
        <f t="shared" si="69"/>
        <v>29044.739123313208</v>
      </c>
      <c r="F1098" t="s">
        <v>8221</v>
      </c>
      <c r="G1098">
        <v>7</v>
      </c>
      <c r="H1098">
        <f t="shared" si="70"/>
        <v>-10.709803921568628</v>
      </c>
      <c r="I1098">
        <f t="shared" si="71"/>
        <v>114.69990003844677</v>
      </c>
    </row>
    <row r="1099" spans="1:9" x14ac:dyDescent="0.3">
      <c r="A1099" t="s">
        <v>8219</v>
      </c>
      <c r="B1099">
        <v>33</v>
      </c>
      <c r="C1099">
        <f t="shared" si="68"/>
        <v>-161.42517162471395</v>
      </c>
      <c r="D1099">
        <f t="shared" si="69"/>
        <v>26058.086034068354</v>
      </c>
      <c r="F1099" t="s">
        <v>8221</v>
      </c>
      <c r="G1099">
        <v>2</v>
      </c>
      <c r="H1099">
        <f t="shared" si="70"/>
        <v>-15.709803921568628</v>
      </c>
      <c r="I1099">
        <f t="shared" si="71"/>
        <v>246.79793925413307</v>
      </c>
    </row>
    <row r="1100" spans="1:9" x14ac:dyDescent="0.3">
      <c r="A1100" t="s">
        <v>8219</v>
      </c>
      <c r="B1100">
        <v>14</v>
      </c>
      <c r="C1100">
        <f t="shared" si="68"/>
        <v>-180.42517162471395</v>
      </c>
      <c r="D1100">
        <f t="shared" si="69"/>
        <v>32553.242555807486</v>
      </c>
      <c r="F1100" t="s">
        <v>8221</v>
      </c>
      <c r="G1100">
        <v>1</v>
      </c>
      <c r="H1100">
        <f t="shared" si="70"/>
        <v>-16.709803921568628</v>
      </c>
      <c r="I1100">
        <f t="shared" si="71"/>
        <v>279.21754709727031</v>
      </c>
    </row>
    <row r="1101" spans="1:9" x14ac:dyDescent="0.3">
      <c r="A1101" t="s">
        <v>8219</v>
      </c>
      <c r="B1101">
        <v>9</v>
      </c>
      <c r="C1101">
        <f t="shared" si="68"/>
        <v>-185.42517162471395</v>
      </c>
      <c r="D1101">
        <f t="shared" si="69"/>
        <v>34382.494272054624</v>
      </c>
      <c r="F1101" t="s">
        <v>8221</v>
      </c>
      <c r="G1101">
        <v>4</v>
      </c>
      <c r="H1101">
        <f t="shared" si="70"/>
        <v>-13.709803921568628</v>
      </c>
      <c r="I1101">
        <f t="shared" si="71"/>
        <v>187.95872356785856</v>
      </c>
    </row>
    <row r="1102" spans="1:9" x14ac:dyDescent="0.3">
      <c r="A1102" t="s">
        <v>8219</v>
      </c>
      <c r="B1102">
        <v>76</v>
      </c>
      <c r="C1102">
        <f t="shared" si="68"/>
        <v>-118.42517162471395</v>
      </c>
      <c r="D1102">
        <f t="shared" si="69"/>
        <v>14024.521274342955</v>
      </c>
      <c r="F1102" t="s">
        <v>8221</v>
      </c>
      <c r="G1102">
        <v>4</v>
      </c>
      <c r="H1102">
        <f t="shared" si="70"/>
        <v>-13.709803921568628</v>
      </c>
      <c r="I1102">
        <f t="shared" si="71"/>
        <v>187.95872356785856</v>
      </c>
    </row>
    <row r="1103" spans="1:9" x14ac:dyDescent="0.3">
      <c r="A1103" t="s">
        <v>8219</v>
      </c>
      <c r="B1103">
        <v>19</v>
      </c>
      <c r="C1103">
        <f t="shared" si="68"/>
        <v>-175.42517162471395</v>
      </c>
      <c r="D1103">
        <f t="shared" si="69"/>
        <v>30773.990839560345</v>
      </c>
      <c r="F1103" t="s">
        <v>8221</v>
      </c>
      <c r="G1103">
        <v>17</v>
      </c>
      <c r="H1103">
        <f t="shared" si="70"/>
        <v>-0.70980392156862848</v>
      </c>
      <c r="I1103">
        <f t="shared" si="71"/>
        <v>0.50382160707420365</v>
      </c>
    </row>
    <row r="1104" spans="1:9" x14ac:dyDescent="0.3">
      <c r="A1104" t="s">
        <v>8219</v>
      </c>
      <c r="B1104">
        <v>69</v>
      </c>
      <c r="C1104">
        <f t="shared" si="68"/>
        <v>-125.42517162471395</v>
      </c>
      <c r="D1104">
        <f t="shared" si="69"/>
        <v>15731.47367708895</v>
      </c>
      <c r="F1104" t="s">
        <v>8221</v>
      </c>
      <c r="G1104">
        <v>7</v>
      </c>
      <c r="H1104">
        <f t="shared" si="70"/>
        <v>-10.709803921568628</v>
      </c>
      <c r="I1104">
        <f t="shared" si="71"/>
        <v>114.69990003844677</v>
      </c>
    </row>
    <row r="1105" spans="1:9" x14ac:dyDescent="0.3">
      <c r="A1105" t="s">
        <v>8219</v>
      </c>
      <c r="B1105">
        <v>218</v>
      </c>
      <c r="C1105">
        <f t="shared" si="68"/>
        <v>23.574828375286046</v>
      </c>
      <c r="D1105">
        <f t="shared" si="69"/>
        <v>555.77253292419209</v>
      </c>
      <c r="F1105" t="s">
        <v>8221</v>
      </c>
      <c r="G1105">
        <v>2</v>
      </c>
      <c r="H1105">
        <f t="shared" si="70"/>
        <v>-15.709803921568628</v>
      </c>
      <c r="I1105">
        <f t="shared" si="71"/>
        <v>246.79793925413307</v>
      </c>
    </row>
    <row r="1106" spans="1:9" x14ac:dyDescent="0.3">
      <c r="A1106" t="s">
        <v>8219</v>
      </c>
      <c r="B1106">
        <v>30</v>
      </c>
      <c r="C1106">
        <f t="shared" si="68"/>
        <v>-164.42517162471395</v>
      </c>
      <c r="D1106">
        <f t="shared" si="69"/>
        <v>27035.637063816637</v>
      </c>
      <c r="F1106" t="s">
        <v>8221</v>
      </c>
      <c r="G1106">
        <v>5</v>
      </c>
      <c r="H1106">
        <f t="shared" si="70"/>
        <v>-12.709803921568628</v>
      </c>
      <c r="I1106">
        <f t="shared" si="71"/>
        <v>161.53911572472128</v>
      </c>
    </row>
    <row r="1107" spans="1:9" x14ac:dyDescent="0.3">
      <c r="A1107" t="s">
        <v>8219</v>
      </c>
      <c r="B1107">
        <v>100</v>
      </c>
      <c r="C1107">
        <f t="shared" si="68"/>
        <v>-94.425171624713954</v>
      </c>
      <c r="D1107">
        <f t="shared" si="69"/>
        <v>8916.1130363566845</v>
      </c>
      <c r="F1107" t="s">
        <v>8221</v>
      </c>
      <c r="G1107">
        <v>1</v>
      </c>
      <c r="H1107">
        <f t="shared" si="70"/>
        <v>-16.709803921568628</v>
      </c>
      <c r="I1107">
        <f t="shared" si="71"/>
        <v>279.21754709727031</v>
      </c>
    </row>
    <row r="1108" spans="1:9" x14ac:dyDescent="0.3">
      <c r="A1108" t="s">
        <v>8219</v>
      </c>
      <c r="B1108">
        <v>296</v>
      </c>
      <c r="C1108">
        <f t="shared" si="68"/>
        <v>101.57482837528605</v>
      </c>
      <c r="D1108">
        <f t="shared" si="69"/>
        <v>10317.445759468816</v>
      </c>
      <c r="F1108" t="s">
        <v>8221</v>
      </c>
      <c r="G1108">
        <v>1</v>
      </c>
      <c r="H1108">
        <f t="shared" si="70"/>
        <v>-16.709803921568628</v>
      </c>
      <c r="I1108">
        <f t="shared" si="71"/>
        <v>279.21754709727031</v>
      </c>
    </row>
    <row r="1109" spans="1:9" x14ac:dyDescent="0.3">
      <c r="A1109" t="s">
        <v>8219</v>
      </c>
      <c r="B1109">
        <v>1204</v>
      </c>
      <c r="C1109">
        <f t="shared" si="68"/>
        <v>1009.5748283752861</v>
      </c>
      <c r="D1109">
        <f t="shared" si="69"/>
        <v>1019241.3340889884</v>
      </c>
      <c r="F1109" t="s">
        <v>8221</v>
      </c>
      <c r="G1109">
        <v>14</v>
      </c>
      <c r="H1109">
        <f t="shared" si="70"/>
        <v>-3.7098039215686285</v>
      </c>
      <c r="I1109">
        <f t="shared" si="71"/>
        <v>13.762645136485975</v>
      </c>
    </row>
    <row r="1110" spans="1:9" x14ac:dyDescent="0.3">
      <c r="A1110" t="s">
        <v>8219</v>
      </c>
      <c r="B1110">
        <v>321</v>
      </c>
      <c r="C1110">
        <f t="shared" si="68"/>
        <v>126.57482837528605</v>
      </c>
      <c r="D1110">
        <f t="shared" si="69"/>
        <v>16021.187178233118</v>
      </c>
      <c r="F1110" t="s">
        <v>8221</v>
      </c>
      <c r="G1110">
        <v>26</v>
      </c>
      <c r="H1110">
        <f t="shared" si="70"/>
        <v>8.2901960784313715</v>
      </c>
      <c r="I1110">
        <f t="shared" si="71"/>
        <v>68.727351018838888</v>
      </c>
    </row>
    <row r="1111" spans="1:9" x14ac:dyDescent="0.3">
      <c r="A1111" t="s">
        <v>8219</v>
      </c>
      <c r="B1111">
        <v>301</v>
      </c>
      <c r="C1111">
        <f t="shared" si="68"/>
        <v>106.57482837528605</v>
      </c>
      <c r="D1111">
        <f t="shared" si="69"/>
        <v>11358.194043221676</v>
      </c>
      <c r="F1111" t="s">
        <v>8221</v>
      </c>
      <c r="G1111">
        <v>2</v>
      </c>
      <c r="H1111">
        <f t="shared" si="70"/>
        <v>-15.709803921568628</v>
      </c>
      <c r="I1111">
        <f t="shared" si="71"/>
        <v>246.79793925413307</v>
      </c>
    </row>
    <row r="1112" spans="1:9" x14ac:dyDescent="0.3">
      <c r="A1112" t="s">
        <v>8219</v>
      </c>
      <c r="B1112">
        <v>144</v>
      </c>
      <c r="C1112">
        <f t="shared" si="68"/>
        <v>-50.425171624713954</v>
      </c>
      <c r="D1112">
        <f t="shared" si="69"/>
        <v>2542.6979333818572</v>
      </c>
      <c r="F1112" t="s">
        <v>8221</v>
      </c>
      <c r="G1112">
        <v>1</v>
      </c>
      <c r="H1112">
        <f t="shared" si="70"/>
        <v>-16.709803921568628</v>
      </c>
      <c r="I1112">
        <f t="shared" si="71"/>
        <v>279.21754709727031</v>
      </c>
    </row>
    <row r="1113" spans="1:9" x14ac:dyDescent="0.3">
      <c r="A1113" t="s">
        <v>8219</v>
      </c>
      <c r="B1113">
        <v>539</v>
      </c>
      <c r="C1113">
        <f t="shared" si="68"/>
        <v>344.57482837528607</v>
      </c>
      <c r="D1113">
        <f t="shared" si="69"/>
        <v>118731.81234985785</v>
      </c>
      <c r="F1113" t="s">
        <v>8221</v>
      </c>
      <c r="G1113">
        <v>3</v>
      </c>
      <c r="H1113">
        <f t="shared" si="70"/>
        <v>-14.709803921568628</v>
      </c>
      <c r="I1113">
        <f t="shared" si="71"/>
        <v>216.3783314109958</v>
      </c>
    </row>
    <row r="1114" spans="1:9" x14ac:dyDescent="0.3">
      <c r="A1114" t="s">
        <v>8219</v>
      </c>
      <c r="B1114">
        <v>498</v>
      </c>
      <c r="C1114">
        <f t="shared" si="68"/>
        <v>303.57482837528607</v>
      </c>
      <c r="D1114">
        <f t="shared" si="69"/>
        <v>92157.676423084398</v>
      </c>
      <c r="F1114" t="s">
        <v>8221</v>
      </c>
      <c r="G1114">
        <v>7</v>
      </c>
      <c r="H1114">
        <f t="shared" si="70"/>
        <v>-10.709803921568628</v>
      </c>
      <c r="I1114">
        <f t="shared" si="71"/>
        <v>114.69990003844677</v>
      </c>
    </row>
    <row r="1115" spans="1:9" x14ac:dyDescent="0.3">
      <c r="A1115" t="s">
        <v>8219</v>
      </c>
      <c r="B1115">
        <v>1113</v>
      </c>
      <c r="C1115">
        <f t="shared" si="68"/>
        <v>918.57482837528607</v>
      </c>
      <c r="D1115">
        <f t="shared" si="69"/>
        <v>843779.71532468626</v>
      </c>
      <c r="F1115" t="s">
        <v>8221</v>
      </c>
      <c r="G1115">
        <v>9</v>
      </c>
      <c r="H1115">
        <f t="shared" si="70"/>
        <v>-8.7098039215686285</v>
      </c>
      <c r="I1115">
        <f t="shared" si="71"/>
        <v>75.860684352172257</v>
      </c>
    </row>
    <row r="1116" spans="1:9" x14ac:dyDescent="0.3">
      <c r="A1116" t="s">
        <v>8219</v>
      </c>
      <c r="B1116">
        <v>988</v>
      </c>
      <c r="C1116">
        <f t="shared" si="68"/>
        <v>793.57482837528607</v>
      </c>
      <c r="D1116">
        <f t="shared" si="69"/>
        <v>629761.00823086477</v>
      </c>
      <c r="F1116" t="s">
        <v>8221</v>
      </c>
      <c r="G1116">
        <v>20</v>
      </c>
      <c r="H1116">
        <f t="shared" si="70"/>
        <v>2.2901960784313715</v>
      </c>
      <c r="I1116">
        <f t="shared" si="71"/>
        <v>5.2449980776624328</v>
      </c>
    </row>
    <row r="1117" spans="1:9" x14ac:dyDescent="0.3">
      <c r="A1117" t="s">
        <v>8219</v>
      </c>
      <c r="B1117">
        <v>391</v>
      </c>
      <c r="C1117">
        <f t="shared" si="68"/>
        <v>196.57482837528605</v>
      </c>
      <c r="D1117">
        <f t="shared" si="69"/>
        <v>38641.663150773165</v>
      </c>
      <c r="F1117" t="s">
        <v>8221</v>
      </c>
      <c r="G1117">
        <v>6</v>
      </c>
      <c r="H1117">
        <f t="shared" si="70"/>
        <v>-11.709803921568628</v>
      </c>
      <c r="I1117">
        <f t="shared" si="71"/>
        <v>137.11950788158404</v>
      </c>
    </row>
    <row r="1118" spans="1:9" x14ac:dyDescent="0.3">
      <c r="A1118" t="s">
        <v>8219</v>
      </c>
      <c r="B1118">
        <v>28</v>
      </c>
      <c r="C1118">
        <f t="shared" si="68"/>
        <v>-166.42517162471395</v>
      </c>
      <c r="D1118">
        <f t="shared" si="69"/>
        <v>27697.337750315495</v>
      </c>
      <c r="F1118" t="s">
        <v>8221</v>
      </c>
      <c r="G1118">
        <v>13</v>
      </c>
      <c r="H1118">
        <f t="shared" si="70"/>
        <v>-4.7098039215686285</v>
      </c>
      <c r="I1118">
        <f t="shared" si="71"/>
        <v>22.182252979623232</v>
      </c>
    </row>
    <row r="1119" spans="1:9" x14ac:dyDescent="0.3">
      <c r="A1119" t="s">
        <v>8219</v>
      </c>
      <c r="B1119">
        <v>147</v>
      </c>
      <c r="C1119">
        <f t="shared" si="68"/>
        <v>-47.425171624713954</v>
      </c>
      <c r="D1119">
        <f t="shared" si="69"/>
        <v>2249.1469036335734</v>
      </c>
      <c r="F1119" t="s">
        <v>8221</v>
      </c>
      <c r="G1119">
        <v>1</v>
      </c>
      <c r="H1119">
        <f t="shared" si="70"/>
        <v>-16.709803921568628</v>
      </c>
      <c r="I1119">
        <f t="shared" si="71"/>
        <v>279.21754709727031</v>
      </c>
    </row>
    <row r="1120" spans="1:9" x14ac:dyDescent="0.3">
      <c r="A1120" t="s">
        <v>8219</v>
      </c>
      <c r="B1120">
        <v>680</v>
      </c>
      <c r="C1120">
        <f t="shared" si="68"/>
        <v>485.57482837528607</v>
      </c>
      <c r="D1120">
        <f t="shared" si="69"/>
        <v>235782.91395168853</v>
      </c>
      <c r="F1120" t="s">
        <v>8221</v>
      </c>
      <c r="G1120">
        <v>202</v>
      </c>
      <c r="H1120">
        <f t="shared" si="70"/>
        <v>184.29019607843136</v>
      </c>
      <c r="I1120">
        <f t="shared" si="71"/>
        <v>33962.876370626676</v>
      </c>
    </row>
    <row r="1121" spans="1:9" x14ac:dyDescent="0.3">
      <c r="A1121" t="s">
        <v>8219</v>
      </c>
      <c r="B1121">
        <v>983</v>
      </c>
      <c r="C1121">
        <f t="shared" si="68"/>
        <v>788.57482837528607</v>
      </c>
      <c r="D1121">
        <f t="shared" si="69"/>
        <v>621850.25994711183</v>
      </c>
      <c r="F1121" t="s">
        <v>8221</v>
      </c>
      <c r="G1121">
        <v>0</v>
      </c>
      <c r="H1121">
        <f t="shared" si="70"/>
        <v>-17.709803921568628</v>
      </c>
      <c r="I1121">
        <f t="shared" si="71"/>
        <v>313.63715494040758</v>
      </c>
    </row>
    <row r="1122" spans="1:9" x14ac:dyDescent="0.3">
      <c r="A1122" t="s">
        <v>8219</v>
      </c>
      <c r="B1122">
        <v>79</v>
      </c>
      <c r="C1122">
        <f t="shared" si="68"/>
        <v>-115.42517162471395</v>
      </c>
      <c r="D1122">
        <f t="shared" si="69"/>
        <v>13322.970244594671</v>
      </c>
      <c r="F1122" t="s">
        <v>8221</v>
      </c>
      <c r="G1122">
        <v>1</v>
      </c>
      <c r="H1122">
        <f t="shared" si="70"/>
        <v>-16.709803921568628</v>
      </c>
      <c r="I1122">
        <f t="shared" si="71"/>
        <v>279.21754709727031</v>
      </c>
    </row>
    <row r="1123" spans="1:9" x14ac:dyDescent="0.3">
      <c r="A1123" t="s">
        <v>8219</v>
      </c>
      <c r="B1123">
        <v>426</v>
      </c>
      <c r="C1123">
        <f t="shared" si="68"/>
        <v>231.57482837528605</v>
      </c>
      <c r="D1123">
        <f t="shared" si="69"/>
        <v>53626.901137043191</v>
      </c>
      <c r="F1123" t="s">
        <v>8221</v>
      </c>
      <c r="G1123">
        <v>0</v>
      </c>
      <c r="H1123">
        <f t="shared" si="70"/>
        <v>-17.709803921568628</v>
      </c>
      <c r="I1123">
        <f t="shared" si="71"/>
        <v>313.63715494040758</v>
      </c>
    </row>
    <row r="1124" spans="1:9" x14ac:dyDescent="0.3">
      <c r="A1124" t="s">
        <v>8219</v>
      </c>
      <c r="B1124">
        <v>96</v>
      </c>
      <c r="C1124">
        <f t="shared" si="68"/>
        <v>-98.425171624713954</v>
      </c>
      <c r="D1124">
        <f t="shared" si="69"/>
        <v>9687.5144093543968</v>
      </c>
      <c r="F1124" t="s">
        <v>8221</v>
      </c>
      <c r="G1124">
        <v>2</v>
      </c>
      <c r="H1124">
        <f t="shared" si="70"/>
        <v>-15.709803921568628</v>
      </c>
      <c r="I1124">
        <f t="shared" si="71"/>
        <v>246.79793925413307</v>
      </c>
    </row>
    <row r="1125" spans="1:9" x14ac:dyDescent="0.3">
      <c r="A1125" t="s">
        <v>8219</v>
      </c>
      <c r="B1125">
        <v>163</v>
      </c>
      <c r="C1125">
        <f t="shared" si="68"/>
        <v>-31.425171624713954</v>
      </c>
      <c r="D1125">
        <f t="shared" si="69"/>
        <v>987.5414116427271</v>
      </c>
      <c r="F1125" t="s">
        <v>8221</v>
      </c>
      <c r="G1125">
        <v>13</v>
      </c>
      <c r="H1125">
        <f t="shared" si="70"/>
        <v>-4.7098039215686285</v>
      </c>
      <c r="I1125">
        <f t="shared" si="71"/>
        <v>22.182252979623232</v>
      </c>
    </row>
    <row r="1126" spans="1:9" x14ac:dyDescent="0.3">
      <c r="A1126" t="s">
        <v>8219</v>
      </c>
      <c r="B1126">
        <v>2525</v>
      </c>
      <c r="C1126">
        <f t="shared" si="68"/>
        <v>2330.574828375286</v>
      </c>
      <c r="D1126">
        <f t="shared" si="69"/>
        <v>5431579.0306564933</v>
      </c>
      <c r="F1126" t="s">
        <v>8221</v>
      </c>
      <c r="G1126">
        <v>9</v>
      </c>
      <c r="H1126">
        <f t="shared" si="70"/>
        <v>-8.7098039215686285</v>
      </c>
      <c r="I1126">
        <f t="shared" si="71"/>
        <v>75.860684352172257</v>
      </c>
    </row>
    <row r="1127" spans="1:9" x14ac:dyDescent="0.3">
      <c r="A1127" t="s">
        <v>8219</v>
      </c>
      <c r="B1127">
        <v>2035</v>
      </c>
      <c r="C1127">
        <f t="shared" si="68"/>
        <v>1840.574828375286</v>
      </c>
      <c r="D1127">
        <f t="shared" si="69"/>
        <v>3387715.6988487132</v>
      </c>
      <c r="F1127" t="s">
        <v>8221</v>
      </c>
      <c r="G1127">
        <v>2</v>
      </c>
      <c r="H1127">
        <f t="shared" si="70"/>
        <v>-15.709803921568628</v>
      </c>
      <c r="I1127">
        <f t="shared" si="71"/>
        <v>246.79793925413307</v>
      </c>
    </row>
    <row r="1128" spans="1:9" x14ac:dyDescent="0.3">
      <c r="A1128" t="s">
        <v>8219</v>
      </c>
      <c r="B1128">
        <v>290</v>
      </c>
      <c r="C1128">
        <f t="shared" si="68"/>
        <v>95.574828375286046</v>
      </c>
      <c r="D1128">
        <f t="shared" si="69"/>
        <v>9134.5478189653822</v>
      </c>
      <c r="F1128" t="s">
        <v>8221</v>
      </c>
      <c r="G1128">
        <v>0</v>
      </c>
      <c r="H1128">
        <f t="shared" si="70"/>
        <v>-17.709803921568628</v>
      </c>
      <c r="I1128">
        <f t="shared" si="71"/>
        <v>313.63715494040758</v>
      </c>
    </row>
    <row r="1129" spans="1:9" x14ac:dyDescent="0.3">
      <c r="A1129" t="s">
        <v>8219</v>
      </c>
      <c r="B1129">
        <v>1980</v>
      </c>
      <c r="C1129">
        <f t="shared" si="68"/>
        <v>1785.574828375286</v>
      </c>
      <c r="D1129">
        <f t="shared" si="69"/>
        <v>3188277.467727432</v>
      </c>
      <c r="F1129" t="s">
        <v>8221</v>
      </c>
      <c r="G1129">
        <v>35</v>
      </c>
      <c r="H1129">
        <f t="shared" si="70"/>
        <v>17.290196078431372</v>
      </c>
      <c r="I1129">
        <f t="shared" si="71"/>
        <v>298.9508804306036</v>
      </c>
    </row>
    <row r="1130" spans="1:9" x14ac:dyDescent="0.3">
      <c r="A1130" t="s">
        <v>8219</v>
      </c>
      <c r="B1130">
        <v>57</v>
      </c>
      <c r="C1130">
        <f t="shared" si="68"/>
        <v>-137.42517162471395</v>
      </c>
      <c r="D1130">
        <f t="shared" si="69"/>
        <v>18885.677796082084</v>
      </c>
      <c r="F1130" t="s">
        <v>8221</v>
      </c>
      <c r="G1130">
        <v>2</v>
      </c>
      <c r="H1130">
        <f t="shared" si="70"/>
        <v>-15.709803921568628</v>
      </c>
      <c r="I1130">
        <f t="shared" si="71"/>
        <v>246.79793925413307</v>
      </c>
    </row>
    <row r="1131" spans="1:9" x14ac:dyDescent="0.3">
      <c r="A1131" t="s">
        <v>8219</v>
      </c>
      <c r="B1131">
        <v>380</v>
      </c>
      <c r="C1131">
        <f t="shared" si="68"/>
        <v>185.57482837528605</v>
      </c>
      <c r="D1131">
        <f t="shared" si="69"/>
        <v>34438.016926516873</v>
      </c>
      <c r="F1131" t="s">
        <v>8221</v>
      </c>
      <c r="G1131">
        <v>3</v>
      </c>
      <c r="H1131">
        <f t="shared" si="70"/>
        <v>-14.709803921568628</v>
      </c>
      <c r="I1131">
        <f t="shared" si="71"/>
        <v>216.3783314109958</v>
      </c>
    </row>
    <row r="1132" spans="1:9" x14ac:dyDescent="0.3">
      <c r="A1132" t="s">
        <v>8219</v>
      </c>
      <c r="B1132">
        <v>128</v>
      </c>
      <c r="C1132">
        <f t="shared" si="68"/>
        <v>-66.425171624713954</v>
      </c>
      <c r="D1132">
        <f t="shared" si="69"/>
        <v>4412.3034253727037</v>
      </c>
      <c r="F1132" t="s">
        <v>8221</v>
      </c>
      <c r="G1132">
        <v>0</v>
      </c>
      <c r="H1132">
        <f t="shared" si="70"/>
        <v>-17.709803921568628</v>
      </c>
      <c r="I1132">
        <f t="shared" si="71"/>
        <v>313.63715494040758</v>
      </c>
    </row>
    <row r="1133" spans="1:9" x14ac:dyDescent="0.3">
      <c r="A1133" t="s">
        <v>8219</v>
      </c>
      <c r="B1133">
        <v>180</v>
      </c>
      <c r="C1133">
        <f t="shared" si="68"/>
        <v>-14.425171624713954</v>
      </c>
      <c r="D1133">
        <f t="shared" si="69"/>
        <v>208.08557640245263</v>
      </c>
      <c r="F1133" t="s">
        <v>8221</v>
      </c>
      <c r="G1133">
        <v>1</v>
      </c>
      <c r="H1133">
        <f t="shared" si="70"/>
        <v>-16.709803921568628</v>
      </c>
      <c r="I1133">
        <f t="shared" si="71"/>
        <v>279.21754709727031</v>
      </c>
    </row>
    <row r="1134" spans="1:9" x14ac:dyDescent="0.3">
      <c r="A1134" t="s">
        <v>8219</v>
      </c>
      <c r="B1134">
        <v>571</v>
      </c>
      <c r="C1134">
        <f t="shared" si="68"/>
        <v>376.57482837528607</v>
      </c>
      <c r="D1134">
        <f t="shared" si="69"/>
        <v>141808.60136587615</v>
      </c>
      <c r="F1134" t="s">
        <v>8221</v>
      </c>
      <c r="G1134">
        <v>0</v>
      </c>
      <c r="H1134">
        <f t="shared" si="70"/>
        <v>-17.709803921568628</v>
      </c>
      <c r="I1134">
        <f t="shared" si="71"/>
        <v>313.63715494040758</v>
      </c>
    </row>
    <row r="1135" spans="1:9" x14ac:dyDescent="0.3">
      <c r="A1135" t="s">
        <v>8219</v>
      </c>
      <c r="B1135">
        <v>480</v>
      </c>
      <c r="C1135">
        <f t="shared" si="68"/>
        <v>285.57482837528607</v>
      </c>
      <c r="D1135">
        <f t="shared" si="69"/>
        <v>81552.982601574098</v>
      </c>
      <c r="F1135" t="s">
        <v>8221</v>
      </c>
      <c r="G1135">
        <v>0</v>
      </c>
      <c r="H1135">
        <f t="shared" si="70"/>
        <v>-17.709803921568628</v>
      </c>
      <c r="I1135">
        <f t="shared" si="71"/>
        <v>313.63715494040758</v>
      </c>
    </row>
    <row r="1136" spans="1:9" x14ac:dyDescent="0.3">
      <c r="A1136" t="s">
        <v>8219</v>
      </c>
      <c r="B1136">
        <v>249</v>
      </c>
      <c r="C1136">
        <f t="shared" si="68"/>
        <v>54.574828375286046</v>
      </c>
      <c r="D1136">
        <f t="shared" si="69"/>
        <v>2978.4118921919271</v>
      </c>
      <c r="F1136" t="s">
        <v>8221</v>
      </c>
      <c r="G1136">
        <v>3</v>
      </c>
      <c r="H1136">
        <f t="shared" si="70"/>
        <v>-14.709803921568628</v>
      </c>
      <c r="I1136">
        <f t="shared" si="71"/>
        <v>216.3783314109958</v>
      </c>
    </row>
    <row r="1137" spans="1:9" x14ac:dyDescent="0.3">
      <c r="A1137" t="s">
        <v>8219</v>
      </c>
      <c r="B1137">
        <v>84</v>
      </c>
      <c r="C1137">
        <f t="shared" si="68"/>
        <v>-110.42517162471395</v>
      </c>
      <c r="D1137">
        <f t="shared" si="69"/>
        <v>12193.718528347532</v>
      </c>
      <c r="F1137" t="s">
        <v>8221</v>
      </c>
      <c r="G1137">
        <v>11</v>
      </c>
      <c r="H1137">
        <f t="shared" si="70"/>
        <v>-6.7098039215686285</v>
      </c>
      <c r="I1137">
        <f t="shared" si="71"/>
        <v>45.021468665897743</v>
      </c>
    </row>
    <row r="1138" spans="1:9" x14ac:dyDescent="0.3">
      <c r="A1138" t="s">
        <v>8219</v>
      </c>
      <c r="B1138">
        <v>197</v>
      </c>
      <c r="C1138">
        <f t="shared" si="68"/>
        <v>2.5748283752860459</v>
      </c>
      <c r="D1138">
        <f t="shared" si="69"/>
        <v>6.6297411621781785</v>
      </c>
      <c r="F1138" t="s">
        <v>8221</v>
      </c>
      <c r="G1138">
        <v>6</v>
      </c>
      <c r="H1138">
        <f t="shared" si="70"/>
        <v>-11.709803921568628</v>
      </c>
      <c r="I1138">
        <f t="shared" si="71"/>
        <v>137.11950788158404</v>
      </c>
    </row>
    <row r="1139" spans="1:9" x14ac:dyDescent="0.3">
      <c r="A1139" t="s">
        <v>8219</v>
      </c>
      <c r="B1139">
        <v>271</v>
      </c>
      <c r="C1139">
        <f t="shared" si="68"/>
        <v>76.574828375286046</v>
      </c>
      <c r="D1139">
        <f t="shared" si="69"/>
        <v>5863.704340704513</v>
      </c>
      <c r="F1139" t="s">
        <v>8221</v>
      </c>
      <c r="G1139">
        <v>0</v>
      </c>
      <c r="H1139">
        <f t="shared" si="70"/>
        <v>-17.709803921568628</v>
      </c>
      <c r="I1139">
        <f t="shared" si="71"/>
        <v>313.63715494040758</v>
      </c>
    </row>
    <row r="1140" spans="1:9" x14ac:dyDescent="0.3">
      <c r="A1140" t="s">
        <v>8219</v>
      </c>
      <c r="B1140">
        <v>50</v>
      </c>
      <c r="C1140">
        <f t="shared" si="68"/>
        <v>-144.42517162471395</v>
      </c>
      <c r="D1140">
        <f t="shared" si="69"/>
        <v>20858.630198828079</v>
      </c>
      <c r="F1140" t="s">
        <v>8221</v>
      </c>
      <c r="G1140">
        <v>67</v>
      </c>
      <c r="H1140">
        <f t="shared" si="70"/>
        <v>49.290196078431372</v>
      </c>
      <c r="I1140">
        <f t="shared" si="71"/>
        <v>2429.5234294502116</v>
      </c>
    </row>
    <row r="1141" spans="1:9" x14ac:dyDescent="0.3">
      <c r="A1141" t="s">
        <v>8219</v>
      </c>
      <c r="B1141">
        <v>169</v>
      </c>
      <c r="C1141">
        <f t="shared" si="68"/>
        <v>-25.425171624713954</v>
      </c>
      <c r="D1141">
        <f t="shared" si="69"/>
        <v>646.43935214615965</v>
      </c>
      <c r="F1141" t="s">
        <v>8221</v>
      </c>
      <c r="G1141">
        <v>23</v>
      </c>
      <c r="H1141">
        <f t="shared" si="70"/>
        <v>5.2901960784313715</v>
      </c>
      <c r="I1141">
        <f t="shared" si="71"/>
        <v>27.986174548250663</v>
      </c>
    </row>
    <row r="1142" spans="1:9" x14ac:dyDescent="0.3">
      <c r="A1142" t="s">
        <v>8219</v>
      </c>
      <c r="B1142">
        <v>205</v>
      </c>
      <c r="C1142">
        <f t="shared" si="68"/>
        <v>10.574828375286046</v>
      </c>
      <c r="D1142">
        <f t="shared" si="69"/>
        <v>111.82699516675491</v>
      </c>
      <c r="F1142" t="s">
        <v>8221</v>
      </c>
      <c r="G1142">
        <v>72</v>
      </c>
      <c r="H1142">
        <f t="shared" si="70"/>
        <v>54.290196078431372</v>
      </c>
      <c r="I1142">
        <f t="shared" si="71"/>
        <v>2947.4253902345249</v>
      </c>
    </row>
    <row r="1143" spans="1:9" x14ac:dyDescent="0.3">
      <c r="A1143" t="s">
        <v>8219</v>
      </c>
      <c r="B1143">
        <v>206</v>
      </c>
      <c r="C1143">
        <f t="shared" si="68"/>
        <v>11.574828375286046</v>
      </c>
      <c r="D1143">
        <f t="shared" si="69"/>
        <v>133.97665191732702</v>
      </c>
      <c r="F1143" t="s">
        <v>8221</v>
      </c>
      <c r="G1143">
        <v>2</v>
      </c>
      <c r="H1143">
        <f t="shared" si="70"/>
        <v>-15.709803921568628</v>
      </c>
      <c r="I1143">
        <f t="shared" si="71"/>
        <v>246.79793925413307</v>
      </c>
    </row>
    <row r="1144" spans="1:9" x14ac:dyDescent="0.3">
      <c r="A1144" t="s">
        <v>8219</v>
      </c>
      <c r="B1144">
        <v>84</v>
      </c>
      <c r="C1144">
        <f t="shared" si="68"/>
        <v>-110.42517162471395</v>
      </c>
      <c r="D1144">
        <f t="shared" si="69"/>
        <v>12193.718528347532</v>
      </c>
      <c r="F1144" t="s">
        <v>8221</v>
      </c>
      <c r="G1144">
        <v>15</v>
      </c>
      <c r="H1144">
        <f t="shared" si="70"/>
        <v>-2.7098039215686285</v>
      </c>
      <c r="I1144">
        <f t="shared" si="71"/>
        <v>7.3430372933487176</v>
      </c>
    </row>
    <row r="1145" spans="1:9" x14ac:dyDescent="0.3">
      <c r="A1145" t="s">
        <v>8219</v>
      </c>
      <c r="B1145">
        <v>210</v>
      </c>
      <c r="C1145">
        <f t="shared" si="68"/>
        <v>15.574828375286046</v>
      </c>
      <c r="D1145">
        <f t="shared" si="69"/>
        <v>242.57527891961539</v>
      </c>
      <c r="F1145" t="s">
        <v>8221</v>
      </c>
      <c r="G1145">
        <v>1</v>
      </c>
      <c r="H1145">
        <f t="shared" si="70"/>
        <v>-16.709803921568628</v>
      </c>
      <c r="I1145">
        <f t="shared" si="71"/>
        <v>279.21754709727031</v>
      </c>
    </row>
    <row r="1146" spans="1:9" x14ac:dyDescent="0.3">
      <c r="A1146" t="s">
        <v>8219</v>
      </c>
      <c r="B1146">
        <v>181</v>
      </c>
      <c r="C1146">
        <f t="shared" si="68"/>
        <v>-13.425171624713954</v>
      </c>
      <c r="D1146">
        <f t="shared" si="69"/>
        <v>180.23523315302472</v>
      </c>
      <c r="F1146" t="s">
        <v>8221</v>
      </c>
      <c r="G1146">
        <v>2</v>
      </c>
      <c r="H1146">
        <f t="shared" si="70"/>
        <v>-15.709803921568628</v>
      </c>
      <c r="I1146">
        <f t="shared" si="71"/>
        <v>246.79793925413307</v>
      </c>
    </row>
    <row r="1147" spans="1:9" x14ac:dyDescent="0.3">
      <c r="A1147" t="s">
        <v>8219</v>
      </c>
      <c r="B1147">
        <v>60</v>
      </c>
      <c r="C1147">
        <f t="shared" si="68"/>
        <v>-134.42517162471395</v>
      </c>
      <c r="D1147">
        <f t="shared" si="69"/>
        <v>18070.1267663338</v>
      </c>
      <c r="F1147" t="s">
        <v>8221</v>
      </c>
      <c r="G1147">
        <v>7</v>
      </c>
      <c r="H1147">
        <f t="shared" si="70"/>
        <v>-10.709803921568628</v>
      </c>
      <c r="I1147">
        <f t="shared" si="71"/>
        <v>114.69990003844677</v>
      </c>
    </row>
    <row r="1148" spans="1:9" x14ac:dyDescent="0.3">
      <c r="A1148" t="s">
        <v>8219</v>
      </c>
      <c r="B1148">
        <v>445</v>
      </c>
      <c r="C1148">
        <f t="shared" si="68"/>
        <v>250.57482837528605</v>
      </c>
      <c r="D1148">
        <f t="shared" si="69"/>
        <v>62787.744615304058</v>
      </c>
      <c r="F1148" t="s">
        <v>8221</v>
      </c>
      <c r="G1148">
        <v>16</v>
      </c>
      <c r="H1148">
        <f t="shared" si="70"/>
        <v>-1.7098039215686285</v>
      </c>
      <c r="I1148">
        <f t="shared" si="71"/>
        <v>2.9234294502114606</v>
      </c>
    </row>
    <row r="1149" spans="1:9" x14ac:dyDescent="0.3">
      <c r="A1149" t="s">
        <v>8219</v>
      </c>
      <c r="B1149">
        <v>17</v>
      </c>
      <c r="C1149">
        <f t="shared" si="68"/>
        <v>-177.42517162471395</v>
      </c>
      <c r="D1149">
        <f t="shared" si="69"/>
        <v>31479.691526059203</v>
      </c>
      <c r="F1149" t="s">
        <v>8221</v>
      </c>
      <c r="G1149">
        <v>117</v>
      </c>
      <c r="H1149">
        <f t="shared" si="70"/>
        <v>99.290196078431364</v>
      </c>
      <c r="I1149">
        <f t="shared" si="71"/>
        <v>9858.5430372933479</v>
      </c>
    </row>
    <row r="1150" spans="1:9" x14ac:dyDescent="0.3">
      <c r="A1150" t="s">
        <v>8219</v>
      </c>
      <c r="B1150">
        <v>194</v>
      </c>
      <c r="C1150">
        <f t="shared" si="68"/>
        <v>-0.42517162471395409</v>
      </c>
      <c r="D1150">
        <f t="shared" si="69"/>
        <v>0.18077091046190341</v>
      </c>
      <c r="F1150" t="s">
        <v>8221</v>
      </c>
      <c r="G1150">
        <v>2</v>
      </c>
      <c r="H1150">
        <f t="shared" si="70"/>
        <v>-15.709803921568628</v>
      </c>
      <c r="I1150">
        <f t="shared" si="71"/>
        <v>246.79793925413307</v>
      </c>
    </row>
    <row r="1151" spans="1:9" x14ac:dyDescent="0.3">
      <c r="A1151" t="s">
        <v>8219</v>
      </c>
      <c r="B1151">
        <v>404</v>
      </c>
      <c r="C1151">
        <f t="shared" si="68"/>
        <v>209.57482837528605</v>
      </c>
      <c r="D1151">
        <f t="shared" si="69"/>
        <v>43921.608688530599</v>
      </c>
      <c r="F1151" t="s">
        <v>8221</v>
      </c>
      <c r="G1151">
        <v>7</v>
      </c>
      <c r="H1151">
        <f t="shared" si="70"/>
        <v>-10.709803921568628</v>
      </c>
      <c r="I1151">
        <f t="shared" si="71"/>
        <v>114.69990003844677</v>
      </c>
    </row>
    <row r="1152" spans="1:9" x14ac:dyDescent="0.3">
      <c r="A1152" t="s">
        <v>8219</v>
      </c>
      <c r="B1152">
        <v>194</v>
      </c>
      <c r="C1152">
        <f t="shared" si="68"/>
        <v>-0.42517162471395409</v>
      </c>
      <c r="D1152">
        <f t="shared" si="69"/>
        <v>0.18077091046190341</v>
      </c>
      <c r="F1152" t="s">
        <v>8221</v>
      </c>
      <c r="G1152">
        <v>3</v>
      </c>
      <c r="H1152">
        <f t="shared" si="70"/>
        <v>-14.709803921568628</v>
      </c>
      <c r="I1152">
        <f t="shared" si="71"/>
        <v>216.3783314109958</v>
      </c>
    </row>
    <row r="1153" spans="1:9" x14ac:dyDescent="0.3">
      <c r="A1153" t="s">
        <v>8219</v>
      </c>
      <c r="B1153">
        <v>902</v>
      </c>
      <c r="C1153">
        <f t="shared" si="68"/>
        <v>707.57482837528607</v>
      </c>
      <c r="D1153">
        <f t="shared" si="69"/>
        <v>500662.13775031554</v>
      </c>
      <c r="F1153" t="s">
        <v>8221</v>
      </c>
      <c r="G1153">
        <v>20</v>
      </c>
      <c r="H1153">
        <f t="shared" si="70"/>
        <v>2.2901960784313715</v>
      </c>
      <c r="I1153">
        <f t="shared" si="71"/>
        <v>5.2449980776624328</v>
      </c>
    </row>
    <row r="1154" spans="1:9" x14ac:dyDescent="0.3">
      <c r="A1154" t="s">
        <v>8219</v>
      </c>
      <c r="B1154">
        <v>1670</v>
      </c>
      <c r="C1154">
        <f t="shared" ref="C1154:C1217" si="72">B1154-$L$2</f>
        <v>1475.574828375286</v>
      </c>
      <c r="D1154">
        <f t="shared" si="69"/>
        <v>2177321.0741347545</v>
      </c>
      <c r="F1154" t="s">
        <v>8221</v>
      </c>
      <c r="G1154">
        <v>50</v>
      </c>
      <c r="H1154">
        <f t="shared" si="70"/>
        <v>32.290196078431372</v>
      </c>
      <c r="I1154">
        <f t="shared" si="71"/>
        <v>1042.6567627835448</v>
      </c>
    </row>
    <row r="1155" spans="1:9" x14ac:dyDescent="0.3">
      <c r="A1155" t="s">
        <v>8219</v>
      </c>
      <c r="B1155">
        <v>1328</v>
      </c>
      <c r="C1155">
        <f t="shared" si="72"/>
        <v>1133.574828375286</v>
      </c>
      <c r="D1155">
        <f t="shared" ref="D1155:D1218" si="73">C1155^2</f>
        <v>1284991.891526059</v>
      </c>
      <c r="F1155" t="s">
        <v>8221</v>
      </c>
      <c r="G1155">
        <v>2</v>
      </c>
      <c r="H1155">
        <f t="shared" ref="H1155:H1218" si="74">G1155-$M$2</f>
        <v>-15.709803921568628</v>
      </c>
      <c r="I1155">
        <f t="shared" ref="I1155:I1218" si="75">H1155^2</f>
        <v>246.79793925413307</v>
      </c>
    </row>
    <row r="1156" spans="1:9" x14ac:dyDescent="0.3">
      <c r="A1156" t="s">
        <v>8219</v>
      </c>
      <c r="B1156">
        <v>944</v>
      </c>
      <c r="C1156">
        <f t="shared" si="72"/>
        <v>749.57482837528607</v>
      </c>
      <c r="D1156">
        <f t="shared" si="73"/>
        <v>561862.42333383963</v>
      </c>
      <c r="F1156" t="s">
        <v>8221</v>
      </c>
      <c r="G1156">
        <v>3</v>
      </c>
      <c r="H1156">
        <f t="shared" si="74"/>
        <v>-14.709803921568628</v>
      </c>
      <c r="I1156">
        <f t="shared" si="75"/>
        <v>216.3783314109958</v>
      </c>
    </row>
    <row r="1157" spans="1:9" x14ac:dyDescent="0.3">
      <c r="A1157" t="s">
        <v>8219</v>
      </c>
      <c r="B1157">
        <v>147</v>
      </c>
      <c r="C1157">
        <f t="shared" si="72"/>
        <v>-47.425171624713954</v>
      </c>
      <c r="D1157">
        <f t="shared" si="73"/>
        <v>2249.1469036335734</v>
      </c>
      <c r="F1157" t="s">
        <v>8221</v>
      </c>
      <c r="G1157">
        <v>27</v>
      </c>
      <c r="H1157">
        <f t="shared" si="74"/>
        <v>9.2901960784313715</v>
      </c>
      <c r="I1157">
        <f t="shared" si="75"/>
        <v>86.307743175701631</v>
      </c>
    </row>
    <row r="1158" spans="1:9" x14ac:dyDescent="0.3">
      <c r="A1158" t="s">
        <v>8219</v>
      </c>
      <c r="B1158">
        <v>99</v>
      </c>
      <c r="C1158">
        <f t="shared" si="72"/>
        <v>-95.425171624713954</v>
      </c>
      <c r="D1158">
        <f t="shared" si="73"/>
        <v>9105.9633796061134</v>
      </c>
      <c r="F1158" t="s">
        <v>8221</v>
      </c>
      <c r="G1158">
        <v>7</v>
      </c>
      <c r="H1158">
        <f t="shared" si="74"/>
        <v>-10.709803921568628</v>
      </c>
      <c r="I1158">
        <f t="shared" si="75"/>
        <v>114.69990003844677</v>
      </c>
    </row>
    <row r="1159" spans="1:9" x14ac:dyDescent="0.3">
      <c r="A1159" t="s">
        <v>8219</v>
      </c>
      <c r="B1159">
        <v>79</v>
      </c>
      <c r="C1159">
        <f t="shared" si="72"/>
        <v>-115.42517162471395</v>
      </c>
      <c r="D1159">
        <f t="shared" si="73"/>
        <v>13322.970244594671</v>
      </c>
      <c r="F1159" t="s">
        <v>8221</v>
      </c>
      <c r="G1159">
        <v>5</v>
      </c>
      <c r="H1159">
        <f t="shared" si="74"/>
        <v>-12.709803921568628</v>
      </c>
      <c r="I1159">
        <f t="shared" si="75"/>
        <v>161.53911572472128</v>
      </c>
    </row>
    <row r="1160" spans="1:9" x14ac:dyDescent="0.3">
      <c r="A1160" t="s">
        <v>8219</v>
      </c>
      <c r="B1160">
        <v>75</v>
      </c>
      <c r="C1160">
        <f t="shared" si="72"/>
        <v>-119.42517162471395</v>
      </c>
      <c r="D1160">
        <f t="shared" si="73"/>
        <v>14262.371617592384</v>
      </c>
      <c r="F1160" t="s">
        <v>8221</v>
      </c>
      <c r="G1160">
        <v>0</v>
      </c>
      <c r="H1160">
        <f t="shared" si="74"/>
        <v>-17.709803921568628</v>
      </c>
      <c r="I1160">
        <f t="shared" si="75"/>
        <v>313.63715494040758</v>
      </c>
    </row>
    <row r="1161" spans="1:9" x14ac:dyDescent="0.3">
      <c r="A1161" t="s">
        <v>8219</v>
      </c>
      <c r="B1161">
        <v>207</v>
      </c>
      <c r="C1161">
        <f t="shared" si="72"/>
        <v>12.574828375286046</v>
      </c>
      <c r="D1161">
        <f t="shared" si="73"/>
        <v>158.12630866789911</v>
      </c>
      <c r="F1161" t="s">
        <v>8221</v>
      </c>
      <c r="G1161">
        <v>3</v>
      </c>
      <c r="H1161">
        <f t="shared" si="74"/>
        <v>-14.709803921568628</v>
      </c>
      <c r="I1161">
        <f t="shared" si="75"/>
        <v>216.3783314109958</v>
      </c>
    </row>
    <row r="1162" spans="1:9" x14ac:dyDescent="0.3">
      <c r="A1162" t="s">
        <v>8219</v>
      </c>
      <c r="B1162">
        <v>102</v>
      </c>
      <c r="C1162">
        <f t="shared" si="72"/>
        <v>-92.425171624713954</v>
      </c>
      <c r="D1162">
        <f t="shared" si="73"/>
        <v>8542.4123498578301</v>
      </c>
      <c r="F1162" t="s">
        <v>8221</v>
      </c>
      <c r="G1162">
        <v>6</v>
      </c>
      <c r="H1162">
        <f t="shared" si="74"/>
        <v>-11.709803921568628</v>
      </c>
      <c r="I1162">
        <f t="shared" si="75"/>
        <v>137.11950788158404</v>
      </c>
    </row>
    <row r="1163" spans="1:9" x14ac:dyDescent="0.3">
      <c r="A1163" t="s">
        <v>8219</v>
      </c>
      <c r="B1163">
        <v>32</v>
      </c>
      <c r="C1163">
        <f t="shared" si="72"/>
        <v>-162.42517162471395</v>
      </c>
      <c r="D1163">
        <f t="shared" si="73"/>
        <v>26381.936377317783</v>
      </c>
      <c r="F1163" t="s">
        <v>8221</v>
      </c>
      <c r="G1163">
        <v>9</v>
      </c>
      <c r="H1163">
        <f t="shared" si="74"/>
        <v>-8.7098039215686285</v>
      </c>
      <c r="I1163">
        <f t="shared" si="75"/>
        <v>75.860684352172257</v>
      </c>
    </row>
    <row r="1164" spans="1:9" x14ac:dyDescent="0.3">
      <c r="A1164" t="s">
        <v>8219</v>
      </c>
      <c r="B1164">
        <v>480</v>
      </c>
      <c r="C1164">
        <f t="shared" si="72"/>
        <v>285.57482837528607</v>
      </c>
      <c r="D1164">
        <f t="shared" si="73"/>
        <v>81552.982601574098</v>
      </c>
      <c r="F1164" t="s">
        <v>8221</v>
      </c>
      <c r="G1164">
        <v>3</v>
      </c>
      <c r="H1164">
        <f t="shared" si="74"/>
        <v>-14.709803921568628</v>
      </c>
      <c r="I1164">
        <f t="shared" si="75"/>
        <v>216.3783314109958</v>
      </c>
    </row>
    <row r="1165" spans="1:9" x14ac:dyDescent="0.3">
      <c r="A1165" t="s">
        <v>8219</v>
      </c>
      <c r="B1165">
        <v>11</v>
      </c>
      <c r="C1165">
        <f t="shared" si="72"/>
        <v>-183.42517162471395</v>
      </c>
      <c r="D1165">
        <f t="shared" si="73"/>
        <v>33644.793585555766</v>
      </c>
      <c r="F1165" t="s">
        <v>8221</v>
      </c>
      <c r="G1165">
        <v>2</v>
      </c>
      <c r="H1165">
        <f t="shared" si="74"/>
        <v>-15.709803921568628</v>
      </c>
      <c r="I1165">
        <f t="shared" si="75"/>
        <v>246.79793925413307</v>
      </c>
    </row>
    <row r="1166" spans="1:9" x14ac:dyDescent="0.3">
      <c r="A1166" t="s">
        <v>8219</v>
      </c>
      <c r="B1166">
        <v>12</v>
      </c>
      <c r="C1166">
        <f t="shared" si="72"/>
        <v>-182.42517162471395</v>
      </c>
      <c r="D1166">
        <f t="shared" si="73"/>
        <v>33278.943242306341</v>
      </c>
      <c r="F1166" t="s">
        <v>8221</v>
      </c>
      <c r="G1166">
        <v>3</v>
      </c>
      <c r="H1166">
        <f t="shared" si="74"/>
        <v>-14.709803921568628</v>
      </c>
      <c r="I1166">
        <f t="shared" si="75"/>
        <v>216.3783314109958</v>
      </c>
    </row>
    <row r="1167" spans="1:9" x14ac:dyDescent="0.3">
      <c r="A1167" t="s">
        <v>8219</v>
      </c>
      <c r="B1167">
        <v>48</v>
      </c>
      <c r="C1167">
        <f t="shared" si="72"/>
        <v>-146.42517162471395</v>
      </c>
      <c r="D1167">
        <f t="shared" si="73"/>
        <v>21440.330885326937</v>
      </c>
      <c r="F1167" t="s">
        <v>8221</v>
      </c>
      <c r="G1167">
        <v>45</v>
      </c>
      <c r="H1167">
        <f t="shared" si="74"/>
        <v>27.290196078431372</v>
      </c>
      <c r="I1167">
        <f t="shared" si="75"/>
        <v>744.75480199923106</v>
      </c>
    </row>
    <row r="1168" spans="1:9" x14ac:dyDescent="0.3">
      <c r="A1168" t="s">
        <v>8219</v>
      </c>
      <c r="B1168">
        <v>59</v>
      </c>
      <c r="C1168">
        <f t="shared" si="72"/>
        <v>-135.42517162471395</v>
      </c>
      <c r="D1168">
        <f t="shared" si="73"/>
        <v>18339.977109583229</v>
      </c>
      <c r="F1168" t="s">
        <v>8221</v>
      </c>
      <c r="G1168">
        <v>9</v>
      </c>
      <c r="H1168">
        <f t="shared" si="74"/>
        <v>-8.7098039215686285</v>
      </c>
      <c r="I1168">
        <f t="shared" si="75"/>
        <v>75.860684352172257</v>
      </c>
    </row>
    <row r="1169" spans="1:9" x14ac:dyDescent="0.3">
      <c r="A1169" t="s">
        <v>8219</v>
      </c>
      <c r="B1169">
        <v>79</v>
      </c>
      <c r="C1169">
        <f t="shared" si="72"/>
        <v>-115.42517162471395</v>
      </c>
      <c r="D1169">
        <f t="shared" si="73"/>
        <v>13322.970244594671</v>
      </c>
      <c r="F1169" t="s">
        <v>8221</v>
      </c>
      <c r="G1169">
        <v>9</v>
      </c>
      <c r="H1169">
        <f t="shared" si="74"/>
        <v>-8.7098039215686285</v>
      </c>
      <c r="I1169">
        <f t="shared" si="75"/>
        <v>75.860684352172257</v>
      </c>
    </row>
    <row r="1170" spans="1:9" x14ac:dyDescent="0.3">
      <c r="A1170" t="s">
        <v>8219</v>
      </c>
      <c r="B1170">
        <v>14</v>
      </c>
      <c r="C1170">
        <f t="shared" si="72"/>
        <v>-180.42517162471395</v>
      </c>
      <c r="D1170">
        <f t="shared" si="73"/>
        <v>32553.242555807486</v>
      </c>
      <c r="F1170" t="s">
        <v>8221</v>
      </c>
      <c r="G1170">
        <v>21</v>
      </c>
      <c r="H1170">
        <f t="shared" si="74"/>
        <v>3.2901960784313715</v>
      </c>
      <c r="I1170">
        <f t="shared" si="75"/>
        <v>10.825390234525177</v>
      </c>
    </row>
    <row r="1171" spans="1:9" x14ac:dyDescent="0.3">
      <c r="A1171" t="s">
        <v>8219</v>
      </c>
      <c r="B1171">
        <v>106</v>
      </c>
      <c r="C1171">
        <f t="shared" si="72"/>
        <v>-88.425171624713954</v>
      </c>
      <c r="D1171">
        <f t="shared" si="73"/>
        <v>7819.0109768601178</v>
      </c>
      <c r="F1171" t="s">
        <v>8221</v>
      </c>
      <c r="G1171">
        <v>17</v>
      </c>
      <c r="H1171">
        <f t="shared" si="74"/>
        <v>-0.70980392156862848</v>
      </c>
      <c r="I1171">
        <f t="shared" si="75"/>
        <v>0.50382160707420365</v>
      </c>
    </row>
    <row r="1172" spans="1:9" x14ac:dyDescent="0.3">
      <c r="A1172" t="s">
        <v>8219</v>
      </c>
      <c r="B1172">
        <v>25</v>
      </c>
      <c r="C1172">
        <f t="shared" si="72"/>
        <v>-169.42517162471395</v>
      </c>
      <c r="D1172">
        <f t="shared" si="73"/>
        <v>28704.888780063779</v>
      </c>
      <c r="F1172" t="s">
        <v>8221</v>
      </c>
      <c r="G1172">
        <v>1</v>
      </c>
      <c r="H1172">
        <f t="shared" si="74"/>
        <v>-16.709803921568628</v>
      </c>
      <c r="I1172">
        <f t="shared" si="75"/>
        <v>279.21754709727031</v>
      </c>
    </row>
    <row r="1173" spans="1:9" x14ac:dyDescent="0.3">
      <c r="A1173" t="s">
        <v>8219</v>
      </c>
      <c r="B1173">
        <v>25</v>
      </c>
      <c r="C1173">
        <f t="shared" si="72"/>
        <v>-169.42517162471395</v>
      </c>
      <c r="D1173">
        <f t="shared" si="73"/>
        <v>28704.888780063779</v>
      </c>
      <c r="F1173" t="s">
        <v>8221</v>
      </c>
      <c r="G1173">
        <v>1</v>
      </c>
      <c r="H1173">
        <f t="shared" si="74"/>
        <v>-16.709803921568628</v>
      </c>
      <c r="I1173">
        <f t="shared" si="75"/>
        <v>279.21754709727031</v>
      </c>
    </row>
    <row r="1174" spans="1:9" x14ac:dyDescent="0.3">
      <c r="A1174" t="s">
        <v>8219</v>
      </c>
      <c r="B1174">
        <v>29</v>
      </c>
      <c r="C1174">
        <f t="shared" si="72"/>
        <v>-165.42517162471395</v>
      </c>
      <c r="D1174">
        <f t="shared" si="73"/>
        <v>27365.487407066066</v>
      </c>
      <c r="F1174" t="s">
        <v>8221</v>
      </c>
      <c r="G1174">
        <v>14</v>
      </c>
      <c r="H1174">
        <f t="shared" si="74"/>
        <v>-3.7098039215686285</v>
      </c>
      <c r="I1174">
        <f t="shared" si="75"/>
        <v>13.762645136485975</v>
      </c>
    </row>
    <row r="1175" spans="1:9" x14ac:dyDescent="0.3">
      <c r="A1175" t="s">
        <v>8219</v>
      </c>
      <c r="B1175">
        <v>43</v>
      </c>
      <c r="C1175">
        <f t="shared" si="72"/>
        <v>-151.42517162471395</v>
      </c>
      <c r="D1175">
        <f t="shared" si="73"/>
        <v>22929.582601574075</v>
      </c>
      <c r="F1175" t="s">
        <v>8221</v>
      </c>
      <c r="G1175">
        <v>42</v>
      </c>
      <c r="H1175">
        <f t="shared" si="74"/>
        <v>24.290196078431372</v>
      </c>
      <c r="I1175">
        <f t="shared" si="75"/>
        <v>590.01362552864282</v>
      </c>
    </row>
    <row r="1176" spans="1:9" x14ac:dyDescent="0.3">
      <c r="A1176" t="s">
        <v>8219</v>
      </c>
      <c r="B1176">
        <v>46</v>
      </c>
      <c r="C1176">
        <f t="shared" si="72"/>
        <v>-148.42517162471395</v>
      </c>
      <c r="D1176">
        <f t="shared" si="73"/>
        <v>22030.031571825792</v>
      </c>
      <c r="F1176" t="s">
        <v>8221</v>
      </c>
      <c r="G1176">
        <v>27</v>
      </c>
      <c r="H1176">
        <f t="shared" si="74"/>
        <v>9.2901960784313715</v>
      </c>
      <c r="I1176">
        <f t="shared" si="75"/>
        <v>86.307743175701631</v>
      </c>
    </row>
    <row r="1177" spans="1:9" x14ac:dyDescent="0.3">
      <c r="A1177" t="s">
        <v>8219</v>
      </c>
      <c r="B1177">
        <v>27</v>
      </c>
      <c r="C1177">
        <f t="shared" si="72"/>
        <v>-167.42517162471395</v>
      </c>
      <c r="D1177">
        <f t="shared" si="73"/>
        <v>28031.188093564924</v>
      </c>
      <c r="F1177" t="s">
        <v>8221</v>
      </c>
      <c r="G1177">
        <v>5</v>
      </c>
      <c r="H1177">
        <f t="shared" si="74"/>
        <v>-12.709803921568628</v>
      </c>
      <c r="I1177">
        <f t="shared" si="75"/>
        <v>161.53911572472128</v>
      </c>
    </row>
    <row r="1178" spans="1:9" x14ac:dyDescent="0.3">
      <c r="A1178" t="s">
        <v>8219</v>
      </c>
      <c r="B1178">
        <v>112</v>
      </c>
      <c r="C1178">
        <f t="shared" si="72"/>
        <v>-82.425171624713954</v>
      </c>
      <c r="D1178">
        <f t="shared" si="73"/>
        <v>6793.9089173635502</v>
      </c>
      <c r="F1178" t="s">
        <v>8221</v>
      </c>
      <c r="G1178">
        <v>13</v>
      </c>
      <c r="H1178">
        <f t="shared" si="74"/>
        <v>-4.7098039215686285</v>
      </c>
      <c r="I1178">
        <f t="shared" si="75"/>
        <v>22.182252979623232</v>
      </c>
    </row>
    <row r="1179" spans="1:9" x14ac:dyDescent="0.3">
      <c r="A1179" t="s">
        <v>8219</v>
      </c>
      <c r="B1179">
        <v>34</v>
      </c>
      <c r="C1179">
        <f t="shared" si="72"/>
        <v>-160.42517162471395</v>
      </c>
      <c r="D1179">
        <f t="shared" si="73"/>
        <v>25736.235690818929</v>
      </c>
      <c r="F1179" t="s">
        <v>8221</v>
      </c>
      <c r="G1179">
        <v>12</v>
      </c>
      <c r="H1179">
        <f t="shared" si="74"/>
        <v>-5.7098039215686285</v>
      </c>
      <c r="I1179">
        <f t="shared" si="75"/>
        <v>32.601860822760486</v>
      </c>
    </row>
    <row r="1180" spans="1:9" x14ac:dyDescent="0.3">
      <c r="A1180" t="s">
        <v>8219</v>
      </c>
      <c r="B1180">
        <v>145</v>
      </c>
      <c r="C1180">
        <f t="shared" si="72"/>
        <v>-49.425171624713954</v>
      </c>
      <c r="D1180">
        <f t="shared" si="73"/>
        <v>2442.8475901324296</v>
      </c>
      <c r="F1180" t="s">
        <v>8221</v>
      </c>
      <c r="G1180">
        <v>90</v>
      </c>
      <c r="H1180">
        <f t="shared" si="74"/>
        <v>72.290196078431364</v>
      </c>
      <c r="I1180">
        <f t="shared" si="75"/>
        <v>5225.8724490580535</v>
      </c>
    </row>
    <row r="1181" spans="1:9" x14ac:dyDescent="0.3">
      <c r="A1181" t="s">
        <v>8219</v>
      </c>
      <c r="B1181">
        <v>19</v>
      </c>
      <c r="C1181">
        <f t="shared" si="72"/>
        <v>-175.42517162471395</v>
      </c>
      <c r="D1181">
        <f t="shared" si="73"/>
        <v>30773.990839560345</v>
      </c>
      <c r="F1181" t="s">
        <v>8221</v>
      </c>
      <c r="G1181">
        <v>2</v>
      </c>
      <c r="H1181">
        <f t="shared" si="74"/>
        <v>-15.709803921568628</v>
      </c>
      <c r="I1181">
        <f t="shared" si="75"/>
        <v>246.79793925413307</v>
      </c>
    </row>
    <row r="1182" spans="1:9" x14ac:dyDescent="0.3">
      <c r="A1182" t="s">
        <v>8219</v>
      </c>
      <c r="B1182">
        <v>288</v>
      </c>
      <c r="C1182">
        <f t="shared" si="72"/>
        <v>93.574828375286046</v>
      </c>
      <c r="D1182">
        <f t="shared" si="73"/>
        <v>8756.2485054642384</v>
      </c>
      <c r="F1182" t="s">
        <v>8221</v>
      </c>
      <c r="G1182">
        <v>5</v>
      </c>
      <c r="H1182">
        <f t="shared" si="74"/>
        <v>-12.709803921568628</v>
      </c>
      <c r="I1182">
        <f t="shared" si="75"/>
        <v>161.53911572472128</v>
      </c>
    </row>
    <row r="1183" spans="1:9" x14ac:dyDescent="0.3">
      <c r="A1183" t="s">
        <v>8219</v>
      </c>
      <c r="B1183">
        <v>14</v>
      </c>
      <c r="C1183">
        <f t="shared" si="72"/>
        <v>-180.42517162471395</v>
      </c>
      <c r="D1183">
        <f t="shared" si="73"/>
        <v>32553.242555807486</v>
      </c>
      <c r="F1183" t="s">
        <v>8221</v>
      </c>
      <c r="G1183">
        <v>31</v>
      </c>
      <c r="H1183">
        <f t="shared" si="74"/>
        <v>13.290196078431372</v>
      </c>
      <c r="I1183">
        <f t="shared" si="75"/>
        <v>176.6293118031526</v>
      </c>
    </row>
    <row r="1184" spans="1:9" x14ac:dyDescent="0.3">
      <c r="A1184" t="s">
        <v>8219</v>
      </c>
      <c r="B1184">
        <v>7</v>
      </c>
      <c r="C1184">
        <f t="shared" si="72"/>
        <v>-187.42517162471395</v>
      </c>
      <c r="D1184">
        <f t="shared" si="73"/>
        <v>35128.194958553482</v>
      </c>
      <c r="F1184" t="s">
        <v>8221</v>
      </c>
      <c r="G1184">
        <v>4</v>
      </c>
      <c r="H1184">
        <f t="shared" si="74"/>
        <v>-13.709803921568628</v>
      </c>
      <c r="I1184">
        <f t="shared" si="75"/>
        <v>187.95872356785856</v>
      </c>
    </row>
    <row r="1185" spans="1:9" x14ac:dyDescent="0.3">
      <c r="A1185" t="s">
        <v>8219</v>
      </c>
      <c r="B1185">
        <v>211</v>
      </c>
      <c r="C1185">
        <f t="shared" si="72"/>
        <v>16.574828375286046</v>
      </c>
      <c r="D1185">
        <f t="shared" si="73"/>
        <v>274.72493567018745</v>
      </c>
      <c r="F1185" t="s">
        <v>8221</v>
      </c>
      <c r="G1185">
        <v>29</v>
      </c>
      <c r="H1185">
        <f t="shared" si="74"/>
        <v>11.290196078431372</v>
      </c>
      <c r="I1185">
        <f t="shared" si="75"/>
        <v>127.46852748942712</v>
      </c>
    </row>
    <row r="1186" spans="1:9" x14ac:dyDescent="0.3">
      <c r="A1186" t="s">
        <v>8219</v>
      </c>
      <c r="B1186">
        <v>85</v>
      </c>
      <c r="C1186">
        <f t="shared" si="72"/>
        <v>-109.42517162471395</v>
      </c>
      <c r="D1186">
        <f t="shared" si="73"/>
        <v>11973.868185098105</v>
      </c>
      <c r="F1186" t="s">
        <v>8221</v>
      </c>
      <c r="G1186">
        <v>2</v>
      </c>
      <c r="H1186">
        <f t="shared" si="74"/>
        <v>-15.709803921568628</v>
      </c>
      <c r="I1186">
        <f t="shared" si="75"/>
        <v>246.79793925413307</v>
      </c>
    </row>
    <row r="1187" spans="1:9" x14ac:dyDescent="0.3">
      <c r="A1187" t="s">
        <v>8219</v>
      </c>
      <c r="B1187">
        <v>103</v>
      </c>
      <c r="C1187">
        <f t="shared" si="72"/>
        <v>-91.425171624713954</v>
      </c>
      <c r="D1187">
        <f t="shared" si="73"/>
        <v>8358.5620066084011</v>
      </c>
      <c r="F1187" t="s">
        <v>8221</v>
      </c>
      <c r="G1187">
        <v>114</v>
      </c>
      <c r="H1187">
        <f t="shared" si="74"/>
        <v>96.290196078431364</v>
      </c>
      <c r="I1187">
        <f t="shared" si="75"/>
        <v>9271.8018608227594</v>
      </c>
    </row>
    <row r="1188" spans="1:9" x14ac:dyDescent="0.3">
      <c r="A1188" t="s">
        <v>8219</v>
      </c>
      <c r="B1188">
        <v>113</v>
      </c>
      <c r="C1188">
        <f t="shared" si="72"/>
        <v>-81.425171624713954</v>
      </c>
      <c r="D1188">
        <f t="shared" si="73"/>
        <v>6630.0585741141222</v>
      </c>
      <c r="F1188" t="s">
        <v>8221</v>
      </c>
      <c r="G1188">
        <v>1</v>
      </c>
      <c r="H1188">
        <f t="shared" si="74"/>
        <v>-16.709803921568628</v>
      </c>
      <c r="I1188">
        <f t="shared" si="75"/>
        <v>279.21754709727031</v>
      </c>
    </row>
    <row r="1189" spans="1:9" x14ac:dyDescent="0.3">
      <c r="A1189" t="s">
        <v>8219</v>
      </c>
      <c r="B1189">
        <v>167</v>
      </c>
      <c r="C1189">
        <f t="shared" si="72"/>
        <v>-27.425171624713954</v>
      </c>
      <c r="D1189">
        <f t="shared" si="73"/>
        <v>752.14003864501547</v>
      </c>
      <c r="F1189" t="s">
        <v>8221</v>
      </c>
      <c r="G1189">
        <v>76</v>
      </c>
      <c r="H1189">
        <f t="shared" si="74"/>
        <v>58.290196078431372</v>
      </c>
      <c r="I1189">
        <f t="shared" si="75"/>
        <v>3397.7469588619761</v>
      </c>
    </row>
    <row r="1190" spans="1:9" x14ac:dyDescent="0.3">
      <c r="A1190" t="s">
        <v>8219</v>
      </c>
      <c r="B1190">
        <v>73</v>
      </c>
      <c r="C1190">
        <f t="shared" si="72"/>
        <v>-121.42517162471395</v>
      </c>
      <c r="D1190">
        <f t="shared" si="73"/>
        <v>14744.072304091238</v>
      </c>
      <c r="F1190" t="s">
        <v>8221</v>
      </c>
      <c r="G1190">
        <v>9</v>
      </c>
      <c r="H1190">
        <f t="shared" si="74"/>
        <v>-8.7098039215686285</v>
      </c>
      <c r="I1190">
        <f t="shared" si="75"/>
        <v>75.860684352172257</v>
      </c>
    </row>
    <row r="1191" spans="1:9" x14ac:dyDescent="0.3">
      <c r="A1191" t="s">
        <v>8219</v>
      </c>
      <c r="B1191">
        <v>75</v>
      </c>
      <c r="C1191">
        <f t="shared" si="72"/>
        <v>-119.42517162471395</v>
      </c>
      <c r="D1191">
        <f t="shared" si="73"/>
        <v>14262.371617592384</v>
      </c>
      <c r="F1191" t="s">
        <v>8221</v>
      </c>
      <c r="G1191">
        <v>37</v>
      </c>
      <c r="H1191">
        <f t="shared" si="74"/>
        <v>19.290196078431372</v>
      </c>
      <c r="I1191">
        <f t="shared" si="75"/>
        <v>372.11166474432906</v>
      </c>
    </row>
    <row r="1192" spans="1:9" x14ac:dyDescent="0.3">
      <c r="A1192" t="s">
        <v>8219</v>
      </c>
      <c r="B1192">
        <v>614</v>
      </c>
      <c r="C1192">
        <f t="shared" si="72"/>
        <v>419.57482837528607</v>
      </c>
      <c r="D1192">
        <f t="shared" si="73"/>
        <v>176043.03660615077</v>
      </c>
      <c r="F1192" t="s">
        <v>8221</v>
      </c>
      <c r="G1192">
        <v>0</v>
      </c>
      <c r="H1192">
        <f t="shared" si="74"/>
        <v>-17.709803921568628</v>
      </c>
      <c r="I1192">
        <f t="shared" si="75"/>
        <v>313.63715494040758</v>
      </c>
    </row>
    <row r="1193" spans="1:9" x14ac:dyDescent="0.3">
      <c r="A1193" t="s">
        <v>8219</v>
      </c>
      <c r="B1193">
        <v>107</v>
      </c>
      <c r="C1193">
        <f t="shared" si="72"/>
        <v>-87.425171624713954</v>
      </c>
      <c r="D1193">
        <f t="shared" si="73"/>
        <v>7643.1606336106897</v>
      </c>
      <c r="F1193" t="s">
        <v>8221</v>
      </c>
      <c r="G1193">
        <v>1</v>
      </c>
      <c r="H1193">
        <f t="shared" si="74"/>
        <v>-16.709803921568628</v>
      </c>
      <c r="I1193">
        <f t="shared" si="75"/>
        <v>279.21754709727031</v>
      </c>
    </row>
    <row r="1194" spans="1:9" x14ac:dyDescent="0.3">
      <c r="A1194" t="s">
        <v>8219</v>
      </c>
      <c r="B1194">
        <v>1224</v>
      </c>
      <c r="C1194">
        <f t="shared" si="72"/>
        <v>1029.574828375286</v>
      </c>
      <c r="D1194">
        <f t="shared" si="73"/>
        <v>1060024.3272239994</v>
      </c>
      <c r="F1194" t="s">
        <v>8221</v>
      </c>
      <c r="G1194">
        <v>10</v>
      </c>
      <c r="H1194">
        <f t="shared" si="74"/>
        <v>-7.7098039215686285</v>
      </c>
      <c r="I1194">
        <f t="shared" si="75"/>
        <v>59.441076509035</v>
      </c>
    </row>
    <row r="1195" spans="1:9" x14ac:dyDescent="0.3">
      <c r="A1195" t="s">
        <v>8219</v>
      </c>
      <c r="B1195">
        <v>104</v>
      </c>
      <c r="C1195">
        <f t="shared" si="72"/>
        <v>-90.425171624713954</v>
      </c>
      <c r="D1195">
        <f t="shared" si="73"/>
        <v>8176.711663358974</v>
      </c>
      <c r="F1195" t="s">
        <v>8221</v>
      </c>
      <c r="G1195">
        <v>1</v>
      </c>
      <c r="H1195">
        <f t="shared" si="74"/>
        <v>-16.709803921568628</v>
      </c>
      <c r="I1195">
        <f t="shared" si="75"/>
        <v>279.21754709727031</v>
      </c>
    </row>
    <row r="1196" spans="1:9" x14ac:dyDescent="0.3">
      <c r="A1196" t="s">
        <v>8219</v>
      </c>
      <c r="B1196">
        <v>79</v>
      </c>
      <c r="C1196">
        <f t="shared" si="72"/>
        <v>-115.42517162471395</v>
      </c>
      <c r="D1196">
        <f t="shared" si="73"/>
        <v>13322.970244594671</v>
      </c>
      <c r="F1196" t="s">
        <v>8221</v>
      </c>
      <c r="G1196">
        <v>2</v>
      </c>
      <c r="H1196">
        <f t="shared" si="74"/>
        <v>-15.709803921568628</v>
      </c>
      <c r="I1196">
        <f t="shared" si="75"/>
        <v>246.79793925413307</v>
      </c>
    </row>
    <row r="1197" spans="1:9" x14ac:dyDescent="0.3">
      <c r="A1197" t="s">
        <v>8219</v>
      </c>
      <c r="B1197">
        <v>157</v>
      </c>
      <c r="C1197">
        <f t="shared" si="72"/>
        <v>-37.425171624713954</v>
      </c>
      <c r="D1197">
        <f t="shared" si="73"/>
        <v>1400.6434711392944</v>
      </c>
      <c r="F1197" t="s">
        <v>8221</v>
      </c>
      <c r="G1197">
        <v>1</v>
      </c>
      <c r="H1197">
        <f t="shared" si="74"/>
        <v>-16.709803921568628</v>
      </c>
      <c r="I1197">
        <f t="shared" si="75"/>
        <v>279.21754709727031</v>
      </c>
    </row>
    <row r="1198" spans="1:9" x14ac:dyDescent="0.3">
      <c r="A1198" t="s">
        <v>8219</v>
      </c>
      <c r="B1198">
        <v>50</v>
      </c>
      <c r="C1198">
        <f t="shared" si="72"/>
        <v>-144.42517162471395</v>
      </c>
      <c r="D1198">
        <f t="shared" si="73"/>
        <v>20858.630198828079</v>
      </c>
      <c r="F1198" t="s">
        <v>8221</v>
      </c>
      <c r="G1198">
        <v>10</v>
      </c>
      <c r="H1198">
        <f t="shared" si="74"/>
        <v>-7.7098039215686285</v>
      </c>
      <c r="I1198">
        <f t="shared" si="75"/>
        <v>59.441076509035</v>
      </c>
    </row>
    <row r="1199" spans="1:9" x14ac:dyDescent="0.3">
      <c r="A1199" t="s">
        <v>8219</v>
      </c>
      <c r="B1199">
        <v>64</v>
      </c>
      <c r="C1199">
        <f t="shared" si="72"/>
        <v>-130.42517162471395</v>
      </c>
      <c r="D1199">
        <f t="shared" si="73"/>
        <v>17010.725393336092</v>
      </c>
      <c r="F1199" t="s">
        <v>8221</v>
      </c>
      <c r="G1199">
        <v>9</v>
      </c>
      <c r="H1199">
        <f t="shared" si="74"/>
        <v>-8.7098039215686285</v>
      </c>
      <c r="I1199">
        <f t="shared" si="75"/>
        <v>75.860684352172257</v>
      </c>
    </row>
    <row r="1200" spans="1:9" x14ac:dyDescent="0.3">
      <c r="A1200" t="s">
        <v>8219</v>
      </c>
      <c r="B1200">
        <v>200</v>
      </c>
      <c r="C1200">
        <f t="shared" si="72"/>
        <v>5.5748283752860459</v>
      </c>
      <c r="D1200">
        <f t="shared" si="73"/>
        <v>31.078711413894453</v>
      </c>
      <c r="F1200" t="s">
        <v>8221</v>
      </c>
      <c r="G1200">
        <v>19</v>
      </c>
      <c r="H1200">
        <f t="shared" si="74"/>
        <v>1.2901960784313715</v>
      </c>
      <c r="I1200">
        <f t="shared" si="75"/>
        <v>1.6646059207996897</v>
      </c>
    </row>
    <row r="1201" spans="1:9" x14ac:dyDescent="0.3">
      <c r="A1201" t="s">
        <v>8219</v>
      </c>
      <c r="B1201">
        <v>22</v>
      </c>
      <c r="C1201">
        <f t="shared" si="72"/>
        <v>-172.42517162471395</v>
      </c>
      <c r="D1201">
        <f t="shared" si="73"/>
        <v>29730.439809812062</v>
      </c>
      <c r="F1201" t="s">
        <v>8221</v>
      </c>
      <c r="G1201">
        <v>0</v>
      </c>
      <c r="H1201">
        <f t="shared" si="74"/>
        <v>-17.709803921568628</v>
      </c>
      <c r="I1201">
        <f t="shared" si="75"/>
        <v>313.63715494040758</v>
      </c>
    </row>
    <row r="1202" spans="1:9" x14ac:dyDescent="0.3">
      <c r="A1202" t="s">
        <v>8219</v>
      </c>
      <c r="B1202">
        <v>163</v>
      </c>
      <c r="C1202">
        <f t="shared" si="72"/>
        <v>-31.425171624713954</v>
      </c>
      <c r="D1202">
        <f t="shared" si="73"/>
        <v>987.5414116427271</v>
      </c>
      <c r="F1202" t="s">
        <v>8221</v>
      </c>
      <c r="G1202">
        <v>4</v>
      </c>
      <c r="H1202">
        <f t="shared" si="74"/>
        <v>-13.709803921568628</v>
      </c>
      <c r="I1202">
        <f t="shared" si="75"/>
        <v>187.95872356785856</v>
      </c>
    </row>
    <row r="1203" spans="1:9" x14ac:dyDescent="0.3">
      <c r="A1203" t="s">
        <v>8219</v>
      </c>
      <c r="B1203">
        <v>77</v>
      </c>
      <c r="C1203">
        <f t="shared" si="72"/>
        <v>-117.42517162471395</v>
      </c>
      <c r="D1203">
        <f t="shared" si="73"/>
        <v>13788.670931093528</v>
      </c>
      <c r="F1203" t="s">
        <v>8221</v>
      </c>
      <c r="G1203">
        <v>8</v>
      </c>
      <c r="H1203">
        <f t="shared" si="74"/>
        <v>-9.7098039215686285</v>
      </c>
      <c r="I1203">
        <f t="shared" si="75"/>
        <v>94.280292195309514</v>
      </c>
    </row>
    <row r="1204" spans="1:9" x14ac:dyDescent="0.3">
      <c r="A1204" t="s">
        <v>8219</v>
      </c>
      <c r="B1204">
        <v>89</v>
      </c>
      <c r="C1204">
        <f t="shared" si="72"/>
        <v>-105.42517162471395</v>
      </c>
      <c r="D1204">
        <f t="shared" si="73"/>
        <v>11114.466812100392</v>
      </c>
      <c r="F1204" t="s">
        <v>8221</v>
      </c>
      <c r="G1204">
        <v>24</v>
      </c>
      <c r="H1204">
        <f t="shared" si="74"/>
        <v>6.2901960784313715</v>
      </c>
      <c r="I1204">
        <f t="shared" si="75"/>
        <v>39.566566705113402</v>
      </c>
    </row>
    <row r="1205" spans="1:9" x14ac:dyDescent="0.3">
      <c r="A1205" t="s">
        <v>8219</v>
      </c>
      <c r="B1205">
        <v>3355</v>
      </c>
      <c r="C1205">
        <f t="shared" si="72"/>
        <v>3160.574828375286</v>
      </c>
      <c r="D1205">
        <f t="shared" si="73"/>
        <v>9989233.2457594685</v>
      </c>
      <c r="F1205" t="s">
        <v>8221</v>
      </c>
      <c r="G1205">
        <v>0</v>
      </c>
      <c r="H1205">
        <f t="shared" si="74"/>
        <v>-17.709803921568628</v>
      </c>
      <c r="I1205">
        <f t="shared" si="75"/>
        <v>313.63715494040758</v>
      </c>
    </row>
    <row r="1206" spans="1:9" x14ac:dyDescent="0.3">
      <c r="A1206" t="s">
        <v>8219</v>
      </c>
      <c r="B1206">
        <v>537</v>
      </c>
      <c r="C1206">
        <f t="shared" si="72"/>
        <v>342.57482837528607</v>
      </c>
      <c r="D1206">
        <f t="shared" si="73"/>
        <v>117357.51303635672</v>
      </c>
      <c r="F1206" t="s">
        <v>8221</v>
      </c>
      <c r="G1206">
        <v>39</v>
      </c>
      <c r="H1206">
        <f t="shared" si="74"/>
        <v>21.290196078431372</v>
      </c>
      <c r="I1206">
        <f t="shared" si="75"/>
        <v>453.27244905805458</v>
      </c>
    </row>
    <row r="1207" spans="1:9" x14ac:dyDescent="0.3">
      <c r="A1207" t="s">
        <v>8219</v>
      </c>
      <c r="B1207">
        <v>125</v>
      </c>
      <c r="C1207">
        <f t="shared" si="72"/>
        <v>-69.425171624713954</v>
      </c>
      <c r="D1207">
        <f t="shared" si="73"/>
        <v>4819.854455120988</v>
      </c>
      <c r="F1207" t="s">
        <v>8221</v>
      </c>
      <c r="G1207">
        <v>6</v>
      </c>
      <c r="H1207">
        <f t="shared" si="74"/>
        <v>-11.709803921568628</v>
      </c>
      <c r="I1207">
        <f t="shared" si="75"/>
        <v>137.11950788158404</v>
      </c>
    </row>
    <row r="1208" spans="1:9" x14ac:dyDescent="0.3">
      <c r="A1208" t="s">
        <v>8219</v>
      </c>
      <c r="B1208">
        <v>163</v>
      </c>
      <c r="C1208">
        <f t="shared" si="72"/>
        <v>-31.425171624713954</v>
      </c>
      <c r="D1208">
        <f t="shared" si="73"/>
        <v>987.5414116427271</v>
      </c>
      <c r="F1208" t="s">
        <v>8221</v>
      </c>
      <c r="G1208">
        <v>4</v>
      </c>
      <c r="H1208">
        <f t="shared" si="74"/>
        <v>-13.709803921568628</v>
      </c>
      <c r="I1208">
        <f t="shared" si="75"/>
        <v>187.95872356785856</v>
      </c>
    </row>
    <row r="1209" spans="1:9" x14ac:dyDescent="0.3">
      <c r="A1209" t="s">
        <v>8219</v>
      </c>
      <c r="B1209">
        <v>283</v>
      </c>
      <c r="C1209">
        <f t="shared" si="72"/>
        <v>88.574828375286046</v>
      </c>
      <c r="D1209">
        <f t="shared" si="73"/>
        <v>7845.5002217113779</v>
      </c>
      <c r="F1209" t="s">
        <v>8221</v>
      </c>
      <c r="G1209">
        <v>3</v>
      </c>
      <c r="H1209">
        <f t="shared" si="74"/>
        <v>-14.709803921568628</v>
      </c>
      <c r="I1209">
        <f t="shared" si="75"/>
        <v>216.3783314109958</v>
      </c>
    </row>
    <row r="1210" spans="1:9" x14ac:dyDescent="0.3">
      <c r="A1210" t="s">
        <v>8219</v>
      </c>
      <c r="B1210">
        <v>352</v>
      </c>
      <c r="C1210">
        <f t="shared" si="72"/>
        <v>157.57482837528605</v>
      </c>
      <c r="D1210">
        <f t="shared" si="73"/>
        <v>24829.826537500852</v>
      </c>
      <c r="F1210" t="s">
        <v>8221</v>
      </c>
      <c r="G1210">
        <v>53</v>
      </c>
      <c r="H1210">
        <f t="shared" si="74"/>
        <v>35.290196078431372</v>
      </c>
      <c r="I1210">
        <f t="shared" si="75"/>
        <v>1245.397939254133</v>
      </c>
    </row>
    <row r="1211" spans="1:9" x14ac:dyDescent="0.3">
      <c r="A1211" t="s">
        <v>8219</v>
      </c>
      <c r="B1211">
        <v>94</v>
      </c>
      <c r="C1211">
        <f t="shared" si="72"/>
        <v>-100.42517162471395</v>
      </c>
      <c r="D1211">
        <f t="shared" si="73"/>
        <v>10085.215095853253</v>
      </c>
      <c r="F1211" t="s">
        <v>8221</v>
      </c>
      <c r="G1211">
        <v>1</v>
      </c>
      <c r="H1211">
        <f t="shared" si="74"/>
        <v>-16.709803921568628</v>
      </c>
      <c r="I1211">
        <f t="shared" si="75"/>
        <v>279.21754709727031</v>
      </c>
    </row>
    <row r="1212" spans="1:9" x14ac:dyDescent="0.3">
      <c r="A1212" t="s">
        <v>8219</v>
      </c>
      <c r="B1212">
        <v>67</v>
      </c>
      <c r="C1212">
        <f t="shared" si="72"/>
        <v>-127.42517162471395</v>
      </c>
      <c r="D1212">
        <f t="shared" si="73"/>
        <v>16237.174363587807</v>
      </c>
      <c r="F1212" t="s">
        <v>8221</v>
      </c>
      <c r="G1212">
        <v>2</v>
      </c>
      <c r="H1212">
        <f t="shared" si="74"/>
        <v>-15.709803921568628</v>
      </c>
      <c r="I1212">
        <f t="shared" si="75"/>
        <v>246.79793925413307</v>
      </c>
    </row>
    <row r="1213" spans="1:9" x14ac:dyDescent="0.3">
      <c r="A1213" t="s">
        <v>8219</v>
      </c>
      <c r="B1213">
        <v>221</v>
      </c>
      <c r="C1213">
        <f t="shared" si="72"/>
        <v>26.574828375286046</v>
      </c>
      <c r="D1213">
        <f t="shared" si="73"/>
        <v>706.22150317590842</v>
      </c>
      <c r="F1213" t="s">
        <v>8221</v>
      </c>
      <c r="G1213">
        <v>25</v>
      </c>
      <c r="H1213">
        <f t="shared" si="74"/>
        <v>7.2901960784313715</v>
      </c>
      <c r="I1213">
        <f t="shared" si="75"/>
        <v>53.146958861976145</v>
      </c>
    </row>
    <row r="1214" spans="1:9" x14ac:dyDescent="0.3">
      <c r="A1214" t="s">
        <v>8219</v>
      </c>
      <c r="B1214">
        <v>2165</v>
      </c>
      <c r="C1214">
        <f t="shared" si="72"/>
        <v>1970.574828375286</v>
      </c>
      <c r="D1214">
        <f t="shared" si="73"/>
        <v>3883165.1542262877</v>
      </c>
      <c r="F1214" t="s">
        <v>8221</v>
      </c>
      <c r="G1214">
        <v>6</v>
      </c>
      <c r="H1214">
        <f t="shared" si="74"/>
        <v>-11.709803921568628</v>
      </c>
      <c r="I1214">
        <f t="shared" si="75"/>
        <v>137.11950788158404</v>
      </c>
    </row>
    <row r="1215" spans="1:9" x14ac:dyDescent="0.3">
      <c r="A1215" t="s">
        <v>8219</v>
      </c>
      <c r="B1215">
        <v>179</v>
      </c>
      <c r="C1215">
        <f t="shared" si="72"/>
        <v>-15.425171624713954</v>
      </c>
      <c r="D1215">
        <f t="shared" si="73"/>
        <v>237.93591965188054</v>
      </c>
      <c r="F1215" t="s">
        <v>8221</v>
      </c>
      <c r="G1215">
        <v>0</v>
      </c>
      <c r="H1215">
        <f t="shared" si="74"/>
        <v>-17.709803921568628</v>
      </c>
      <c r="I1215">
        <f t="shared" si="75"/>
        <v>313.63715494040758</v>
      </c>
    </row>
    <row r="1216" spans="1:9" x14ac:dyDescent="0.3">
      <c r="A1216" t="s">
        <v>8219</v>
      </c>
      <c r="B1216">
        <v>123</v>
      </c>
      <c r="C1216">
        <f t="shared" si="72"/>
        <v>-71.425171624713954</v>
      </c>
      <c r="D1216">
        <f t="shared" si="73"/>
        <v>5101.5551416198432</v>
      </c>
      <c r="F1216" t="s">
        <v>8221</v>
      </c>
      <c r="G1216">
        <v>12</v>
      </c>
      <c r="H1216">
        <f t="shared" si="74"/>
        <v>-5.7098039215686285</v>
      </c>
      <c r="I1216">
        <f t="shared" si="75"/>
        <v>32.601860822760486</v>
      </c>
    </row>
    <row r="1217" spans="1:9" x14ac:dyDescent="0.3">
      <c r="A1217" t="s">
        <v>8219</v>
      </c>
      <c r="B1217">
        <v>1104</v>
      </c>
      <c r="C1217">
        <f t="shared" si="72"/>
        <v>909.57482837528607</v>
      </c>
      <c r="D1217">
        <f t="shared" si="73"/>
        <v>827326.36841393111</v>
      </c>
      <c r="F1217" t="s">
        <v>8221</v>
      </c>
      <c r="G1217">
        <v>0</v>
      </c>
      <c r="H1217">
        <f t="shared" si="74"/>
        <v>-17.709803921568628</v>
      </c>
      <c r="I1217">
        <f t="shared" si="75"/>
        <v>313.63715494040758</v>
      </c>
    </row>
    <row r="1218" spans="1:9" x14ac:dyDescent="0.3">
      <c r="A1218" t="s">
        <v>8219</v>
      </c>
      <c r="B1218">
        <v>403</v>
      </c>
      <c r="C1218">
        <f t="shared" ref="C1218:C1281" si="76">B1218-$L$2</f>
        <v>208.57482837528605</v>
      </c>
      <c r="D1218">
        <f t="shared" si="73"/>
        <v>43503.459031780032</v>
      </c>
      <c r="F1218" t="s">
        <v>8221</v>
      </c>
      <c r="G1218">
        <v>36</v>
      </c>
      <c r="H1218">
        <f t="shared" si="74"/>
        <v>18.290196078431372</v>
      </c>
      <c r="I1218">
        <f t="shared" si="75"/>
        <v>334.53127258746633</v>
      </c>
    </row>
    <row r="1219" spans="1:9" x14ac:dyDescent="0.3">
      <c r="A1219" t="s">
        <v>8219</v>
      </c>
      <c r="B1219">
        <v>109</v>
      </c>
      <c r="C1219">
        <f t="shared" si="76"/>
        <v>-85.425171624713954</v>
      </c>
      <c r="D1219">
        <f t="shared" ref="D1219:D1282" si="77">C1219^2</f>
        <v>7297.4599471118345</v>
      </c>
      <c r="F1219" t="s">
        <v>8221</v>
      </c>
      <c r="G1219">
        <v>0</v>
      </c>
      <c r="H1219">
        <f t="shared" ref="H1219:H1282" si="78">G1219-$M$2</f>
        <v>-17.709803921568628</v>
      </c>
      <c r="I1219">
        <f t="shared" ref="I1219:I1282" si="79">H1219^2</f>
        <v>313.63715494040758</v>
      </c>
    </row>
    <row r="1220" spans="1:9" x14ac:dyDescent="0.3">
      <c r="A1220" t="s">
        <v>8219</v>
      </c>
      <c r="B1220">
        <v>372</v>
      </c>
      <c r="C1220">
        <f t="shared" si="76"/>
        <v>177.57482837528605</v>
      </c>
      <c r="D1220">
        <f t="shared" si="77"/>
        <v>31532.819672512294</v>
      </c>
      <c r="F1220" t="s">
        <v>8221</v>
      </c>
      <c r="G1220">
        <v>2</v>
      </c>
      <c r="H1220">
        <f t="shared" si="78"/>
        <v>-15.709803921568628</v>
      </c>
      <c r="I1220">
        <f t="shared" si="79"/>
        <v>246.79793925413307</v>
      </c>
    </row>
    <row r="1221" spans="1:9" x14ac:dyDescent="0.3">
      <c r="A1221" t="s">
        <v>8219</v>
      </c>
      <c r="B1221">
        <v>311</v>
      </c>
      <c r="C1221">
        <f t="shared" si="76"/>
        <v>116.57482837528605</v>
      </c>
      <c r="D1221">
        <f t="shared" si="77"/>
        <v>13589.690610727397</v>
      </c>
      <c r="F1221" t="s">
        <v>8221</v>
      </c>
      <c r="G1221">
        <v>1</v>
      </c>
      <c r="H1221">
        <f t="shared" si="78"/>
        <v>-16.709803921568628</v>
      </c>
      <c r="I1221">
        <f t="shared" si="79"/>
        <v>279.21754709727031</v>
      </c>
    </row>
    <row r="1222" spans="1:9" x14ac:dyDescent="0.3">
      <c r="A1222" t="s">
        <v>8219</v>
      </c>
      <c r="B1222">
        <v>61</v>
      </c>
      <c r="C1222">
        <f t="shared" si="76"/>
        <v>-133.42517162471395</v>
      </c>
      <c r="D1222">
        <f t="shared" si="77"/>
        <v>17802.276423084375</v>
      </c>
      <c r="F1222" t="s">
        <v>8221</v>
      </c>
      <c r="G1222">
        <v>59</v>
      </c>
      <c r="H1222">
        <f t="shared" si="78"/>
        <v>41.290196078431372</v>
      </c>
      <c r="I1222">
        <f t="shared" si="79"/>
        <v>1704.8802921953095</v>
      </c>
    </row>
    <row r="1223" spans="1:9" x14ac:dyDescent="0.3">
      <c r="A1223" t="s">
        <v>8219</v>
      </c>
      <c r="B1223">
        <v>115</v>
      </c>
      <c r="C1223">
        <f t="shared" si="76"/>
        <v>-79.425171624713954</v>
      </c>
      <c r="D1223">
        <f t="shared" si="77"/>
        <v>6308.3578876152669</v>
      </c>
      <c r="F1223" t="s">
        <v>8221</v>
      </c>
      <c r="G1223">
        <v>1</v>
      </c>
      <c r="H1223">
        <f t="shared" si="78"/>
        <v>-16.709803921568628</v>
      </c>
      <c r="I1223">
        <f t="shared" si="79"/>
        <v>279.21754709727031</v>
      </c>
    </row>
    <row r="1224" spans="1:9" x14ac:dyDescent="0.3">
      <c r="A1224" t="s">
        <v>8219</v>
      </c>
      <c r="B1224">
        <v>111</v>
      </c>
      <c r="C1224">
        <f t="shared" si="76"/>
        <v>-83.425171624713954</v>
      </c>
      <c r="D1224">
        <f t="shared" si="77"/>
        <v>6959.7592606129783</v>
      </c>
      <c r="F1224" t="s">
        <v>8221</v>
      </c>
      <c r="G1224">
        <v>31</v>
      </c>
      <c r="H1224">
        <f t="shared" si="78"/>
        <v>13.290196078431372</v>
      </c>
      <c r="I1224">
        <f t="shared" si="79"/>
        <v>176.6293118031526</v>
      </c>
    </row>
    <row r="1225" spans="1:9" x14ac:dyDescent="0.3">
      <c r="A1225" t="s">
        <v>8219</v>
      </c>
      <c r="B1225">
        <v>337</v>
      </c>
      <c r="C1225">
        <f t="shared" si="76"/>
        <v>142.57482837528605</v>
      </c>
      <c r="D1225">
        <f t="shared" si="77"/>
        <v>20327.581686242273</v>
      </c>
      <c r="F1225" t="s">
        <v>8221</v>
      </c>
      <c r="G1225">
        <v>18</v>
      </c>
      <c r="H1225">
        <f t="shared" si="78"/>
        <v>0.29019607843137152</v>
      </c>
      <c r="I1225">
        <f t="shared" si="79"/>
        <v>8.4213763936946726E-2</v>
      </c>
    </row>
    <row r="1226" spans="1:9" x14ac:dyDescent="0.3">
      <c r="A1226" t="s">
        <v>8219</v>
      </c>
      <c r="B1226">
        <v>9</v>
      </c>
      <c r="C1226">
        <f t="shared" si="76"/>
        <v>-185.42517162471395</v>
      </c>
      <c r="D1226">
        <f t="shared" si="77"/>
        <v>34382.494272054624</v>
      </c>
      <c r="F1226" t="s">
        <v>8221</v>
      </c>
      <c r="G1226">
        <v>10</v>
      </c>
      <c r="H1226">
        <f t="shared" si="78"/>
        <v>-7.7098039215686285</v>
      </c>
      <c r="I1226">
        <f t="shared" si="79"/>
        <v>59.441076509035</v>
      </c>
    </row>
    <row r="1227" spans="1:9" x14ac:dyDescent="0.3">
      <c r="A1227" t="s">
        <v>8219</v>
      </c>
      <c r="B1227">
        <v>120</v>
      </c>
      <c r="C1227">
        <f t="shared" si="76"/>
        <v>-74.425171624713954</v>
      </c>
      <c r="D1227">
        <f t="shared" si="77"/>
        <v>5539.1061713681274</v>
      </c>
      <c r="F1227" t="s">
        <v>8221</v>
      </c>
      <c r="G1227">
        <v>0</v>
      </c>
      <c r="H1227">
        <f t="shared" si="78"/>
        <v>-17.709803921568628</v>
      </c>
      <c r="I1227">
        <f t="shared" si="79"/>
        <v>313.63715494040758</v>
      </c>
    </row>
    <row r="1228" spans="1:9" x14ac:dyDescent="0.3">
      <c r="A1228" t="s">
        <v>8219</v>
      </c>
      <c r="B1228">
        <v>102</v>
      </c>
      <c r="C1228">
        <f t="shared" si="76"/>
        <v>-92.425171624713954</v>
      </c>
      <c r="D1228">
        <f t="shared" si="77"/>
        <v>8542.4123498578301</v>
      </c>
      <c r="F1228" t="s">
        <v>8221</v>
      </c>
      <c r="G1228">
        <v>14</v>
      </c>
      <c r="H1228">
        <f t="shared" si="78"/>
        <v>-3.7098039215686285</v>
      </c>
      <c r="I1228">
        <f t="shared" si="79"/>
        <v>13.762645136485975</v>
      </c>
    </row>
    <row r="1229" spans="1:9" x14ac:dyDescent="0.3">
      <c r="A1229" t="s">
        <v>8219</v>
      </c>
      <c r="B1229">
        <v>186</v>
      </c>
      <c r="C1229">
        <f t="shared" si="76"/>
        <v>-8.4251716247139541</v>
      </c>
      <c r="D1229">
        <f t="shared" si="77"/>
        <v>70.983516905885168</v>
      </c>
      <c r="F1229" t="s">
        <v>8221</v>
      </c>
      <c r="G1229">
        <v>2</v>
      </c>
      <c r="H1229">
        <f t="shared" si="78"/>
        <v>-15.709803921568628</v>
      </c>
      <c r="I1229">
        <f t="shared" si="79"/>
        <v>246.79793925413307</v>
      </c>
    </row>
    <row r="1230" spans="1:9" x14ac:dyDescent="0.3">
      <c r="A1230" t="s">
        <v>8219</v>
      </c>
      <c r="B1230">
        <v>15</v>
      </c>
      <c r="C1230">
        <f t="shared" si="76"/>
        <v>-179.42517162471395</v>
      </c>
      <c r="D1230">
        <f t="shared" si="77"/>
        <v>32193.392212558058</v>
      </c>
      <c r="F1230" t="s">
        <v>8221</v>
      </c>
      <c r="G1230">
        <v>1</v>
      </c>
      <c r="H1230">
        <f t="shared" si="78"/>
        <v>-16.709803921568628</v>
      </c>
      <c r="I1230">
        <f t="shared" si="79"/>
        <v>279.21754709727031</v>
      </c>
    </row>
    <row r="1231" spans="1:9" x14ac:dyDescent="0.3">
      <c r="A1231" t="s">
        <v>8219</v>
      </c>
      <c r="B1231">
        <v>67</v>
      </c>
      <c r="C1231">
        <f t="shared" si="76"/>
        <v>-127.42517162471395</v>
      </c>
      <c r="D1231">
        <f t="shared" si="77"/>
        <v>16237.174363587807</v>
      </c>
      <c r="F1231" t="s">
        <v>8221</v>
      </c>
      <c r="G1231">
        <v>3</v>
      </c>
      <c r="H1231">
        <f t="shared" si="78"/>
        <v>-14.709803921568628</v>
      </c>
      <c r="I1231">
        <f t="shared" si="79"/>
        <v>216.3783314109958</v>
      </c>
    </row>
    <row r="1232" spans="1:9" x14ac:dyDescent="0.3">
      <c r="A1232" t="s">
        <v>8219</v>
      </c>
      <c r="B1232">
        <v>130</v>
      </c>
      <c r="C1232">
        <f t="shared" si="76"/>
        <v>-64.425171624713954</v>
      </c>
      <c r="D1232">
        <f t="shared" si="77"/>
        <v>4150.6027388738485</v>
      </c>
      <c r="F1232" t="s">
        <v>8221</v>
      </c>
      <c r="G1232">
        <v>0</v>
      </c>
      <c r="H1232">
        <f t="shared" si="78"/>
        <v>-17.709803921568628</v>
      </c>
      <c r="I1232">
        <f t="shared" si="79"/>
        <v>313.63715494040758</v>
      </c>
    </row>
    <row r="1233" spans="1:9" x14ac:dyDescent="0.3">
      <c r="A1233" t="s">
        <v>8219</v>
      </c>
      <c r="B1233">
        <v>16</v>
      </c>
      <c r="C1233">
        <f t="shared" si="76"/>
        <v>-178.42517162471395</v>
      </c>
      <c r="D1233">
        <f t="shared" si="77"/>
        <v>31835.541869308629</v>
      </c>
      <c r="F1233" t="s">
        <v>8221</v>
      </c>
      <c r="G1233">
        <v>2</v>
      </c>
      <c r="H1233">
        <f t="shared" si="78"/>
        <v>-15.709803921568628</v>
      </c>
      <c r="I1233">
        <f t="shared" si="79"/>
        <v>246.79793925413307</v>
      </c>
    </row>
    <row r="1234" spans="1:9" x14ac:dyDescent="0.3">
      <c r="A1234" t="s">
        <v>8219</v>
      </c>
      <c r="B1234">
        <v>67</v>
      </c>
      <c r="C1234">
        <f t="shared" si="76"/>
        <v>-127.42517162471395</v>
      </c>
      <c r="D1234">
        <f t="shared" si="77"/>
        <v>16237.174363587807</v>
      </c>
      <c r="F1234" t="s">
        <v>8221</v>
      </c>
      <c r="G1234">
        <v>0</v>
      </c>
      <c r="H1234">
        <f t="shared" si="78"/>
        <v>-17.709803921568628</v>
      </c>
      <c r="I1234">
        <f t="shared" si="79"/>
        <v>313.63715494040758</v>
      </c>
    </row>
    <row r="1235" spans="1:9" x14ac:dyDescent="0.3">
      <c r="A1235" t="s">
        <v>8219</v>
      </c>
      <c r="B1235">
        <v>124</v>
      </c>
      <c r="C1235">
        <f t="shared" si="76"/>
        <v>-70.425171624713954</v>
      </c>
      <c r="D1235">
        <f t="shared" si="77"/>
        <v>4959.7047983704151</v>
      </c>
      <c r="F1235" t="s">
        <v>8221</v>
      </c>
      <c r="G1235">
        <v>12</v>
      </c>
      <c r="H1235">
        <f t="shared" si="78"/>
        <v>-5.7098039215686285</v>
      </c>
      <c r="I1235">
        <f t="shared" si="79"/>
        <v>32.601860822760486</v>
      </c>
    </row>
    <row r="1236" spans="1:9" x14ac:dyDescent="0.3">
      <c r="A1236" t="s">
        <v>8219</v>
      </c>
      <c r="B1236">
        <v>80</v>
      </c>
      <c r="C1236">
        <f t="shared" si="76"/>
        <v>-114.42517162471395</v>
      </c>
      <c r="D1236">
        <f t="shared" si="77"/>
        <v>13093.119901345244</v>
      </c>
      <c r="F1236" t="s">
        <v>8221</v>
      </c>
      <c r="G1236">
        <v>1</v>
      </c>
      <c r="H1236">
        <f t="shared" si="78"/>
        <v>-16.709803921568628</v>
      </c>
      <c r="I1236">
        <f t="shared" si="79"/>
        <v>279.21754709727031</v>
      </c>
    </row>
    <row r="1237" spans="1:9" x14ac:dyDescent="0.3">
      <c r="A1237" t="s">
        <v>8219</v>
      </c>
      <c r="B1237">
        <v>282</v>
      </c>
      <c r="C1237">
        <f t="shared" si="76"/>
        <v>87.574828375286046</v>
      </c>
      <c r="D1237">
        <f t="shared" si="77"/>
        <v>7669.350564960806</v>
      </c>
      <c r="F1237" t="s">
        <v>8221</v>
      </c>
      <c r="G1237">
        <v>8</v>
      </c>
      <c r="H1237">
        <f t="shared" si="78"/>
        <v>-9.7098039215686285</v>
      </c>
      <c r="I1237">
        <f t="shared" si="79"/>
        <v>94.280292195309514</v>
      </c>
    </row>
    <row r="1238" spans="1:9" x14ac:dyDescent="0.3">
      <c r="A1238" t="s">
        <v>8219</v>
      </c>
      <c r="B1238">
        <v>68</v>
      </c>
      <c r="C1238">
        <f t="shared" si="76"/>
        <v>-126.42517162471395</v>
      </c>
      <c r="D1238">
        <f t="shared" si="77"/>
        <v>15983.324020338378</v>
      </c>
      <c r="F1238" t="s">
        <v>8221</v>
      </c>
      <c r="G1238">
        <v>2</v>
      </c>
      <c r="H1238">
        <f t="shared" si="78"/>
        <v>-15.709803921568628</v>
      </c>
      <c r="I1238">
        <f t="shared" si="79"/>
        <v>246.79793925413307</v>
      </c>
    </row>
    <row r="1239" spans="1:9" x14ac:dyDescent="0.3">
      <c r="A1239" t="s">
        <v>8219</v>
      </c>
      <c r="B1239">
        <v>86</v>
      </c>
      <c r="C1239">
        <f t="shared" si="76"/>
        <v>-108.42517162471395</v>
      </c>
      <c r="D1239">
        <f t="shared" si="77"/>
        <v>11756.017841848676</v>
      </c>
      <c r="F1239" t="s">
        <v>8221</v>
      </c>
      <c r="G1239">
        <v>31</v>
      </c>
      <c r="H1239">
        <f t="shared" si="78"/>
        <v>13.290196078431372</v>
      </c>
      <c r="I1239">
        <f t="shared" si="79"/>
        <v>176.6293118031526</v>
      </c>
    </row>
    <row r="1240" spans="1:9" x14ac:dyDescent="0.3">
      <c r="A1240" t="s">
        <v>8219</v>
      </c>
      <c r="B1240">
        <v>115</v>
      </c>
      <c r="C1240">
        <f t="shared" si="76"/>
        <v>-79.425171624713954</v>
      </c>
      <c r="D1240">
        <f t="shared" si="77"/>
        <v>6308.3578876152669</v>
      </c>
      <c r="F1240" t="s">
        <v>8221</v>
      </c>
      <c r="G1240">
        <v>5</v>
      </c>
      <c r="H1240">
        <f t="shared" si="78"/>
        <v>-12.709803921568628</v>
      </c>
      <c r="I1240">
        <f t="shared" si="79"/>
        <v>161.53911572472128</v>
      </c>
    </row>
    <row r="1241" spans="1:9" x14ac:dyDescent="0.3">
      <c r="A1241" t="s">
        <v>8219</v>
      </c>
      <c r="B1241">
        <v>75</v>
      </c>
      <c r="C1241">
        <f t="shared" si="76"/>
        <v>-119.42517162471395</v>
      </c>
      <c r="D1241">
        <f t="shared" si="77"/>
        <v>14262.371617592384</v>
      </c>
      <c r="F1241" t="s">
        <v>8221</v>
      </c>
      <c r="G1241">
        <v>1</v>
      </c>
      <c r="H1241">
        <f t="shared" si="78"/>
        <v>-16.709803921568628</v>
      </c>
      <c r="I1241">
        <f t="shared" si="79"/>
        <v>279.21754709727031</v>
      </c>
    </row>
    <row r="1242" spans="1:9" x14ac:dyDescent="0.3">
      <c r="A1242" t="s">
        <v>8219</v>
      </c>
      <c r="B1242">
        <v>43</v>
      </c>
      <c r="C1242">
        <f t="shared" si="76"/>
        <v>-151.42517162471395</v>
      </c>
      <c r="D1242">
        <f t="shared" si="77"/>
        <v>22929.582601574075</v>
      </c>
      <c r="F1242" t="s">
        <v>8221</v>
      </c>
      <c r="G1242">
        <v>12</v>
      </c>
      <c r="H1242">
        <f t="shared" si="78"/>
        <v>-5.7098039215686285</v>
      </c>
      <c r="I1242">
        <f t="shared" si="79"/>
        <v>32.601860822760486</v>
      </c>
    </row>
    <row r="1243" spans="1:9" x14ac:dyDescent="0.3">
      <c r="A1243" t="s">
        <v>8219</v>
      </c>
      <c r="B1243">
        <v>48</v>
      </c>
      <c r="C1243">
        <f t="shared" si="76"/>
        <v>-146.42517162471395</v>
      </c>
      <c r="D1243">
        <f t="shared" si="77"/>
        <v>21440.330885326937</v>
      </c>
      <c r="F1243" t="s">
        <v>8221</v>
      </c>
      <c r="G1243">
        <v>4</v>
      </c>
      <c r="H1243">
        <f t="shared" si="78"/>
        <v>-13.709803921568628</v>
      </c>
      <c r="I1243">
        <f t="shared" si="79"/>
        <v>187.95872356785856</v>
      </c>
    </row>
    <row r="1244" spans="1:9" x14ac:dyDescent="0.3">
      <c r="A1244" t="s">
        <v>8219</v>
      </c>
      <c r="B1244">
        <v>52</v>
      </c>
      <c r="C1244">
        <f t="shared" si="76"/>
        <v>-142.42517162471395</v>
      </c>
      <c r="D1244">
        <f t="shared" si="77"/>
        <v>20284.929512329225</v>
      </c>
      <c r="F1244" t="s">
        <v>8221</v>
      </c>
      <c r="G1244">
        <v>0</v>
      </c>
      <c r="H1244">
        <f t="shared" si="78"/>
        <v>-17.709803921568628</v>
      </c>
      <c r="I1244">
        <f t="shared" si="79"/>
        <v>313.63715494040758</v>
      </c>
    </row>
    <row r="1245" spans="1:9" x14ac:dyDescent="0.3">
      <c r="A1245" t="s">
        <v>8219</v>
      </c>
      <c r="B1245">
        <v>43</v>
      </c>
      <c r="C1245">
        <f t="shared" si="76"/>
        <v>-151.42517162471395</v>
      </c>
      <c r="D1245">
        <f t="shared" si="77"/>
        <v>22929.582601574075</v>
      </c>
      <c r="F1245" t="s">
        <v>8221</v>
      </c>
      <c r="G1245">
        <v>7</v>
      </c>
      <c r="H1245">
        <f t="shared" si="78"/>
        <v>-10.709803921568628</v>
      </c>
      <c r="I1245">
        <f t="shared" si="79"/>
        <v>114.69990003844677</v>
      </c>
    </row>
    <row r="1246" spans="1:9" x14ac:dyDescent="0.3">
      <c r="A1246" t="s">
        <v>8219</v>
      </c>
      <c r="B1246">
        <v>58</v>
      </c>
      <c r="C1246">
        <f t="shared" si="76"/>
        <v>-136.42517162471395</v>
      </c>
      <c r="D1246">
        <f t="shared" si="77"/>
        <v>18611.827452832658</v>
      </c>
      <c r="F1246" t="s">
        <v>8221</v>
      </c>
      <c r="G1246">
        <v>2</v>
      </c>
      <c r="H1246">
        <f t="shared" si="78"/>
        <v>-15.709803921568628</v>
      </c>
      <c r="I1246">
        <f t="shared" si="79"/>
        <v>246.79793925413307</v>
      </c>
    </row>
    <row r="1247" spans="1:9" x14ac:dyDescent="0.3">
      <c r="A1247" t="s">
        <v>8219</v>
      </c>
      <c r="B1247">
        <v>47</v>
      </c>
      <c r="C1247">
        <f t="shared" si="76"/>
        <v>-147.42517162471395</v>
      </c>
      <c r="D1247">
        <f t="shared" si="77"/>
        <v>21734.181228576363</v>
      </c>
      <c r="F1247" t="s">
        <v>8221</v>
      </c>
      <c r="G1247">
        <v>1</v>
      </c>
      <c r="H1247">
        <f t="shared" si="78"/>
        <v>-16.709803921568628</v>
      </c>
      <c r="I1247">
        <f t="shared" si="79"/>
        <v>279.21754709727031</v>
      </c>
    </row>
    <row r="1248" spans="1:9" x14ac:dyDescent="0.3">
      <c r="A1248" t="s">
        <v>8219</v>
      </c>
      <c r="B1248">
        <v>36</v>
      </c>
      <c r="C1248">
        <f t="shared" si="76"/>
        <v>-158.42517162471395</v>
      </c>
      <c r="D1248">
        <f t="shared" si="77"/>
        <v>25098.535004320071</v>
      </c>
      <c r="F1248" t="s">
        <v>8221</v>
      </c>
      <c r="G1248">
        <v>4</v>
      </c>
      <c r="H1248">
        <f t="shared" si="78"/>
        <v>-13.709803921568628</v>
      </c>
      <c r="I1248">
        <f t="shared" si="79"/>
        <v>187.95872356785856</v>
      </c>
    </row>
    <row r="1249" spans="1:9" x14ac:dyDescent="0.3">
      <c r="A1249" t="s">
        <v>8219</v>
      </c>
      <c r="B1249">
        <v>17</v>
      </c>
      <c r="C1249">
        <f t="shared" si="76"/>
        <v>-177.42517162471395</v>
      </c>
      <c r="D1249">
        <f t="shared" si="77"/>
        <v>31479.691526059203</v>
      </c>
      <c r="F1249" t="s">
        <v>8221</v>
      </c>
      <c r="G1249">
        <v>6</v>
      </c>
      <c r="H1249">
        <f t="shared" si="78"/>
        <v>-11.709803921568628</v>
      </c>
      <c r="I1249">
        <f t="shared" si="79"/>
        <v>137.11950788158404</v>
      </c>
    </row>
    <row r="1250" spans="1:9" x14ac:dyDescent="0.3">
      <c r="A1250" t="s">
        <v>8219</v>
      </c>
      <c r="B1250">
        <v>104</v>
      </c>
      <c r="C1250">
        <f t="shared" si="76"/>
        <v>-90.425171624713954</v>
      </c>
      <c r="D1250">
        <f t="shared" si="77"/>
        <v>8176.711663358974</v>
      </c>
      <c r="F1250" t="s">
        <v>8221</v>
      </c>
      <c r="G1250">
        <v>8</v>
      </c>
      <c r="H1250">
        <f t="shared" si="78"/>
        <v>-9.7098039215686285</v>
      </c>
      <c r="I1250">
        <f t="shared" si="79"/>
        <v>94.280292195309514</v>
      </c>
    </row>
    <row r="1251" spans="1:9" x14ac:dyDescent="0.3">
      <c r="A1251" t="s">
        <v>8219</v>
      </c>
      <c r="B1251">
        <v>47</v>
      </c>
      <c r="C1251">
        <f t="shared" si="76"/>
        <v>-147.42517162471395</v>
      </c>
      <c r="D1251">
        <f t="shared" si="77"/>
        <v>21734.181228576363</v>
      </c>
      <c r="F1251" t="s">
        <v>8221</v>
      </c>
      <c r="G1251">
        <v>14</v>
      </c>
      <c r="H1251">
        <f t="shared" si="78"/>
        <v>-3.7098039215686285</v>
      </c>
      <c r="I1251">
        <f t="shared" si="79"/>
        <v>13.762645136485975</v>
      </c>
    </row>
    <row r="1252" spans="1:9" x14ac:dyDescent="0.3">
      <c r="A1252" t="s">
        <v>8219</v>
      </c>
      <c r="B1252">
        <v>38</v>
      </c>
      <c r="C1252">
        <f t="shared" si="76"/>
        <v>-156.42517162471395</v>
      </c>
      <c r="D1252">
        <f t="shared" si="77"/>
        <v>24468.834317821216</v>
      </c>
      <c r="F1252" t="s">
        <v>8221</v>
      </c>
      <c r="G1252">
        <v>0</v>
      </c>
      <c r="H1252">
        <f t="shared" si="78"/>
        <v>-17.709803921568628</v>
      </c>
      <c r="I1252">
        <f t="shared" si="79"/>
        <v>313.63715494040758</v>
      </c>
    </row>
    <row r="1253" spans="1:9" x14ac:dyDescent="0.3">
      <c r="A1253" t="s">
        <v>8219</v>
      </c>
      <c r="B1253">
        <v>81</v>
      </c>
      <c r="C1253">
        <f t="shared" si="76"/>
        <v>-113.42517162471395</v>
      </c>
      <c r="D1253">
        <f t="shared" si="77"/>
        <v>12865.269558095815</v>
      </c>
      <c r="F1253" t="s">
        <v>8221</v>
      </c>
      <c r="G1253">
        <v>4</v>
      </c>
      <c r="H1253">
        <f t="shared" si="78"/>
        <v>-13.709803921568628</v>
      </c>
      <c r="I1253">
        <f t="shared" si="79"/>
        <v>187.95872356785856</v>
      </c>
    </row>
    <row r="1254" spans="1:9" x14ac:dyDescent="0.3">
      <c r="A1254" t="s">
        <v>8219</v>
      </c>
      <c r="B1254">
        <v>55</v>
      </c>
      <c r="C1254">
        <f t="shared" si="76"/>
        <v>-139.42517162471395</v>
      </c>
      <c r="D1254">
        <f t="shared" si="77"/>
        <v>19439.378482580942</v>
      </c>
      <c r="F1254" t="s">
        <v>8221</v>
      </c>
      <c r="G1254">
        <v>0</v>
      </c>
      <c r="H1254">
        <f t="shared" si="78"/>
        <v>-17.709803921568628</v>
      </c>
      <c r="I1254">
        <f t="shared" si="79"/>
        <v>313.63715494040758</v>
      </c>
    </row>
    <row r="1255" spans="1:9" x14ac:dyDescent="0.3">
      <c r="A1255" t="s">
        <v>8219</v>
      </c>
      <c r="B1255">
        <v>41</v>
      </c>
      <c r="C1255">
        <f t="shared" si="76"/>
        <v>-153.42517162471395</v>
      </c>
      <c r="D1255">
        <f t="shared" si="77"/>
        <v>23539.283288072933</v>
      </c>
      <c r="F1255" t="s">
        <v>8221</v>
      </c>
      <c r="G1255">
        <v>0</v>
      </c>
      <c r="H1255">
        <f t="shared" si="78"/>
        <v>-17.709803921568628</v>
      </c>
      <c r="I1255">
        <f t="shared" si="79"/>
        <v>313.63715494040758</v>
      </c>
    </row>
    <row r="1256" spans="1:9" x14ac:dyDescent="0.3">
      <c r="A1256" t="s">
        <v>8219</v>
      </c>
      <c r="B1256">
        <v>79</v>
      </c>
      <c r="C1256">
        <f t="shared" si="76"/>
        <v>-115.42517162471395</v>
      </c>
      <c r="D1256">
        <f t="shared" si="77"/>
        <v>13322.970244594671</v>
      </c>
      <c r="F1256" t="s">
        <v>8221</v>
      </c>
      <c r="G1256">
        <v>1</v>
      </c>
      <c r="H1256">
        <f t="shared" si="78"/>
        <v>-16.709803921568628</v>
      </c>
      <c r="I1256">
        <f t="shared" si="79"/>
        <v>279.21754709727031</v>
      </c>
    </row>
    <row r="1257" spans="1:9" x14ac:dyDescent="0.3">
      <c r="A1257" t="s">
        <v>8219</v>
      </c>
      <c r="B1257">
        <v>16</v>
      </c>
      <c r="C1257">
        <f t="shared" si="76"/>
        <v>-178.42517162471395</v>
      </c>
      <c r="D1257">
        <f t="shared" si="77"/>
        <v>31835.541869308629</v>
      </c>
      <c r="F1257" t="s">
        <v>8221</v>
      </c>
      <c r="G1257">
        <v>1</v>
      </c>
      <c r="H1257">
        <f t="shared" si="78"/>
        <v>-16.709803921568628</v>
      </c>
      <c r="I1257">
        <f t="shared" si="79"/>
        <v>279.21754709727031</v>
      </c>
    </row>
    <row r="1258" spans="1:9" x14ac:dyDescent="0.3">
      <c r="A1258" t="s">
        <v>8219</v>
      </c>
      <c r="B1258">
        <v>8</v>
      </c>
      <c r="C1258">
        <f t="shared" si="76"/>
        <v>-186.42517162471395</v>
      </c>
      <c r="D1258">
        <f t="shared" si="77"/>
        <v>34754.34461530405</v>
      </c>
      <c r="F1258" t="s">
        <v>8221</v>
      </c>
      <c r="G1258">
        <v>1</v>
      </c>
      <c r="H1258">
        <f t="shared" si="78"/>
        <v>-16.709803921568628</v>
      </c>
      <c r="I1258">
        <f t="shared" si="79"/>
        <v>279.21754709727031</v>
      </c>
    </row>
    <row r="1259" spans="1:9" x14ac:dyDescent="0.3">
      <c r="A1259" t="s">
        <v>8219</v>
      </c>
      <c r="B1259">
        <v>95</v>
      </c>
      <c r="C1259">
        <f t="shared" si="76"/>
        <v>-99.425171624713954</v>
      </c>
      <c r="D1259">
        <f t="shared" si="77"/>
        <v>9885.3647526038239</v>
      </c>
      <c r="F1259" t="s">
        <v>8221</v>
      </c>
      <c r="G1259">
        <v>1</v>
      </c>
      <c r="H1259">
        <f t="shared" si="78"/>
        <v>-16.709803921568628</v>
      </c>
      <c r="I1259">
        <f t="shared" si="79"/>
        <v>279.21754709727031</v>
      </c>
    </row>
    <row r="1260" spans="1:9" x14ac:dyDescent="0.3">
      <c r="A1260" t="s">
        <v>8219</v>
      </c>
      <c r="B1260">
        <v>25</v>
      </c>
      <c r="C1260">
        <f t="shared" si="76"/>
        <v>-169.42517162471395</v>
      </c>
      <c r="D1260">
        <f t="shared" si="77"/>
        <v>28704.888780063779</v>
      </c>
      <c r="F1260" t="s">
        <v>8221</v>
      </c>
      <c r="G1260">
        <v>4</v>
      </c>
      <c r="H1260">
        <f t="shared" si="78"/>
        <v>-13.709803921568628</v>
      </c>
      <c r="I1260">
        <f t="shared" si="79"/>
        <v>187.95872356785856</v>
      </c>
    </row>
    <row r="1261" spans="1:9" x14ac:dyDescent="0.3">
      <c r="A1261" t="s">
        <v>8219</v>
      </c>
      <c r="B1261">
        <v>19</v>
      </c>
      <c r="C1261">
        <f t="shared" si="76"/>
        <v>-175.42517162471395</v>
      </c>
      <c r="D1261">
        <f t="shared" si="77"/>
        <v>30773.990839560345</v>
      </c>
      <c r="F1261" t="s">
        <v>8221</v>
      </c>
      <c r="G1261">
        <v>0</v>
      </c>
      <c r="H1261">
        <f t="shared" si="78"/>
        <v>-17.709803921568628</v>
      </c>
      <c r="I1261">
        <f t="shared" si="79"/>
        <v>313.63715494040758</v>
      </c>
    </row>
    <row r="1262" spans="1:9" x14ac:dyDescent="0.3">
      <c r="A1262" t="s">
        <v>8219</v>
      </c>
      <c r="B1262">
        <v>90</v>
      </c>
      <c r="C1262">
        <f t="shared" si="76"/>
        <v>-104.42517162471395</v>
      </c>
      <c r="D1262">
        <f t="shared" si="77"/>
        <v>10904.616468850965</v>
      </c>
      <c r="F1262" t="s">
        <v>8221</v>
      </c>
      <c r="G1262">
        <v>0</v>
      </c>
      <c r="H1262">
        <f t="shared" si="78"/>
        <v>-17.709803921568628</v>
      </c>
      <c r="I1262">
        <f t="shared" si="79"/>
        <v>313.63715494040758</v>
      </c>
    </row>
    <row r="1263" spans="1:9" x14ac:dyDescent="0.3">
      <c r="A1263" t="s">
        <v>8219</v>
      </c>
      <c r="B1263">
        <v>41</v>
      </c>
      <c r="C1263">
        <f t="shared" si="76"/>
        <v>-153.42517162471395</v>
      </c>
      <c r="D1263">
        <f t="shared" si="77"/>
        <v>23539.283288072933</v>
      </c>
      <c r="F1263" t="s">
        <v>8221</v>
      </c>
      <c r="G1263">
        <v>2</v>
      </c>
      <c r="H1263">
        <f t="shared" si="78"/>
        <v>-15.709803921568628</v>
      </c>
      <c r="I1263">
        <f t="shared" si="79"/>
        <v>246.79793925413307</v>
      </c>
    </row>
    <row r="1264" spans="1:9" x14ac:dyDescent="0.3">
      <c r="A1264" t="s">
        <v>8219</v>
      </c>
      <c r="B1264">
        <v>30</v>
      </c>
      <c r="C1264">
        <f t="shared" si="76"/>
        <v>-164.42517162471395</v>
      </c>
      <c r="D1264">
        <f t="shared" si="77"/>
        <v>27035.637063816637</v>
      </c>
      <c r="F1264" t="s">
        <v>8221</v>
      </c>
      <c r="G1264">
        <v>24</v>
      </c>
      <c r="H1264">
        <f t="shared" si="78"/>
        <v>6.2901960784313715</v>
      </c>
      <c r="I1264">
        <f t="shared" si="79"/>
        <v>39.566566705113402</v>
      </c>
    </row>
    <row r="1265" spans="1:9" x14ac:dyDescent="0.3">
      <c r="A1265" t="s">
        <v>8219</v>
      </c>
      <c r="B1265">
        <v>38</v>
      </c>
      <c r="C1265">
        <f t="shared" si="76"/>
        <v>-156.42517162471395</v>
      </c>
      <c r="D1265">
        <f t="shared" si="77"/>
        <v>24468.834317821216</v>
      </c>
      <c r="F1265" t="s">
        <v>8221</v>
      </c>
      <c r="G1265">
        <v>1</v>
      </c>
      <c r="H1265">
        <f t="shared" si="78"/>
        <v>-16.709803921568628</v>
      </c>
      <c r="I1265">
        <f t="shared" si="79"/>
        <v>279.21754709727031</v>
      </c>
    </row>
    <row r="1266" spans="1:9" x14ac:dyDescent="0.3">
      <c r="A1266" t="s">
        <v>8219</v>
      </c>
      <c r="B1266">
        <v>65</v>
      </c>
      <c r="C1266">
        <f t="shared" si="76"/>
        <v>-129.42517162471395</v>
      </c>
      <c r="D1266">
        <f t="shared" si="77"/>
        <v>16750.875050086663</v>
      </c>
      <c r="F1266" t="s">
        <v>8221</v>
      </c>
      <c r="G1266">
        <v>2</v>
      </c>
      <c r="H1266">
        <f t="shared" si="78"/>
        <v>-15.709803921568628</v>
      </c>
      <c r="I1266">
        <f t="shared" si="79"/>
        <v>246.79793925413307</v>
      </c>
    </row>
    <row r="1267" spans="1:9" x14ac:dyDescent="0.3">
      <c r="A1267" t="s">
        <v>8219</v>
      </c>
      <c r="B1267">
        <v>75</v>
      </c>
      <c r="C1267">
        <f t="shared" si="76"/>
        <v>-119.42517162471395</v>
      </c>
      <c r="D1267">
        <f t="shared" si="77"/>
        <v>14262.371617592384</v>
      </c>
      <c r="F1267" t="s">
        <v>8221</v>
      </c>
      <c r="G1267">
        <v>1</v>
      </c>
      <c r="H1267">
        <f t="shared" si="78"/>
        <v>-16.709803921568628</v>
      </c>
      <c r="I1267">
        <f t="shared" si="79"/>
        <v>279.21754709727031</v>
      </c>
    </row>
    <row r="1268" spans="1:9" x14ac:dyDescent="0.3">
      <c r="A1268" t="s">
        <v>8219</v>
      </c>
      <c r="B1268">
        <v>16</v>
      </c>
      <c r="C1268">
        <f t="shared" si="76"/>
        <v>-178.42517162471395</v>
      </c>
      <c r="D1268">
        <f t="shared" si="77"/>
        <v>31835.541869308629</v>
      </c>
      <c r="F1268" t="s">
        <v>8221</v>
      </c>
      <c r="G1268">
        <v>37</v>
      </c>
      <c r="H1268">
        <f t="shared" si="78"/>
        <v>19.290196078431372</v>
      </c>
      <c r="I1268">
        <f t="shared" si="79"/>
        <v>372.11166474432906</v>
      </c>
    </row>
    <row r="1269" spans="1:9" x14ac:dyDescent="0.3">
      <c r="A1269" t="s">
        <v>8219</v>
      </c>
      <c r="B1269">
        <v>10</v>
      </c>
      <c r="C1269">
        <f t="shared" si="76"/>
        <v>-184.42517162471395</v>
      </c>
      <c r="D1269">
        <f t="shared" si="77"/>
        <v>34012.643928805199</v>
      </c>
      <c r="F1269" t="s">
        <v>8221</v>
      </c>
      <c r="G1269">
        <v>5</v>
      </c>
      <c r="H1269">
        <f t="shared" si="78"/>
        <v>-12.709803921568628</v>
      </c>
      <c r="I1269">
        <f t="shared" si="79"/>
        <v>161.53911572472128</v>
      </c>
    </row>
    <row r="1270" spans="1:9" x14ac:dyDescent="0.3">
      <c r="A1270" t="s">
        <v>8219</v>
      </c>
      <c r="B1270">
        <v>27</v>
      </c>
      <c r="C1270">
        <f t="shared" si="76"/>
        <v>-167.42517162471395</v>
      </c>
      <c r="D1270">
        <f t="shared" si="77"/>
        <v>28031.188093564924</v>
      </c>
      <c r="F1270" t="s">
        <v>8221</v>
      </c>
      <c r="G1270">
        <v>4</v>
      </c>
      <c r="H1270">
        <f t="shared" si="78"/>
        <v>-13.709803921568628</v>
      </c>
      <c r="I1270">
        <f t="shared" si="79"/>
        <v>187.95872356785856</v>
      </c>
    </row>
    <row r="1271" spans="1:9" x14ac:dyDescent="0.3">
      <c r="A1271" t="s">
        <v>8219</v>
      </c>
      <c r="B1271">
        <v>259</v>
      </c>
      <c r="C1271">
        <f t="shared" si="76"/>
        <v>64.574828375286046</v>
      </c>
      <c r="D1271">
        <f t="shared" si="77"/>
        <v>4169.9084596976481</v>
      </c>
      <c r="F1271" t="s">
        <v>8221</v>
      </c>
      <c r="G1271">
        <v>16</v>
      </c>
      <c r="H1271">
        <f t="shared" si="78"/>
        <v>-1.7098039215686285</v>
      </c>
      <c r="I1271">
        <f t="shared" si="79"/>
        <v>2.9234294502114606</v>
      </c>
    </row>
    <row r="1272" spans="1:9" x14ac:dyDescent="0.3">
      <c r="A1272" t="s">
        <v>8219</v>
      </c>
      <c r="B1272">
        <v>39</v>
      </c>
      <c r="C1272">
        <f t="shared" si="76"/>
        <v>-155.42517162471395</v>
      </c>
      <c r="D1272">
        <f t="shared" si="77"/>
        <v>24156.983974571787</v>
      </c>
      <c r="F1272" t="s">
        <v>8221</v>
      </c>
      <c r="G1272">
        <v>9</v>
      </c>
      <c r="H1272">
        <f t="shared" si="78"/>
        <v>-8.7098039215686285</v>
      </c>
      <c r="I1272">
        <f t="shared" si="79"/>
        <v>75.860684352172257</v>
      </c>
    </row>
    <row r="1273" spans="1:9" x14ac:dyDescent="0.3">
      <c r="A1273" t="s">
        <v>8219</v>
      </c>
      <c r="B1273">
        <v>42</v>
      </c>
      <c r="C1273">
        <f t="shared" si="76"/>
        <v>-152.42517162471395</v>
      </c>
      <c r="D1273">
        <f t="shared" si="77"/>
        <v>23233.432944823504</v>
      </c>
      <c r="F1273" t="s">
        <v>8221</v>
      </c>
      <c r="G1273">
        <v>0</v>
      </c>
      <c r="H1273">
        <f t="shared" si="78"/>
        <v>-17.709803921568628</v>
      </c>
      <c r="I1273">
        <f t="shared" si="79"/>
        <v>313.63715494040758</v>
      </c>
    </row>
    <row r="1274" spans="1:9" x14ac:dyDescent="0.3">
      <c r="A1274" t="s">
        <v>8219</v>
      </c>
      <c r="B1274">
        <v>10</v>
      </c>
      <c r="C1274">
        <f t="shared" si="76"/>
        <v>-184.42517162471395</v>
      </c>
      <c r="D1274">
        <f t="shared" si="77"/>
        <v>34012.643928805199</v>
      </c>
      <c r="F1274" t="s">
        <v>8221</v>
      </c>
      <c r="G1274">
        <v>40</v>
      </c>
      <c r="H1274">
        <f t="shared" si="78"/>
        <v>22.290196078431372</v>
      </c>
      <c r="I1274">
        <f t="shared" si="79"/>
        <v>496.85284121491731</v>
      </c>
    </row>
    <row r="1275" spans="1:9" x14ac:dyDescent="0.3">
      <c r="A1275" t="s">
        <v>8219</v>
      </c>
      <c r="B1275">
        <v>56</v>
      </c>
      <c r="C1275">
        <f t="shared" si="76"/>
        <v>-138.42517162471395</v>
      </c>
      <c r="D1275">
        <f t="shared" si="77"/>
        <v>19161.528139331513</v>
      </c>
      <c r="F1275" t="s">
        <v>8221</v>
      </c>
      <c r="G1275">
        <v>0</v>
      </c>
      <c r="H1275">
        <f t="shared" si="78"/>
        <v>-17.709803921568628</v>
      </c>
      <c r="I1275">
        <f t="shared" si="79"/>
        <v>313.63715494040758</v>
      </c>
    </row>
    <row r="1276" spans="1:9" x14ac:dyDescent="0.3">
      <c r="A1276" t="s">
        <v>8219</v>
      </c>
      <c r="B1276">
        <v>20</v>
      </c>
      <c r="C1276">
        <f t="shared" si="76"/>
        <v>-174.42517162471395</v>
      </c>
      <c r="D1276">
        <f t="shared" si="77"/>
        <v>30424.140496310916</v>
      </c>
      <c r="F1276" t="s">
        <v>8221</v>
      </c>
      <c r="G1276">
        <v>2</v>
      </c>
      <c r="H1276">
        <f t="shared" si="78"/>
        <v>-15.709803921568628</v>
      </c>
      <c r="I1276">
        <f t="shared" si="79"/>
        <v>246.79793925413307</v>
      </c>
    </row>
    <row r="1277" spans="1:9" x14ac:dyDescent="0.3">
      <c r="A1277" t="s">
        <v>8219</v>
      </c>
      <c r="B1277">
        <v>170</v>
      </c>
      <c r="C1277">
        <f t="shared" si="76"/>
        <v>-24.425171624713954</v>
      </c>
      <c r="D1277">
        <f t="shared" si="77"/>
        <v>596.58900889673168</v>
      </c>
      <c r="F1277" t="s">
        <v>8221</v>
      </c>
      <c r="G1277">
        <v>1</v>
      </c>
      <c r="H1277">
        <f t="shared" si="78"/>
        <v>-16.709803921568628</v>
      </c>
      <c r="I1277">
        <f t="shared" si="79"/>
        <v>279.21754709727031</v>
      </c>
    </row>
    <row r="1278" spans="1:9" x14ac:dyDescent="0.3">
      <c r="A1278" t="s">
        <v>8219</v>
      </c>
      <c r="B1278">
        <v>29</v>
      </c>
      <c r="C1278">
        <f t="shared" si="76"/>
        <v>-165.42517162471395</v>
      </c>
      <c r="D1278">
        <f t="shared" si="77"/>
        <v>27365.487407066066</v>
      </c>
      <c r="F1278" t="s">
        <v>8221</v>
      </c>
      <c r="G1278">
        <v>9</v>
      </c>
      <c r="H1278">
        <f t="shared" si="78"/>
        <v>-8.7098039215686285</v>
      </c>
      <c r="I1278">
        <f t="shared" si="79"/>
        <v>75.860684352172257</v>
      </c>
    </row>
    <row r="1279" spans="1:9" x14ac:dyDescent="0.3">
      <c r="A1279" t="s">
        <v>8219</v>
      </c>
      <c r="B1279">
        <v>132</v>
      </c>
      <c r="C1279">
        <f t="shared" si="76"/>
        <v>-62.425171624713954</v>
      </c>
      <c r="D1279">
        <f t="shared" si="77"/>
        <v>3896.9020523749923</v>
      </c>
      <c r="F1279" t="s">
        <v>8221</v>
      </c>
      <c r="G1279">
        <v>34</v>
      </c>
      <c r="H1279">
        <f t="shared" si="78"/>
        <v>16.290196078431372</v>
      </c>
      <c r="I1279">
        <f t="shared" si="79"/>
        <v>265.37048827374082</v>
      </c>
    </row>
    <row r="1280" spans="1:9" x14ac:dyDescent="0.3">
      <c r="A1280" t="s">
        <v>8219</v>
      </c>
      <c r="B1280">
        <v>27</v>
      </c>
      <c r="C1280">
        <f t="shared" si="76"/>
        <v>-167.42517162471395</v>
      </c>
      <c r="D1280">
        <f t="shared" si="77"/>
        <v>28031.188093564924</v>
      </c>
      <c r="F1280" t="s">
        <v>8221</v>
      </c>
      <c r="G1280">
        <v>23</v>
      </c>
      <c r="H1280">
        <f t="shared" si="78"/>
        <v>5.2901960784313715</v>
      </c>
      <c r="I1280">
        <f t="shared" si="79"/>
        <v>27.986174548250663</v>
      </c>
    </row>
    <row r="1281" spans="1:9" x14ac:dyDescent="0.3">
      <c r="A1281" t="s">
        <v>8219</v>
      </c>
      <c r="B1281">
        <v>26</v>
      </c>
      <c r="C1281">
        <f t="shared" si="76"/>
        <v>-168.42517162471395</v>
      </c>
      <c r="D1281">
        <f t="shared" si="77"/>
        <v>28367.03843681435</v>
      </c>
      <c r="F1281" t="s">
        <v>8221</v>
      </c>
      <c r="G1281">
        <v>19</v>
      </c>
      <c r="H1281">
        <f t="shared" si="78"/>
        <v>1.2901960784313715</v>
      </c>
      <c r="I1281">
        <f t="shared" si="79"/>
        <v>1.6646059207996897</v>
      </c>
    </row>
    <row r="1282" spans="1:9" x14ac:dyDescent="0.3">
      <c r="A1282" t="s">
        <v>8219</v>
      </c>
      <c r="B1282">
        <v>43</v>
      </c>
      <c r="C1282">
        <f t="shared" ref="C1282:C1345" si="80">B1282-$L$2</f>
        <v>-151.42517162471395</v>
      </c>
      <c r="D1282">
        <f t="shared" si="77"/>
        <v>22929.582601574075</v>
      </c>
      <c r="F1282" t="s">
        <v>8221</v>
      </c>
      <c r="G1282">
        <v>50</v>
      </c>
      <c r="H1282">
        <f t="shared" si="78"/>
        <v>32.290196078431372</v>
      </c>
      <c r="I1282">
        <f t="shared" si="79"/>
        <v>1042.6567627835448</v>
      </c>
    </row>
    <row r="1283" spans="1:9" x14ac:dyDescent="0.3">
      <c r="A1283" t="s">
        <v>8219</v>
      </c>
      <c r="B1283">
        <v>80</v>
      </c>
      <c r="C1283">
        <f t="shared" si="80"/>
        <v>-114.42517162471395</v>
      </c>
      <c r="D1283">
        <f t="shared" ref="D1283:D1346" si="81">C1283^2</f>
        <v>13093.119901345244</v>
      </c>
      <c r="F1283" t="s">
        <v>8221</v>
      </c>
      <c r="G1283">
        <v>12</v>
      </c>
      <c r="H1283">
        <f t="shared" ref="H1283:H1346" si="82">G1283-$M$2</f>
        <v>-5.7098039215686285</v>
      </c>
      <c r="I1283">
        <f t="shared" ref="I1283:I1346" si="83">H1283^2</f>
        <v>32.601860822760486</v>
      </c>
    </row>
    <row r="1284" spans="1:9" x14ac:dyDescent="0.3">
      <c r="A1284" t="s">
        <v>8219</v>
      </c>
      <c r="B1284">
        <v>33</v>
      </c>
      <c r="C1284">
        <f t="shared" si="80"/>
        <v>-161.42517162471395</v>
      </c>
      <c r="D1284">
        <f t="shared" si="81"/>
        <v>26058.086034068354</v>
      </c>
      <c r="F1284" t="s">
        <v>8221</v>
      </c>
      <c r="G1284">
        <v>8</v>
      </c>
      <c r="H1284">
        <f t="shared" si="82"/>
        <v>-9.7098039215686285</v>
      </c>
      <c r="I1284">
        <f t="shared" si="83"/>
        <v>94.280292195309514</v>
      </c>
    </row>
    <row r="1285" spans="1:9" x14ac:dyDescent="0.3">
      <c r="A1285" t="s">
        <v>8219</v>
      </c>
      <c r="B1285">
        <v>71</v>
      </c>
      <c r="C1285">
        <f t="shared" si="80"/>
        <v>-123.42517162471395</v>
      </c>
      <c r="D1285">
        <f t="shared" si="81"/>
        <v>15233.772990590094</v>
      </c>
      <c r="F1285" t="s">
        <v>8221</v>
      </c>
      <c r="G1285">
        <v>9</v>
      </c>
      <c r="H1285">
        <f t="shared" si="82"/>
        <v>-8.7098039215686285</v>
      </c>
      <c r="I1285">
        <f t="shared" si="83"/>
        <v>75.860684352172257</v>
      </c>
    </row>
    <row r="1286" spans="1:9" x14ac:dyDescent="0.3">
      <c r="A1286" t="s">
        <v>8219</v>
      </c>
      <c r="B1286">
        <v>81</v>
      </c>
      <c r="C1286">
        <f t="shared" si="80"/>
        <v>-113.42517162471395</v>
      </c>
      <c r="D1286">
        <f t="shared" si="81"/>
        <v>12865.269558095815</v>
      </c>
      <c r="F1286" t="s">
        <v>8221</v>
      </c>
      <c r="G1286">
        <v>43</v>
      </c>
      <c r="H1286">
        <f t="shared" si="82"/>
        <v>25.290196078431372</v>
      </c>
      <c r="I1286">
        <f t="shared" si="83"/>
        <v>639.59401768550549</v>
      </c>
    </row>
    <row r="1287" spans="1:9" x14ac:dyDescent="0.3">
      <c r="A1287" t="s">
        <v>8219</v>
      </c>
      <c r="B1287">
        <v>76</v>
      </c>
      <c r="C1287">
        <f t="shared" si="80"/>
        <v>-118.42517162471395</v>
      </c>
      <c r="D1287">
        <f t="shared" si="81"/>
        <v>14024.521274342955</v>
      </c>
      <c r="F1287" t="s">
        <v>8221</v>
      </c>
      <c r="G1287">
        <v>28</v>
      </c>
      <c r="H1287">
        <f t="shared" si="82"/>
        <v>10.290196078431372</v>
      </c>
      <c r="I1287">
        <f t="shared" si="83"/>
        <v>105.88813533256437</v>
      </c>
    </row>
    <row r="1288" spans="1:9" x14ac:dyDescent="0.3">
      <c r="A1288" t="s">
        <v>8219</v>
      </c>
      <c r="B1288">
        <v>48</v>
      </c>
      <c r="C1288">
        <f t="shared" si="80"/>
        <v>-146.42517162471395</v>
      </c>
      <c r="D1288">
        <f t="shared" si="81"/>
        <v>21440.330885326937</v>
      </c>
      <c r="F1288" t="s">
        <v>8221</v>
      </c>
      <c r="G1288">
        <v>4</v>
      </c>
      <c r="H1288">
        <f t="shared" si="82"/>
        <v>-13.709803921568628</v>
      </c>
      <c r="I1288">
        <f t="shared" si="83"/>
        <v>187.95872356785856</v>
      </c>
    </row>
    <row r="1289" spans="1:9" x14ac:dyDescent="0.3">
      <c r="A1289" t="s">
        <v>8219</v>
      </c>
      <c r="B1289">
        <v>61</v>
      </c>
      <c r="C1289">
        <f t="shared" si="80"/>
        <v>-133.42517162471395</v>
      </c>
      <c r="D1289">
        <f t="shared" si="81"/>
        <v>17802.276423084375</v>
      </c>
      <c r="F1289" t="s">
        <v>8221</v>
      </c>
      <c r="G1289">
        <v>24</v>
      </c>
      <c r="H1289">
        <f t="shared" si="82"/>
        <v>6.2901960784313715</v>
      </c>
      <c r="I1289">
        <f t="shared" si="83"/>
        <v>39.566566705113402</v>
      </c>
    </row>
    <row r="1290" spans="1:9" x14ac:dyDescent="0.3">
      <c r="A1290" t="s">
        <v>8219</v>
      </c>
      <c r="B1290">
        <v>60</v>
      </c>
      <c r="C1290">
        <f t="shared" si="80"/>
        <v>-134.42517162471395</v>
      </c>
      <c r="D1290">
        <f t="shared" si="81"/>
        <v>18070.1267663338</v>
      </c>
      <c r="F1290" t="s">
        <v>8221</v>
      </c>
      <c r="G1290">
        <v>2</v>
      </c>
      <c r="H1290">
        <f t="shared" si="82"/>
        <v>-15.709803921568628</v>
      </c>
      <c r="I1290">
        <f t="shared" si="83"/>
        <v>246.79793925413307</v>
      </c>
    </row>
    <row r="1291" spans="1:9" x14ac:dyDescent="0.3">
      <c r="A1291" t="s">
        <v>8219</v>
      </c>
      <c r="B1291">
        <v>136</v>
      </c>
      <c r="C1291">
        <f t="shared" si="80"/>
        <v>-58.425171624713954</v>
      </c>
      <c r="D1291">
        <f t="shared" si="81"/>
        <v>3413.5006793772804</v>
      </c>
      <c r="F1291" t="s">
        <v>8221</v>
      </c>
      <c r="G1291">
        <v>2</v>
      </c>
      <c r="H1291">
        <f t="shared" si="82"/>
        <v>-15.709803921568628</v>
      </c>
      <c r="I1291">
        <f t="shared" si="83"/>
        <v>246.79793925413307</v>
      </c>
    </row>
    <row r="1292" spans="1:9" x14ac:dyDescent="0.3">
      <c r="A1292" t="s">
        <v>8219</v>
      </c>
      <c r="B1292">
        <v>14</v>
      </c>
      <c r="C1292">
        <f t="shared" si="80"/>
        <v>-180.42517162471395</v>
      </c>
      <c r="D1292">
        <f t="shared" si="81"/>
        <v>32553.242555807486</v>
      </c>
      <c r="F1292" t="s">
        <v>8221</v>
      </c>
      <c r="G1292">
        <v>20</v>
      </c>
      <c r="H1292">
        <f t="shared" si="82"/>
        <v>2.2901960784313715</v>
      </c>
      <c r="I1292">
        <f t="shared" si="83"/>
        <v>5.2449980776624328</v>
      </c>
    </row>
    <row r="1293" spans="1:9" x14ac:dyDescent="0.3">
      <c r="A1293" t="s">
        <v>8219</v>
      </c>
      <c r="B1293">
        <v>78</v>
      </c>
      <c r="C1293">
        <f t="shared" si="80"/>
        <v>-116.42517162471395</v>
      </c>
      <c r="D1293">
        <f t="shared" si="81"/>
        <v>13554.820587844099</v>
      </c>
      <c r="F1293" t="s">
        <v>8221</v>
      </c>
      <c r="G1293">
        <v>1</v>
      </c>
      <c r="H1293">
        <f t="shared" si="82"/>
        <v>-16.709803921568628</v>
      </c>
      <c r="I1293">
        <f t="shared" si="83"/>
        <v>279.21754709727031</v>
      </c>
    </row>
    <row r="1294" spans="1:9" x14ac:dyDescent="0.3">
      <c r="A1294" t="s">
        <v>8219</v>
      </c>
      <c r="B1294">
        <v>4</v>
      </c>
      <c r="C1294">
        <f t="shared" si="80"/>
        <v>-190.42517162471395</v>
      </c>
      <c r="D1294">
        <f t="shared" si="81"/>
        <v>36261.745988301765</v>
      </c>
      <c r="F1294" t="s">
        <v>8221</v>
      </c>
      <c r="G1294">
        <v>1</v>
      </c>
      <c r="H1294">
        <f t="shared" si="82"/>
        <v>-16.709803921568628</v>
      </c>
      <c r="I1294">
        <f t="shared" si="83"/>
        <v>279.21754709727031</v>
      </c>
    </row>
    <row r="1295" spans="1:9" x14ac:dyDescent="0.3">
      <c r="A1295" t="s">
        <v>8219</v>
      </c>
      <c r="B1295">
        <v>11</v>
      </c>
      <c r="C1295">
        <f t="shared" si="80"/>
        <v>-183.42517162471395</v>
      </c>
      <c r="D1295">
        <f t="shared" si="81"/>
        <v>33644.793585555766</v>
      </c>
      <c r="F1295" t="s">
        <v>8221</v>
      </c>
      <c r="G1295">
        <v>4</v>
      </c>
      <c r="H1295">
        <f t="shared" si="82"/>
        <v>-13.709803921568628</v>
      </c>
      <c r="I1295">
        <f t="shared" si="83"/>
        <v>187.95872356785856</v>
      </c>
    </row>
    <row r="1296" spans="1:9" x14ac:dyDescent="0.3">
      <c r="A1296" t="s">
        <v>8219</v>
      </c>
      <c r="B1296">
        <v>185</v>
      </c>
      <c r="C1296">
        <f t="shared" si="80"/>
        <v>-9.4251716247139541</v>
      </c>
      <c r="D1296">
        <f t="shared" si="81"/>
        <v>88.833860155313076</v>
      </c>
      <c r="F1296" t="s">
        <v>8221</v>
      </c>
      <c r="G1296">
        <v>1</v>
      </c>
      <c r="H1296">
        <f t="shared" si="82"/>
        <v>-16.709803921568628</v>
      </c>
      <c r="I1296">
        <f t="shared" si="83"/>
        <v>279.21754709727031</v>
      </c>
    </row>
    <row r="1297" spans="1:9" x14ac:dyDescent="0.3">
      <c r="A1297" t="s">
        <v>8219</v>
      </c>
      <c r="B1297">
        <v>59</v>
      </c>
      <c r="C1297">
        <f t="shared" si="80"/>
        <v>-135.42517162471395</v>
      </c>
      <c r="D1297">
        <f t="shared" si="81"/>
        <v>18339.977109583229</v>
      </c>
      <c r="F1297" t="s">
        <v>8221</v>
      </c>
      <c r="G1297">
        <v>1</v>
      </c>
      <c r="H1297">
        <f t="shared" si="82"/>
        <v>-16.709803921568628</v>
      </c>
      <c r="I1297">
        <f t="shared" si="83"/>
        <v>279.21754709727031</v>
      </c>
    </row>
    <row r="1298" spans="1:9" x14ac:dyDescent="0.3">
      <c r="A1298" t="s">
        <v>8219</v>
      </c>
      <c r="B1298">
        <v>27</v>
      </c>
      <c r="C1298">
        <f t="shared" si="80"/>
        <v>-167.42517162471395</v>
      </c>
      <c r="D1298">
        <f t="shared" si="81"/>
        <v>28031.188093564924</v>
      </c>
      <c r="F1298" t="s">
        <v>8221</v>
      </c>
      <c r="G1298">
        <v>13</v>
      </c>
      <c r="H1298">
        <f t="shared" si="82"/>
        <v>-4.7098039215686285</v>
      </c>
      <c r="I1298">
        <f t="shared" si="83"/>
        <v>22.182252979623232</v>
      </c>
    </row>
    <row r="1299" spans="1:9" x14ac:dyDescent="0.3">
      <c r="A1299" t="s">
        <v>8219</v>
      </c>
      <c r="B1299">
        <v>63</v>
      </c>
      <c r="C1299">
        <f t="shared" si="80"/>
        <v>-131.42517162471395</v>
      </c>
      <c r="D1299">
        <f t="shared" si="81"/>
        <v>17272.575736585517</v>
      </c>
      <c r="F1299" t="s">
        <v>8221</v>
      </c>
      <c r="G1299">
        <v>1</v>
      </c>
      <c r="H1299">
        <f t="shared" si="82"/>
        <v>-16.709803921568628</v>
      </c>
      <c r="I1299">
        <f t="shared" si="83"/>
        <v>279.21754709727031</v>
      </c>
    </row>
    <row r="1300" spans="1:9" x14ac:dyDescent="0.3">
      <c r="A1300" t="s">
        <v>8219</v>
      </c>
      <c r="B1300">
        <v>13</v>
      </c>
      <c r="C1300">
        <f t="shared" si="80"/>
        <v>-181.42517162471395</v>
      </c>
      <c r="D1300">
        <f t="shared" si="81"/>
        <v>32915.092899056915</v>
      </c>
      <c r="F1300" t="s">
        <v>8221</v>
      </c>
      <c r="G1300">
        <v>1</v>
      </c>
      <c r="H1300">
        <f t="shared" si="82"/>
        <v>-16.709803921568628</v>
      </c>
      <c r="I1300">
        <f t="shared" si="83"/>
        <v>279.21754709727031</v>
      </c>
    </row>
    <row r="1301" spans="1:9" x14ac:dyDescent="0.3">
      <c r="A1301" t="s">
        <v>8219</v>
      </c>
      <c r="B1301">
        <v>13</v>
      </c>
      <c r="C1301">
        <f t="shared" si="80"/>
        <v>-181.42517162471395</v>
      </c>
      <c r="D1301">
        <f t="shared" si="81"/>
        <v>32915.092899056915</v>
      </c>
      <c r="F1301" t="s">
        <v>8221</v>
      </c>
      <c r="G1301">
        <v>0</v>
      </c>
      <c r="H1301">
        <f t="shared" si="82"/>
        <v>-17.709803921568628</v>
      </c>
      <c r="I1301">
        <f t="shared" si="83"/>
        <v>313.63715494040758</v>
      </c>
    </row>
    <row r="1302" spans="1:9" x14ac:dyDescent="0.3">
      <c r="A1302" t="s">
        <v>8219</v>
      </c>
      <c r="B1302">
        <v>57</v>
      </c>
      <c r="C1302">
        <f t="shared" si="80"/>
        <v>-137.42517162471395</v>
      </c>
      <c r="D1302">
        <f t="shared" si="81"/>
        <v>18885.677796082084</v>
      </c>
      <c r="F1302" t="s">
        <v>8221</v>
      </c>
      <c r="G1302">
        <v>3</v>
      </c>
      <c r="H1302">
        <f t="shared" si="82"/>
        <v>-14.709803921568628</v>
      </c>
      <c r="I1302">
        <f t="shared" si="83"/>
        <v>216.3783314109958</v>
      </c>
    </row>
    <row r="1303" spans="1:9" x14ac:dyDescent="0.3">
      <c r="A1303" t="s">
        <v>8219</v>
      </c>
      <c r="B1303">
        <v>61</v>
      </c>
      <c r="C1303">
        <f t="shared" si="80"/>
        <v>-133.42517162471395</v>
      </c>
      <c r="D1303">
        <f t="shared" si="81"/>
        <v>17802.276423084375</v>
      </c>
      <c r="F1303" t="s">
        <v>8221</v>
      </c>
      <c r="G1303">
        <v>14</v>
      </c>
      <c r="H1303">
        <f t="shared" si="82"/>
        <v>-3.7098039215686285</v>
      </c>
      <c r="I1303">
        <f t="shared" si="83"/>
        <v>13.762645136485975</v>
      </c>
    </row>
    <row r="1304" spans="1:9" x14ac:dyDescent="0.3">
      <c r="A1304" t="s">
        <v>8219</v>
      </c>
      <c r="B1304">
        <v>65</v>
      </c>
      <c r="C1304">
        <f t="shared" si="80"/>
        <v>-129.42517162471395</v>
      </c>
      <c r="D1304">
        <f t="shared" si="81"/>
        <v>16750.875050086663</v>
      </c>
      <c r="F1304" t="s">
        <v>8221</v>
      </c>
      <c r="G1304">
        <v>2</v>
      </c>
      <c r="H1304">
        <f t="shared" si="82"/>
        <v>-15.709803921568628</v>
      </c>
      <c r="I1304">
        <f t="shared" si="83"/>
        <v>246.79793925413307</v>
      </c>
    </row>
    <row r="1305" spans="1:9" x14ac:dyDescent="0.3">
      <c r="A1305" t="s">
        <v>8219</v>
      </c>
      <c r="B1305">
        <v>134</v>
      </c>
      <c r="C1305">
        <f t="shared" si="80"/>
        <v>-60.425171624713954</v>
      </c>
      <c r="D1305">
        <f t="shared" si="81"/>
        <v>3651.2013658761366</v>
      </c>
      <c r="F1305" t="s">
        <v>8221</v>
      </c>
      <c r="G1305">
        <v>5</v>
      </c>
      <c r="H1305">
        <f t="shared" si="82"/>
        <v>-12.709803921568628</v>
      </c>
      <c r="I1305">
        <f t="shared" si="83"/>
        <v>161.53911572472128</v>
      </c>
    </row>
    <row r="1306" spans="1:9" x14ac:dyDescent="0.3">
      <c r="A1306" t="s">
        <v>8219</v>
      </c>
      <c r="B1306">
        <v>37</v>
      </c>
      <c r="C1306">
        <f t="shared" si="80"/>
        <v>-157.42517162471395</v>
      </c>
      <c r="D1306">
        <f t="shared" si="81"/>
        <v>24782.684661070645</v>
      </c>
      <c r="F1306" t="s">
        <v>8221</v>
      </c>
      <c r="G1306">
        <v>14</v>
      </c>
      <c r="H1306">
        <f t="shared" si="82"/>
        <v>-3.7098039215686285</v>
      </c>
      <c r="I1306">
        <f t="shared" si="83"/>
        <v>13.762645136485975</v>
      </c>
    </row>
    <row r="1307" spans="1:9" x14ac:dyDescent="0.3">
      <c r="A1307" t="s">
        <v>8219</v>
      </c>
      <c r="B1307">
        <v>37</v>
      </c>
      <c r="C1307">
        <f t="shared" si="80"/>
        <v>-157.42517162471395</v>
      </c>
      <c r="D1307">
        <f t="shared" si="81"/>
        <v>24782.684661070645</v>
      </c>
      <c r="F1307" t="s">
        <v>8221</v>
      </c>
      <c r="G1307">
        <v>9</v>
      </c>
      <c r="H1307">
        <f t="shared" si="82"/>
        <v>-8.7098039215686285</v>
      </c>
      <c r="I1307">
        <f t="shared" si="83"/>
        <v>75.860684352172257</v>
      </c>
    </row>
    <row r="1308" spans="1:9" x14ac:dyDescent="0.3">
      <c r="A1308" t="s">
        <v>8219</v>
      </c>
      <c r="B1308">
        <v>150</v>
      </c>
      <c r="C1308">
        <f t="shared" si="80"/>
        <v>-44.425171624713954</v>
      </c>
      <c r="D1308">
        <f t="shared" si="81"/>
        <v>1973.5958738852898</v>
      </c>
      <c r="F1308" t="s">
        <v>8221</v>
      </c>
      <c r="G1308">
        <v>8</v>
      </c>
      <c r="H1308">
        <f t="shared" si="82"/>
        <v>-9.7098039215686285</v>
      </c>
      <c r="I1308">
        <f t="shared" si="83"/>
        <v>94.280292195309514</v>
      </c>
    </row>
    <row r="1309" spans="1:9" x14ac:dyDescent="0.3">
      <c r="A1309" t="s">
        <v>8219</v>
      </c>
      <c r="B1309">
        <v>56</v>
      </c>
      <c r="C1309">
        <f t="shared" si="80"/>
        <v>-138.42517162471395</v>
      </c>
      <c r="D1309">
        <f t="shared" si="81"/>
        <v>19161.528139331513</v>
      </c>
      <c r="F1309" t="s">
        <v>8221</v>
      </c>
      <c r="G1309">
        <v>7</v>
      </c>
      <c r="H1309">
        <f t="shared" si="82"/>
        <v>-10.709803921568628</v>
      </c>
      <c r="I1309">
        <f t="shared" si="83"/>
        <v>114.69990003844677</v>
      </c>
    </row>
    <row r="1310" spans="1:9" x14ac:dyDescent="0.3">
      <c r="A1310" t="s">
        <v>8219</v>
      </c>
      <c r="B1310">
        <v>18</v>
      </c>
      <c r="C1310">
        <f t="shared" si="80"/>
        <v>-176.42517162471395</v>
      </c>
      <c r="D1310">
        <f t="shared" si="81"/>
        <v>31125.841182809774</v>
      </c>
      <c r="F1310" t="s">
        <v>8221</v>
      </c>
      <c r="G1310">
        <v>0</v>
      </c>
      <c r="H1310">
        <f t="shared" si="82"/>
        <v>-17.709803921568628</v>
      </c>
      <c r="I1310">
        <f t="shared" si="83"/>
        <v>313.63715494040758</v>
      </c>
    </row>
    <row r="1311" spans="1:9" x14ac:dyDescent="0.3">
      <c r="A1311" t="s">
        <v>8219</v>
      </c>
      <c r="B1311">
        <v>60</v>
      </c>
      <c r="C1311">
        <f t="shared" si="80"/>
        <v>-134.42517162471395</v>
      </c>
      <c r="D1311">
        <f t="shared" si="81"/>
        <v>18070.1267663338</v>
      </c>
      <c r="F1311" t="s">
        <v>8221</v>
      </c>
      <c r="G1311">
        <v>84</v>
      </c>
      <c r="H1311">
        <f t="shared" si="82"/>
        <v>66.290196078431364</v>
      </c>
      <c r="I1311">
        <f t="shared" si="83"/>
        <v>4394.3900961168774</v>
      </c>
    </row>
    <row r="1312" spans="1:9" x14ac:dyDescent="0.3">
      <c r="A1312" t="s">
        <v>8219</v>
      </c>
      <c r="B1312">
        <v>67</v>
      </c>
      <c r="C1312">
        <f t="shared" si="80"/>
        <v>-127.42517162471395</v>
      </c>
      <c r="D1312">
        <f t="shared" si="81"/>
        <v>16237.174363587807</v>
      </c>
      <c r="F1312" t="s">
        <v>8221</v>
      </c>
      <c r="G1312">
        <v>11</v>
      </c>
      <c r="H1312">
        <f t="shared" si="82"/>
        <v>-6.7098039215686285</v>
      </c>
      <c r="I1312">
        <f t="shared" si="83"/>
        <v>45.021468665897743</v>
      </c>
    </row>
    <row r="1313" spans="1:9" x14ac:dyDescent="0.3">
      <c r="A1313" t="s">
        <v>8219</v>
      </c>
      <c r="B1313">
        <v>35</v>
      </c>
      <c r="C1313">
        <f t="shared" si="80"/>
        <v>-159.42517162471395</v>
      </c>
      <c r="D1313">
        <f t="shared" si="81"/>
        <v>25416.3853475695</v>
      </c>
      <c r="F1313" t="s">
        <v>8221</v>
      </c>
      <c r="G1313">
        <v>1</v>
      </c>
      <c r="H1313">
        <f t="shared" si="82"/>
        <v>-16.709803921568628</v>
      </c>
      <c r="I1313">
        <f t="shared" si="83"/>
        <v>279.21754709727031</v>
      </c>
    </row>
    <row r="1314" spans="1:9" x14ac:dyDescent="0.3">
      <c r="A1314" t="s">
        <v>8219</v>
      </c>
      <c r="B1314">
        <v>34</v>
      </c>
      <c r="C1314">
        <f t="shared" si="80"/>
        <v>-160.42517162471395</v>
      </c>
      <c r="D1314">
        <f t="shared" si="81"/>
        <v>25736.235690818929</v>
      </c>
      <c r="F1314" t="s">
        <v>8221</v>
      </c>
      <c r="G1314">
        <v>4</v>
      </c>
      <c r="H1314">
        <f t="shared" si="82"/>
        <v>-13.709803921568628</v>
      </c>
      <c r="I1314">
        <f t="shared" si="83"/>
        <v>187.95872356785856</v>
      </c>
    </row>
    <row r="1315" spans="1:9" x14ac:dyDescent="0.3">
      <c r="A1315" t="s">
        <v>8219</v>
      </c>
      <c r="B1315">
        <v>36</v>
      </c>
      <c r="C1315">
        <f t="shared" si="80"/>
        <v>-158.42517162471395</v>
      </c>
      <c r="D1315">
        <f t="shared" si="81"/>
        <v>25098.535004320071</v>
      </c>
      <c r="F1315" t="s">
        <v>8221</v>
      </c>
      <c r="G1315">
        <v>10</v>
      </c>
      <c r="H1315">
        <f t="shared" si="82"/>
        <v>-7.7098039215686285</v>
      </c>
      <c r="I1315">
        <f t="shared" si="83"/>
        <v>59.441076509035</v>
      </c>
    </row>
    <row r="1316" spans="1:9" x14ac:dyDescent="0.3">
      <c r="A1316" t="s">
        <v>8219</v>
      </c>
      <c r="B1316">
        <v>18</v>
      </c>
      <c r="C1316">
        <f t="shared" si="80"/>
        <v>-176.42517162471395</v>
      </c>
      <c r="D1316">
        <f t="shared" si="81"/>
        <v>31125.841182809774</v>
      </c>
      <c r="F1316" t="s">
        <v>8221</v>
      </c>
      <c r="G1316">
        <v>16</v>
      </c>
      <c r="H1316">
        <f t="shared" si="82"/>
        <v>-1.7098039215686285</v>
      </c>
      <c r="I1316">
        <f t="shared" si="83"/>
        <v>2.9234294502114606</v>
      </c>
    </row>
    <row r="1317" spans="1:9" x14ac:dyDescent="0.3">
      <c r="A1317" t="s">
        <v>8219</v>
      </c>
      <c r="B1317">
        <v>25</v>
      </c>
      <c r="C1317">
        <f t="shared" si="80"/>
        <v>-169.42517162471395</v>
      </c>
      <c r="D1317">
        <f t="shared" si="81"/>
        <v>28704.888780063779</v>
      </c>
      <c r="F1317" t="s">
        <v>8221</v>
      </c>
      <c r="G1317">
        <v>2</v>
      </c>
      <c r="H1317">
        <f t="shared" si="82"/>
        <v>-15.709803921568628</v>
      </c>
      <c r="I1317">
        <f t="shared" si="83"/>
        <v>246.79793925413307</v>
      </c>
    </row>
    <row r="1318" spans="1:9" x14ac:dyDescent="0.3">
      <c r="A1318" t="s">
        <v>8219</v>
      </c>
      <c r="B1318">
        <v>21</v>
      </c>
      <c r="C1318">
        <f t="shared" si="80"/>
        <v>-173.42517162471395</v>
      </c>
      <c r="D1318">
        <f t="shared" si="81"/>
        <v>30076.290153061491</v>
      </c>
      <c r="F1318" t="s">
        <v>8221</v>
      </c>
      <c r="G1318">
        <v>5</v>
      </c>
      <c r="H1318">
        <f t="shared" si="82"/>
        <v>-12.709803921568628</v>
      </c>
      <c r="I1318">
        <f t="shared" si="83"/>
        <v>161.53911572472128</v>
      </c>
    </row>
    <row r="1319" spans="1:9" x14ac:dyDescent="0.3">
      <c r="A1319" t="s">
        <v>8219</v>
      </c>
      <c r="B1319">
        <v>151</v>
      </c>
      <c r="C1319">
        <f t="shared" si="80"/>
        <v>-43.425171624713954</v>
      </c>
      <c r="D1319">
        <f t="shared" si="81"/>
        <v>1885.745530635862</v>
      </c>
      <c r="F1319" t="s">
        <v>8221</v>
      </c>
      <c r="G1319">
        <v>1</v>
      </c>
      <c r="H1319">
        <f t="shared" si="82"/>
        <v>-16.709803921568628</v>
      </c>
      <c r="I1319">
        <f t="shared" si="83"/>
        <v>279.21754709727031</v>
      </c>
    </row>
    <row r="1320" spans="1:9" x14ac:dyDescent="0.3">
      <c r="A1320" t="s">
        <v>8219</v>
      </c>
      <c r="B1320">
        <v>489</v>
      </c>
      <c r="C1320">
        <f t="shared" si="80"/>
        <v>294.57482837528607</v>
      </c>
      <c r="D1320">
        <f t="shared" si="81"/>
        <v>86774.329512329248</v>
      </c>
      <c r="F1320" t="s">
        <v>8221</v>
      </c>
      <c r="G1320">
        <v>31</v>
      </c>
      <c r="H1320">
        <f t="shared" si="82"/>
        <v>13.290196078431372</v>
      </c>
      <c r="I1320">
        <f t="shared" si="83"/>
        <v>176.6293118031526</v>
      </c>
    </row>
    <row r="1321" spans="1:9" x14ac:dyDescent="0.3">
      <c r="A1321" t="s">
        <v>8219</v>
      </c>
      <c r="B1321">
        <v>50</v>
      </c>
      <c r="C1321">
        <f t="shared" si="80"/>
        <v>-144.42517162471395</v>
      </c>
      <c r="D1321">
        <f t="shared" si="81"/>
        <v>20858.630198828079</v>
      </c>
      <c r="F1321" t="s">
        <v>8221</v>
      </c>
      <c r="G1321">
        <v>0</v>
      </c>
      <c r="H1321">
        <f t="shared" si="82"/>
        <v>-17.709803921568628</v>
      </c>
      <c r="I1321">
        <f t="shared" si="83"/>
        <v>313.63715494040758</v>
      </c>
    </row>
    <row r="1322" spans="1:9" x14ac:dyDescent="0.3">
      <c r="A1322" t="s">
        <v>8219</v>
      </c>
      <c r="B1322">
        <v>321</v>
      </c>
      <c r="C1322">
        <f t="shared" si="80"/>
        <v>126.57482837528605</v>
      </c>
      <c r="D1322">
        <f t="shared" si="81"/>
        <v>16021.187178233118</v>
      </c>
      <c r="F1322" t="s">
        <v>8221</v>
      </c>
      <c r="G1322">
        <v>2</v>
      </c>
      <c r="H1322">
        <f t="shared" si="82"/>
        <v>-15.709803921568628</v>
      </c>
      <c r="I1322">
        <f t="shared" si="83"/>
        <v>246.79793925413307</v>
      </c>
    </row>
    <row r="1323" spans="1:9" x14ac:dyDescent="0.3">
      <c r="A1323" t="s">
        <v>8219</v>
      </c>
      <c r="B1323">
        <v>1762</v>
      </c>
      <c r="C1323">
        <f t="shared" si="80"/>
        <v>1567.574828375286</v>
      </c>
      <c r="D1323">
        <f t="shared" si="81"/>
        <v>2457290.8425558074</v>
      </c>
      <c r="F1323" t="s">
        <v>8221</v>
      </c>
      <c r="G1323">
        <v>7</v>
      </c>
      <c r="H1323">
        <f t="shared" si="82"/>
        <v>-10.709803921568628</v>
      </c>
      <c r="I1323">
        <f t="shared" si="83"/>
        <v>114.69990003844677</v>
      </c>
    </row>
    <row r="1324" spans="1:9" x14ac:dyDescent="0.3">
      <c r="A1324" t="s">
        <v>8219</v>
      </c>
      <c r="B1324">
        <v>385</v>
      </c>
      <c r="C1324">
        <f t="shared" si="80"/>
        <v>190.57482837528605</v>
      </c>
      <c r="D1324">
        <f t="shared" si="81"/>
        <v>36318.765210269732</v>
      </c>
      <c r="F1324" t="s">
        <v>8221</v>
      </c>
      <c r="G1324">
        <v>16</v>
      </c>
      <c r="H1324">
        <f t="shared" si="82"/>
        <v>-1.7098039215686285</v>
      </c>
      <c r="I1324">
        <f t="shared" si="83"/>
        <v>2.9234294502114606</v>
      </c>
    </row>
    <row r="1325" spans="1:9" x14ac:dyDescent="0.3">
      <c r="A1325" t="s">
        <v>8219</v>
      </c>
      <c r="B1325">
        <v>398</v>
      </c>
      <c r="C1325">
        <f t="shared" si="80"/>
        <v>203.57482837528605</v>
      </c>
      <c r="D1325">
        <f t="shared" si="81"/>
        <v>41442.710748027166</v>
      </c>
      <c r="F1325" t="s">
        <v>8221</v>
      </c>
      <c r="G1325">
        <v>4</v>
      </c>
      <c r="H1325">
        <f t="shared" si="82"/>
        <v>-13.709803921568628</v>
      </c>
      <c r="I1325">
        <f t="shared" si="83"/>
        <v>187.95872356785856</v>
      </c>
    </row>
    <row r="1326" spans="1:9" x14ac:dyDescent="0.3">
      <c r="A1326" t="s">
        <v>8219</v>
      </c>
      <c r="B1326">
        <v>304</v>
      </c>
      <c r="C1326">
        <f t="shared" si="80"/>
        <v>109.57482837528605</v>
      </c>
      <c r="D1326">
        <f t="shared" si="81"/>
        <v>12006.643013473393</v>
      </c>
      <c r="F1326" t="s">
        <v>8221</v>
      </c>
      <c r="G1326">
        <v>4</v>
      </c>
      <c r="H1326">
        <f t="shared" si="82"/>
        <v>-13.709803921568628</v>
      </c>
      <c r="I1326">
        <f t="shared" si="83"/>
        <v>187.95872356785856</v>
      </c>
    </row>
    <row r="1327" spans="1:9" x14ac:dyDescent="0.3">
      <c r="A1327" t="s">
        <v>8219</v>
      </c>
      <c r="B1327">
        <v>676</v>
      </c>
      <c r="C1327">
        <f t="shared" si="80"/>
        <v>481.57482837528607</v>
      </c>
      <c r="D1327">
        <f t="shared" si="81"/>
        <v>231914.31532468623</v>
      </c>
      <c r="F1327" t="s">
        <v>8221</v>
      </c>
      <c r="G1327">
        <v>4</v>
      </c>
      <c r="H1327">
        <f t="shared" si="82"/>
        <v>-13.709803921568628</v>
      </c>
      <c r="I1327">
        <f t="shared" si="83"/>
        <v>187.95872356785856</v>
      </c>
    </row>
    <row r="1328" spans="1:9" x14ac:dyDescent="0.3">
      <c r="A1328" t="s">
        <v>8219</v>
      </c>
      <c r="B1328">
        <v>577</v>
      </c>
      <c r="C1328">
        <f t="shared" si="80"/>
        <v>382.57482837528607</v>
      </c>
      <c r="D1328">
        <f t="shared" si="81"/>
        <v>146363.49930637958</v>
      </c>
      <c r="F1328" t="s">
        <v>8221</v>
      </c>
      <c r="G1328">
        <v>3</v>
      </c>
      <c r="H1328">
        <f t="shared" si="82"/>
        <v>-14.709803921568628</v>
      </c>
      <c r="I1328">
        <f t="shared" si="83"/>
        <v>216.3783314109958</v>
      </c>
    </row>
    <row r="1329" spans="1:9" x14ac:dyDescent="0.3">
      <c r="A1329" t="s">
        <v>8219</v>
      </c>
      <c r="B1329">
        <v>3663</v>
      </c>
      <c r="C1329">
        <f t="shared" si="80"/>
        <v>3468.574828375286</v>
      </c>
      <c r="D1329">
        <f t="shared" si="81"/>
        <v>12031011.340038644</v>
      </c>
      <c r="F1329" t="s">
        <v>8221</v>
      </c>
      <c r="G1329">
        <v>36</v>
      </c>
      <c r="H1329">
        <f t="shared" si="82"/>
        <v>18.290196078431372</v>
      </c>
      <c r="I1329">
        <f t="shared" si="83"/>
        <v>334.53127258746633</v>
      </c>
    </row>
    <row r="1330" spans="1:9" x14ac:dyDescent="0.3">
      <c r="A1330" t="s">
        <v>8219</v>
      </c>
      <c r="B1330">
        <v>294</v>
      </c>
      <c r="C1330">
        <f t="shared" si="80"/>
        <v>99.574828375286046</v>
      </c>
      <c r="D1330">
        <f t="shared" si="81"/>
        <v>9915.1464459676718</v>
      </c>
      <c r="F1330" t="s">
        <v>8221</v>
      </c>
      <c r="G1330">
        <v>1</v>
      </c>
      <c r="H1330">
        <f t="shared" si="82"/>
        <v>-16.709803921568628</v>
      </c>
      <c r="I1330">
        <f t="shared" si="83"/>
        <v>279.21754709727031</v>
      </c>
    </row>
    <row r="1331" spans="1:9" x14ac:dyDescent="0.3">
      <c r="A1331" t="s">
        <v>8219</v>
      </c>
      <c r="B1331">
        <v>28</v>
      </c>
      <c r="C1331">
        <f t="shared" si="80"/>
        <v>-166.42517162471395</v>
      </c>
      <c r="D1331">
        <f t="shared" si="81"/>
        <v>27697.337750315495</v>
      </c>
      <c r="F1331" t="s">
        <v>8221</v>
      </c>
      <c r="G1331">
        <v>7</v>
      </c>
      <c r="H1331">
        <f t="shared" si="82"/>
        <v>-10.709803921568628</v>
      </c>
      <c r="I1331">
        <f t="shared" si="83"/>
        <v>114.69990003844677</v>
      </c>
    </row>
    <row r="1332" spans="1:9" x14ac:dyDescent="0.3">
      <c r="A1332" t="s">
        <v>8219</v>
      </c>
      <c r="B1332">
        <v>100</v>
      </c>
      <c r="C1332">
        <f t="shared" si="80"/>
        <v>-94.425171624713954</v>
      </c>
      <c r="D1332">
        <f t="shared" si="81"/>
        <v>8916.1130363566845</v>
      </c>
      <c r="F1332" t="s">
        <v>8221</v>
      </c>
      <c r="G1332">
        <v>27</v>
      </c>
      <c r="H1332">
        <f t="shared" si="82"/>
        <v>9.2901960784313715</v>
      </c>
      <c r="I1332">
        <f t="shared" si="83"/>
        <v>86.307743175701631</v>
      </c>
    </row>
    <row r="1333" spans="1:9" x14ac:dyDescent="0.3">
      <c r="A1333" t="s">
        <v>8219</v>
      </c>
      <c r="B1333">
        <v>72</v>
      </c>
      <c r="C1333">
        <f t="shared" si="80"/>
        <v>-122.42517162471395</v>
      </c>
      <c r="D1333">
        <f t="shared" si="81"/>
        <v>14987.922647340667</v>
      </c>
      <c r="F1333" t="s">
        <v>8221</v>
      </c>
      <c r="G1333">
        <v>1</v>
      </c>
      <c r="H1333">
        <f t="shared" si="82"/>
        <v>-16.709803921568628</v>
      </c>
      <c r="I1333">
        <f t="shared" si="83"/>
        <v>279.21754709727031</v>
      </c>
    </row>
    <row r="1334" spans="1:9" x14ac:dyDescent="0.3">
      <c r="A1334" t="s">
        <v>8219</v>
      </c>
      <c r="B1334">
        <v>238</v>
      </c>
      <c r="C1334">
        <f t="shared" si="80"/>
        <v>43.574828375286046</v>
      </c>
      <c r="D1334">
        <f t="shared" si="81"/>
        <v>1898.7656679356339</v>
      </c>
      <c r="F1334" t="s">
        <v>8221</v>
      </c>
      <c r="G1334">
        <v>0</v>
      </c>
      <c r="H1334">
        <f t="shared" si="82"/>
        <v>-17.709803921568628</v>
      </c>
      <c r="I1334">
        <f t="shared" si="83"/>
        <v>313.63715494040758</v>
      </c>
    </row>
    <row r="1335" spans="1:9" x14ac:dyDescent="0.3">
      <c r="A1335" t="s">
        <v>8219</v>
      </c>
      <c r="B1335">
        <v>159</v>
      </c>
      <c r="C1335">
        <f t="shared" si="80"/>
        <v>-35.425171624713954</v>
      </c>
      <c r="D1335">
        <f t="shared" si="81"/>
        <v>1254.9427846404387</v>
      </c>
      <c r="F1335" t="s">
        <v>8221</v>
      </c>
      <c r="G1335">
        <v>1</v>
      </c>
      <c r="H1335">
        <f t="shared" si="82"/>
        <v>-16.709803921568628</v>
      </c>
      <c r="I1335">
        <f t="shared" si="83"/>
        <v>279.21754709727031</v>
      </c>
    </row>
    <row r="1336" spans="1:9" x14ac:dyDescent="0.3">
      <c r="A1336" t="s">
        <v>8219</v>
      </c>
      <c r="B1336">
        <v>77</v>
      </c>
      <c r="C1336">
        <f t="shared" si="80"/>
        <v>-117.42517162471395</v>
      </c>
      <c r="D1336">
        <f t="shared" si="81"/>
        <v>13788.670931093528</v>
      </c>
      <c r="F1336" t="s">
        <v>8221</v>
      </c>
      <c r="G1336">
        <v>3</v>
      </c>
      <c r="H1336">
        <f t="shared" si="82"/>
        <v>-14.709803921568628</v>
      </c>
      <c r="I1336">
        <f t="shared" si="83"/>
        <v>216.3783314109958</v>
      </c>
    </row>
    <row r="1337" spans="1:9" x14ac:dyDescent="0.3">
      <c r="A1337" t="s">
        <v>8219</v>
      </c>
      <c r="B1337">
        <v>53</v>
      </c>
      <c r="C1337">
        <f t="shared" si="80"/>
        <v>-141.42517162471395</v>
      </c>
      <c r="D1337">
        <f t="shared" si="81"/>
        <v>20001.079169079796</v>
      </c>
      <c r="F1337" t="s">
        <v>8221</v>
      </c>
      <c r="G1337">
        <v>3</v>
      </c>
      <c r="H1337">
        <f t="shared" si="82"/>
        <v>-14.709803921568628</v>
      </c>
      <c r="I1337">
        <f t="shared" si="83"/>
        <v>216.3783314109958</v>
      </c>
    </row>
    <row r="1338" spans="1:9" x14ac:dyDescent="0.3">
      <c r="A1338" t="s">
        <v>8219</v>
      </c>
      <c r="B1338">
        <v>1251</v>
      </c>
      <c r="C1338">
        <f t="shared" si="80"/>
        <v>1056.574828375286</v>
      </c>
      <c r="D1338">
        <f t="shared" si="81"/>
        <v>1116350.3679562649</v>
      </c>
      <c r="F1338" t="s">
        <v>8221</v>
      </c>
      <c r="G1338">
        <v>3</v>
      </c>
      <c r="H1338">
        <f t="shared" si="82"/>
        <v>-14.709803921568628</v>
      </c>
      <c r="I1338">
        <f t="shared" si="83"/>
        <v>216.3783314109958</v>
      </c>
    </row>
    <row r="1339" spans="1:9" x14ac:dyDescent="0.3">
      <c r="A1339" t="s">
        <v>8219</v>
      </c>
      <c r="B1339">
        <v>465</v>
      </c>
      <c r="C1339">
        <f t="shared" si="80"/>
        <v>270.57482837528607</v>
      </c>
      <c r="D1339">
        <f t="shared" si="81"/>
        <v>73210.737750315515</v>
      </c>
      <c r="F1339" t="s">
        <v>8221</v>
      </c>
      <c r="G1339">
        <v>0</v>
      </c>
      <c r="H1339">
        <f t="shared" si="82"/>
        <v>-17.709803921568628</v>
      </c>
      <c r="I1339">
        <f t="shared" si="83"/>
        <v>313.63715494040758</v>
      </c>
    </row>
    <row r="1340" spans="1:9" x14ac:dyDescent="0.3">
      <c r="A1340" t="s">
        <v>8219</v>
      </c>
      <c r="B1340">
        <v>74</v>
      </c>
      <c r="C1340">
        <f t="shared" si="80"/>
        <v>-120.42517162471395</v>
      </c>
      <c r="D1340">
        <f t="shared" si="81"/>
        <v>14502.221960841811</v>
      </c>
      <c r="F1340" t="s">
        <v>8221</v>
      </c>
      <c r="G1340">
        <v>6</v>
      </c>
      <c r="H1340">
        <f t="shared" si="82"/>
        <v>-11.709803921568628</v>
      </c>
      <c r="I1340">
        <f t="shared" si="83"/>
        <v>137.11950788158404</v>
      </c>
    </row>
    <row r="1341" spans="1:9" x14ac:dyDescent="0.3">
      <c r="A1341" t="s">
        <v>8219</v>
      </c>
      <c r="B1341">
        <v>62</v>
      </c>
      <c r="C1341">
        <f t="shared" si="80"/>
        <v>-132.42517162471395</v>
      </c>
      <c r="D1341">
        <f t="shared" si="81"/>
        <v>17536.426079834946</v>
      </c>
      <c r="F1341" t="s">
        <v>8221</v>
      </c>
      <c r="G1341">
        <v>17</v>
      </c>
      <c r="H1341">
        <f t="shared" si="82"/>
        <v>-0.70980392156862848</v>
      </c>
      <c r="I1341">
        <f t="shared" si="83"/>
        <v>0.50382160707420365</v>
      </c>
    </row>
    <row r="1342" spans="1:9" x14ac:dyDescent="0.3">
      <c r="A1342" t="s">
        <v>8219</v>
      </c>
      <c r="B1342">
        <v>3468</v>
      </c>
      <c r="C1342">
        <f t="shared" si="80"/>
        <v>3273.574828375286</v>
      </c>
      <c r="D1342">
        <f t="shared" si="81"/>
        <v>10716292.156972283</v>
      </c>
      <c r="F1342" t="s">
        <v>8221</v>
      </c>
      <c r="G1342">
        <v>40</v>
      </c>
      <c r="H1342">
        <f t="shared" si="82"/>
        <v>22.290196078431372</v>
      </c>
      <c r="I1342">
        <f t="shared" si="83"/>
        <v>496.85284121491731</v>
      </c>
    </row>
    <row r="1343" spans="1:9" x14ac:dyDescent="0.3">
      <c r="A1343" t="s">
        <v>8219</v>
      </c>
      <c r="B1343">
        <v>52</v>
      </c>
      <c r="C1343">
        <f t="shared" si="80"/>
        <v>-142.42517162471395</v>
      </c>
      <c r="D1343">
        <f t="shared" si="81"/>
        <v>20284.929512329225</v>
      </c>
      <c r="F1343" t="s">
        <v>8221</v>
      </c>
      <c r="G1343">
        <v>3</v>
      </c>
      <c r="H1343">
        <f t="shared" si="82"/>
        <v>-14.709803921568628</v>
      </c>
      <c r="I1343">
        <f t="shared" si="83"/>
        <v>216.3783314109958</v>
      </c>
    </row>
    <row r="1344" spans="1:9" x14ac:dyDescent="0.3">
      <c r="A1344" t="s">
        <v>8219</v>
      </c>
      <c r="B1344">
        <v>50</v>
      </c>
      <c r="C1344">
        <f t="shared" si="80"/>
        <v>-144.42517162471395</v>
      </c>
      <c r="D1344">
        <f t="shared" si="81"/>
        <v>20858.630198828079</v>
      </c>
      <c r="F1344" t="s">
        <v>8221</v>
      </c>
      <c r="G1344">
        <v>1</v>
      </c>
      <c r="H1344">
        <f t="shared" si="82"/>
        <v>-16.709803921568628</v>
      </c>
      <c r="I1344">
        <f t="shared" si="83"/>
        <v>279.21754709727031</v>
      </c>
    </row>
    <row r="1345" spans="1:9" x14ac:dyDescent="0.3">
      <c r="A1345" t="s">
        <v>8219</v>
      </c>
      <c r="B1345">
        <v>45</v>
      </c>
      <c r="C1345">
        <f t="shared" si="80"/>
        <v>-149.42517162471395</v>
      </c>
      <c r="D1345">
        <f t="shared" si="81"/>
        <v>22327.881915075221</v>
      </c>
      <c r="F1345" t="s">
        <v>8221</v>
      </c>
      <c r="G1345">
        <v>2</v>
      </c>
      <c r="H1345">
        <f t="shared" si="82"/>
        <v>-15.709803921568628</v>
      </c>
      <c r="I1345">
        <f t="shared" si="83"/>
        <v>246.79793925413307</v>
      </c>
    </row>
    <row r="1346" spans="1:9" x14ac:dyDescent="0.3">
      <c r="A1346" t="s">
        <v>8219</v>
      </c>
      <c r="B1346">
        <v>21</v>
      </c>
      <c r="C1346">
        <f t="shared" ref="C1346:C1409" si="84">B1346-$L$2</f>
        <v>-173.42517162471395</v>
      </c>
      <c r="D1346">
        <f t="shared" si="81"/>
        <v>30076.290153061491</v>
      </c>
      <c r="F1346" t="s">
        <v>8221</v>
      </c>
      <c r="G1346">
        <v>7</v>
      </c>
      <c r="H1346">
        <f t="shared" si="82"/>
        <v>-10.709803921568628</v>
      </c>
      <c r="I1346">
        <f t="shared" si="83"/>
        <v>114.69990003844677</v>
      </c>
    </row>
    <row r="1347" spans="1:9" x14ac:dyDescent="0.3">
      <c r="A1347" t="s">
        <v>8219</v>
      </c>
      <c r="B1347">
        <v>100</v>
      </c>
      <c r="C1347">
        <f t="shared" si="84"/>
        <v>-94.425171624713954</v>
      </c>
      <c r="D1347">
        <f t="shared" ref="D1347:D1410" si="85">C1347^2</f>
        <v>8916.1130363566845</v>
      </c>
      <c r="F1347" t="s">
        <v>8221</v>
      </c>
      <c r="G1347">
        <v>14</v>
      </c>
      <c r="H1347">
        <f t="shared" ref="H1347:H1410" si="86">G1347-$M$2</f>
        <v>-3.7098039215686285</v>
      </c>
      <c r="I1347">
        <f t="shared" ref="I1347:I1410" si="87">H1347^2</f>
        <v>13.762645136485975</v>
      </c>
    </row>
    <row r="1348" spans="1:9" x14ac:dyDescent="0.3">
      <c r="A1348" t="s">
        <v>8219</v>
      </c>
      <c r="B1348">
        <v>81</v>
      </c>
      <c r="C1348">
        <f t="shared" si="84"/>
        <v>-113.42517162471395</v>
      </c>
      <c r="D1348">
        <f t="shared" si="85"/>
        <v>12865.269558095815</v>
      </c>
      <c r="F1348" t="s">
        <v>8221</v>
      </c>
      <c r="G1348">
        <v>0</v>
      </c>
      <c r="H1348">
        <f t="shared" si="86"/>
        <v>-17.709803921568628</v>
      </c>
      <c r="I1348">
        <f t="shared" si="87"/>
        <v>313.63715494040758</v>
      </c>
    </row>
    <row r="1349" spans="1:9" x14ac:dyDescent="0.3">
      <c r="A1349" t="s">
        <v>8219</v>
      </c>
      <c r="B1349">
        <v>286</v>
      </c>
      <c r="C1349">
        <f t="shared" si="84"/>
        <v>91.574828375286046</v>
      </c>
      <c r="D1349">
        <f t="shared" si="85"/>
        <v>8385.9491919630946</v>
      </c>
      <c r="F1349" t="s">
        <v>8221</v>
      </c>
      <c r="G1349">
        <v>0</v>
      </c>
      <c r="H1349">
        <f t="shared" si="86"/>
        <v>-17.709803921568628</v>
      </c>
      <c r="I1349">
        <f t="shared" si="87"/>
        <v>313.63715494040758</v>
      </c>
    </row>
    <row r="1350" spans="1:9" x14ac:dyDescent="0.3">
      <c r="A1350" t="s">
        <v>8219</v>
      </c>
      <c r="B1350">
        <v>42</v>
      </c>
      <c r="C1350">
        <f t="shared" si="84"/>
        <v>-152.42517162471395</v>
      </c>
      <c r="D1350">
        <f t="shared" si="85"/>
        <v>23233.432944823504</v>
      </c>
      <c r="F1350" t="s">
        <v>8221</v>
      </c>
      <c r="G1350">
        <v>1</v>
      </c>
      <c r="H1350">
        <f t="shared" si="86"/>
        <v>-16.709803921568628</v>
      </c>
      <c r="I1350">
        <f t="shared" si="87"/>
        <v>279.21754709727031</v>
      </c>
    </row>
    <row r="1351" spans="1:9" x14ac:dyDescent="0.3">
      <c r="A1351" t="s">
        <v>8219</v>
      </c>
      <c r="B1351">
        <v>199</v>
      </c>
      <c r="C1351">
        <f t="shared" si="84"/>
        <v>4.5748283752860459</v>
      </c>
      <c r="D1351">
        <f t="shared" si="85"/>
        <v>20.929054663322361</v>
      </c>
      <c r="F1351" t="s">
        <v>8221</v>
      </c>
      <c r="G1351">
        <v>12</v>
      </c>
      <c r="H1351">
        <f t="shared" si="86"/>
        <v>-5.7098039215686285</v>
      </c>
      <c r="I1351">
        <f t="shared" si="87"/>
        <v>32.601860822760486</v>
      </c>
    </row>
    <row r="1352" spans="1:9" x14ac:dyDescent="0.3">
      <c r="A1352" t="s">
        <v>8219</v>
      </c>
      <c r="B1352">
        <v>25</v>
      </c>
      <c r="C1352">
        <f t="shared" si="84"/>
        <v>-169.42517162471395</v>
      </c>
      <c r="D1352">
        <f t="shared" si="85"/>
        <v>28704.888780063779</v>
      </c>
      <c r="F1352" t="s">
        <v>8221</v>
      </c>
      <c r="G1352">
        <v>12</v>
      </c>
      <c r="H1352">
        <f t="shared" si="86"/>
        <v>-5.7098039215686285</v>
      </c>
      <c r="I1352">
        <f t="shared" si="87"/>
        <v>32.601860822760486</v>
      </c>
    </row>
    <row r="1353" spans="1:9" x14ac:dyDescent="0.3">
      <c r="A1353" t="s">
        <v>8219</v>
      </c>
      <c r="B1353">
        <v>84</v>
      </c>
      <c r="C1353">
        <f t="shared" si="84"/>
        <v>-110.42517162471395</v>
      </c>
      <c r="D1353">
        <f t="shared" si="85"/>
        <v>12193.718528347532</v>
      </c>
      <c r="F1353" t="s">
        <v>8221</v>
      </c>
      <c r="G1353">
        <v>23</v>
      </c>
      <c r="H1353">
        <f t="shared" si="86"/>
        <v>5.2901960784313715</v>
      </c>
      <c r="I1353">
        <f t="shared" si="87"/>
        <v>27.986174548250663</v>
      </c>
    </row>
    <row r="1354" spans="1:9" x14ac:dyDescent="0.3">
      <c r="A1354" t="s">
        <v>8219</v>
      </c>
      <c r="B1354">
        <v>50</v>
      </c>
      <c r="C1354">
        <f t="shared" si="84"/>
        <v>-144.42517162471395</v>
      </c>
      <c r="D1354">
        <f t="shared" si="85"/>
        <v>20858.630198828079</v>
      </c>
      <c r="F1354" t="s">
        <v>8221</v>
      </c>
      <c r="G1354">
        <v>0</v>
      </c>
      <c r="H1354">
        <f t="shared" si="86"/>
        <v>-17.709803921568628</v>
      </c>
      <c r="I1354">
        <f t="shared" si="87"/>
        <v>313.63715494040758</v>
      </c>
    </row>
    <row r="1355" spans="1:9" x14ac:dyDescent="0.3">
      <c r="A1355" t="s">
        <v>8219</v>
      </c>
      <c r="B1355">
        <v>26</v>
      </c>
      <c r="C1355">
        <f t="shared" si="84"/>
        <v>-168.42517162471395</v>
      </c>
      <c r="D1355">
        <f t="shared" si="85"/>
        <v>28367.03843681435</v>
      </c>
      <c r="F1355" t="s">
        <v>8221</v>
      </c>
      <c r="G1355">
        <v>10</v>
      </c>
      <c r="H1355">
        <f t="shared" si="86"/>
        <v>-7.7098039215686285</v>
      </c>
      <c r="I1355">
        <f t="shared" si="87"/>
        <v>59.441076509035</v>
      </c>
    </row>
    <row r="1356" spans="1:9" x14ac:dyDescent="0.3">
      <c r="A1356" t="s">
        <v>8219</v>
      </c>
      <c r="B1356">
        <v>14</v>
      </c>
      <c r="C1356">
        <f t="shared" si="84"/>
        <v>-180.42517162471395</v>
      </c>
      <c r="D1356">
        <f t="shared" si="85"/>
        <v>32553.242555807486</v>
      </c>
      <c r="F1356" t="s">
        <v>8221</v>
      </c>
      <c r="G1356">
        <v>5</v>
      </c>
      <c r="H1356">
        <f t="shared" si="86"/>
        <v>-12.709803921568628</v>
      </c>
      <c r="I1356">
        <f t="shared" si="87"/>
        <v>161.53911572472128</v>
      </c>
    </row>
    <row r="1357" spans="1:9" x14ac:dyDescent="0.3">
      <c r="A1357" t="s">
        <v>8219</v>
      </c>
      <c r="B1357">
        <v>49</v>
      </c>
      <c r="C1357">
        <f t="shared" si="84"/>
        <v>-145.42517162471395</v>
      </c>
      <c r="D1357">
        <f t="shared" si="85"/>
        <v>21148.480542077508</v>
      </c>
      <c r="F1357" t="s">
        <v>8221</v>
      </c>
      <c r="G1357">
        <v>1</v>
      </c>
      <c r="H1357">
        <f t="shared" si="86"/>
        <v>-16.709803921568628</v>
      </c>
      <c r="I1357">
        <f t="shared" si="87"/>
        <v>279.21754709727031</v>
      </c>
    </row>
    <row r="1358" spans="1:9" x14ac:dyDescent="0.3">
      <c r="A1358" t="s">
        <v>8219</v>
      </c>
      <c r="B1358">
        <v>69</v>
      </c>
      <c r="C1358">
        <f t="shared" si="84"/>
        <v>-125.42517162471395</v>
      </c>
      <c r="D1358">
        <f t="shared" si="85"/>
        <v>15731.47367708895</v>
      </c>
      <c r="F1358" t="s">
        <v>8221</v>
      </c>
      <c r="G1358">
        <v>2</v>
      </c>
      <c r="H1358">
        <f t="shared" si="86"/>
        <v>-15.709803921568628</v>
      </c>
      <c r="I1358">
        <f t="shared" si="87"/>
        <v>246.79793925413307</v>
      </c>
    </row>
    <row r="1359" spans="1:9" x14ac:dyDescent="0.3">
      <c r="A1359" t="s">
        <v>8219</v>
      </c>
      <c r="B1359">
        <v>60</v>
      </c>
      <c r="C1359">
        <f t="shared" si="84"/>
        <v>-134.42517162471395</v>
      </c>
      <c r="D1359">
        <f t="shared" si="85"/>
        <v>18070.1267663338</v>
      </c>
      <c r="F1359" t="s">
        <v>8221</v>
      </c>
      <c r="G1359">
        <v>2</v>
      </c>
      <c r="H1359">
        <f t="shared" si="86"/>
        <v>-15.709803921568628</v>
      </c>
      <c r="I1359">
        <f t="shared" si="87"/>
        <v>246.79793925413307</v>
      </c>
    </row>
    <row r="1360" spans="1:9" x14ac:dyDescent="0.3">
      <c r="A1360" t="s">
        <v>8219</v>
      </c>
      <c r="B1360">
        <v>80</v>
      </c>
      <c r="C1360">
        <f t="shared" si="84"/>
        <v>-114.42517162471395</v>
      </c>
      <c r="D1360">
        <f t="shared" si="85"/>
        <v>13093.119901345244</v>
      </c>
      <c r="F1360" t="s">
        <v>8221</v>
      </c>
      <c r="G1360">
        <v>0</v>
      </c>
      <c r="H1360">
        <f t="shared" si="86"/>
        <v>-17.709803921568628</v>
      </c>
      <c r="I1360">
        <f t="shared" si="87"/>
        <v>313.63715494040758</v>
      </c>
    </row>
    <row r="1361" spans="1:9" x14ac:dyDescent="0.3">
      <c r="A1361" t="s">
        <v>8219</v>
      </c>
      <c r="B1361">
        <v>56</v>
      </c>
      <c r="C1361">
        <f t="shared" si="84"/>
        <v>-138.42517162471395</v>
      </c>
      <c r="D1361">
        <f t="shared" si="85"/>
        <v>19161.528139331513</v>
      </c>
      <c r="F1361" t="s">
        <v>8221</v>
      </c>
      <c r="G1361">
        <v>13</v>
      </c>
      <c r="H1361">
        <f t="shared" si="86"/>
        <v>-4.7098039215686285</v>
      </c>
      <c r="I1361">
        <f t="shared" si="87"/>
        <v>22.182252979623232</v>
      </c>
    </row>
    <row r="1362" spans="1:9" x14ac:dyDescent="0.3">
      <c r="A1362" t="s">
        <v>8219</v>
      </c>
      <c r="B1362">
        <v>104</v>
      </c>
      <c r="C1362">
        <f t="shared" si="84"/>
        <v>-90.425171624713954</v>
      </c>
      <c r="D1362">
        <f t="shared" si="85"/>
        <v>8176.711663358974</v>
      </c>
      <c r="F1362" t="s">
        <v>8221</v>
      </c>
      <c r="G1362">
        <v>0</v>
      </c>
      <c r="H1362">
        <f t="shared" si="86"/>
        <v>-17.709803921568628</v>
      </c>
      <c r="I1362">
        <f t="shared" si="87"/>
        <v>313.63715494040758</v>
      </c>
    </row>
    <row r="1363" spans="1:9" x14ac:dyDescent="0.3">
      <c r="A1363" t="s">
        <v>8219</v>
      </c>
      <c r="B1363">
        <v>46</v>
      </c>
      <c r="C1363">
        <f t="shared" si="84"/>
        <v>-148.42517162471395</v>
      </c>
      <c r="D1363">
        <f t="shared" si="85"/>
        <v>22030.031571825792</v>
      </c>
      <c r="F1363" t="s">
        <v>8221</v>
      </c>
      <c r="G1363">
        <v>1</v>
      </c>
      <c r="H1363">
        <f t="shared" si="86"/>
        <v>-16.709803921568628</v>
      </c>
      <c r="I1363">
        <f t="shared" si="87"/>
        <v>279.21754709727031</v>
      </c>
    </row>
    <row r="1364" spans="1:9" x14ac:dyDescent="0.3">
      <c r="A1364" t="s">
        <v>8219</v>
      </c>
      <c r="B1364">
        <v>206</v>
      </c>
      <c r="C1364">
        <f t="shared" si="84"/>
        <v>11.574828375286046</v>
      </c>
      <c r="D1364">
        <f t="shared" si="85"/>
        <v>133.97665191732702</v>
      </c>
      <c r="F1364" t="s">
        <v>8221</v>
      </c>
      <c r="G1364">
        <v>5</v>
      </c>
      <c r="H1364">
        <f t="shared" si="86"/>
        <v>-12.709803921568628</v>
      </c>
      <c r="I1364">
        <f t="shared" si="87"/>
        <v>161.53911572472128</v>
      </c>
    </row>
    <row r="1365" spans="1:9" x14ac:dyDescent="0.3">
      <c r="A1365" t="s">
        <v>8219</v>
      </c>
      <c r="B1365">
        <v>18</v>
      </c>
      <c r="C1365">
        <f t="shared" si="84"/>
        <v>-176.42517162471395</v>
      </c>
      <c r="D1365">
        <f t="shared" si="85"/>
        <v>31125.841182809774</v>
      </c>
      <c r="F1365" t="s">
        <v>8221</v>
      </c>
      <c r="G1365">
        <v>2</v>
      </c>
      <c r="H1365">
        <f t="shared" si="86"/>
        <v>-15.709803921568628</v>
      </c>
      <c r="I1365">
        <f t="shared" si="87"/>
        <v>246.79793925413307</v>
      </c>
    </row>
    <row r="1366" spans="1:9" x14ac:dyDescent="0.3">
      <c r="A1366" t="s">
        <v>8219</v>
      </c>
      <c r="B1366">
        <v>28</v>
      </c>
      <c r="C1366">
        <f t="shared" si="84"/>
        <v>-166.42517162471395</v>
      </c>
      <c r="D1366">
        <f t="shared" si="85"/>
        <v>27697.337750315495</v>
      </c>
      <c r="F1366" t="s">
        <v>8221</v>
      </c>
      <c r="G1366">
        <v>0</v>
      </c>
      <c r="H1366">
        <f t="shared" si="86"/>
        <v>-17.709803921568628</v>
      </c>
      <c r="I1366">
        <f t="shared" si="87"/>
        <v>313.63715494040758</v>
      </c>
    </row>
    <row r="1367" spans="1:9" x14ac:dyDescent="0.3">
      <c r="A1367" t="s">
        <v>8219</v>
      </c>
      <c r="B1367">
        <v>11</v>
      </c>
      <c r="C1367">
        <f t="shared" si="84"/>
        <v>-183.42517162471395</v>
      </c>
      <c r="D1367">
        <f t="shared" si="85"/>
        <v>33644.793585555766</v>
      </c>
      <c r="F1367" t="s">
        <v>8221</v>
      </c>
      <c r="G1367">
        <v>32</v>
      </c>
      <c r="H1367">
        <f t="shared" si="86"/>
        <v>14.290196078431372</v>
      </c>
      <c r="I1367">
        <f t="shared" si="87"/>
        <v>204.20970396001536</v>
      </c>
    </row>
    <row r="1368" spans="1:9" x14ac:dyDescent="0.3">
      <c r="A1368" t="s">
        <v>8219</v>
      </c>
      <c r="B1368">
        <v>263</v>
      </c>
      <c r="C1368">
        <f t="shared" si="84"/>
        <v>68.574828375286046</v>
      </c>
      <c r="D1368">
        <f t="shared" si="85"/>
        <v>4702.5070866999358</v>
      </c>
      <c r="F1368" t="s">
        <v>8221</v>
      </c>
      <c r="G1368">
        <v>1</v>
      </c>
      <c r="H1368">
        <f t="shared" si="86"/>
        <v>-16.709803921568628</v>
      </c>
      <c r="I1368">
        <f t="shared" si="87"/>
        <v>279.21754709727031</v>
      </c>
    </row>
    <row r="1369" spans="1:9" x14ac:dyDescent="0.3">
      <c r="A1369" t="s">
        <v>8219</v>
      </c>
      <c r="B1369">
        <v>394</v>
      </c>
      <c r="C1369">
        <f t="shared" si="84"/>
        <v>199.57482837528605</v>
      </c>
      <c r="D1369">
        <f t="shared" si="85"/>
        <v>39830.112121024882</v>
      </c>
      <c r="F1369" t="s">
        <v>8221</v>
      </c>
      <c r="G1369">
        <v>1</v>
      </c>
      <c r="H1369">
        <f t="shared" si="86"/>
        <v>-16.709803921568628</v>
      </c>
      <c r="I1369">
        <f t="shared" si="87"/>
        <v>279.21754709727031</v>
      </c>
    </row>
    <row r="1370" spans="1:9" x14ac:dyDescent="0.3">
      <c r="A1370" t="s">
        <v>8219</v>
      </c>
      <c r="B1370">
        <v>1049</v>
      </c>
      <c r="C1370">
        <f t="shared" si="84"/>
        <v>854.57482837528607</v>
      </c>
      <c r="D1370">
        <f t="shared" si="85"/>
        <v>730298.1372926496</v>
      </c>
      <c r="F1370" t="s">
        <v>8221</v>
      </c>
      <c r="G1370">
        <v>1</v>
      </c>
      <c r="H1370">
        <f t="shared" si="86"/>
        <v>-16.709803921568628</v>
      </c>
      <c r="I1370">
        <f t="shared" si="87"/>
        <v>279.21754709727031</v>
      </c>
    </row>
    <row r="1371" spans="1:9" x14ac:dyDescent="0.3">
      <c r="A1371" t="s">
        <v>8219</v>
      </c>
      <c r="B1371">
        <v>308</v>
      </c>
      <c r="C1371">
        <f t="shared" si="84"/>
        <v>113.57482837528605</v>
      </c>
      <c r="D1371">
        <f t="shared" si="85"/>
        <v>12899.24164047568</v>
      </c>
      <c r="F1371" t="s">
        <v>8221</v>
      </c>
      <c r="G1371">
        <v>0</v>
      </c>
      <c r="H1371">
        <f t="shared" si="86"/>
        <v>-17.709803921568628</v>
      </c>
      <c r="I1371">
        <f t="shared" si="87"/>
        <v>313.63715494040758</v>
      </c>
    </row>
    <row r="1372" spans="1:9" x14ac:dyDescent="0.3">
      <c r="A1372" t="s">
        <v>8219</v>
      </c>
      <c r="B1372">
        <v>1088</v>
      </c>
      <c r="C1372">
        <f t="shared" si="84"/>
        <v>893.57482837528607</v>
      </c>
      <c r="D1372">
        <f t="shared" si="85"/>
        <v>798475.97390592191</v>
      </c>
      <c r="F1372" t="s">
        <v>8221</v>
      </c>
      <c r="G1372">
        <v>0</v>
      </c>
      <c r="H1372">
        <f t="shared" si="86"/>
        <v>-17.709803921568628</v>
      </c>
      <c r="I1372">
        <f t="shared" si="87"/>
        <v>313.63715494040758</v>
      </c>
    </row>
    <row r="1373" spans="1:9" x14ac:dyDescent="0.3">
      <c r="A1373" t="s">
        <v>8219</v>
      </c>
      <c r="B1373">
        <v>73</v>
      </c>
      <c r="C1373">
        <f t="shared" si="84"/>
        <v>-121.42517162471395</v>
      </c>
      <c r="D1373">
        <f t="shared" si="85"/>
        <v>14744.072304091238</v>
      </c>
      <c r="F1373" t="s">
        <v>8221</v>
      </c>
      <c r="G1373">
        <v>8</v>
      </c>
      <c r="H1373">
        <f t="shared" si="86"/>
        <v>-9.7098039215686285</v>
      </c>
      <c r="I1373">
        <f t="shared" si="87"/>
        <v>94.280292195309514</v>
      </c>
    </row>
    <row r="1374" spans="1:9" x14ac:dyDescent="0.3">
      <c r="A1374" t="s">
        <v>8219</v>
      </c>
      <c r="B1374">
        <v>143</v>
      </c>
      <c r="C1374">
        <f t="shared" si="84"/>
        <v>-51.425171624713954</v>
      </c>
      <c r="D1374">
        <f t="shared" si="85"/>
        <v>2644.5482766312853</v>
      </c>
      <c r="F1374" t="s">
        <v>8221</v>
      </c>
      <c r="G1374">
        <v>0</v>
      </c>
      <c r="H1374">
        <f t="shared" si="86"/>
        <v>-17.709803921568628</v>
      </c>
      <c r="I1374">
        <f t="shared" si="87"/>
        <v>313.63715494040758</v>
      </c>
    </row>
    <row r="1375" spans="1:9" x14ac:dyDescent="0.3">
      <c r="A1375" t="s">
        <v>8219</v>
      </c>
      <c r="B1375">
        <v>1420</v>
      </c>
      <c r="C1375">
        <f t="shared" si="84"/>
        <v>1225.574828375286</v>
      </c>
      <c r="D1375">
        <f t="shared" si="85"/>
        <v>1502033.6599471117</v>
      </c>
      <c r="F1375" t="s">
        <v>8221</v>
      </c>
      <c r="G1375">
        <v>1</v>
      </c>
      <c r="H1375">
        <f t="shared" si="86"/>
        <v>-16.709803921568628</v>
      </c>
      <c r="I1375">
        <f t="shared" si="87"/>
        <v>279.21754709727031</v>
      </c>
    </row>
    <row r="1376" spans="1:9" x14ac:dyDescent="0.3">
      <c r="A1376" t="s">
        <v>8219</v>
      </c>
      <c r="B1376">
        <v>305</v>
      </c>
      <c r="C1376">
        <f t="shared" si="84"/>
        <v>110.57482837528605</v>
      </c>
      <c r="D1376">
        <f t="shared" si="85"/>
        <v>12226.792670223964</v>
      </c>
      <c r="F1376" t="s">
        <v>8221</v>
      </c>
      <c r="G1376">
        <v>16</v>
      </c>
      <c r="H1376">
        <f t="shared" si="86"/>
        <v>-1.7098039215686285</v>
      </c>
      <c r="I1376">
        <f t="shared" si="87"/>
        <v>2.9234294502114606</v>
      </c>
    </row>
    <row r="1377" spans="1:9" x14ac:dyDescent="0.3">
      <c r="A1377" t="s">
        <v>8219</v>
      </c>
      <c r="B1377">
        <v>551</v>
      </c>
      <c r="C1377">
        <f t="shared" si="84"/>
        <v>356.57482837528607</v>
      </c>
      <c r="D1377">
        <f t="shared" si="85"/>
        <v>127145.60823086472</v>
      </c>
      <c r="F1377" t="s">
        <v>8221</v>
      </c>
      <c r="G1377">
        <v>12</v>
      </c>
      <c r="H1377">
        <f t="shared" si="86"/>
        <v>-5.7098039215686285</v>
      </c>
      <c r="I1377">
        <f t="shared" si="87"/>
        <v>32.601860822760486</v>
      </c>
    </row>
    <row r="1378" spans="1:9" x14ac:dyDescent="0.3">
      <c r="A1378" t="s">
        <v>8219</v>
      </c>
      <c r="B1378">
        <v>187</v>
      </c>
      <c r="C1378">
        <f t="shared" si="84"/>
        <v>-7.4251716247139541</v>
      </c>
      <c r="D1378">
        <f t="shared" si="85"/>
        <v>55.133173656457259</v>
      </c>
      <c r="F1378" t="s">
        <v>8221</v>
      </c>
      <c r="G1378">
        <v>4</v>
      </c>
      <c r="H1378">
        <f t="shared" si="86"/>
        <v>-13.709803921568628</v>
      </c>
      <c r="I1378">
        <f t="shared" si="87"/>
        <v>187.95872356785856</v>
      </c>
    </row>
    <row r="1379" spans="1:9" x14ac:dyDescent="0.3">
      <c r="A1379" t="s">
        <v>8219</v>
      </c>
      <c r="B1379">
        <v>325</v>
      </c>
      <c r="C1379">
        <f t="shared" si="84"/>
        <v>130.57482837528605</v>
      </c>
      <c r="D1379">
        <f t="shared" si="85"/>
        <v>17049.785805235406</v>
      </c>
      <c r="F1379" t="s">
        <v>8221</v>
      </c>
      <c r="G1379">
        <v>2</v>
      </c>
      <c r="H1379">
        <f t="shared" si="86"/>
        <v>-15.709803921568628</v>
      </c>
      <c r="I1379">
        <f t="shared" si="87"/>
        <v>246.79793925413307</v>
      </c>
    </row>
    <row r="1380" spans="1:9" x14ac:dyDescent="0.3">
      <c r="A1380" t="s">
        <v>8219</v>
      </c>
      <c r="B1380">
        <v>148</v>
      </c>
      <c r="C1380">
        <f t="shared" si="84"/>
        <v>-46.425171624713954</v>
      </c>
      <c r="D1380">
        <f t="shared" si="85"/>
        <v>2155.2965603841458</v>
      </c>
      <c r="F1380" t="s">
        <v>8221</v>
      </c>
      <c r="G1380">
        <v>3</v>
      </c>
      <c r="H1380">
        <f t="shared" si="86"/>
        <v>-14.709803921568628</v>
      </c>
      <c r="I1380">
        <f t="shared" si="87"/>
        <v>216.3783314109958</v>
      </c>
    </row>
    <row r="1381" spans="1:9" x14ac:dyDescent="0.3">
      <c r="A1381" t="s">
        <v>8219</v>
      </c>
      <c r="B1381">
        <v>69</v>
      </c>
      <c r="C1381">
        <f t="shared" si="84"/>
        <v>-125.42517162471395</v>
      </c>
      <c r="D1381">
        <f t="shared" si="85"/>
        <v>15731.47367708895</v>
      </c>
      <c r="F1381" t="s">
        <v>8221</v>
      </c>
      <c r="G1381">
        <v>0</v>
      </c>
      <c r="H1381">
        <f t="shared" si="86"/>
        <v>-17.709803921568628</v>
      </c>
      <c r="I1381">
        <f t="shared" si="87"/>
        <v>313.63715494040758</v>
      </c>
    </row>
    <row r="1382" spans="1:9" x14ac:dyDescent="0.3">
      <c r="A1382" t="s">
        <v>8219</v>
      </c>
      <c r="B1382">
        <v>173</v>
      </c>
      <c r="C1382">
        <f t="shared" si="84"/>
        <v>-21.425171624713954</v>
      </c>
      <c r="D1382">
        <f t="shared" si="85"/>
        <v>459.03797914844796</v>
      </c>
      <c r="F1382" t="s">
        <v>8221</v>
      </c>
      <c r="G1382">
        <v>3</v>
      </c>
      <c r="H1382">
        <f t="shared" si="86"/>
        <v>-14.709803921568628</v>
      </c>
      <c r="I1382">
        <f t="shared" si="87"/>
        <v>216.3783314109958</v>
      </c>
    </row>
    <row r="1383" spans="1:9" x14ac:dyDescent="0.3">
      <c r="A1383" t="s">
        <v>8219</v>
      </c>
      <c r="B1383">
        <v>269</v>
      </c>
      <c r="C1383">
        <f t="shared" si="84"/>
        <v>74.574828375286046</v>
      </c>
      <c r="D1383">
        <f t="shared" si="85"/>
        <v>5561.4050272033692</v>
      </c>
      <c r="F1383" t="s">
        <v>8221</v>
      </c>
      <c r="G1383">
        <v>4</v>
      </c>
      <c r="H1383">
        <f t="shared" si="86"/>
        <v>-13.709803921568628</v>
      </c>
      <c r="I1383">
        <f t="shared" si="87"/>
        <v>187.95872356785856</v>
      </c>
    </row>
    <row r="1384" spans="1:9" x14ac:dyDescent="0.3">
      <c r="A1384" t="s">
        <v>8219</v>
      </c>
      <c r="B1384">
        <v>185</v>
      </c>
      <c r="C1384">
        <f t="shared" si="84"/>
        <v>-9.4251716247139541</v>
      </c>
      <c r="D1384">
        <f t="shared" si="85"/>
        <v>88.833860155313076</v>
      </c>
      <c r="F1384" t="s">
        <v>8221</v>
      </c>
      <c r="G1384">
        <v>2</v>
      </c>
      <c r="H1384">
        <f t="shared" si="86"/>
        <v>-15.709803921568628</v>
      </c>
      <c r="I1384">
        <f t="shared" si="87"/>
        <v>246.79793925413307</v>
      </c>
    </row>
    <row r="1385" spans="1:9" x14ac:dyDescent="0.3">
      <c r="A1385" t="s">
        <v>8219</v>
      </c>
      <c r="B1385">
        <v>176</v>
      </c>
      <c r="C1385">
        <f t="shared" si="84"/>
        <v>-18.425171624713954</v>
      </c>
      <c r="D1385">
        <f t="shared" si="85"/>
        <v>339.48694940016424</v>
      </c>
      <c r="F1385" t="s">
        <v>8221</v>
      </c>
      <c r="G1385">
        <v>10</v>
      </c>
      <c r="H1385">
        <f t="shared" si="86"/>
        <v>-7.7098039215686285</v>
      </c>
      <c r="I1385">
        <f t="shared" si="87"/>
        <v>59.441076509035</v>
      </c>
    </row>
    <row r="1386" spans="1:9" x14ac:dyDescent="0.3">
      <c r="A1386" t="s">
        <v>8219</v>
      </c>
      <c r="B1386">
        <v>1019</v>
      </c>
      <c r="C1386">
        <f t="shared" si="84"/>
        <v>824.57482837528607</v>
      </c>
      <c r="D1386">
        <f t="shared" si="85"/>
        <v>679923.64759013243</v>
      </c>
      <c r="F1386" t="s">
        <v>8221</v>
      </c>
      <c r="G1386">
        <v>11</v>
      </c>
      <c r="H1386">
        <f t="shared" si="86"/>
        <v>-6.7098039215686285</v>
      </c>
      <c r="I1386">
        <f t="shared" si="87"/>
        <v>45.021468665897743</v>
      </c>
    </row>
    <row r="1387" spans="1:9" x14ac:dyDescent="0.3">
      <c r="A1387" t="s">
        <v>8219</v>
      </c>
      <c r="B1387">
        <v>113</v>
      </c>
      <c r="C1387">
        <f t="shared" si="84"/>
        <v>-81.425171624713954</v>
      </c>
      <c r="D1387">
        <f t="shared" si="85"/>
        <v>6630.0585741141222</v>
      </c>
      <c r="F1387" t="s">
        <v>8221</v>
      </c>
      <c r="G1387">
        <v>6</v>
      </c>
      <c r="H1387">
        <f t="shared" si="86"/>
        <v>-11.709803921568628</v>
      </c>
      <c r="I1387">
        <f t="shared" si="87"/>
        <v>137.11950788158404</v>
      </c>
    </row>
    <row r="1388" spans="1:9" x14ac:dyDescent="0.3">
      <c r="A1388" t="s">
        <v>8219</v>
      </c>
      <c r="B1388">
        <v>404</v>
      </c>
      <c r="C1388">
        <f t="shared" si="84"/>
        <v>209.57482837528605</v>
      </c>
      <c r="D1388">
        <f t="shared" si="85"/>
        <v>43921.608688530599</v>
      </c>
      <c r="F1388" t="s">
        <v>8221</v>
      </c>
      <c r="G1388">
        <v>2</v>
      </c>
      <c r="H1388">
        <f t="shared" si="86"/>
        <v>-15.709803921568628</v>
      </c>
      <c r="I1388">
        <f t="shared" si="87"/>
        <v>246.79793925413307</v>
      </c>
    </row>
    <row r="1389" spans="1:9" x14ac:dyDescent="0.3">
      <c r="A1389" t="s">
        <v>8219</v>
      </c>
      <c r="B1389">
        <v>707</v>
      </c>
      <c r="C1389">
        <f t="shared" si="84"/>
        <v>512.57482837528607</v>
      </c>
      <c r="D1389">
        <f t="shared" si="85"/>
        <v>262732.95468395395</v>
      </c>
      <c r="F1389" t="s">
        <v>8221</v>
      </c>
      <c r="G1389">
        <v>6</v>
      </c>
      <c r="H1389">
        <f t="shared" si="86"/>
        <v>-11.709803921568628</v>
      </c>
      <c r="I1389">
        <f t="shared" si="87"/>
        <v>137.11950788158404</v>
      </c>
    </row>
    <row r="1390" spans="1:9" x14ac:dyDescent="0.3">
      <c r="A1390" t="s">
        <v>8219</v>
      </c>
      <c r="B1390">
        <v>392</v>
      </c>
      <c r="C1390">
        <f t="shared" si="84"/>
        <v>197.57482837528605</v>
      </c>
      <c r="D1390">
        <f t="shared" si="85"/>
        <v>39035.812807523733</v>
      </c>
      <c r="F1390" t="s">
        <v>8221</v>
      </c>
      <c r="G1390">
        <v>8</v>
      </c>
      <c r="H1390">
        <f t="shared" si="86"/>
        <v>-9.7098039215686285</v>
      </c>
      <c r="I1390">
        <f t="shared" si="87"/>
        <v>94.280292195309514</v>
      </c>
    </row>
    <row r="1391" spans="1:9" x14ac:dyDescent="0.3">
      <c r="A1391" t="s">
        <v>8219</v>
      </c>
      <c r="B1391">
        <v>23</v>
      </c>
      <c r="C1391">
        <f t="shared" si="84"/>
        <v>-171.42517162471395</v>
      </c>
      <c r="D1391">
        <f t="shared" si="85"/>
        <v>29386.589466562633</v>
      </c>
      <c r="F1391" t="s">
        <v>8221</v>
      </c>
      <c r="G1391">
        <v>37</v>
      </c>
      <c r="H1391">
        <f t="shared" si="86"/>
        <v>19.290196078431372</v>
      </c>
      <c r="I1391">
        <f t="shared" si="87"/>
        <v>372.11166474432906</v>
      </c>
    </row>
    <row r="1392" spans="1:9" x14ac:dyDescent="0.3">
      <c r="A1392" t="s">
        <v>8219</v>
      </c>
      <c r="B1392">
        <v>682</v>
      </c>
      <c r="C1392">
        <f t="shared" si="84"/>
        <v>487.57482837528607</v>
      </c>
      <c r="D1392">
        <f t="shared" si="85"/>
        <v>237729.21326518967</v>
      </c>
      <c r="F1392" t="s">
        <v>8221</v>
      </c>
      <c r="G1392">
        <v>11</v>
      </c>
      <c r="H1392">
        <f t="shared" si="86"/>
        <v>-6.7098039215686285</v>
      </c>
      <c r="I1392">
        <f t="shared" si="87"/>
        <v>45.021468665897743</v>
      </c>
    </row>
    <row r="1393" spans="1:9" x14ac:dyDescent="0.3">
      <c r="A1393" t="s">
        <v>8219</v>
      </c>
      <c r="B1393">
        <v>37</v>
      </c>
      <c r="C1393">
        <f t="shared" si="84"/>
        <v>-157.42517162471395</v>
      </c>
      <c r="D1393">
        <f t="shared" si="85"/>
        <v>24782.684661070645</v>
      </c>
      <c r="F1393" t="s">
        <v>8221</v>
      </c>
      <c r="G1393">
        <v>0</v>
      </c>
      <c r="H1393">
        <f t="shared" si="86"/>
        <v>-17.709803921568628</v>
      </c>
      <c r="I1393">
        <f t="shared" si="87"/>
        <v>313.63715494040758</v>
      </c>
    </row>
    <row r="1394" spans="1:9" x14ac:dyDescent="0.3">
      <c r="A1394" t="s">
        <v>8219</v>
      </c>
      <c r="B1394">
        <v>146</v>
      </c>
      <c r="C1394">
        <f t="shared" si="84"/>
        <v>-48.425171624713954</v>
      </c>
      <c r="D1394">
        <f t="shared" si="85"/>
        <v>2344.9972468830015</v>
      </c>
      <c r="F1394" t="s">
        <v>8221</v>
      </c>
      <c r="G1394">
        <v>10</v>
      </c>
      <c r="H1394">
        <f t="shared" si="86"/>
        <v>-7.7098039215686285</v>
      </c>
      <c r="I1394">
        <f t="shared" si="87"/>
        <v>59.441076509035</v>
      </c>
    </row>
    <row r="1395" spans="1:9" x14ac:dyDescent="0.3">
      <c r="A1395" t="s">
        <v>8219</v>
      </c>
      <c r="B1395">
        <v>119</v>
      </c>
      <c r="C1395">
        <f t="shared" si="84"/>
        <v>-75.425171624713954</v>
      </c>
      <c r="D1395">
        <f t="shared" si="85"/>
        <v>5688.9565146175546</v>
      </c>
      <c r="F1395" t="s">
        <v>8221</v>
      </c>
      <c r="G1395">
        <v>6</v>
      </c>
      <c r="H1395">
        <f t="shared" si="86"/>
        <v>-11.709803921568628</v>
      </c>
      <c r="I1395">
        <f t="shared" si="87"/>
        <v>137.11950788158404</v>
      </c>
    </row>
    <row r="1396" spans="1:9" x14ac:dyDescent="0.3">
      <c r="A1396" t="s">
        <v>8219</v>
      </c>
      <c r="B1396">
        <v>163</v>
      </c>
      <c r="C1396">
        <f t="shared" si="84"/>
        <v>-31.425171624713954</v>
      </c>
      <c r="D1396">
        <f t="shared" si="85"/>
        <v>987.5414116427271</v>
      </c>
      <c r="F1396" t="s">
        <v>8221</v>
      </c>
      <c r="G1396">
        <v>8</v>
      </c>
      <c r="H1396">
        <f t="shared" si="86"/>
        <v>-9.7098039215686285</v>
      </c>
      <c r="I1396">
        <f t="shared" si="87"/>
        <v>94.280292195309514</v>
      </c>
    </row>
    <row r="1397" spans="1:9" x14ac:dyDescent="0.3">
      <c r="A1397" t="s">
        <v>8219</v>
      </c>
      <c r="B1397">
        <v>339</v>
      </c>
      <c r="C1397">
        <f t="shared" si="84"/>
        <v>144.57482837528605</v>
      </c>
      <c r="D1397">
        <f t="shared" si="85"/>
        <v>20901.880999743415</v>
      </c>
      <c r="F1397" t="s">
        <v>8221</v>
      </c>
      <c r="G1397">
        <v>6</v>
      </c>
      <c r="H1397">
        <f t="shared" si="86"/>
        <v>-11.709803921568628</v>
      </c>
      <c r="I1397">
        <f t="shared" si="87"/>
        <v>137.11950788158404</v>
      </c>
    </row>
    <row r="1398" spans="1:9" x14ac:dyDescent="0.3">
      <c r="A1398" t="s">
        <v>8219</v>
      </c>
      <c r="B1398">
        <v>58</v>
      </c>
      <c r="C1398">
        <f t="shared" si="84"/>
        <v>-136.42517162471395</v>
      </c>
      <c r="D1398">
        <f t="shared" si="85"/>
        <v>18611.827452832658</v>
      </c>
      <c r="F1398" t="s">
        <v>8221</v>
      </c>
      <c r="G1398">
        <v>7</v>
      </c>
      <c r="H1398">
        <f t="shared" si="86"/>
        <v>-10.709803921568628</v>
      </c>
      <c r="I1398">
        <f t="shared" si="87"/>
        <v>114.69990003844677</v>
      </c>
    </row>
    <row r="1399" spans="1:9" x14ac:dyDescent="0.3">
      <c r="A1399" t="s">
        <v>8219</v>
      </c>
      <c r="B1399">
        <v>456</v>
      </c>
      <c r="C1399">
        <f t="shared" si="84"/>
        <v>261.57482837528607</v>
      </c>
      <c r="D1399">
        <f t="shared" si="85"/>
        <v>68421.390839560365</v>
      </c>
      <c r="F1399" t="s">
        <v>8221</v>
      </c>
      <c r="G1399">
        <v>7</v>
      </c>
      <c r="H1399">
        <f t="shared" si="86"/>
        <v>-10.709803921568628</v>
      </c>
      <c r="I1399">
        <f t="shared" si="87"/>
        <v>114.69990003844677</v>
      </c>
    </row>
    <row r="1400" spans="1:9" x14ac:dyDescent="0.3">
      <c r="A1400" t="s">
        <v>8219</v>
      </c>
      <c r="B1400">
        <v>15</v>
      </c>
      <c r="C1400">
        <f t="shared" si="84"/>
        <v>-179.42517162471395</v>
      </c>
      <c r="D1400">
        <f t="shared" si="85"/>
        <v>32193.392212558058</v>
      </c>
      <c r="F1400" t="s">
        <v>8221</v>
      </c>
      <c r="G1400">
        <v>5</v>
      </c>
      <c r="H1400">
        <f t="shared" si="86"/>
        <v>-12.709803921568628</v>
      </c>
      <c r="I1400">
        <f t="shared" si="87"/>
        <v>161.53911572472128</v>
      </c>
    </row>
    <row r="1401" spans="1:9" x14ac:dyDescent="0.3">
      <c r="A1401" t="s">
        <v>8219</v>
      </c>
      <c r="B1401">
        <v>191</v>
      </c>
      <c r="C1401">
        <f t="shared" si="84"/>
        <v>-3.4251716247139541</v>
      </c>
      <c r="D1401">
        <f t="shared" si="85"/>
        <v>11.731800658745628</v>
      </c>
      <c r="F1401" t="s">
        <v>8221</v>
      </c>
      <c r="G1401">
        <v>46</v>
      </c>
      <c r="H1401">
        <f t="shared" si="86"/>
        <v>28.290196078431372</v>
      </c>
      <c r="I1401">
        <f t="shared" si="87"/>
        <v>800.33519415609373</v>
      </c>
    </row>
    <row r="1402" spans="1:9" x14ac:dyDescent="0.3">
      <c r="A1402" t="s">
        <v>8219</v>
      </c>
      <c r="B1402">
        <v>17</v>
      </c>
      <c r="C1402">
        <f t="shared" si="84"/>
        <v>-177.42517162471395</v>
      </c>
      <c r="D1402">
        <f t="shared" si="85"/>
        <v>31479.691526059203</v>
      </c>
      <c r="F1402" t="s">
        <v>8221</v>
      </c>
      <c r="G1402">
        <v>10</v>
      </c>
      <c r="H1402">
        <f t="shared" si="86"/>
        <v>-7.7098039215686285</v>
      </c>
      <c r="I1402">
        <f t="shared" si="87"/>
        <v>59.441076509035</v>
      </c>
    </row>
    <row r="1403" spans="1:9" x14ac:dyDescent="0.3">
      <c r="A1403" t="s">
        <v>8219</v>
      </c>
      <c r="B1403">
        <v>28</v>
      </c>
      <c r="C1403">
        <f t="shared" si="84"/>
        <v>-166.42517162471395</v>
      </c>
      <c r="D1403">
        <f t="shared" si="85"/>
        <v>27697.337750315495</v>
      </c>
      <c r="F1403" t="s">
        <v>8221</v>
      </c>
      <c r="G1403">
        <v>19</v>
      </c>
      <c r="H1403">
        <f t="shared" si="86"/>
        <v>1.2901960784313715</v>
      </c>
      <c r="I1403">
        <f t="shared" si="87"/>
        <v>1.6646059207996897</v>
      </c>
    </row>
    <row r="1404" spans="1:9" x14ac:dyDescent="0.3">
      <c r="A1404" t="s">
        <v>8219</v>
      </c>
      <c r="B1404">
        <v>18</v>
      </c>
      <c r="C1404">
        <f t="shared" si="84"/>
        <v>-176.42517162471395</v>
      </c>
      <c r="D1404">
        <f t="shared" si="85"/>
        <v>31125.841182809774</v>
      </c>
      <c r="F1404" t="s">
        <v>8221</v>
      </c>
      <c r="G1404">
        <v>13</v>
      </c>
      <c r="H1404">
        <f t="shared" si="86"/>
        <v>-4.7098039215686285</v>
      </c>
      <c r="I1404">
        <f t="shared" si="87"/>
        <v>22.182252979623232</v>
      </c>
    </row>
    <row r="1405" spans="1:9" x14ac:dyDescent="0.3">
      <c r="A1405" t="s">
        <v>8219</v>
      </c>
      <c r="B1405">
        <v>61</v>
      </c>
      <c r="C1405">
        <f t="shared" si="84"/>
        <v>-133.42517162471395</v>
      </c>
      <c r="D1405">
        <f t="shared" si="85"/>
        <v>17802.276423084375</v>
      </c>
      <c r="F1405" t="s">
        <v>8221</v>
      </c>
      <c r="G1405">
        <v>13</v>
      </c>
      <c r="H1405">
        <f t="shared" si="86"/>
        <v>-4.7098039215686285</v>
      </c>
      <c r="I1405">
        <f t="shared" si="87"/>
        <v>22.182252979623232</v>
      </c>
    </row>
    <row r="1406" spans="1:9" x14ac:dyDescent="0.3">
      <c r="A1406" t="s">
        <v>8219</v>
      </c>
      <c r="B1406">
        <v>108</v>
      </c>
      <c r="C1406">
        <f t="shared" si="84"/>
        <v>-86.425171624713954</v>
      </c>
      <c r="D1406">
        <f t="shared" si="85"/>
        <v>7469.3102903612617</v>
      </c>
      <c r="F1406" t="s">
        <v>8221</v>
      </c>
      <c r="G1406">
        <v>4</v>
      </c>
      <c r="H1406">
        <f t="shared" si="86"/>
        <v>-13.709803921568628</v>
      </c>
      <c r="I1406">
        <f t="shared" si="87"/>
        <v>187.95872356785856</v>
      </c>
    </row>
    <row r="1407" spans="1:9" x14ac:dyDescent="0.3">
      <c r="A1407" t="s">
        <v>8219</v>
      </c>
      <c r="B1407">
        <v>142</v>
      </c>
      <c r="C1407">
        <f t="shared" si="84"/>
        <v>-52.425171624713954</v>
      </c>
      <c r="D1407">
        <f t="shared" si="85"/>
        <v>2748.3986198807133</v>
      </c>
      <c r="F1407" t="s">
        <v>8221</v>
      </c>
      <c r="G1407">
        <v>0</v>
      </c>
      <c r="H1407">
        <f t="shared" si="86"/>
        <v>-17.709803921568628</v>
      </c>
      <c r="I1407">
        <f t="shared" si="87"/>
        <v>313.63715494040758</v>
      </c>
    </row>
    <row r="1408" spans="1:9" x14ac:dyDescent="0.3">
      <c r="A1408" t="s">
        <v>8219</v>
      </c>
      <c r="B1408">
        <v>74</v>
      </c>
      <c r="C1408">
        <f t="shared" si="84"/>
        <v>-120.42517162471395</v>
      </c>
      <c r="D1408">
        <f t="shared" si="85"/>
        <v>14502.221960841811</v>
      </c>
      <c r="F1408" t="s">
        <v>8221</v>
      </c>
      <c r="G1408">
        <v>3</v>
      </c>
      <c r="H1408">
        <f t="shared" si="86"/>
        <v>-14.709803921568628</v>
      </c>
      <c r="I1408">
        <f t="shared" si="87"/>
        <v>216.3783314109958</v>
      </c>
    </row>
    <row r="1409" spans="1:9" x14ac:dyDescent="0.3">
      <c r="A1409" t="s">
        <v>8219</v>
      </c>
      <c r="B1409">
        <v>38</v>
      </c>
      <c r="C1409">
        <f t="shared" si="84"/>
        <v>-156.42517162471395</v>
      </c>
      <c r="D1409">
        <f t="shared" si="85"/>
        <v>24468.834317821216</v>
      </c>
      <c r="F1409" t="s">
        <v>8221</v>
      </c>
      <c r="G1409">
        <v>1</v>
      </c>
      <c r="H1409">
        <f t="shared" si="86"/>
        <v>-16.709803921568628</v>
      </c>
      <c r="I1409">
        <f t="shared" si="87"/>
        <v>279.21754709727031</v>
      </c>
    </row>
    <row r="1410" spans="1:9" x14ac:dyDescent="0.3">
      <c r="A1410" t="s">
        <v>8219</v>
      </c>
      <c r="B1410">
        <v>20</v>
      </c>
      <c r="C1410">
        <f t="shared" ref="C1410:C1473" si="88">B1410-$L$2</f>
        <v>-174.42517162471395</v>
      </c>
      <c r="D1410">
        <f t="shared" si="85"/>
        <v>30424.140496310916</v>
      </c>
      <c r="F1410" t="s">
        <v>8221</v>
      </c>
      <c r="G1410">
        <v>9</v>
      </c>
      <c r="H1410">
        <f t="shared" si="86"/>
        <v>-8.7098039215686285</v>
      </c>
      <c r="I1410">
        <f t="shared" si="87"/>
        <v>75.860684352172257</v>
      </c>
    </row>
    <row r="1411" spans="1:9" x14ac:dyDescent="0.3">
      <c r="A1411" t="s">
        <v>8219</v>
      </c>
      <c r="B1411">
        <v>24</v>
      </c>
      <c r="C1411">
        <f t="shared" si="88"/>
        <v>-170.42517162471395</v>
      </c>
      <c r="D1411">
        <f t="shared" ref="D1411:D1474" si="89">C1411^2</f>
        <v>29044.739123313208</v>
      </c>
      <c r="F1411" t="s">
        <v>8221</v>
      </c>
      <c r="G1411">
        <v>1</v>
      </c>
      <c r="H1411">
        <f t="shared" ref="H1411:H1474" si="90">G1411-$M$2</f>
        <v>-16.709803921568628</v>
      </c>
      <c r="I1411">
        <f t="shared" ref="I1411:I1474" si="91">H1411^2</f>
        <v>279.21754709727031</v>
      </c>
    </row>
    <row r="1412" spans="1:9" x14ac:dyDescent="0.3">
      <c r="A1412" t="s">
        <v>8219</v>
      </c>
      <c r="B1412">
        <v>66</v>
      </c>
      <c r="C1412">
        <f t="shared" si="88"/>
        <v>-128.42517162471395</v>
      </c>
      <c r="D1412">
        <f t="shared" si="89"/>
        <v>16493.024706837234</v>
      </c>
      <c r="F1412" t="s">
        <v>8221</v>
      </c>
      <c r="G1412">
        <v>1</v>
      </c>
      <c r="H1412">
        <f t="shared" si="90"/>
        <v>-16.709803921568628</v>
      </c>
      <c r="I1412">
        <f t="shared" si="91"/>
        <v>279.21754709727031</v>
      </c>
    </row>
    <row r="1413" spans="1:9" x14ac:dyDescent="0.3">
      <c r="A1413" t="s">
        <v>8219</v>
      </c>
      <c r="B1413">
        <v>28</v>
      </c>
      <c r="C1413">
        <f t="shared" si="88"/>
        <v>-166.42517162471395</v>
      </c>
      <c r="D1413">
        <f t="shared" si="89"/>
        <v>27697.337750315495</v>
      </c>
      <c r="F1413" t="s">
        <v>8221</v>
      </c>
      <c r="G1413">
        <v>4</v>
      </c>
      <c r="H1413">
        <f t="shared" si="90"/>
        <v>-13.709803921568628</v>
      </c>
      <c r="I1413">
        <f t="shared" si="91"/>
        <v>187.95872356785856</v>
      </c>
    </row>
    <row r="1414" spans="1:9" x14ac:dyDescent="0.3">
      <c r="A1414" t="s">
        <v>8219</v>
      </c>
      <c r="B1414">
        <v>24</v>
      </c>
      <c r="C1414">
        <f t="shared" si="88"/>
        <v>-170.42517162471395</v>
      </c>
      <c r="D1414">
        <f t="shared" si="89"/>
        <v>29044.739123313208</v>
      </c>
      <c r="F1414" t="s">
        <v>8221</v>
      </c>
      <c r="G1414">
        <v>17</v>
      </c>
      <c r="H1414">
        <f t="shared" si="90"/>
        <v>-0.70980392156862848</v>
      </c>
      <c r="I1414">
        <f t="shared" si="91"/>
        <v>0.50382160707420365</v>
      </c>
    </row>
    <row r="1415" spans="1:9" x14ac:dyDescent="0.3">
      <c r="A1415" t="s">
        <v>8219</v>
      </c>
      <c r="B1415">
        <v>73</v>
      </c>
      <c r="C1415">
        <f t="shared" si="88"/>
        <v>-121.42517162471395</v>
      </c>
      <c r="D1415">
        <f t="shared" si="89"/>
        <v>14744.072304091238</v>
      </c>
      <c r="F1415" t="s">
        <v>8221</v>
      </c>
      <c r="G1415">
        <v>0</v>
      </c>
      <c r="H1415">
        <f t="shared" si="90"/>
        <v>-17.709803921568628</v>
      </c>
      <c r="I1415">
        <f t="shared" si="91"/>
        <v>313.63715494040758</v>
      </c>
    </row>
    <row r="1416" spans="1:9" x14ac:dyDescent="0.3">
      <c r="A1416" t="s">
        <v>8219</v>
      </c>
      <c r="B1416">
        <v>3</v>
      </c>
      <c r="C1416">
        <f t="shared" si="88"/>
        <v>-191.42517162471395</v>
      </c>
      <c r="D1416">
        <f t="shared" si="89"/>
        <v>36643.596331551191</v>
      </c>
      <c r="F1416" t="s">
        <v>8221</v>
      </c>
      <c r="G1416">
        <v>12</v>
      </c>
      <c r="H1416">
        <f t="shared" si="90"/>
        <v>-5.7098039215686285</v>
      </c>
      <c r="I1416">
        <f t="shared" si="91"/>
        <v>32.601860822760486</v>
      </c>
    </row>
    <row r="1417" spans="1:9" x14ac:dyDescent="0.3">
      <c r="A1417" t="s">
        <v>8219</v>
      </c>
      <c r="B1417">
        <v>20</v>
      </c>
      <c r="C1417">
        <f t="shared" si="88"/>
        <v>-174.42517162471395</v>
      </c>
      <c r="D1417">
        <f t="shared" si="89"/>
        <v>30424.140496310916</v>
      </c>
      <c r="F1417" t="s">
        <v>8221</v>
      </c>
      <c r="G1417">
        <v>14</v>
      </c>
      <c r="H1417">
        <f t="shared" si="90"/>
        <v>-3.7098039215686285</v>
      </c>
      <c r="I1417">
        <f t="shared" si="91"/>
        <v>13.762645136485975</v>
      </c>
    </row>
    <row r="1418" spans="1:9" x14ac:dyDescent="0.3">
      <c r="A1418" t="s">
        <v>8219</v>
      </c>
      <c r="B1418">
        <v>21</v>
      </c>
      <c r="C1418">
        <f t="shared" si="88"/>
        <v>-173.42517162471395</v>
      </c>
      <c r="D1418">
        <f t="shared" si="89"/>
        <v>30076.290153061491</v>
      </c>
      <c r="F1418" t="s">
        <v>8221</v>
      </c>
      <c r="G1418">
        <v>1</v>
      </c>
      <c r="H1418">
        <f t="shared" si="90"/>
        <v>-16.709803921568628</v>
      </c>
      <c r="I1418">
        <f t="shared" si="91"/>
        <v>279.21754709727031</v>
      </c>
    </row>
    <row r="1419" spans="1:9" x14ac:dyDescent="0.3">
      <c r="A1419" t="s">
        <v>8219</v>
      </c>
      <c r="B1419">
        <v>94</v>
      </c>
      <c r="C1419">
        <f t="shared" si="88"/>
        <v>-100.42517162471395</v>
      </c>
      <c r="D1419">
        <f t="shared" si="89"/>
        <v>10085.215095853253</v>
      </c>
      <c r="F1419" t="s">
        <v>8221</v>
      </c>
      <c r="G1419">
        <v>14</v>
      </c>
      <c r="H1419">
        <f t="shared" si="90"/>
        <v>-3.7098039215686285</v>
      </c>
      <c r="I1419">
        <f t="shared" si="91"/>
        <v>13.762645136485975</v>
      </c>
    </row>
    <row r="1420" spans="1:9" x14ac:dyDescent="0.3">
      <c r="A1420" t="s">
        <v>8219</v>
      </c>
      <c r="B1420">
        <v>139</v>
      </c>
      <c r="C1420">
        <f t="shared" si="88"/>
        <v>-55.425171624713954</v>
      </c>
      <c r="D1420">
        <f t="shared" si="89"/>
        <v>3071.9496496289967</v>
      </c>
      <c r="F1420" t="s">
        <v>8221</v>
      </c>
      <c r="G1420">
        <v>4</v>
      </c>
      <c r="H1420">
        <f t="shared" si="90"/>
        <v>-13.709803921568628</v>
      </c>
      <c r="I1420">
        <f t="shared" si="91"/>
        <v>187.95872356785856</v>
      </c>
    </row>
    <row r="1421" spans="1:9" x14ac:dyDescent="0.3">
      <c r="A1421" t="s">
        <v>8219</v>
      </c>
      <c r="B1421">
        <v>130</v>
      </c>
      <c r="C1421">
        <f t="shared" si="88"/>
        <v>-64.425171624713954</v>
      </c>
      <c r="D1421">
        <f t="shared" si="89"/>
        <v>4150.6027388738485</v>
      </c>
      <c r="F1421" t="s">
        <v>8221</v>
      </c>
      <c r="G1421">
        <v>2</v>
      </c>
      <c r="H1421">
        <f t="shared" si="90"/>
        <v>-15.709803921568628</v>
      </c>
      <c r="I1421">
        <f t="shared" si="91"/>
        <v>246.79793925413307</v>
      </c>
    </row>
    <row r="1422" spans="1:9" x14ac:dyDescent="0.3">
      <c r="A1422" t="s">
        <v>8219</v>
      </c>
      <c r="B1422">
        <v>31</v>
      </c>
      <c r="C1422">
        <f t="shared" si="88"/>
        <v>-163.42517162471395</v>
      </c>
      <c r="D1422">
        <f t="shared" si="89"/>
        <v>26707.786720567212</v>
      </c>
      <c r="F1422" t="s">
        <v>8221</v>
      </c>
      <c r="G1422">
        <v>1</v>
      </c>
      <c r="H1422">
        <f t="shared" si="90"/>
        <v>-16.709803921568628</v>
      </c>
      <c r="I1422">
        <f t="shared" si="91"/>
        <v>279.21754709727031</v>
      </c>
    </row>
    <row r="1423" spans="1:9" x14ac:dyDescent="0.3">
      <c r="A1423" t="s">
        <v>8219</v>
      </c>
      <c r="B1423">
        <v>13</v>
      </c>
      <c r="C1423">
        <f t="shared" si="88"/>
        <v>-181.42517162471395</v>
      </c>
      <c r="D1423">
        <f t="shared" si="89"/>
        <v>32915.092899056915</v>
      </c>
      <c r="F1423" t="s">
        <v>8221</v>
      </c>
      <c r="G1423">
        <v>2</v>
      </c>
      <c r="H1423">
        <f t="shared" si="90"/>
        <v>-15.709803921568628</v>
      </c>
      <c r="I1423">
        <f t="shared" si="91"/>
        <v>246.79793925413307</v>
      </c>
    </row>
    <row r="1424" spans="1:9" x14ac:dyDescent="0.3">
      <c r="A1424" t="s">
        <v>8219</v>
      </c>
      <c r="B1424">
        <v>90</v>
      </c>
      <c r="C1424">
        <f t="shared" si="88"/>
        <v>-104.42517162471395</v>
      </c>
      <c r="D1424">
        <f t="shared" si="89"/>
        <v>10904.616468850965</v>
      </c>
      <c r="F1424" t="s">
        <v>8221</v>
      </c>
      <c r="G1424">
        <v>1</v>
      </c>
      <c r="H1424">
        <f t="shared" si="90"/>
        <v>-16.709803921568628</v>
      </c>
      <c r="I1424">
        <f t="shared" si="91"/>
        <v>279.21754709727031</v>
      </c>
    </row>
    <row r="1425" spans="1:9" x14ac:dyDescent="0.3">
      <c r="A1425" t="s">
        <v>8219</v>
      </c>
      <c r="B1425">
        <v>141</v>
      </c>
      <c r="C1425">
        <f t="shared" si="88"/>
        <v>-53.425171624713954</v>
      </c>
      <c r="D1425">
        <f t="shared" si="89"/>
        <v>2854.248963130141</v>
      </c>
      <c r="F1425" t="s">
        <v>8221</v>
      </c>
      <c r="G1425">
        <v>1</v>
      </c>
      <c r="H1425">
        <f t="shared" si="90"/>
        <v>-16.709803921568628</v>
      </c>
      <c r="I1425">
        <f t="shared" si="91"/>
        <v>279.21754709727031</v>
      </c>
    </row>
    <row r="1426" spans="1:9" x14ac:dyDescent="0.3">
      <c r="A1426" t="s">
        <v>8219</v>
      </c>
      <c r="B1426">
        <v>23</v>
      </c>
      <c r="C1426">
        <f t="shared" si="88"/>
        <v>-171.42517162471395</v>
      </c>
      <c r="D1426">
        <f t="shared" si="89"/>
        <v>29386.589466562633</v>
      </c>
      <c r="F1426" t="s">
        <v>8221</v>
      </c>
      <c r="G1426">
        <v>4</v>
      </c>
      <c r="H1426">
        <f t="shared" si="90"/>
        <v>-13.709803921568628</v>
      </c>
      <c r="I1426">
        <f t="shared" si="91"/>
        <v>187.95872356785856</v>
      </c>
    </row>
    <row r="1427" spans="1:9" x14ac:dyDescent="0.3">
      <c r="A1427" t="s">
        <v>8219</v>
      </c>
      <c r="B1427">
        <v>18</v>
      </c>
      <c r="C1427">
        <f t="shared" si="88"/>
        <v>-176.42517162471395</v>
      </c>
      <c r="D1427">
        <f t="shared" si="89"/>
        <v>31125.841182809774</v>
      </c>
      <c r="F1427" t="s">
        <v>8221</v>
      </c>
      <c r="G1427">
        <v>3</v>
      </c>
      <c r="H1427">
        <f t="shared" si="90"/>
        <v>-14.709803921568628</v>
      </c>
      <c r="I1427">
        <f t="shared" si="91"/>
        <v>216.3783314109958</v>
      </c>
    </row>
    <row r="1428" spans="1:9" x14ac:dyDescent="0.3">
      <c r="A1428" t="s">
        <v>8219</v>
      </c>
      <c r="B1428">
        <v>76</v>
      </c>
      <c r="C1428">
        <f t="shared" si="88"/>
        <v>-118.42517162471395</v>
      </c>
      <c r="D1428">
        <f t="shared" si="89"/>
        <v>14024.521274342955</v>
      </c>
      <c r="F1428" t="s">
        <v>8221</v>
      </c>
      <c r="G1428">
        <v>38</v>
      </c>
      <c r="H1428">
        <f t="shared" si="90"/>
        <v>20.290196078431372</v>
      </c>
      <c r="I1428">
        <f t="shared" si="91"/>
        <v>411.69205690119179</v>
      </c>
    </row>
    <row r="1429" spans="1:9" x14ac:dyDescent="0.3">
      <c r="A1429" t="s">
        <v>8219</v>
      </c>
      <c r="B1429">
        <v>93</v>
      </c>
      <c r="C1429">
        <f t="shared" si="88"/>
        <v>-101.42517162471395</v>
      </c>
      <c r="D1429">
        <f t="shared" si="89"/>
        <v>10287.06543910268</v>
      </c>
      <c r="F1429" t="s">
        <v>8221</v>
      </c>
      <c r="G1429">
        <v>4</v>
      </c>
      <c r="H1429">
        <f t="shared" si="90"/>
        <v>-13.709803921568628</v>
      </c>
      <c r="I1429">
        <f t="shared" si="91"/>
        <v>187.95872356785856</v>
      </c>
    </row>
    <row r="1430" spans="1:9" x14ac:dyDescent="0.3">
      <c r="A1430" t="s">
        <v>8219</v>
      </c>
      <c r="B1430">
        <v>69</v>
      </c>
      <c r="C1430">
        <f t="shared" si="88"/>
        <v>-125.42517162471395</v>
      </c>
      <c r="D1430">
        <f t="shared" si="89"/>
        <v>15731.47367708895</v>
      </c>
      <c r="F1430" t="s">
        <v>8221</v>
      </c>
      <c r="G1430">
        <v>0</v>
      </c>
      <c r="H1430">
        <f t="shared" si="90"/>
        <v>-17.709803921568628</v>
      </c>
      <c r="I1430">
        <f t="shared" si="91"/>
        <v>313.63715494040758</v>
      </c>
    </row>
    <row r="1431" spans="1:9" x14ac:dyDescent="0.3">
      <c r="A1431" t="s">
        <v>8219</v>
      </c>
      <c r="B1431">
        <v>21</v>
      </c>
      <c r="C1431">
        <f t="shared" si="88"/>
        <v>-173.42517162471395</v>
      </c>
      <c r="D1431">
        <f t="shared" si="89"/>
        <v>30076.290153061491</v>
      </c>
      <c r="F1431" t="s">
        <v>8221</v>
      </c>
      <c r="G1431">
        <v>2</v>
      </c>
      <c r="H1431">
        <f t="shared" si="90"/>
        <v>-15.709803921568628</v>
      </c>
      <c r="I1431">
        <f t="shared" si="91"/>
        <v>246.79793925413307</v>
      </c>
    </row>
    <row r="1432" spans="1:9" x14ac:dyDescent="0.3">
      <c r="A1432" t="s">
        <v>8219</v>
      </c>
      <c r="B1432">
        <v>57</v>
      </c>
      <c r="C1432">
        <f t="shared" si="88"/>
        <v>-137.42517162471395</v>
      </c>
      <c r="D1432">
        <f t="shared" si="89"/>
        <v>18885.677796082084</v>
      </c>
      <c r="F1432" t="s">
        <v>8221</v>
      </c>
      <c r="G1432">
        <v>0</v>
      </c>
      <c r="H1432">
        <f t="shared" si="90"/>
        <v>-17.709803921568628</v>
      </c>
      <c r="I1432">
        <f t="shared" si="91"/>
        <v>313.63715494040758</v>
      </c>
    </row>
    <row r="1433" spans="1:9" x14ac:dyDescent="0.3">
      <c r="A1433" t="s">
        <v>8219</v>
      </c>
      <c r="B1433">
        <v>108</v>
      </c>
      <c r="C1433">
        <f t="shared" si="88"/>
        <v>-86.425171624713954</v>
      </c>
      <c r="D1433">
        <f t="shared" si="89"/>
        <v>7469.3102903612617</v>
      </c>
      <c r="F1433" t="s">
        <v>8221</v>
      </c>
      <c r="G1433">
        <v>1</v>
      </c>
      <c r="H1433">
        <f t="shared" si="90"/>
        <v>-16.709803921568628</v>
      </c>
      <c r="I1433">
        <f t="shared" si="91"/>
        <v>279.21754709727031</v>
      </c>
    </row>
    <row r="1434" spans="1:9" x14ac:dyDescent="0.3">
      <c r="A1434" t="s">
        <v>8219</v>
      </c>
      <c r="B1434">
        <v>83</v>
      </c>
      <c r="C1434">
        <f t="shared" si="88"/>
        <v>-111.42517162471395</v>
      </c>
      <c r="D1434">
        <f t="shared" si="89"/>
        <v>12415.568871596959</v>
      </c>
      <c r="F1434" t="s">
        <v>8221</v>
      </c>
      <c r="G1434">
        <v>7</v>
      </c>
      <c r="H1434">
        <f t="shared" si="90"/>
        <v>-10.709803921568628</v>
      </c>
      <c r="I1434">
        <f t="shared" si="91"/>
        <v>114.69990003844677</v>
      </c>
    </row>
    <row r="1435" spans="1:9" x14ac:dyDescent="0.3">
      <c r="A1435" t="s">
        <v>8219</v>
      </c>
      <c r="B1435">
        <v>96</v>
      </c>
      <c r="C1435">
        <f t="shared" si="88"/>
        <v>-98.425171624713954</v>
      </c>
      <c r="D1435">
        <f t="shared" si="89"/>
        <v>9687.5144093543968</v>
      </c>
      <c r="F1435" t="s">
        <v>8221</v>
      </c>
      <c r="G1435">
        <v>2</v>
      </c>
      <c r="H1435">
        <f t="shared" si="90"/>
        <v>-15.709803921568628</v>
      </c>
      <c r="I1435">
        <f t="shared" si="91"/>
        <v>246.79793925413307</v>
      </c>
    </row>
    <row r="1436" spans="1:9" x14ac:dyDescent="0.3">
      <c r="A1436" t="s">
        <v>8219</v>
      </c>
      <c r="B1436">
        <v>64</v>
      </c>
      <c r="C1436">
        <f t="shared" si="88"/>
        <v>-130.42517162471395</v>
      </c>
      <c r="D1436">
        <f t="shared" si="89"/>
        <v>17010.725393336092</v>
      </c>
      <c r="F1436" t="s">
        <v>8221</v>
      </c>
      <c r="G1436">
        <v>4</v>
      </c>
      <c r="H1436">
        <f t="shared" si="90"/>
        <v>-13.709803921568628</v>
      </c>
      <c r="I1436">
        <f t="shared" si="91"/>
        <v>187.95872356785856</v>
      </c>
    </row>
    <row r="1437" spans="1:9" x14ac:dyDescent="0.3">
      <c r="A1437" t="s">
        <v>8219</v>
      </c>
      <c r="B1437">
        <v>14</v>
      </c>
      <c r="C1437">
        <f t="shared" si="88"/>
        <v>-180.42517162471395</v>
      </c>
      <c r="D1437">
        <f t="shared" si="89"/>
        <v>32553.242555807486</v>
      </c>
      <c r="F1437" t="s">
        <v>8221</v>
      </c>
      <c r="G1437">
        <v>4</v>
      </c>
      <c r="H1437">
        <f t="shared" si="90"/>
        <v>-13.709803921568628</v>
      </c>
      <c r="I1437">
        <f t="shared" si="91"/>
        <v>187.95872356785856</v>
      </c>
    </row>
    <row r="1438" spans="1:9" x14ac:dyDescent="0.3">
      <c r="A1438" t="s">
        <v>8219</v>
      </c>
      <c r="B1438">
        <v>169</v>
      </c>
      <c r="C1438">
        <f t="shared" si="88"/>
        <v>-25.425171624713954</v>
      </c>
      <c r="D1438">
        <f t="shared" si="89"/>
        <v>646.43935214615965</v>
      </c>
      <c r="F1438" t="s">
        <v>8221</v>
      </c>
      <c r="G1438">
        <v>3</v>
      </c>
      <c r="H1438">
        <f t="shared" si="90"/>
        <v>-14.709803921568628</v>
      </c>
      <c r="I1438">
        <f t="shared" si="91"/>
        <v>216.3783314109958</v>
      </c>
    </row>
    <row r="1439" spans="1:9" x14ac:dyDescent="0.3">
      <c r="A1439" t="s">
        <v>8219</v>
      </c>
      <c r="B1439">
        <v>33</v>
      </c>
      <c r="C1439">
        <f t="shared" si="88"/>
        <v>-161.42517162471395</v>
      </c>
      <c r="D1439">
        <f t="shared" si="89"/>
        <v>26058.086034068354</v>
      </c>
      <c r="F1439" t="s">
        <v>8221</v>
      </c>
      <c r="G1439">
        <v>2</v>
      </c>
      <c r="H1439">
        <f t="shared" si="90"/>
        <v>-15.709803921568628</v>
      </c>
      <c r="I1439">
        <f t="shared" si="91"/>
        <v>246.79793925413307</v>
      </c>
    </row>
    <row r="1440" spans="1:9" x14ac:dyDescent="0.3">
      <c r="A1440" t="s">
        <v>8219</v>
      </c>
      <c r="B1440">
        <v>102</v>
      </c>
      <c r="C1440">
        <f t="shared" si="88"/>
        <v>-92.425171624713954</v>
      </c>
      <c r="D1440">
        <f t="shared" si="89"/>
        <v>8542.4123498578301</v>
      </c>
      <c r="F1440" t="s">
        <v>8221</v>
      </c>
      <c r="G1440">
        <v>197</v>
      </c>
      <c r="H1440">
        <f t="shared" si="90"/>
        <v>179.29019607843136</v>
      </c>
      <c r="I1440">
        <f t="shared" si="91"/>
        <v>32144.974409842365</v>
      </c>
    </row>
    <row r="1441" spans="1:9" x14ac:dyDescent="0.3">
      <c r="A1441" t="s">
        <v>8219</v>
      </c>
      <c r="B1441">
        <v>104</v>
      </c>
      <c r="C1441">
        <f t="shared" si="88"/>
        <v>-90.425171624713954</v>
      </c>
      <c r="D1441">
        <f t="shared" si="89"/>
        <v>8176.711663358974</v>
      </c>
      <c r="F1441" t="s">
        <v>8221</v>
      </c>
      <c r="G1441">
        <v>0</v>
      </c>
      <c r="H1441">
        <f t="shared" si="90"/>
        <v>-17.709803921568628</v>
      </c>
      <c r="I1441">
        <f t="shared" si="91"/>
        <v>313.63715494040758</v>
      </c>
    </row>
    <row r="1442" spans="1:9" x14ac:dyDescent="0.3">
      <c r="A1442" t="s">
        <v>8219</v>
      </c>
      <c r="B1442">
        <v>20</v>
      </c>
      <c r="C1442">
        <f t="shared" si="88"/>
        <v>-174.42517162471395</v>
      </c>
      <c r="D1442">
        <f t="shared" si="89"/>
        <v>30424.140496310916</v>
      </c>
      <c r="F1442" t="s">
        <v>8221</v>
      </c>
      <c r="G1442">
        <v>1</v>
      </c>
      <c r="H1442">
        <f t="shared" si="90"/>
        <v>-16.709803921568628</v>
      </c>
      <c r="I1442">
        <f t="shared" si="91"/>
        <v>279.21754709727031</v>
      </c>
    </row>
    <row r="1443" spans="1:9" x14ac:dyDescent="0.3">
      <c r="A1443" t="s">
        <v>8219</v>
      </c>
      <c r="B1443">
        <v>35</v>
      </c>
      <c r="C1443">
        <f t="shared" si="88"/>
        <v>-159.42517162471395</v>
      </c>
      <c r="D1443">
        <f t="shared" si="89"/>
        <v>25416.3853475695</v>
      </c>
      <c r="F1443" t="s">
        <v>8221</v>
      </c>
      <c r="G1443">
        <v>4</v>
      </c>
      <c r="H1443">
        <f t="shared" si="90"/>
        <v>-13.709803921568628</v>
      </c>
      <c r="I1443">
        <f t="shared" si="91"/>
        <v>187.95872356785856</v>
      </c>
    </row>
    <row r="1444" spans="1:9" x14ac:dyDescent="0.3">
      <c r="A1444" t="s">
        <v>8219</v>
      </c>
      <c r="B1444">
        <v>94</v>
      </c>
      <c r="C1444">
        <f t="shared" si="88"/>
        <v>-100.42517162471395</v>
      </c>
      <c r="D1444">
        <f t="shared" si="89"/>
        <v>10085.215095853253</v>
      </c>
      <c r="F1444" t="s">
        <v>8221</v>
      </c>
      <c r="G1444">
        <v>0</v>
      </c>
      <c r="H1444">
        <f t="shared" si="90"/>
        <v>-17.709803921568628</v>
      </c>
      <c r="I1444">
        <f t="shared" si="91"/>
        <v>313.63715494040758</v>
      </c>
    </row>
    <row r="1445" spans="1:9" x14ac:dyDescent="0.3">
      <c r="A1445" t="s">
        <v>8219</v>
      </c>
      <c r="B1445">
        <v>14</v>
      </c>
      <c r="C1445">
        <f t="shared" si="88"/>
        <v>-180.42517162471395</v>
      </c>
      <c r="D1445">
        <f t="shared" si="89"/>
        <v>32553.242555807486</v>
      </c>
      <c r="F1445" t="s">
        <v>8221</v>
      </c>
      <c r="G1445">
        <v>7</v>
      </c>
      <c r="H1445">
        <f t="shared" si="90"/>
        <v>-10.709803921568628</v>
      </c>
      <c r="I1445">
        <f t="shared" si="91"/>
        <v>114.69990003844677</v>
      </c>
    </row>
    <row r="1446" spans="1:9" x14ac:dyDescent="0.3">
      <c r="A1446" t="s">
        <v>8219</v>
      </c>
      <c r="B1446">
        <v>15</v>
      </c>
      <c r="C1446">
        <f t="shared" si="88"/>
        <v>-179.42517162471395</v>
      </c>
      <c r="D1446">
        <f t="shared" si="89"/>
        <v>32193.392212558058</v>
      </c>
      <c r="F1446" t="s">
        <v>8221</v>
      </c>
      <c r="G1446">
        <v>11</v>
      </c>
      <c r="H1446">
        <f t="shared" si="90"/>
        <v>-6.7098039215686285</v>
      </c>
      <c r="I1446">
        <f t="shared" si="91"/>
        <v>45.021468665897743</v>
      </c>
    </row>
    <row r="1447" spans="1:9" x14ac:dyDescent="0.3">
      <c r="A1447" t="s">
        <v>8219</v>
      </c>
      <c r="B1447">
        <v>51</v>
      </c>
      <c r="C1447">
        <f t="shared" si="88"/>
        <v>-143.42517162471395</v>
      </c>
      <c r="D1447">
        <f t="shared" si="89"/>
        <v>20570.779855578654</v>
      </c>
      <c r="F1447" t="s">
        <v>8221</v>
      </c>
      <c r="G1447">
        <v>0</v>
      </c>
      <c r="H1447">
        <f t="shared" si="90"/>
        <v>-17.709803921568628</v>
      </c>
      <c r="I1447">
        <f t="shared" si="91"/>
        <v>313.63715494040758</v>
      </c>
    </row>
    <row r="1448" spans="1:9" x14ac:dyDescent="0.3">
      <c r="A1448" t="s">
        <v>8219</v>
      </c>
      <c r="B1448">
        <v>19</v>
      </c>
      <c r="C1448">
        <f t="shared" si="88"/>
        <v>-175.42517162471395</v>
      </c>
      <c r="D1448">
        <f t="shared" si="89"/>
        <v>30773.990839560345</v>
      </c>
      <c r="F1448" t="s">
        <v>8221</v>
      </c>
      <c r="G1448">
        <v>6</v>
      </c>
      <c r="H1448">
        <f t="shared" si="90"/>
        <v>-11.709803921568628</v>
      </c>
      <c r="I1448">
        <f t="shared" si="91"/>
        <v>137.11950788158404</v>
      </c>
    </row>
    <row r="1449" spans="1:9" x14ac:dyDescent="0.3">
      <c r="A1449" t="s">
        <v>8219</v>
      </c>
      <c r="B1449">
        <v>23</v>
      </c>
      <c r="C1449">
        <f t="shared" si="88"/>
        <v>-171.42517162471395</v>
      </c>
      <c r="D1449">
        <f t="shared" si="89"/>
        <v>29386.589466562633</v>
      </c>
      <c r="F1449" t="s">
        <v>8221</v>
      </c>
      <c r="G1449">
        <v>0</v>
      </c>
      <c r="H1449">
        <f t="shared" si="90"/>
        <v>-17.709803921568628</v>
      </c>
      <c r="I1449">
        <f t="shared" si="91"/>
        <v>313.63715494040758</v>
      </c>
    </row>
    <row r="1450" spans="1:9" x14ac:dyDescent="0.3">
      <c r="A1450" t="s">
        <v>8219</v>
      </c>
      <c r="B1450">
        <v>97</v>
      </c>
      <c r="C1450">
        <f t="shared" si="88"/>
        <v>-97.425171624713954</v>
      </c>
      <c r="D1450">
        <f t="shared" si="89"/>
        <v>9491.6640661049696</v>
      </c>
      <c r="F1450" t="s">
        <v>8221</v>
      </c>
      <c r="G1450">
        <v>7</v>
      </c>
      <c r="H1450">
        <f t="shared" si="90"/>
        <v>-10.709803921568628</v>
      </c>
      <c r="I1450">
        <f t="shared" si="91"/>
        <v>114.69990003844677</v>
      </c>
    </row>
    <row r="1451" spans="1:9" x14ac:dyDescent="0.3">
      <c r="A1451" t="s">
        <v>8219</v>
      </c>
      <c r="B1451">
        <v>76</v>
      </c>
      <c r="C1451">
        <f t="shared" si="88"/>
        <v>-118.42517162471395</v>
      </c>
      <c r="D1451">
        <f t="shared" si="89"/>
        <v>14024.521274342955</v>
      </c>
      <c r="F1451" t="s">
        <v>8221</v>
      </c>
      <c r="G1451">
        <v>94</v>
      </c>
      <c r="H1451">
        <f t="shared" si="90"/>
        <v>76.290196078431364</v>
      </c>
      <c r="I1451">
        <f t="shared" si="91"/>
        <v>5820.1940176855041</v>
      </c>
    </row>
    <row r="1452" spans="1:9" x14ac:dyDescent="0.3">
      <c r="A1452" t="s">
        <v>8219</v>
      </c>
      <c r="B1452">
        <v>11</v>
      </c>
      <c r="C1452">
        <f t="shared" si="88"/>
        <v>-183.42517162471395</v>
      </c>
      <c r="D1452">
        <f t="shared" si="89"/>
        <v>33644.793585555766</v>
      </c>
      <c r="F1452" t="s">
        <v>8221</v>
      </c>
      <c r="G1452">
        <v>2</v>
      </c>
      <c r="H1452">
        <f t="shared" si="90"/>
        <v>-15.709803921568628</v>
      </c>
      <c r="I1452">
        <f t="shared" si="91"/>
        <v>246.79793925413307</v>
      </c>
    </row>
    <row r="1453" spans="1:9" x14ac:dyDescent="0.3">
      <c r="A1453" t="s">
        <v>8219</v>
      </c>
      <c r="B1453">
        <v>52</v>
      </c>
      <c r="C1453">
        <f t="shared" si="88"/>
        <v>-142.42517162471395</v>
      </c>
      <c r="D1453">
        <f t="shared" si="89"/>
        <v>20284.929512329225</v>
      </c>
      <c r="F1453" t="s">
        <v>8221</v>
      </c>
      <c r="G1453">
        <v>25</v>
      </c>
      <c r="H1453">
        <f t="shared" si="90"/>
        <v>7.2901960784313715</v>
      </c>
      <c r="I1453">
        <f t="shared" si="91"/>
        <v>53.146958861976145</v>
      </c>
    </row>
    <row r="1454" spans="1:9" x14ac:dyDescent="0.3">
      <c r="A1454" t="s">
        <v>8219</v>
      </c>
      <c r="B1454">
        <v>95</v>
      </c>
      <c r="C1454">
        <f t="shared" si="88"/>
        <v>-99.425171624713954</v>
      </c>
      <c r="D1454">
        <f t="shared" si="89"/>
        <v>9885.3647526038239</v>
      </c>
      <c r="F1454" t="s">
        <v>8221</v>
      </c>
      <c r="G1454">
        <v>17</v>
      </c>
      <c r="H1454">
        <f t="shared" si="90"/>
        <v>-0.70980392156862848</v>
      </c>
      <c r="I1454">
        <f t="shared" si="91"/>
        <v>0.50382160707420365</v>
      </c>
    </row>
    <row r="1455" spans="1:9" x14ac:dyDescent="0.3">
      <c r="A1455" t="s">
        <v>8219</v>
      </c>
      <c r="B1455">
        <v>35</v>
      </c>
      <c r="C1455">
        <f t="shared" si="88"/>
        <v>-159.42517162471395</v>
      </c>
      <c r="D1455">
        <f t="shared" si="89"/>
        <v>25416.3853475695</v>
      </c>
      <c r="F1455" t="s">
        <v>8221</v>
      </c>
      <c r="G1455">
        <v>2</v>
      </c>
      <c r="H1455">
        <f t="shared" si="90"/>
        <v>-15.709803921568628</v>
      </c>
      <c r="I1455">
        <f t="shared" si="91"/>
        <v>246.79793925413307</v>
      </c>
    </row>
    <row r="1456" spans="1:9" x14ac:dyDescent="0.3">
      <c r="A1456" t="s">
        <v>8219</v>
      </c>
      <c r="B1456">
        <v>21</v>
      </c>
      <c r="C1456">
        <f t="shared" si="88"/>
        <v>-173.42517162471395</v>
      </c>
      <c r="D1456">
        <f t="shared" si="89"/>
        <v>30076.290153061491</v>
      </c>
      <c r="F1456" t="s">
        <v>8221</v>
      </c>
      <c r="G1456">
        <v>4</v>
      </c>
      <c r="H1456">
        <f t="shared" si="90"/>
        <v>-13.709803921568628</v>
      </c>
      <c r="I1456">
        <f t="shared" si="91"/>
        <v>187.95872356785856</v>
      </c>
    </row>
    <row r="1457" spans="1:9" x14ac:dyDescent="0.3">
      <c r="A1457" t="s">
        <v>8219</v>
      </c>
      <c r="B1457">
        <v>93</v>
      </c>
      <c r="C1457">
        <f t="shared" si="88"/>
        <v>-101.42517162471395</v>
      </c>
      <c r="D1457">
        <f t="shared" si="89"/>
        <v>10287.06543910268</v>
      </c>
      <c r="F1457" t="s">
        <v>8221</v>
      </c>
      <c r="G1457">
        <v>5</v>
      </c>
      <c r="H1457">
        <f t="shared" si="90"/>
        <v>-12.709803921568628</v>
      </c>
      <c r="I1457">
        <f t="shared" si="91"/>
        <v>161.53911572472128</v>
      </c>
    </row>
    <row r="1458" spans="1:9" x14ac:dyDescent="0.3">
      <c r="A1458" t="s">
        <v>8219</v>
      </c>
      <c r="B1458">
        <v>11</v>
      </c>
      <c r="C1458">
        <f t="shared" si="88"/>
        <v>-183.42517162471395</v>
      </c>
      <c r="D1458">
        <f t="shared" si="89"/>
        <v>33644.793585555766</v>
      </c>
      <c r="F1458" t="s">
        <v>8221</v>
      </c>
      <c r="G1458">
        <v>2</v>
      </c>
      <c r="H1458">
        <f t="shared" si="90"/>
        <v>-15.709803921568628</v>
      </c>
      <c r="I1458">
        <f t="shared" si="91"/>
        <v>246.79793925413307</v>
      </c>
    </row>
    <row r="1459" spans="1:9" x14ac:dyDescent="0.3">
      <c r="A1459" t="s">
        <v>8219</v>
      </c>
      <c r="B1459">
        <v>21</v>
      </c>
      <c r="C1459">
        <f t="shared" si="88"/>
        <v>-173.42517162471395</v>
      </c>
      <c r="D1459">
        <f t="shared" si="89"/>
        <v>30076.290153061491</v>
      </c>
      <c r="F1459" t="s">
        <v>8221</v>
      </c>
      <c r="G1459">
        <v>2</v>
      </c>
      <c r="H1459">
        <f t="shared" si="90"/>
        <v>-15.709803921568628</v>
      </c>
      <c r="I1459">
        <f t="shared" si="91"/>
        <v>246.79793925413307</v>
      </c>
    </row>
    <row r="1460" spans="1:9" x14ac:dyDescent="0.3">
      <c r="A1460" t="s">
        <v>8219</v>
      </c>
      <c r="B1460">
        <v>54</v>
      </c>
      <c r="C1460">
        <f t="shared" si="88"/>
        <v>-140.42517162471395</v>
      </c>
      <c r="D1460">
        <f t="shared" si="89"/>
        <v>19719.228825830371</v>
      </c>
      <c r="F1460" t="s">
        <v>8221</v>
      </c>
      <c r="G1460">
        <v>3</v>
      </c>
      <c r="H1460">
        <f t="shared" si="90"/>
        <v>-14.709803921568628</v>
      </c>
      <c r="I1460">
        <f t="shared" si="91"/>
        <v>216.3783314109958</v>
      </c>
    </row>
    <row r="1461" spans="1:9" x14ac:dyDescent="0.3">
      <c r="A1461" t="s">
        <v>8219</v>
      </c>
      <c r="B1461">
        <v>31</v>
      </c>
      <c r="C1461">
        <f t="shared" si="88"/>
        <v>-163.42517162471395</v>
      </c>
      <c r="D1461">
        <f t="shared" si="89"/>
        <v>26707.786720567212</v>
      </c>
      <c r="F1461" t="s">
        <v>8221</v>
      </c>
      <c r="G1461">
        <v>0</v>
      </c>
      <c r="H1461">
        <f t="shared" si="90"/>
        <v>-17.709803921568628</v>
      </c>
      <c r="I1461">
        <f t="shared" si="91"/>
        <v>313.63715494040758</v>
      </c>
    </row>
    <row r="1462" spans="1:9" x14ac:dyDescent="0.3">
      <c r="A1462" t="s">
        <v>8219</v>
      </c>
      <c r="B1462">
        <v>132</v>
      </c>
      <c r="C1462">
        <f t="shared" si="88"/>
        <v>-62.425171624713954</v>
      </c>
      <c r="D1462">
        <f t="shared" si="89"/>
        <v>3896.9020523749923</v>
      </c>
      <c r="F1462" t="s">
        <v>8221</v>
      </c>
      <c r="G1462">
        <v>4</v>
      </c>
      <c r="H1462">
        <f t="shared" si="90"/>
        <v>-13.709803921568628</v>
      </c>
      <c r="I1462">
        <f t="shared" si="91"/>
        <v>187.95872356785856</v>
      </c>
    </row>
    <row r="1463" spans="1:9" x14ac:dyDescent="0.3">
      <c r="A1463" t="s">
        <v>8219</v>
      </c>
      <c r="B1463">
        <v>3</v>
      </c>
      <c r="C1463">
        <f t="shared" si="88"/>
        <v>-191.42517162471395</v>
      </c>
      <c r="D1463">
        <f t="shared" si="89"/>
        <v>36643.596331551191</v>
      </c>
      <c r="F1463" t="s">
        <v>8221</v>
      </c>
      <c r="G1463">
        <v>1</v>
      </c>
      <c r="H1463">
        <f t="shared" si="90"/>
        <v>-16.709803921568628</v>
      </c>
      <c r="I1463">
        <f t="shared" si="91"/>
        <v>279.21754709727031</v>
      </c>
    </row>
    <row r="1464" spans="1:9" x14ac:dyDescent="0.3">
      <c r="A1464" t="s">
        <v>8219</v>
      </c>
      <c r="B1464">
        <v>6</v>
      </c>
      <c r="C1464">
        <f t="shared" si="88"/>
        <v>-188.42517162471395</v>
      </c>
      <c r="D1464">
        <f t="shared" si="89"/>
        <v>35504.045301802907</v>
      </c>
      <c r="F1464" t="s">
        <v>8221</v>
      </c>
      <c r="G1464">
        <v>12</v>
      </c>
      <c r="H1464">
        <f t="shared" si="90"/>
        <v>-5.7098039215686285</v>
      </c>
      <c r="I1464">
        <f t="shared" si="91"/>
        <v>32.601860822760486</v>
      </c>
    </row>
    <row r="1465" spans="1:9" x14ac:dyDescent="0.3">
      <c r="A1465" t="s">
        <v>8219</v>
      </c>
      <c r="B1465">
        <v>10</v>
      </c>
      <c r="C1465">
        <f t="shared" si="88"/>
        <v>-184.42517162471395</v>
      </c>
      <c r="D1465">
        <f t="shared" si="89"/>
        <v>34012.643928805199</v>
      </c>
      <c r="F1465" t="s">
        <v>8221</v>
      </c>
      <c r="G1465">
        <v>4</v>
      </c>
      <c r="H1465">
        <f t="shared" si="90"/>
        <v>-13.709803921568628</v>
      </c>
      <c r="I1465">
        <f t="shared" si="91"/>
        <v>187.95872356785856</v>
      </c>
    </row>
    <row r="1466" spans="1:9" x14ac:dyDescent="0.3">
      <c r="A1466" t="s">
        <v>8219</v>
      </c>
      <c r="B1466">
        <v>147</v>
      </c>
      <c r="C1466">
        <f t="shared" si="88"/>
        <v>-47.425171624713954</v>
      </c>
      <c r="D1466">
        <f t="shared" si="89"/>
        <v>2249.1469036335734</v>
      </c>
      <c r="F1466" t="s">
        <v>8221</v>
      </c>
      <c r="G1466">
        <v>91</v>
      </c>
      <c r="H1466">
        <f t="shared" si="90"/>
        <v>73.290196078431364</v>
      </c>
      <c r="I1466">
        <f t="shared" si="91"/>
        <v>5371.4528412149166</v>
      </c>
    </row>
    <row r="1467" spans="1:9" x14ac:dyDescent="0.3">
      <c r="A1467" t="s">
        <v>8219</v>
      </c>
      <c r="B1467">
        <v>199</v>
      </c>
      <c r="C1467">
        <f t="shared" si="88"/>
        <v>4.5748283752860459</v>
      </c>
      <c r="D1467">
        <f t="shared" si="89"/>
        <v>20.929054663322361</v>
      </c>
      <c r="F1467" t="s">
        <v>8221</v>
      </c>
      <c r="G1467">
        <v>1</v>
      </c>
      <c r="H1467">
        <f t="shared" si="90"/>
        <v>-16.709803921568628</v>
      </c>
      <c r="I1467">
        <f t="shared" si="91"/>
        <v>279.21754709727031</v>
      </c>
    </row>
    <row r="1468" spans="1:9" x14ac:dyDescent="0.3">
      <c r="A1468" t="s">
        <v>8219</v>
      </c>
      <c r="B1468">
        <v>50</v>
      </c>
      <c r="C1468">
        <f t="shared" si="88"/>
        <v>-144.42517162471395</v>
      </c>
      <c r="D1468">
        <f t="shared" si="89"/>
        <v>20858.630198828079</v>
      </c>
      <c r="F1468" t="s">
        <v>8221</v>
      </c>
      <c r="G1468">
        <v>1</v>
      </c>
      <c r="H1468">
        <f t="shared" si="90"/>
        <v>-16.709803921568628</v>
      </c>
      <c r="I1468">
        <f t="shared" si="91"/>
        <v>279.21754709727031</v>
      </c>
    </row>
    <row r="1469" spans="1:9" x14ac:dyDescent="0.3">
      <c r="A1469" t="s">
        <v>8219</v>
      </c>
      <c r="B1469">
        <v>21</v>
      </c>
      <c r="C1469">
        <f t="shared" si="88"/>
        <v>-173.42517162471395</v>
      </c>
      <c r="D1469">
        <f t="shared" si="89"/>
        <v>30076.290153061491</v>
      </c>
      <c r="F1469" t="s">
        <v>8221</v>
      </c>
      <c r="G1469">
        <v>0</v>
      </c>
      <c r="H1469">
        <f t="shared" si="90"/>
        <v>-17.709803921568628</v>
      </c>
      <c r="I1469">
        <f t="shared" si="91"/>
        <v>313.63715494040758</v>
      </c>
    </row>
    <row r="1470" spans="1:9" x14ac:dyDescent="0.3">
      <c r="A1470" t="s">
        <v>8219</v>
      </c>
      <c r="B1470">
        <v>24</v>
      </c>
      <c r="C1470">
        <f t="shared" si="88"/>
        <v>-170.42517162471395</v>
      </c>
      <c r="D1470">
        <f t="shared" si="89"/>
        <v>29044.739123313208</v>
      </c>
      <c r="F1470" t="s">
        <v>8221</v>
      </c>
      <c r="G1470">
        <v>13</v>
      </c>
      <c r="H1470">
        <f t="shared" si="90"/>
        <v>-4.7098039215686285</v>
      </c>
      <c r="I1470">
        <f t="shared" si="91"/>
        <v>22.182252979623232</v>
      </c>
    </row>
    <row r="1471" spans="1:9" x14ac:dyDescent="0.3">
      <c r="A1471" t="s">
        <v>8219</v>
      </c>
      <c r="B1471">
        <v>32</v>
      </c>
      <c r="C1471">
        <f t="shared" si="88"/>
        <v>-162.42517162471395</v>
      </c>
      <c r="D1471">
        <f t="shared" si="89"/>
        <v>26381.936377317783</v>
      </c>
      <c r="F1471" t="s">
        <v>8221</v>
      </c>
      <c r="G1471">
        <v>2</v>
      </c>
      <c r="H1471">
        <f t="shared" si="90"/>
        <v>-15.709803921568628</v>
      </c>
      <c r="I1471">
        <f t="shared" si="91"/>
        <v>246.79793925413307</v>
      </c>
    </row>
    <row r="1472" spans="1:9" x14ac:dyDescent="0.3">
      <c r="A1472" t="s">
        <v>8219</v>
      </c>
      <c r="B1472">
        <v>62</v>
      </c>
      <c r="C1472">
        <f t="shared" si="88"/>
        <v>-132.42517162471395</v>
      </c>
      <c r="D1472">
        <f t="shared" si="89"/>
        <v>17536.426079834946</v>
      </c>
      <c r="F1472" t="s">
        <v>8221</v>
      </c>
      <c r="G1472">
        <v>0</v>
      </c>
      <c r="H1472">
        <f t="shared" si="90"/>
        <v>-17.709803921568628</v>
      </c>
      <c r="I1472">
        <f t="shared" si="91"/>
        <v>313.63715494040758</v>
      </c>
    </row>
    <row r="1473" spans="1:9" x14ac:dyDescent="0.3">
      <c r="A1473" t="s">
        <v>8219</v>
      </c>
      <c r="B1473">
        <v>9</v>
      </c>
      <c r="C1473">
        <f t="shared" si="88"/>
        <v>-185.42517162471395</v>
      </c>
      <c r="D1473">
        <f t="shared" si="89"/>
        <v>34382.494272054624</v>
      </c>
      <c r="F1473" t="s">
        <v>8221</v>
      </c>
      <c r="G1473">
        <v>21</v>
      </c>
      <c r="H1473">
        <f t="shared" si="90"/>
        <v>3.2901960784313715</v>
      </c>
      <c r="I1473">
        <f t="shared" si="91"/>
        <v>10.825390234525177</v>
      </c>
    </row>
    <row r="1474" spans="1:9" x14ac:dyDescent="0.3">
      <c r="A1474" t="s">
        <v>8219</v>
      </c>
      <c r="B1474">
        <v>38</v>
      </c>
      <c r="C1474">
        <f t="shared" ref="C1474:C1537" si="92">B1474-$L$2</f>
        <v>-156.42517162471395</v>
      </c>
      <c r="D1474">
        <f t="shared" si="89"/>
        <v>24468.834317821216</v>
      </c>
      <c r="F1474" t="s">
        <v>8221</v>
      </c>
      <c r="G1474">
        <v>9</v>
      </c>
      <c r="H1474">
        <f t="shared" si="90"/>
        <v>-8.7098039215686285</v>
      </c>
      <c r="I1474">
        <f t="shared" si="91"/>
        <v>75.860684352172257</v>
      </c>
    </row>
    <row r="1475" spans="1:9" x14ac:dyDescent="0.3">
      <c r="A1475" t="s">
        <v>8219</v>
      </c>
      <c r="B1475">
        <v>54</v>
      </c>
      <c r="C1475">
        <f t="shared" si="92"/>
        <v>-140.42517162471395</v>
      </c>
      <c r="D1475">
        <f t="shared" ref="D1475:D1538" si="93">C1475^2</f>
        <v>19719.228825830371</v>
      </c>
      <c r="F1475" t="s">
        <v>8221</v>
      </c>
      <c r="G1475">
        <v>6</v>
      </c>
      <c r="H1475">
        <f t="shared" ref="H1475:H1531" si="94">G1475-$M$2</f>
        <v>-11.709803921568628</v>
      </c>
      <c r="I1475">
        <f t="shared" ref="I1475:I1531" si="95">H1475^2</f>
        <v>137.11950788158404</v>
      </c>
    </row>
    <row r="1476" spans="1:9" x14ac:dyDescent="0.3">
      <c r="A1476" t="s">
        <v>8219</v>
      </c>
      <c r="B1476">
        <v>37</v>
      </c>
      <c r="C1476">
        <f t="shared" si="92"/>
        <v>-157.42517162471395</v>
      </c>
      <c r="D1476">
        <f t="shared" si="93"/>
        <v>24782.684661070645</v>
      </c>
      <c r="F1476" t="s">
        <v>8221</v>
      </c>
      <c r="G1476">
        <v>4</v>
      </c>
      <c r="H1476">
        <f t="shared" si="94"/>
        <v>-13.709803921568628</v>
      </c>
      <c r="I1476">
        <f t="shared" si="95"/>
        <v>187.95872356785856</v>
      </c>
    </row>
    <row r="1477" spans="1:9" x14ac:dyDescent="0.3">
      <c r="A1477" t="s">
        <v>8219</v>
      </c>
      <c r="B1477">
        <v>39</v>
      </c>
      <c r="C1477">
        <f t="shared" si="92"/>
        <v>-155.42517162471395</v>
      </c>
      <c r="D1477">
        <f t="shared" si="93"/>
        <v>24156.983974571787</v>
      </c>
      <c r="F1477" t="s">
        <v>8221</v>
      </c>
      <c r="G1477">
        <v>7</v>
      </c>
      <c r="H1477">
        <f t="shared" si="94"/>
        <v>-10.709803921568628</v>
      </c>
      <c r="I1477">
        <f t="shared" si="95"/>
        <v>114.69990003844677</v>
      </c>
    </row>
    <row r="1478" spans="1:9" x14ac:dyDescent="0.3">
      <c r="A1478" t="s">
        <v>8219</v>
      </c>
      <c r="B1478">
        <v>34</v>
      </c>
      <c r="C1478">
        <f t="shared" si="92"/>
        <v>-160.42517162471395</v>
      </c>
      <c r="D1478">
        <f t="shared" si="93"/>
        <v>25736.235690818929</v>
      </c>
      <c r="F1478" t="s">
        <v>8221</v>
      </c>
      <c r="G1478">
        <v>5</v>
      </c>
      <c r="H1478">
        <f t="shared" si="94"/>
        <v>-12.709803921568628</v>
      </c>
      <c r="I1478">
        <f t="shared" si="95"/>
        <v>161.53911572472128</v>
      </c>
    </row>
    <row r="1479" spans="1:9" x14ac:dyDescent="0.3">
      <c r="A1479" t="s">
        <v>8219</v>
      </c>
      <c r="B1479">
        <v>55</v>
      </c>
      <c r="C1479">
        <f t="shared" si="92"/>
        <v>-139.42517162471395</v>
      </c>
      <c r="D1479">
        <f t="shared" si="93"/>
        <v>19439.378482580942</v>
      </c>
      <c r="F1479" t="s">
        <v>8221</v>
      </c>
      <c r="G1479">
        <v>0</v>
      </c>
      <c r="H1479">
        <f t="shared" si="94"/>
        <v>-17.709803921568628</v>
      </c>
      <c r="I1479">
        <f t="shared" si="95"/>
        <v>313.63715494040758</v>
      </c>
    </row>
    <row r="1480" spans="1:9" x14ac:dyDescent="0.3">
      <c r="A1480" t="s">
        <v>8219</v>
      </c>
      <c r="B1480">
        <v>32</v>
      </c>
      <c r="C1480">
        <f t="shared" si="92"/>
        <v>-162.42517162471395</v>
      </c>
      <c r="D1480">
        <f t="shared" si="93"/>
        <v>26381.936377317783</v>
      </c>
      <c r="F1480" t="s">
        <v>8221</v>
      </c>
      <c r="G1480">
        <v>3</v>
      </c>
      <c r="H1480">
        <f t="shared" si="94"/>
        <v>-14.709803921568628</v>
      </c>
      <c r="I1480">
        <f t="shared" si="95"/>
        <v>216.3783314109958</v>
      </c>
    </row>
    <row r="1481" spans="1:9" x14ac:dyDescent="0.3">
      <c r="A1481" t="s">
        <v>8219</v>
      </c>
      <c r="B1481">
        <v>25</v>
      </c>
      <c r="C1481">
        <f t="shared" si="92"/>
        <v>-169.42517162471395</v>
      </c>
      <c r="D1481">
        <f t="shared" si="93"/>
        <v>28704.888780063779</v>
      </c>
      <c r="F1481" t="s">
        <v>8221</v>
      </c>
      <c r="G1481">
        <v>9</v>
      </c>
      <c r="H1481">
        <f t="shared" si="94"/>
        <v>-8.7098039215686285</v>
      </c>
      <c r="I1481">
        <f t="shared" si="95"/>
        <v>75.860684352172257</v>
      </c>
    </row>
    <row r="1482" spans="1:9" x14ac:dyDescent="0.3">
      <c r="A1482" t="s">
        <v>8219</v>
      </c>
      <c r="B1482">
        <v>33</v>
      </c>
      <c r="C1482">
        <f t="shared" si="92"/>
        <v>-161.42517162471395</v>
      </c>
      <c r="D1482">
        <f t="shared" si="93"/>
        <v>26058.086034068354</v>
      </c>
      <c r="F1482" t="s">
        <v>8221</v>
      </c>
      <c r="G1482">
        <v>6</v>
      </c>
      <c r="H1482">
        <f t="shared" si="94"/>
        <v>-11.709803921568628</v>
      </c>
      <c r="I1482">
        <f t="shared" si="95"/>
        <v>137.11950788158404</v>
      </c>
    </row>
    <row r="1483" spans="1:9" x14ac:dyDescent="0.3">
      <c r="A1483" t="s">
        <v>8219</v>
      </c>
      <c r="B1483">
        <v>108</v>
      </c>
      <c r="C1483">
        <f t="shared" si="92"/>
        <v>-86.425171624713954</v>
      </c>
      <c r="D1483">
        <f t="shared" si="93"/>
        <v>7469.3102903612617</v>
      </c>
      <c r="F1483" t="s">
        <v>8221</v>
      </c>
      <c r="G1483">
        <v>4</v>
      </c>
      <c r="H1483">
        <f t="shared" si="94"/>
        <v>-13.709803921568628</v>
      </c>
      <c r="I1483">
        <f t="shared" si="95"/>
        <v>187.95872356785856</v>
      </c>
    </row>
    <row r="1484" spans="1:9" x14ac:dyDescent="0.3">
      <c r="A1484" t="s">
        <v>8219</v>
      </c>
      <c r="B1484">
        <v>20</v>
      </c>
      <c r="C1484">
        <f t="shared" si="92"/>
        <v>-174.42517162471395</v>
      </c>
      <c r="D1484">
        <f t="shared" si="93"/>
        <v>30424.140496310916</v>
      </c>
      <c r="F1484" t="s">
        <v>8221</v>
      </c>
      <c r="G1484">
        <v>1</v>
      </c>
      <c r="H1484">
        <f t="shared" si="94"/>
        <v>-16.709803921568628</v>
      </c>
      <c r="I1484">
        <f t="shared" si="95"/>
        <v>279.21754709727031</v>
      </c>
    </row>
    <row r="1485" spans="1:9" x14ac:dyDescent="0.3">
      <c r="A1485" t="s">
        <v>8219</v>
      </c>
      <c r="B1485">
        <v>98</v>
      </c>
      <c r="C1485">
        <f t="shared" si="92"/>
        <v>-96.425171624713954</v>
      </c>
      <c r="D1485">
        <f t="shared" si="93"/>
        <v>9297.8137228555406</v>
      </c>
      <c r="F1485" t="s">
        <v>8221</v>
      </c>
      <c r="G1485">
        <v>17</v>
      </c>
      <c r="H1485">
        <f t="shared" si="94"/>
        <v>-0.70980392156862848</v>
      </c>
      <c r="I1485">
        <f t="shared" si="95"/>
        <v>0.50382160707420365</v>
      </c>
    </row>
    <row r="1486" spans="1:9" x14ac:dyDescent="0.3">
      <c r="A1486" t="s">
        <v>8219</v>
      </c>
      <c r="B1486">
        <v>196</v>
      </c>
      <c r="C1486">
        <f t="shared" si="92"/>
        <v>1.5748283752860459</v>
      </c>
      <c r="D1486">
        <f t="shared" si="93"/>
        <v>2.4800844116060872</v>
      </c>
      <c r="F1486" t="s">
        <v>8221</v>
      </c>
      <c r="G1486">
        <v>1</v>
      </c>
      <c r="H1486">
        <f t="shared" si="94"/>
        <v>-16.709803921568628</v>
      </c>
      <c r="I1486">
        <f t="shared" si="95"/>
        <v>279.21754709727031</v>
      </c>
    </row>
    <row r="1487" spans="1:9" x14ac:dyDescent="0.3">
      <c r="A1487" t="s">
        <v>8219</v>
      </c>
      <c r="B1487">
        <v>39</v>
      </c>
      <c r="C1487">
        <f t="shared" si="92"/>
        <v>-155.42517162471395</v>
      </c>
      <c r="D1487">
        <f t="shared" si="93"/>
        <v>24156.983974571787</v>
      </c>
      <c r="F1487" t="s">
        <v>8221</v>
      </c>
      <c r="G1487">
        <v>13</v>
      </c>
      <c r="H1487">
        <f t="shared" si="94"/>
        <v>-4.7098039215686285</v>
      </c>
      <c r="I1487">
        <f t="shared" si="95"/>
        <v>22.182252979623232</v>
      </c>
    </row>
    <row r="1488" spans="1:9" x14ac:dyDescent="0.3">
      <c r="A1488" t="s">
        <v>8219</v>
      </c>
      <c r="B1488">
        <v>128</v>
      </c>
      <c r="C1488">
        <f t="shared" si="92"/>
        <v>-66.425171624713954</v>
      </c>
      <c r="D1488">
        <f t="shared" si="93"/>
        <v>4412.3034253727037</v>
      </c>
      <c r="F1488" t="s">
        <v>8221</v>
      </c>
      <c r="G1488">
        <v>6</v>
      </c>
      <c r="H1488">
        <f t="shared" si="94"/>
        <v>-11.709803921568628</v>
      </c>
      <c r="I1488">
        <f t="shared" si="95"/>
        <v>137.11950788158404</v>
      </c>
    </row>
    <row r="1489" spans="1:9" x14ac:dyDescent="0.3">
      <c r="A1489" t="s">
        <v>8219</v>
      </c>
      <c r="B1489">
        <v>71</v>
      </c>
      <c r="C1489">
        <f t="shared" si="92"/>
        <v>-123.42517162471395</v>
      </c>
      <c r="D1489">
        <f t="shared" si="93"/>
        <v>15233.772990590094</v>
      </c>
      <c r="F1489" t="s">
        <v>8221</v>
      </c>
      <c r="G1489">
        <v>0</v>
      </c>
      <c r="H1489">
        <f t="shared" si="94"/>
        <v>-17.709803921568628</v>
      </c>
      <c r="I1489">
        <f t="shared" si="95"/>
        <v>313.63715494040758</v>
      </c>
    </row>
    <row r="1490" spans="1:9" x14ac:dyDescent="0.3">
      <c r="A1490" t="s">
        <v>8219</v>
      </c>
      <c r="B1490">
        <v>47</v>
      </c>
      <c r="C1490">
        <f t="shared" si="92"/>
        <v>-147.42517162471395</v>
      </c>
      <c r="D1490">
        <f t="shared" si="93"/>
        <v>21734.181228576363</v>
      </c>
      <c r="F1490" t="s">
        <v>8221</v>
      </c>
      <c r="G1490">
        <v>2</v>
      </c>
      <c r="H1490">
        <f t="shared" si="94"/>
        <v>-15.709803921568628</v>
      </c>
      <c r="I1490">
        <f t="shared" si="95"/>
        <v>246.79793925413307</v>
      </c>
    </row>
    <row r="1491" spans="1:9" x14ac:dyDescent="0.3">
      <c r="A1491" t="s">
        <v>8219</v>
      </c>
      <c r="B1491">
        <v>17</v>
      </c>
      <c r="C1491">
        <f t="shared" si="92"/>
        <v>-177.42517162471395</v>
      </c>
      <c r="D1491">
        <f t="shared" si="93"/>
        <v>31479.691526059203</v>
      </c>
      <c r="F1491" t="s">
        <v>8221</v>
      </c>
      <c r="G1491">
        <v>2</v>
      </c>
      <c r="H1491">
        <f t="shared" si="94"/>
        <v>-15.709803921568628</v>
      </c>
      <c r="I1491">
        <f t="shared" si="95"/>
        <v>246.79793925413307</v>
      </c>
    </row>
    <row r="1492" spans="1:9" x14ac:dyDescent="0.3">
      <c r="A1492" t="s">
        <v>8219</v>
      </c>
      <c r="B1492">
        <v>91</v>
      </c>
      <c r="C1492">
        <f t="shared" si="92"/>
        <v>-103.42517162471395</v>
      </c>
      <c r="D1492">
        <f t="shared" si="93"/>
        <v>10696.766125601536</v>
      </c>
      <c r="F1492" t="s">
        <v>8221</v>
      </c>
      <c r="G1492">
        <v>21</v>
      </c>
      <c r="H1492">
        <f t="shared" si="94"/>
        <v>3.2901960784313715</v>
      </c>
      <c r="I1492">
        <f t="shared" si="95"/>
        <v>10.825390234525177</v>
      </c>
    </row>
    <row r="1493" spans="1:9" x14ac:dyDescent="0.3">
      <c r="A1493" t="s">
        <v>8219</v>
      </c>
      <c r="B1493">
        <v>43</v>
      </c>
      <c r="C1493">
        <f t="shared" si="92"/>
        <v>-151.42517162471395</v>
      </c>
      <c r="D1493">
        <f t="shared" si="93"/>
        <v>22929.582601574075</v>
      </c>
      <c r="F1493" t="s">
        <v>8221</v>
      </c>
      <c r="G1493">
        <v>13</v>
      </c>
      <c r="H1493">
        <f t="shared" si="94"/>
        <v>-4.7098039215686285</v>
      </c>
      <c r="I1493">
        <f t="shared" si="95"/>
        <v>22.182252979623232</v>
      </c>
    </row>
    <row r="1494" spans="1:9" x14ac:dyDescent="0.3">
      <c r="A1494" t="s">
        <v>8219</v>
      </c>
      <c r="B1494">
        <v>17</v>
      </c>
      <c r="C1494">
        <f t="shared" si="92"/>
        <v>-177.42517162471395</v>
      </c>
      <c r="D1494">
        <f t="shared" si="93"/>
        <v>31479.691526059203</v>
      </c>
      <c r="F1494" t="s">
        <v>8221</v>
      </c>
      <c r="G1494">
        <v>0</v>
      </c>
      <c r="H1494">
        <f t="shared" si="94"/>
        <v>-17.709803921568628</v>
      </c>
      <c r="I1494">
        <f t="shared" si="95"/>
        <v>313.63715494040758</v>
      </c>
    </row>
    <row r="1495" spans="1:9" x14ac:dyDescent="0.3">
      <c r="A1495" t="s">
        <v>8219</v>
      </c>
      <c r="B1495">
        <v>33</v>
      </c>
      <c r="C1495">
        <f t="shared" si="92"/>
        <v>-161.42517162471395</v>
      </c>
      <c r="D1495">
        <f t="shared" si="93"/>
        <v>26058.086034068354</v>
      </c>
      <c r="F1495" t="s">
        <v>8221</v>
      </c>
      <c r="G1495">
        <v>6</v>
      </c>
      <c r="H1495">
        <f t="shared" si="94"/>
        <v>-11.709803921568628</v>
      </c>
      <c r="I1495">
        <f t="shared" si="95"/>
        <v>137.11950788158404</v>
      </c>
    </row>
    <row r="1496" spans="1:9" x14ac:dyDescent="0.3">
      <c r="A1496" t="s">
        <v>8219</v>
      </c>
      <c r="B1496">
        <v>87</v>
      </c>
      <c r="C1496">
        <f t="shared" si="92"/>
        <v>-107.42517162471395</v>
      </c>
      <c r="D1496">
        <f t="shared" si="93"/>
        <v>11540.167498599249</v>
      </c>
      <c r="F1496" t="s">
        <v>8221</v>
      </c>
      <c r="G1496">
        <v>0</v>
      </c>
      <c r="H1496">
        <f t="shared" si="94"/>
        <v>-17.709803921568628</v>
      </c>
      <c r="I1496">
        <f t="shared" si="95"/>
        <v>313.63715494040758</v>
      </c>
    </row>
    <row r="1497" spans="1:9" x14ac:dyDescent="0.3">
      <c r="A1497" t="s">
        <v>8219</v>
      </c>
      <c r="B1497">
        <v>113</v>
      </c>
      <c r="C1497">
        <f t="shared" si="92"/>
        <v>-81.425171624713954</v>
      </c>
      <c r="D1497">
        <f t="shared" si="93"/>
        <v>6630.0585741141222</v>
      </c>
      <c r="F1497" t="s">
        <v>8221</v>
      </c>
      <c r="G1497">
        <v>1</v>
      </c>
      <c r="H1497">
        <f t="shared" si="94"/>
        <v>-16.709803921568628</v>
      </c>
      <c r="I1497">
        <f t="shared" si="95"/>
        <v>279.21754709727031</v>
      </c>
    </row>
    <row r="1498" spans="1:9" x14ac:dyDescent="0.3">
      <c r="A1498" t="s">
        <v>8219</v>
      </c>
      <c r="B1498">
        <v>14</v>
      </c>
      <c r="C1498">
        <f t="shared" si="92"/>
        <v>-180.42517162471395</v>
      </c>
      <c r="D1498">
        <f t="shared" si="93"/>
        <v>32553.242555807486</v>
      </c>
      <c r="F1498" t="s">
        <v>8221</v>
      </c>
      <c r="G1498">
        <v>0</v>
      </c>
      <c r="H1498">
        <f t="shared" si="94"/>
        <v>-17.709803921568628</v>
      </c>
      <c r="I1498">
        <f t="shared" si="95"/>
        <v>313.63715494040758</v>
      </c>
    </row>
    <row r="1499" spans="1:9" x14ac:dyDescent="0.3">
      <c r="A1499" t="s">
        <v>8219</v>
      </c>
      <c r="B1499">
        <v>30</v>
      </c>
      <c r="C1499">
        <f t="shared" si="92"/>
        <v>-164.42517162471395</v>
      </c>
      <c r="D1499">
        <f t="shared" si="93"/>
        <v>27035.637063816637</v>
      </c>
      <c r="F1499" t="s">
        <v>8221</v>
      </c>
      <c r="G1499">
        <v>12</v>
      </c>
      <c r="H1499">
        <f t="shared" si="94"/>
        <v>-5.7098039215686285</v>
      </c>
      <c r="I1499">
        <f t="shared" si="95"/>
        <v>32.601860822760486</v>
      </c>
    </row>
    <row r="1500" spans="1:9" x14ac:dyDescent="0.3">
      <c r="A1500" t="s">
        <v>8219</v>
      </c>
      <c r="B1500">
        <v>16</v>
      </c>
      <c r="C1500">
        <f t="shared" si="92"/>
        <v>-178.42517162471395</v>
      </c>
      <c r="D1500">
        <f t="shared" si="93"/>
        <v>31835.541869308629</v>
      </c>
      <c r="F1500" t="s">
        <v>8221</v>
      </c>
      <c r="G1500">
        <v>2</v>
      </c>
      <c r="H1500">
        <f t="shared" si="94"/>
        <v>-15.709803921568628</v>
      </c>
      <c r="I1500">
        <f t="shared" si="95"/>
        <v>246.79793925413307</v>
      </c>
    </row>
    <row r="1501" spans="1:9" x14ac:dyDescent="0.3">
      <c r="A1501" t="s">
        <v>8219</v>
      </c>
      <c r="B1501">
        <v>46</v>
      </c>
      <c r="C1501">
        <f t="shared" si="92"/>
        <v>-148.42517162471395</v>
      </c>
      <c r="D1501">
        <f t="shared" si="93"/>
        <v>22030.031571825792</v>
      </c>
      <c r="F1501" t="s">
        <v>8221</v>
      </c>
      <c r="G1501">
        <v>6</v>
      </c>
      <c r="H1501">
        <f t="shared" si="94"/>
        <v>-11.709803921568628</v>
      </c>
      <c r="I1501">
        <f t="shared" si="95"/>
        <v>137.11950788158404</v>
      </c>
    </row>
    <row r="1502" spans="1:9" x14ac:dyDescent="0.3">
      <c r="A1502" t="s">
        <v>8219</v>
      </c>
      <c r="B1502">
        <v>24</v>
      </c>
      <c r="C1502">
        <f t="shared" si="92"/>
        <v>-170.42517162471395</v>
      </c>
      <c r="D1502">
        <f t="shared" si="93"/>
        <v>29044.739123313208</v>
      </c>
      <c r="F1502" t="s">
        <v>8221</v>
      </c>
      <c r="G1502">
        <v>1</v>
      </c>
      <c r="H1502">
        <f t="shared" si="94"/>
        <v>-16.709803921568628</v>
      </c>
      <c r="I1502">
        <f t="shared" si="95"/>
        <v>279.21754709727031</v>
      </c>
    </row>
    <row r="1503" spans="1:9" x14ac:dyDescent="0.3">
      <c r="A1503" t="s">
        <v>8219</v>
      </c>
      <c r="B1503">
        <v>97</v>
      </c>
      <c r="C1503">
        <f t="shared" si="92"/>
        <v>-97.425171624713954</v>
      </c>
      <c r="D1503">
        <f t="shared" si="93"/>
        <v>9491.6640661049696</v>
      </c>
      <c r="F1503" t="s">
        <v>8221</v>
      </c>
      <c r="G1503">
        <v>1</v>
      </c>
      <c r="H1503">
        <f t="shared" si="94"/>
        <v>-16.709803921568628</v>
      </c>
      <c r="I1503">
        <f t="shared" si="95"/>
        <v>279.21754709727031</v>
      </c>
    </row>
    <row r="1504" spans="1:9" x14ac:dyDescent="0.3">
      <c r="A1504" t="s">
        <v>8219</v>
      </c>
      <c r="B1504">
        <v>59</v>
      </c>
      <c r="C1504">
        <f t="shared" si="92"/>
        <v>-135.42517162471395</v>
      </c>
      <c r="D1504">
        <f t="shared" si="93"/>
        <v>18339.977109583229</v>
      </c>
      <c r="F1504" t="s">
        <v>8221</v>
      </c>
      <c r="G1504">
        <v>5</v>
      </c>
      <c r="H1504">
        <f t="shared" si="94"/>
        <v>-12.709803921568628</v>
      </c>
      <c r="I1504">
        <f t="shared" si="95"/>
        <v>161.53911572472128</v>
      </c>
    </row>
    <row r="1505" spans="1:9" x14ac:dyDescent="0.3">
      <c r="A1505" t="s">
        <v>8219</v>
      </c>
      <c r="B1505">
        <v>1095</v>
      </c>
      <c r="C1505">
        <f t="shared" si="92"/>
        <v>900.57482837528607</v>
      </c>
      <c r="D1505">
        <f t="shared" si="93"/>
        <v>811035.02150317596</v>
      </c>
      <c r="F1505" t="s">
        <v>8221</v>
      </c>
      <c r="G1505">
        <v>0</v>
      </c>
      <c r="H1505">
        <f t="shared" si="94"/>
        <v>-17.709803921568628</v>
      </c>
      <c r="I1505">
        <f t="shared" si="95"/>
        <v>313.63715494040758</v>
      </c>
    </row>
    <row r="1506" spans="1:9" x14ac:dyDescent="0.3">
      <c r="A1506" t="s">
        <v>8219</v>
      </c>
      <c r="B1506">
        <v>218</v>
      </c>
      <c r="C1506">
        <f t="shared" si="92"/>
        <v>23.574828375286046</v>
      </c>
      <c r="D1506">
        <f t="shared" si="93"/>
        <v>555.77253292419209</v>
      </c>
      <c r="F1506" t="s">
        <v>8221</v>
      </c>
      <c r="G1506">
        <v>3</v>
      </c>
      <c r="H1506">
        <f t="shared" si="94"/>
        <v>-14.709803921568628</v>
      </c>
      <c r="I1506">
        <f t="shared" si="95"/>
        <v>216.3783314109958</v>
      </c>
    </row>
    <row r="1507" spans="1:9" x14ac:dyDescent="0.3">
      <c r="A1507" t="s">
        <v>8219</v>
      </c>
      <c r="B1507">
        <v>111</v>
      </c>
      <c r="C1507">
        <f t="shared" si="92"/>
        <v>-83.425171624713954</v>
      </c>
      <c r="D1507">
        <f t="shared" si="93"/>
        <v>6959.7592606129783</v>
      </c>
      <c r="F1507" t="s">
        <v>8221</v>
      </c>
      <c r="G1507">
        <v>8</v>
      </c>
      <c r="H1507">
        <f t="shared" si="94"/>
        <v>-9.7098039215686285</v>
      </c>
      <c r="I1507">
        <f t="shared" si="95"/>
        <v>94.280292195309514</v>
      </c>
    </row>
    <row r="1508" spans="1:9" x14ac:dyDescent="0.3">
      <c r="A1508" t="s">
        <v>8219</v>
      </c>
      <c r="B1508">
        <v>56</v>
      </c>
      <c r="C1508">
        <f t="shared" si="92"/>
        <v>-138.42517162471395</v>
      </c>
      <c r="D1508">
        <f t="shared" si="93"/>
        <v>19161.528139331513</v>
      </c>
      <c r="F1508" t="s">
        <v>8221</v>
      </c>
      <c r="G1508">
        <v>3</v>
      </c>
      <c r="H1508">
        <f t="shared" si="94"/>
        <v>-14.709803921568628</v>
      </c>
      <c r="I1508">
        <f t="shared" si="95"/>
        <v>216.3783314109958</v>
      </c>
    </row>
    <row r="1509" spans="1:9" x14ac:dyDescent="0.3">
      <c r="A1509" t="s">
        <v>8219</v>
      </c>
      <c r="B1509">
        <v>265</v>
      </c>
      <c r="C1509">
        <f t="shared" si="92"/>
        <v>70.574828375286046</v>
      </c>
      <c r="D1509">
        <f t="shared" si="93"/>
        <v>4980.8064002010806</v>
      </c>
      <c r="F1509" t="s">
        <v>8221</v>
      </c>
      <c r="G1509">
        <v>8</v>
      </c>
      <c r="H1509">
        <f t="shared" si="94"/>
        <v>-9.7098039215686285</v>
      </c>
      <c r="I1509">
        <f t="shared" si="95"/>
        <v>94.280292195309514</v>
      </c>
    </row>
    <row r="1510" spans="1:9" x14ac:dyDescent="0.3">
      <c r="A1510" t="s">
        <v>8219</v>
      </c>
      <c r="B1510">
        <v>28</v>
      </c>
      <c r="C1510">
        <f t="shared" si="92"/>
        <v>-166.42517162471395</v>
      </c>
      <c r="D1510">
        <f t="shared" si="93"/>
        <v>27697.337750315495</v>
      </c>
      <c r="F1510" t="s">
        <v>8221</v>
      </c>
      <c r="G1510">
        <v>1</v>
      </c>
      <c r="H1510">
        <f t="shared" si="94"/>
        <v>-16.709803921568628</v>
      </c>
      <c r="I1510">
        <f t="shared" si="95"/>
        <v>279.21754709727031</v>
      </c>
    </row>
    <row r="1511" spans="1:9" x14ac:dyDescent="0.3">
      <c r="A1511" t="s">
        <v>8219</v>
      </c>
      <c r="B1511">
        <v>364</v>
      </c>
      <c r="C1511">
        <f t="shared" si="92"/>
        <v>169.57482837528605</v>
      </c>
      <c r="D1511">
        <f t="shared" si="93"/>
        <v>28755.622418507719</v>
      </c>
      <c r="F1511" t="s">
        <v>8221</v>
      </c>
      <c r="G1511">
        <v>4</v>
      </c>
      <c r="H1511">
        <f t="shared" si="94"/>
        <v>-13.709803921568628</v>
      </c>
      <c r="I1511">
        <f t="shared" si="95"/>
        <v>187.95872356785856</v>
      </c>
    </row>
    <row r="1512" spans="1:9" x14ac:dyDescent="0.3">
      <c r="A1512" t="s">
        <v>8219</v>
      </c>
      <c r="B1512">
        <v>27</v>
      </c>
      <c r="C1512">
        <f t="shared" si="92"/>
        <v>-167.42517162471395</v>
      </c>
      <c r="D1512">
        <f t="shared" si="93"/>
        <v>28031.188093564924</v>
      </c>
      <c r="F1512" t="s">
        <v>8221</v>
      </c>
      <c r="G1512">
        <v>8</v>
      </c>
      <c r="H1512">
        <f t="shared" si="94"/>
        <v>-9.7098039215686285</v>
      </c>
      <c r="I1512">
        <f t="shared" si="95"/>
        <v>94.280292195309514</v>
      </c>
    </row>
    <row r="1513" spans="1:9" x14ac:dyDescent="0.3">
      <c r="A1513" t="s">
        <v>8219</v>
      </c>
      <c r="B1513">
        <v>93</v>
      </c>
      <c r="C1513">
        <f t="shared" si="92"/>
        <v>-101.42517162471395</v>
      </c>
      <c r="D1513">
        <f t="shared" si="93"/>
        <v>10287.06543910268</v>
      </c>
      <c r="F1513" t="s">
        <v>8221</v>
      </c>
      <c r="G1513">
        <v>1</v>
      </c>
      <c r="H1513">
        <f t="shared" si="94"/>
        <v>-16.709803921568628</v>
      </c>
      <c r="I1513">
        <f t="shared" si="95"/>
        <v>279.21754709727031</v>
      </c>
    </row>
    <row r="1514" spans="1:9" x14ac:dyDescent="0.3">
      <c r="A1514" t="s">
        <v>8219</v>
      </c>
      <c r="B1514">
        <v>64</v>
      </c>
      <c r="C1514">
        <f t="shared" si="92"/>
        <v>-130.42517162471395</v>
      </c>
      <c r="D1514">
        <f t="shared" si="93"/>
        <v>17010.725393336092</v>
      </c>
      <c r="F1514" t="s">
        <v>8221</v>
      </c>
      <c r="G1514">
        <v>5</v>
      </c>
      <c r="H1514">
        <f t="shared" si="94"/>
        <v>-12.709803921568628</v>
      </c>
      <c r="I1514">
        <f t="shared" si="95"/>
        <v>161.53911572472128</v>
      </c>
    </row>
    <row r="1515" spans="1:9" x14ac:dyDescent="0.3">
      <c r="A1515" t="s">
        <v>8219</v>
      </c>
      <c r="B1515">
        <v>22</v>
      </c>
      <c r="C1515">
        <f t="shared" si="92"/>
        <v>-172.42517162471395</v>
      </c>
      <c r="D1515">
        <f t="shared" si="93"/>
        <v>29730.439809812062</v>
      </c>
      <c r="F1515" t="s">
        <v>8221</v>
      </c>
      <c r="G1515">
        <v>0</v>
      </c>
      <c r="H1515">
        <f t="shared" si="94"/>
        <v>-17.709803921568628</v>
      </c>
      <c r="I1515">
        <f t="shared" si="95"/>
        <v>313.63715494040758</v>
      </c>
    </row>
    <row r="1516" spans="1:9" x14ac:dyDescent="0.3">
      <c r="A1516" t="s">
        <v>8219</v>
      </c>
      <c r="B1516">
        <v>59</v>
      </c>
      <c r="C1516">
        <f t="shared" si="92"/>
        <v>-135.42517162471395</v>
      </c>
      <c r="D1516">
        <f t="shared" si="93"/>
        <v>18339.977109583229</v>
      </c>
      <c r="F1516" t="s">
        <v>8221</v>
      </c>
      <c r="G1516">
        <v>0</v>
      </c>
      <c r="H1516">
        <f t="shared" si="94"/>
        <v>-17.709803921568628</v>
      </c>
      <c r="I1516">
        <f t="shared" si="95"/>
        <v>313.63715494040758</v>
      </c>
    </row>
    <row r="1517" spans="1:9" x14ac:dyDescent="0.3">
      <c r="A1517" t="s">
        <v>8219</v>
      </c>
      <c r="B1517">
        <v>249</v>
      </c>
      <c r="C1517">
        <f t="shared" si="92"/>
        <v>54.574828375286046</v>
      </c>
      <c r="D1517">
        <f t="shared" si="93"/>
        <v>2978.4118921919271</v>
      </c>
      <c r="F1517" t="s">
        <v>8221</v>
      </c>
      <c r="G1517">
        <v>1</v>
      </c>
      <c r="H1517">
        <f t="shared" si="94"/>
        <v>-16.709803921568628</v>
      </c>
      <c r="I1517">
        <f t="shared" si="95"/>
        <v>279.21754709727031</v>
      </c>
    </row>
    <row r="1518" spans="1:9" x14ac:dyDescent="0.3">
      <c r="A1518" t="s">
        <v>8219</v>
      </c>
      <c r="B1518">
        <v>392</v>
      </c>
      <c r="C1518">
        <f t="shared" si="92"/>
        <v>197.57482837528605</v>
      </c>
      <c r="D1518">
        <f t="shared" si="93"/>
        <v>39035.812807523733</v>
      </c>
      <c r="F1518" t="s">
        <v>8221</v>
      </c>
      <c r="G1518">
        <v>0</v>
      </c>
      <c r="H1518">
        <f t="shared" si="94"/>
        <v>-17.709803921568628</v>
      </c>
      <c r="I1518">
        <f t="shared" si="95"/>
        <v>313.63715494040758</v>
      </c>
    </row>
    <row r="1519" spans="1:9" x14ac:dyDescent="0.3">
      <c r="A1519" t="s">
        <v>8219</v>
      </c>
      <c r="B1519">
        <v>115</v>
      </c>
      <c r="C1519">
        <f t="shared" si="92"/>
        <v>-79.425171624713954</v>
      </c>
      <c r="D1519">
        <f t="shared" si="93"/>
        <v>6308.3578876152669</v>
      </c>
      <c r="F1519" t="s">
        <v>8221</v>
      </c>
      <c r="G1519">
        <v>0</v>
      </c>
      <c r="H1519">
        <f t="shared" si="94"/>
        <v>-17.709803921568628</v>
      </c>
      <c r="I1519">
        <f t="shared" si="95"/>
        <v>313.63715494040758</v>
      </c>
    </row>
    <row r="1520" spans="1:9" x14ac:dyDescent="0.3">
      <c r="A1520" t="s">
        <v>8219</v>
      </c>
      <c r="B1520">
        <v>433</v>
      </c>
      <c r="C1520">
        <f t="shared" si="92"/>
        <v>238.57482837528605</v>
      </c>
      <c r="D1520">
        <f t="shared" si="93"/>
        <v>56917.948734297192</v>
      </c>
      <c r="F1520" t="s">
        <v>8221</v>
      </c>
      <c r="G1520">
        <v>6</v>
      </c>
      <c r="H1520">
        <f t="shared" si="94"/>
        <v>-11.709803921568628</v>
      </c>
      <c r="I1520">
        <f t="shared" si="95"/>
        <v>137.11950788158404</v>
      </c>
    </row>
    <row r="1521" spans="1:9" x14ac:dyDescent="0.3">
      <c r="A1521" t="s">
        <v>8219</v>
      </c>
      <c r="B1521">
        <v>20</v>
      </c>
      <c r="C1521">
        <f t="shared" si="92"/>
        <v>-174.42517162471395</v>
      </c>
      <c r="D1521">
        <f t="shared" si="93"/>
        <v>30424.140496310916</v>
      </c>
      <c r="F1521" t="s">
        <v>8221</v>
      </c>
      <c r="G1521">
        <v>6</v>
      </c>
      <c r="H1521">
        <f t="shared" si="94"/>
        <v>-11.709803921568628</v>
      </c>
      <c r="I1521">
        <f t="shared" si="95"/>
        <v>137.11950788158404</v>
      </c>
    </row>
    <row r="1522" spans="1:9" x14ac:dyDescent="0.3">
      <c r="A1522" t="s">
        <v>8219</v>
      </c>
      <c r="B1522">
        <v>8</v>
      </c>
      <c r="C1522">
        <f t="shared" si="92"/>
        <v>-186.42517162471395</v>
      </c>
      <c r="D1522">
        <f t="shared" si="93"/>
        <v>34754.34461530405</v>
      </c>
      <c r="F1522" t="s">
        <v>8221</v>
      </c>
      <c r="G1522">
        <v>14</v>
      </c>
      <c r="H1522">
        <f t="shared" si="94"/>
        <v>-3.7098039215686285</v>
      </c>
      <c r="I1522">
        <f t="shared" si="95"/>
        <v>13.762645136485975</v>
      </c>
    </row>
    <row r="1523" spans="1:9" x14ac:dyDescent="0.3">
      <c r="A1523" t="s">
        <v>8219</v>
      </c>
      <c r="B1523">
        <v>175</v>
      </c>
      <c r="C1523">
        <f t="shared" si="92"/>
        <v>-19.425171624713954</v>
      </c>
      <c r="D1523">
        <f t="shared" si="93"/>
        <v>377.33729264959214</v>
      </c>
      <c r="F1523" t="s">
        <v>8221</v>
      </c>
      <c r="G1523">
        <v>6</v>
      </c>
      <c r="H1523">
        <f t="shared" si="94"/>
        <v>-11.709803921568628</v>
      </c>
      <c r="I1523">
        <f t="shared" si="95"/>
        <v>137.11950788158404</v>
      </c>
    </row>
    <row r="1524" spans="1:9" x14ac:dyDescent="0.3">
      <c r="A1524" t="s">
        <v>8219</v>
      </c>
      <c r="B1524">
        <v>104</v>
      </c>
      <c r="C1524">
        <f t="shared" si="92"/>
        <v>-90.425171624713954</v>
      </c>
      <c r="D1524">
        <f t="shared" si="93"/>
        <v>8176.711663358974</v>
      </c>
      <c r="F1524" t="s">
        <v>8221</v>
      </c>
      <c r="G1524">
        <v>33</v>
      </c>
      <c r="H1524">
        <f t="shared" si="94"/>
        <v>15.290196078431372</v>
      </c>
      <c r="I1524">
        <f t="shared" si="95"/>
        <v>233.79009611687809</v>
      </c>
    </row>
    <row r="1525" spans="1:9" x14ac:dyDescent="0.3">
      <c r="A1525" t="s">
        <v>8219</v>
      </c>
      <c r="B1525">
        <v>17</v>
      </c>
      <c r="C1525">
        <f t="shared" si="92"/>
        <v>-177.42517162471395</v>
      </c>
      <c r="D1525">
        <f t="shared" si="93"/>
        <v>31479.691526059203</v>
      </c>
      <c r="F1525" t="s">
        <v>8221</v>
      </c>
      <c r="G1525">
        <v>4</v>
      </c>
      <c r="H1525">
        <f t="shared" si="94"/>
        <v>-13.709803921568628</v>
      </c>
      <c r="I1525">
        <f t="shared" si="95"/>
        <v>187.95872356785856</v>
      </c>
    </row>
    <row r="1526" spans="1:9" x14ac:dyDescent="0.3">
      <c r="A1526" t="s">
        <v>8219</v>
      </c>
      <c r="B1526">
        <v>277</v>
      </c>
      <c r="C1526">
        <f t="shared" si="92"/>
        <v>82.574828375286046</v>
      </c>
      <c r="D1526">
        <f t="shared" si="93"/>
        <v>6818.6022812079455</v>
      </c>
      <c r="F1526" t="s">
        <v>8221</v>
      </c>
      <c r="G1526">
        <v>1</v>
      </c>
      <c r="H1526">
        <f t="shared" si="94"/>
        <v>-16.709803921568628</v>
      </c>
      <c r="I1526">
        <f t="shared" si="95"/>
        <v>279.21754709727031</v>
      </c>
    </row>
    <row r="1527" spans="1:9" x14ac:dyDescent="0.3">
      <c r="A1527" t="s">
        <v>8219</v>
      </c>
      <c r="B1527">
        <v>118</v>
      </c>
      <c r="C1527">
        <f t="shared" si="92"/>
        <v>-76.425171624713954</v>
      </c>
      <c r="D1527">
        <f t="shared" si="93"/>
        <v>5840.8068578669827</v>
      </c>
      <c r="F1527" t="s">
        <v>8221</v>
      </c>
      <c r="G1527">
        <v>0</v>
      </c>
      <c r="H1527">
        <f t="shared" si="94"/>
        <v>-17.709803921568628</v>
      </c>
      <c r="I1527">
        <f t="shared" si="95"/>
        <v>313.63715494040758</v>
      </c>
    </row>
    <row r="1528" spans="1:9" x14ac:dyDescent="0.3">
      <c r="A1528" t="s">
        <v>8219</v>
      </c>
      <c r="B1528">
        <v>97</v>
      </c>
      <c r="C1528">
        <f t="shared" si="92"/>
        <v>-97.425171624713954</v>
      </c>
      <c r="D1528">
        <f t="shared" si="93"/>
        <v>9491.6640661049696</v>
      </c>
      <c r="F1528" t="s">
        <v>8221</v>
      </c>
      <c r="G1528">
        <v>6</v>
      </c>
      <c r="H1528">
        <f t="shared" si="94"/>
        <v>-11.709803921568628</v>
      </c>
      <c r="I1528">
        <f t="shared" si="95"/>
        <v>137.11950788158404</v>
      </c>
    </row>
    <row r="1529" spans="1:9" x14ac:dyDescent="0.3">
      <c r="A1529" t="s">
        <v>8219</v>
      </c>
      <c r="B1529">
        <v>20</v>
      </c>
      <c r="C1529">
        <f t="shared" si="92"/>
        <v>-174.42517162471395</v>
      </c>
      <c r="D1529">
        <f t="shared" si="93"/>
        <v>30424.140496310916</v>
      </c>
      <c r="F1529" t="s">
        <v>8221</v>
      </c>
      <c r="G1529">
        <v>6</v>
      </c>
      <c r="H1529">
        <f t="shared" si="94"/>
        <v>-11.709803921568628</v>
      </c>
      <c r="I1529">
        <f t="shared" si="95"/>
        <v>137.11950788158404</v>
      </c>
    </row>
    <row r="1530" spans="1:9" x14ac:dyDescent="0.3">
      <c r="A1530" t="s">
        <v>8219</v>
      </c>
      <c r="B1530">
        <v>26</v>
      </c>
      <c r="C1530">
        <f t="shared" si="92"/>
        <v>-168.42517162471395</v>
      </c>
      <c r="D1530">
        <f t="shared" si="93"/>
        <v>28367.03843681435</v>
      </c>
      <c r="F1530" t="s">
        <v>8221</v>
      </c>
      <c r="G1530">
        <v>1</v>
      </c>
      <c r="H1530">
        <f t="shared" si="94"/>
        <v>-16.709803921568628</v>
      </c>
      <c r="I1530">
        <f t="shared" si="95"/>
        <v>279.21754709727031</v>
      </c>
    </row>
    <row r="1531" spans="1:9" x14ac:dyDescent="0.3">
      <c r="A1531" t="s">
        <v>8219</v>
      </c>
      <c r="B1531">
        <v>128</v>
      </c>
      <c r="C1531">
        <f t="shared" si="92"/>
        <v>-66.425171624713954</v>
      </c>
      <c r="D1531">
        <f t="shared" si="93"/>
        <v>4412.3034253727037</v>
      </c>
      <c r="F1531" t="s">
        <v>8221</v>
      </c>
      <c r="G1531">
        <v>3</v>
      </c>
      <c r="H1531">
        <f t="shared" si="94"/>
        <v>-14.709803921568628</v>
      </c>
      <c r="I1531">
        <f t="shared" si="95"/>
        <v>216.3783314109958</v>
      </c>
    </row>
    <row r="1532" spans="1:9" x14ac:dyDescent="0.3">
      <c r="A1532" t="s">
        <v>8219</v>
      </c>
      <c r="B1532">
        <v>15</v>
      </c>
      <c r="C1532">
        <f t="shared" si="92"/>
        <v>-179.42517162471395</v>
      </c>
      <c r="D1532">
        <f t="shared" si="93"/>
        <v>32193.392212558058</v>
      </c>
    </row>
    <row r="1533" spans="1:9" x14ac:dyDescent="0.3">
      <c r="A1533" t="s">
        <v>8219</v>
      </c>
      <c r="B1533">
        <v>25</v>
      </c>
      <c r="C1533">
        <f t="shared" si="92"/>
        <v>-169.42517162471395</v>
      </c>
      <c r="D1533">
        <f t="shared" si="93"/>
        <v>28704.888780063779</v>
      </c>
    </row>
    <row r="1534" spans="1:9" x14ac:dyDescent="0.3">
      <c r="A1534" t="s">
        <v>8219</v>
      </c>
      <c r="B1534">
        <v>55</v>
      </c>
      <c r="C1534">
        <f t="shared" si="92"/>
        <v>-139.42517162471395</v>
      </c>
      <c r="D1534">
        <f t="shared" si="93"/>
        <v>19439.378482580942</v>
      </c>
    </row>
    <row r="1535" spans="1:9" x14ac:dyDescent="0.3">
      <c r="A1535" t="s">
        <v>8219</v>
      </c>
      <c r="B1535">
        <v>107</v>
      </c>
      <c r="C1535">
        <f t="shared" si="92"/>
        <v>-87.425171624713954</v>
      </c>
      <c r="D1535">
        <f t="shared" si="93"/>
        <v>7643.1606336106897</v>
      </c>
    </row>
    <row r="1536" spans="1:9" x14ac:dyDescent="0.3">
      <c r="A1536" t="s">
        <v>8219</v>
      </c>
      <c r="B1536">
        <v>557</v>
      </c>
      <c r="C1536">
        <f t="shared" si="92"/>
        <v>362.57482837528607</v>
      </c>
      <c r="D1536">
        <f t="shared" si="93"/>
        <v>131460.50617136815</v>
      </c>
    </row>
    <row r="1537" spans="1:4" x14ac:dyDescent="0.3">
      <c r="A1537" t="s">
        <v>8219</v>
      </c>
      <c r="B1537">
        <v>40</v>
      </c>
      <c r="C1537">
        <f t="shared" si="92"/>
        <v>-154.42517162471395</v>
      </c>
      <c r="D1537">
        <f t="shared" si="93"/>
        <v>23847.133631322358</v>
      </c>
    </row>
    <row r="1538" spans="1:4" x14ac:dyDescent="0.3">
      <c r="A1538" t="s">
        <v>8219</v>
      </c>
      <c r="B1538">
        <v>36</v>
      </c>
      <c r="C1538">
        <f t="shared" ref="C1538:C1601" si="96">B1538-$L$2</f>
        <v>-158.42517162471395</v>
      </c>
      <c r="D1538">
        <f t="shared" si="93"/>
        <v>25098.535004320071</v>
      </c>
    </row>
    <row r="1539" spans="1:4" x14ac:dyDescent="0.3">
      <c r="A1539" t="s">
        <v>8219</v>
      </c>
      <c r="B1539">
        <v>159</v>
      </c>
      <c r="C1539">
        <f t="shared" si="96"/>
        <v>-35.425171624713954</v>
      </c>
      <c r="D1539">
        <f t="shared" ref="D1539:D1602" si="97">C1539^2</f>
        <v>1254.9427846404387</v>
      </c>
    </row>
    <row r="1540" spans="1:4" x14ac:dyDescent="0.3">
      <c r="A1540" t="s">
        <v>8219</v>
      </c>
      <c r="B1540">
        <v>41</v>
      </c>
      <c r="C1540">
        <f t="shared" si="96"/>
        <v>-153.42517162471395</v>
      </c>
      <c r="D1540">
        <f t="shared" si="97"/>
        <v>23539.283288072933</v>
      </c>
    </row>
    <row r="1541" spans="1:4" x14ac:dyDescent="0.3">
      <c r="A1541" t="s">
        <v>8219</v>
      </c>
      <c r="B1541">
        <v>226</v>
      </c>
      <c r="C1541">
        <f t="shared" si="96"/>
        <v>31.574828375286046</v>
      </c>
      <c r="D1541">
        <f t="shared" si="97"/>
        <v>996.96978692876883</v>
      </c>
    </row>
    <row r="1542" spans="1:4" x14ac:dyDescent="0.3">
      <c r="A1542" t="s">
        <v>8219</v>
      </c>
      <c r="B1542">
        <v>30</v>
      </c>
      <c r="C1542">
        <f t="shared" si="96"/>
        <v>-164.42517162471395</v>
      </c>
      <c r="D1542">
        <f t="shared" si="97"/>
        <v>27035.637063816637</v>
      </c>
    </row>
    <row r="1543" spans="1:4" x14ac:dyDescent="0.3">
      <c r="A1543" t="s">
        <v>8219</v>
      </c>
      <c r="B1543">
        <v>103</v>
      </c>
      <c r="C1543">
        <f t="shared" si="96"/>
        <v>-91.425171624713954</v>
      </c>
      <c r="D1543">
        <f t="shared" si="97"/>
        <v>8358.5620066084011</v>
      </c>
    </row>
    <row r="1544" spans="1:4" x14ac:dyDescent="0.3">
      <c r="A1544" t="s">
        <v>8219</v>
      </c>
      <c r="B1544">
        <v>62</v>
      </c>
      <c r="C1544">
        <f t="shared" si="96"/>
        <v>-132.42517162471395</v>
      </c>
      <c r="D1544">
        <f t="shared" si="97"/>
        <v>17536.426079834946</v>
      </c>
    </row>
    <row r="1545" spans="1:4" x14ac:dyDescent="0.3">
      <c r="A1545" t="s">
        <v>8219</v>
      </c>
      <c r="B1545">
        <v>6</v>
      </c>
      <c r="C1545">
        <f t="shared" si="96"/>
        <v>-188.42517162471395</v>
      </c>
      <c r="D1545">
        <f t="shared" si="97"/>
        <v>35504.045301802907</v>
      </c>
    </row>
    <row r="1546" spans="1:4" x14ac:dyDescent="0.3">
      <c r="A1546" t="s">
        <v>8219</v>
      </c>
      <c r="B1546">
        <v>182</v>
      </c>
      <c r="C1546">
        <f t="shared" si="96"/>
        <v>-12.425171624713954</v>
      </c>
      <c r="D1546">
        <f t="shared" si="97"/>
        <v>154.38488990359681</v>
      </c>
    </row>
    <row r="1547" spans="1:4" x14ac:dyDescent="0.3">
      <c r="A1547" t="s">
        <v>8219</v>
      </c>
      <c r="B1547">
        <v>145</v>
      </c>
      <c r="C1547">
        <f t="shared" si="96"/>
        <v>-49.425171624713954</v>
      </c>
      <c r="D1547">
        <f t="shared" si="97"/>
        <v>2442.8475901324296</v>
      </c>
    </row>
    <row r="1548" spans="1:4" x14ac:dyDescent="0.3">
      <c r="A1548" t="s">
        <v>8219</v>
      </c>
      <c r="B1548">
        <v>25</v>
      </c>
      <c r="C1548">
        <f t="shared" si="96"/>
        <v>-169.42517162471395</v>
      </c>
      <c r="D1548">
        <f t="shared" si="97"/>
        <v>28704.888780063779</v>
      </c>
    </row>
    <row r="1549" spans="1:4" x14ac:dyDescent="0.3">
      <c r="A1549" t="s">
        <v>8219</v>
      </c>
      <c r="B1549">
        <v>320</v>
      </c>
      <c r="C1549">
        <f t="shared" si="96"/>
        <v>125.57482837528605</v>
      </c>
      <c r="D1549">
        <f t="shared" si="97"/>
        <v>15769.037521482545</v>
      </c>
    </row>
    <row r="1550" spans="1:4" x14ac:dyDescent="0.3">
      <c r="A1550" t="s">
        <v>8219</v>
      </c>
      <c r="B1550">
        <v>99</v>
      </c>
      <c r="C1550">
        <f t="shared" si="96"/>
        <v>-95.425171624713954</v>
      </c>
      <c r="D1550">
        <f t="shared" si="97"/>
        <v>9105.9633796061134</v>
      </c>
    </row>
    <row r="1551" spans="1:4" x14ac:dyDescent="0.3">
      <c r="A1551" t="s">
        <v>8219</v>
      </c>
      <c r="B1551">
        <v>348</v>
      </c>
      <c r="C1551">
        <f t="shared" si="96"/>
        <v>153.57482837528605</v>
      </c>
      <c r="D1551">
        <f t="shared" si="97"/>
        <v>23585.227910498565</v>
      </c>
    </row>
    <row r="1552" spans="1:4" x14ac:dyDescent="0.3">
      <c r="A1552" t="s">
        <v>8219</v>
      </c>
      <c r="B1552">
        <v>41</v>
      </c>
      <c r="C1552">
        <f t="shared" si="96"/>
        <v>-153.42517162471395</v>
      </c>
      <c r="D1552">
        <f t="shared" si="97"/>
        <v>23539.283288072933</v>
      </c>
    </row>
    <row r="1553" spans="1:4" x14ac:dyDescent="0.3">
      <c r="A1553" t="s">
        <v>8219</v>
      </c>
      <c r="B1553">
        <v>29</v>
      </c>
      <c r="C1553">
        <f t="shared" si="96"/>
        <v>-165.42517162471395</v>
      </c>
      <c r="D1553">
        <f t="shared" si="97"/>
        <v>27365.487407066066</v>
      </c>
    </row>
    <row r="1554" spans="1:4" x14ac:dyDescent="0.3">
      <c r="A1554" t="s">
        <v>8219</v>
      </c>
      <c r="B1554">
        <v>25</v>
      </c>
      <c r="C1554">
        <f t="shared" si="96"/>
        <v>-169.42517162471395</v>
      </c>
      <c r="D1554">
        <f t="shared" si="97"/>
        <v>28704.888780063779</v>
      </c>
    </row>
    <row r="1555" spans="1:4" x14ac:dyDescent="0.3">
      <c r="A1555" t="s">
        <v>8219</v>
      </c>
      <c r="B1555">
        <v>23</v>
      </c>
      <c r="C1555">
        <f t="shared" si="96"/>
        <v>-171.42517162471395</v>
      </c>
      <c r="D1555">
        <f t="shared" si="97"/>
        <v>29386.589466562633</v>
      </c>
    </row>
    <row r="1556" spans="1:4" x14ac:dyDescent="0.3">
      <c r="A1556" t="s">
        <v>8219</v>
      </c>
      <c r="B1556">
        <v>1260</v>
      </c>
      <c r="C1556">
        <f t="shared" si="96"/>
        <v>1065.574828375286</v>
      </c>
      <c r="D1556">
        <f t="shared" si="97"/>
        <v>1135449.71486702</v>
      </c>
    </row>
    <row r="1557" spans="1:4" x14ac:dyDescent="0.3">
      <c r="A1557" t="s">
        <v>8219</v>
      </c>
      <c r="B1557">
        <v>307</v>
      </c>
      <c r="C1557">
        <f t="shared" si="96"/>
        <v>112.57482837528605</v>
      </c>
      <c r="D1557">
        <f t="shared" si="97"/>
        <v>12673.091983725108</v>
      </c>
    </row>
    <row r="1558" spans="1:4" x14ac:dyDescent="0.3">
      <c r="A1558" t="s">
        <v>8219</v>
      </c>
      <c r="B1558">
        <v>329</v>
      </c>
      <c r="C1558">
        <f t="shared" si="96"/>
        <v>134.57482837528605</v>
      </c>
      <c r="D1558">
        <f t="shared" si="97"/>
        <v>18110.384432237694</v>
      </c>
    </row>
    <row r="1559" spans="1:4" x14ac:dyDescent="0.3">
      <c r="A1559" t="s">
        <v>8219</v>
      </c>
      <c r="B1559">
        <v>32</v>
      </c>
      <c r="C1559">
        <f t="shared" si="96"/>
        <v>-162.42517162471395</v>
      </c>
      <c r="D1559">
        <f t="shared" si="97"/>
        <v>26381.936377317783</v>
      </c>
    </row>
    <row r="1560" spans="1:4" x14ac:dyDescent="0.3">
      <c r="A1560" t="s">
        <v>8219</v>
      </c>
      <c r="B1560">
        <v>27</v>
      </c>
      <c r="C1560">
        <f t="shared" si="96"/>
        <v>-167.42517162471395</v>
      </c>
      <c r="D1560">
        <f t="shared" si="97"/>
        <v>28031.188093564924</v>
      </c>
    </row>
    <row r="1561" spans="1:4" x14ac:dyDescent="0.3">
      <c r="A1561" t="s">
        <v>8219</v>
      </c>
      <c r="B1561">
        <v>236</v>
      </c>
      <c r="C1561">
        <f t="shared" si="96"/>
        <v>41.574828375286046</v>
      </c>
      <c r="D1561">
        <f t="shared" si="97"/>
        <v>1728.4663544344899</v>
      </c>
    </row>
    <row r="1562" spans="1:4" x14ac:dyDescent="0.3">
      <c r="A1562" t="s">
        <v>8219</v>
      </c>
      <c r="B1562">
        <v>42</v>
      </c>
      <c r="C1562">
        <f t="shared" si="96"/>
        <v>-152.42517162471395</v>
      </c>
      <c r="D1562">
        <f t="shared" si="97"/>
        <v>23233.432944823504</v>
      </c>
    </row>
    <row r="1563" spans="1:4" x14ac:dyDescent="0.3">
      <c r="A1563" t="s">
        <v>8219</v>
      </c>
      <c r="B1563">
        <v>95</v>
      </c>
      <c r="C1563">
        <f t="shared" si="96"/>
        <v>-99.425171624713954</v>
      </c>
      <c r="D1563">
        <f t="shared" si="97"/>
        <v>9885.3647526038239</v>
      </c>
    </row>
    <row r="1564" spans="1:4" x14ac:dyDescent="0.3">
      <c r="A1564" t="s">
        <v>8219</v>
      </c>
      <c r="B1564">
        <v>37</v>
      </c>
      <c r="C1564">
        <f t="shared" si="96"/>
        <v>-157.42517162471395</v>
      </c>
      <c r="D1564">
        <f t="shared" si="97"/>
        <v>24782.684661070645</v>
      </c>
    </row>
    <row r="1565" spans="1:4" x14ac:dyDescent="0.3">
      <c r="A1565" t="s">
        <v>8219</v>
      </c>
      <c r="B1565">
        <v>128</v>
      </c>
      <c r="C1565">
        <f t="shared" si="96"/>
        <v>-66.425171624713954</v>
      </c>
      <c r="D1565">
        <f t="shared" si="97"/>
        <v>4412.3034253727037</v>
      </c>
    </row>
    <row r="1566" spans="1:4" x14ac:dyDescent="0.3">
      <c r="A1566" t="s">
        <v>8219</v>
      </c>
      <c r="B1566">
        <v>156</v>
      </c>
      <c r="C1566">
        <f t="shared" si="96"/>
        <v>-38.425171624713954</v>
      </c>
      <c r="D1566">
        <f t="shared" si="97"/>
        <v>1476.4938143887225</v>
      </c>
    </row>
    <row r="1567" spans="1:4" x14ac:dyDescent="0.3">
      <c r="A1567" t="s">
        <v>8219</v>
      </c>
      <c r="B1567">
        <v>64</v>
      </c>
      <c r="C1567">
        <f t="shared" si="96"/>
        <v>-130.42517162471395</v>
      </c>
      <c r="D1567">
        <f t="shared" si="97"/>
        <v>17010.725393336092</v>
      </c>
    </row>
    <row r="1568" spans="1:4" x14ac:dyDescent="0.3">
      <c r="A1568" t="s">
        <v>8219</v>
      </c>
      <c r="B1568">
        <v>58</v>
      </c>
      <c r="C1568">
        <f t="shared" si="96"/>
        <v>-136.42517162471395</v>
      </c>
      <c r="D1568">
        <f t="shared" si="97"/>
        <v>18611.827452832658</v>
      </c>
    </row>
    <row r="1569" spans="1:4" x14ac:dyDescent="0.3">
      <c r="A1569" t="s">
        <v>8219</v>
      </c>
      <c r="B1569">
        <v>20</v>
      </c>
      <c r="C1569">
        <f t="shared" si="96"/>
        <v>-174.42517162471395</v>
      </c>
      <c r="D1569">
        <f t="shared" si="97"/>
        <v>30424.140496310916</v>
      </c>
    </row>
    <row r="1570" spans="1:4" x14ac:dyDescent="0.3">
      <c r="A1570" t="s">
        <v>8219</v>
      </c>
      <c r="B1570">
        <v>47</v>
      </c>
      <c r="C1570">
        <f t="shared" si="96"/>
        <v>-147.42517162471395</v>
      </c>
      <c r="D1570">
        <f t="shared" si="97"/>
        <v>21734.181228576363</v>
      </c>
    </row>
    <row r="1571" spans="1:4" x14ac:dyDescent="0.3">
      <c r="A1571" t="s">
        <v>8219</v>
      </c>
      <c r="B1571">
        <v>54</v>
      </c>
      <c r="C1571">
        <f t="shared" si="96"/>
        <v>-140.42517162471395</v>
      </c>
      <c r="D1571">
        <f t="shared" si="97"/>
        <v>19719.228825830371</v>
      </c>
    </row>
    <row r="1572" spans="1:4" x14ac:dyDescent="0.3">
      <c r="A1572" t="s">
        <v>8219</v>
      </c>
      <c r="B1572">
        <v>9</v>
      </c>
      <c r="C1572">
        <f t="shared" si="96"/>
        <v>-185.42517162471395</v>
      </c>
      <c r="D1572">
        <f t="shared" si="97"/>
        <v>34382.494272054624</v>
      </c>
    </row>
    <row r="1573" spans="1:4" x14ac:dyDescent="0.3">
      <c r="A1573" t="s">
        <v>8219</v>
      </c>
      <c r="B1573">
        <v>213</v>
      </c>
      <c r="C1573">
        <f t="shared" si="96"/>
        <v>18.574828375286046</v>
      </c>
      <c r="D1573">
        <f t="shared" si="97"/>
        <v>345.02424917133163</v>
      </c>
    </row>
    <row r="1574" spans="1:4" x14ac:dyDescent="0.3">
      <c r="A1574" t="s">
        <v>8219</v>
      </c>
      <c r="B1574">
        <v>57</v>
      </c>
      <c r="C1574">
        <f t="shared" si="96"/>
        <v>-137.42517162471395</v>
      </c>
      <c r="D1574">
        <f t="shared" si="97"/>
        <v>18885.677796082084</v>
      </c>
    </row>
    <row r="1575" spans="1:4" x14ac:dyDescent="0.3">
      <c r="A1575" t="s">
        <v>8219</v>
      </c>
      <c r="B1575">
        <v>25</v>
      </c>
      <c r="C1575">
        <f t="shared" si="96"/>
        <v>-169.42517162471395</v>
      </c>
      <c r="D1575">
        <f t="shared" si="97"/>
        <v>28704.888780063779</v>
      </c>
    </row>
    <row r="1576" spans="1:4" x14ac:dyDescent="0.3">
      <c r="A1576" t="s">
        <v>8219</v>
      </c>
      <c r="B1576">
        <v>104</v>
      </c>
      <c r="C1576">
        <f t="shared" si="96"/>
        <v>-90.425171624713954</v>
      </c>
      <c r="D1576">
        <f t="shared" si="97"/>
        <v>8176.711663358974</v>
      </c>
    </row>
    <row r="1577" spans="1:4" x14ac:dyDescent="0.3">
      <c r="A1577" t="s">
        <v>8219</v>
      </c>
      <c r="B1577">
        <v>34</v>
      </c>
      <c r="C1577">
        <f t="shared" si="96"/>
        <v>-160.42517162471395</v>
      </c>
      <c r="D1577">
        <f t="shared" si="97"/>
        <v>25736.235690818929</v>
      </c>
    </row>
    <row r="1578" spans="1:4" x14ac:dyDescent="0.3">
      <c r="A1578" t="s">
        <v>8219</v>
      </c>
      <c r="B1578">
        <v>67</v>
      </c>
      <c r="C1578">
        <f t="shared" si="96"/>
        <v>-127.42517162471395</v>
      </c>
      <c r="D1578">
        <f t="shared" si="97"/>
        <v>16237.174363587807</v>
      </c>
    </row>
    <row r="1579" spans="1:4" x14ac:dyDescent="0.3">
      <c r="A1579" t="s">
        <v>8219</v>
      </c>
      <c r="B1579">
        <v>241</v>
      </c>
      <c r="C1579">
        <f t="shared" si="96"/>
        <v>46.574828375286046</v>
      </c>
      <c r="D1579">
        <f t="shared" si="97"/>
        <v>2169.2146381873504</v>
      </c>
    </row>
    <row r="1580" spans="1:4" x14ac:dyDescent="0.3">
      <c r="A1580" t="s">
        <v>8219</v>
      </c>
      <c r="B1580">
        <v>123</v>
      </c>
      <c r="C1580">
        <f t="shared" si="96"/>
        <v>-71.425171624713954</v>
      </c>
      <c r="D1580">
        <f t="shared" si="97"/>
        <v>5101.5551416198432</v>
      </c>
    </row>
    <row r="1581" spans="1:4" x14ac:dyDescent="0.3">
      <c r="A1581" t="s">
        <v>8219</v>
      </c>
      <c r="B1581">
        <v>302</v>
      </c>
      <c r="C1581">
        <f t="shared" si="96"/>
        <v>107.57482837528605</v>
      </c>
      <c r="D1581">
        <f t="shared" si="97"/>
        <v>11572.343699972247</v>
      </c>
    </row>
    <row r="1582" spans="1:4" x14ac:dyDescent="0.3">
      <c r="A1582" t="s">
        <v>8219</v>
      </c>
      <c r="B1582">
        <v>89</v>
      </c>
      <c r="C1582">
        <f t="shared" si="96"/>
        <v>-105.42517162471395</v>
      </c>
      <c r="D1582">
        <f t="shared" si="97"/>
        <v>11114.466812100392</v>
      </c>
    </row>
    <row r="1583" spans="1:4" x14ac:dyDescent="0.3">
      <c r="A1583" t="s">
        <v>8219</v>
      </c>
      <c r="B1583">
        <v>41</v>
      </c>
      <c r="C1583">
        <f t="shared" si="96"/>
        <v>-153.42517162471395</v>
      </c>
      <c r="D1583">
        <f t="shared" si="97"/>
        <v>23539.283288072933</v>
      </c>
    </row>
    <row r="1584" spans="1:4" x14ac:dyDescent="0.3">
      <c r="A1584" t="s">
        <v>8219</v>
      </c>
      <c r="B1584">
        <v>69</v>
      </c>
      <c r="C1584">
        <f t="shared" si="96"/>
        <v>-125.42517162471395</v>
      </c>
      <c r="D1584">
        <f t="shared" si="97"/>
        <v>15731.47367708895</v>
      </c>
    </row>
    <row r="1585" spans="1:4" x14ac:dyDescent="0.3">
      <c r="A1585" t="s">
        <v>8219</v>
      </c>
      <c r="B1585">
        <v>52</v>
      </c>
      <c r="C1585">
        <f t="shared" si="96"/>
        <v>-142.42517162471395</v>
      </c>
      <c r="D1585">
        <f t="shared" si="97"/>
        <v>20284.929512329225</v>
      </c>
    </row>
    <row r="1586" spans="1:4" x14ac:dyDescent="0.3">
      <c r="A1586" t="s">
        <v>8219</v>
      </c>
      <c r="B1586">
        <v>57</v>
      </c>
      <c r="C1586">
        <f t="shared" si="96"/>
        <v>-137.42517162471395</v>
      </c>
      <c r="D1586">
        <f t="shared" si="97"/>
        <v>18885.677796082084</v>
      </c>
    </row>
    <row r="1587" spans="1:4" x14ac:dyDescent="0.3">
      <c r="A1587" t="s">
        <v>8219</v>
      </c>
      <c r="B1587">
        <v>74</v>
      </c>
      <c r="C1587">
        <f t="shared" si="96"/>
        <v>-120.42517162471395</v>
      </c>
      <c r="D1587">
        <f t="shared" si="97"/>
        <v>14502.221960841811</v>
      </c>
    </row>
    <row r="1588" spans="1:4" x14ac:dyDescent="0.3">
      <c r="A1588" t="s">
        <v>8219</v>
      </c>
      <c r="B1588">
        <v>63</v>
      </c>
      <c r="C1588">
        <f t="shared" si="96"/>
        <v>-131.42517162471395</v>
      </c>
      <c r="D1588">
        <f t="shared" si="97"/>
        <v>17272.575736585517</v>
      </c>
    </row>
    <row r="1589" spans="1:4" x14ac:dyDescent="0.3">
      <c r="A1589" t="s">
        <v>8219</v>
      </c>
      <c r="B1589">
        <v>72</v>
      </c>
      <c r="C1589">
        <f t="shared" si="96"/>
        <v>-122.42517162471395</v>
      </c>
      <c r="D1589">
        <f t="shared" si="97"/>
        <v>14987.922647340667</v>
      </c>
    </row>
    <row r="1590" spans="1:4" x14ac:dyDescent="0.3">
      <c r="A1590" t="s">
        <v>8219</v>
      </c>
      <c r="B1590">
        <v>71</v>
      </c>
      <c r="C1590">
        <f t="shared" si="96"/>
        <v>-123.42517162471395</v>
      </c>
      <c r="D1590">
        <f t="shared" si="97"/>
        <v>15233.772990590094</v>
      </c>
    </row>
    <row r="1591" spans="1:4" x14ac:dyDescent="0.3">
      <c r="A1591" t="s">
        <v>8219</v>
      </c>
      <c r="B1591">
        <v>21</v>
      </c>
      <c r="C1591">
        <f t="shared" si="96"/>
        <v>-173.42517162471395</v>
      </c>
      <c r="D1591">
        <f t="shared" si="97"/>
        <v>30076.290153061491</v>
      </c>
    </row>
    <row r="1592" spans="1:4" x14ac:dyDescent="0.3">
      <c r="A1592" t="s">
        <v>8219</v>
      </c>
      <c r="B1592">
        <v>930</v>
      </c>
      <c r="C1592">
        <f t="shared" si="96"/>
        <v>735.57482837528607</v>
      </c>
      <c r="D1592">
        <f t="shared" si="97"/>
        <v>541070.32813933154</v>
      </c>
    </row>
    <row r="1593" spans="1:4" x14ac:dyDescent="0.3">
      <c r="A1593" t="s">
        <v>8219</v>
      </c>
      <c r="B1593">
        <v>55</v>
      </c>
      <c r="C1593">
        <f t="shared" si="96"/>
        <v>-139.42517162471395</v>
      </c>
      <c r="D1593">
        <f t="shared" si="97"/>
        <v>19439.378482580942</v>
      </c>
    </row>
    <row r="1594" spans="1:4" x14ac:dyDescent="0.3">
      <c r="A1594" t="s">
        <v>8219</v>
      </c>
      <c r="B1594">
        <v>61</v>
      </c>
      <c r="C1594">
        <f t="shared" si="96"/>
        <v>-133.42517162471395</v>
      </c>
      <c r="D1594">
        <f t="shared" si="97"/>
        <v>17802.276423084375</v>
      </c>
    </row>
    <row r="1595" spans="1:4" x14ac:dyDescent="0.3">
      <c r="A1595" t="s">
        <v>8219</v>
      </c>
      <c r="B1595">
        <v>82</v>
      </c>
      <c r="C1595">
        <f t="shared" si="96"/>
        <v>-112.42517162471395</v>
      </c>
      <c r="D1595">
        <f t="shared" si="97"/>
        <v>12639.419214846388</v>
      </c>
    </row>
    <row r="1596" spans="1:4" x14ac:dyDescent="0.3">
      <c r="A1596" t="s">
        <v>8219</v>
      </c>
      <c r="B1596">
        <v>71</v>
      </c>
      <c r="C1596">
        <f t="shared" si="96"/>
        <v>-123.42517162471395</v>
      </c>
      <c r="D1596">
        <f t="shared" si="97"/>
        <v>15233.772990590094</v>
      </c>
    </row>
    <row r="1597" spans="1:4" x14ac:dyDescent="0.3">
      <c r="A1597" t="s">
        <v>8219</v>
      </c>
      <c r="B1597">
        <v>117</v>
      </c>
      <c r="C1597">
        <f t="shared" si="96"/>
        <v>-77.425171624713954</v>
      </c>
      <c r="D1597">
        <f t="shared" si="97"/>
        <v>5994.6572011164108</v>
      </c>
    </row>
    <row r="1598" spans="1:4" x14ac:dyDescent="0.3">
      <c r="A1598" t="s">
        <v>8219</v>
      </c>
      <c r="B1598">
        <v>29</v>
      </c>
      <c r="C1598">
        <f t="shared" si="96"/>
        <v>-165.42517162471395</v>
      </c>
      <c r="D1598">
        <f t="shared" si="97"/>
        <v>27365.487407066066</v>
      </c>
    </row>
    <row r="1599" spans="1:4" x14ac:dyDescent="0.3">
      <c r="A1599" t="s">
        <v>8219</v>
      </c>
      <c r="B1599">
        <v>74</v>
      </c>
      <c r="C1599">
        <f t="shared" si="96"/>
        <v>-120.42517162471395</v>
      </c>
      <c r="D1599">
        <f t="shared" si="97"/>
        <v>14502.221960841811</v>
      </c>
    </row>
    <row r="1600" spans="1:4" x14ac:dyDescent="0.3">
      <c r="A1600" t="s">
        <v>8219</v>
      </c>
      <c r="B1600">
        <v>23</v>
      </c>
      <c r="C1600">
        <f t="shared" si="96"/>
        <v>-171.42517162471395</v>
      </c>
      <c r="D1600">
        <f t="shared" si="97"/>
        <v>29386.589466562633</v>
      </c>
    </row>
    <row r="1601" spans="1:4" x14ac:dyDescent="0.3">
      <c r="A1601" t="s">
        <v>8219</v>
      </c>
      <c r="B1601">
        <v>60</v>
      </c>
      <c r="C1601">
        <f t="shared" si="96"/>
        <v>-134.42517162471395</v>
      </c>
      <c r="D1601">
        <f t="shared" si="97"/>
        <v>18070.1267663338</v>
      </c>
    </row>
    <row r="1602" spans="1:4" x14ac:dyDescent="0.3">
      <c r="A1602" t="s">
        <v>8219</v>
      </c>
      <c r="B1602">
        <v>55</v>
      </c>
      <c r="C1602">
        <f t="shared" ref="C1602:C1665" si="98">B1602-$L$2</f>
        <v>-139.42517162471395</v>
      </c>
      <c r="D1602">
        <f t="shared" si="97"/>
        <v>19439.378482580942</v>
      </c>
    </row>
    <row r="1603" spans="1:4" x14ac:dyDescent="0.3">
      <c r="A1603" t="s">
        <v>8219</v>
      </c>
      <c r="B1603">
        <v>51</v>
      </c>
      <c r="C1603">
        <f t="shared" si="98"/>
        <v>-143.42517162471395</v>
      </c>
      <c r="D1603">
        <f t="shared" ref="D1603:D1666" si="99">C1603^2</f>
        <v>20570.779855578654</v>
      </c>
    </row>
    <row r="1604" spans="1:4" x14ac:dyDescent="0.3">
      <c r="A1604" t="s">
        <v>8219</v>
      </c>
      <c r="B1604">
        <v>78</v>
      </c>
      <c r="C1604">
        <f t="shared" si="98"/>
        <v>-116.42517162471395</v>
      </c>
      <c r="D1604">
        <f t="shared" si="99"/>
        <v>13554.820587844099</v>
      </c>
    </row>
    <row r="1605" spans="1:4" x14ac:dyDescent="0.3">
      <c r="A1605" t="s">
        <v>8219</v>
      </c>
      <c r="B1605">
        <v>62</v>
      </c>
      <c r="C1605">
        <f t="shared" si="98"/>
        <v>-132.42517162471395</v>
      </c>
      <c r="D1605">
        <f t="shared" si="99"/>
        <v>17536.426079834946</v>
      </c>
    </row>
    <row r="1606" spans="1:4" x14ac:dyDescent="0.3">
      <c r="A1606" t="s">
        <v>8219</v>
      </c>
      <c r="B1606">
        <v>45</v>
      </c>
      <c r="C1606">
        <f t="shared" si="98"/>
        <v>-149.42517162471395</v>
      </c>
      <c r="D1606">
        <f t="shared" si="99"/>
        <v>22327.881915075221</v>
      </c>
    </row>
    <row r="1607" spans="1:4" x14ac:dyDescent="0.3">
      <c r="A1607" t="s">
        <v>8219</v>
      </c>
      <c r="B1607">
        <v>15</v>
      </c>
      <c r="C1607">
        <f t="shared" si="98"/>
        <v>-179.42517162471395</v>
      </c>
      <c r="D1607">
        <f t="shared" si="99"/>
        <v>32193.392212558058</v>
      </c>
    </row>
    <row r="1608" spans="1:4" x14ac:dyDescent="0.3">
      <c r="A1608" t="s">
        <v>8219</v>
      </c>
      <c r="B1608">
        <v>151</v>
      </c>
      <c r="C1608">
        <f t="shared" si="98"/>
        <v>-43.425171624713954</v>
      </c>
      <c r="D1608">
        <f t="shared" si="99"/>
        <v>1885.745530635862</v>
      </c>
    </row>
    <row r="1609" spans="1:4" x14ac:dyDescent="0.3">
      <c r="A1609" t="s">
        <v>8219</v>
      </c>
      <c r="B1609">
        <v>68</v>
      </c>
      <c r="C1609">
        <f t="shared" si="98"/>
        <v>-126.42517162471395</v>
      </c>
      <c r="D1609">
        <f t="shared" si="99"/>
        <v>15983.324020338378</v>
      </c>
    </row>
    <row r="1610" spans="1:4" x14ac:dyDescent="0.3">
      <c r="A1610" t="s">
        <v>8219</v>
      </c>
      <c r="B1610">
        <v>46</v>
      </c>
      <c r="C1610">
        <f t="shared" si="98"/>
        <v>-148.42517162471395</v>
      </c>
      <c r="D1610">
        <f t="shared" si="99"/>
        <v>22030.031571825792</v>
      </c>
    </row>
    <row r="1611" spans="1:4" x14ac:dyDescent="0.3">
      <c r="A1611" t="s">
        <v>8219</v>
      </c>
      <c r="B1611">
        <v>24</v>
      </c>
      <c r="C1611">
        <f t="shared" si="98"/>
        <v>-170.42517162471395</v>
      </c>
      <c r="D1611">
        <f t="shared" si="99"/>
        <v>29044.739123313208</v>
      </c>
    </row>
    <row r="1612" spans="1:4" x14ac:dyDescent="0.3">
      <c r="A1612" t="s">
        <v>8219</v>
      </c>
      <c r="B1612">
        <v>70</v>
      </c>
      <c r="C1612">
        <f t="shared" si="98"/>
        <v>-124.42517162471395</v>
      </c>
      <c r="D1612">
        <f t="shared" si="99"/>
        <v>15481.623333839523</v>
      </c>
    </row>
    <row r="1613" spans="1:4" x14ac:dyDescent="0.3">
      <c r="A1613" t="s">
        <v>8219</v>
      </c>
      <c r="B1613">
        <v>244</v>
      </c>
      <c r="C1613">
        <f t="shared" si="98"/>
        <v>49.574828375286046</v>
      </c>
      <c r="D1613">
        <f t="shared" si="99"/>
        <v>2457.6636084390666</v>
      </c>
    </row>
    <row r="1614" spans="1:4" x14ac:dyDescent="0.3">
      <c r="A1614" t="s">
        <v>8219</v>
      </c>
      <c r="B1614">
        <v>82</v>
      </c>
      <c r="C1614">
        <f t="shared" si="98"/>
        <v>-112.42517162471395</v>
      </c>
      <c r="D1614">
        <f t="shared" si="99"/>
        <v>12639.419214846388</v>
      </c>
    </row>
    <row r="1615" spans="1:4" x14ac:dyDescent="0.3">
      <c r="A1615" t="s">
        <v>8219</v>
      </c>
      <c r="B1615">
        <v>226</v>
      </c>
      <c r="C1615">
        <f t="shared" si="98"/>
        <v>31.574828375286046</v>
      </c>
      <c r="D1615">
        <f t="shared" si="99"/>
        <v>996.96978692876883</v>
      </c>
    </row>
    <row r="1616" spans="1:4" x14ac:dyDescent="0.3">
      <c r="A1616" t="s">
        <v>8219</v>
      </c>
      <c r="B1616">
        <v>60</v>
      </c>
      <c r="C1616">
        <f t="shared" si="98"/>
        <v>-134.42517162471395</v>
      </c>
      <c r="D1616">
        <f t="shared" si="99"/>
        <v>18070.1267663338</v>
      </c>
    </row>
    <row r="1617" spans="1:4" x14ac:dyDescent="0.3">
      <c r="A1617" t="s">
        <v>8219</v>
      </c>
      <c r="B1617">
        <v>322</v>
      </c>
      <c r="C1617">
        <f t="shared" si="98"/>
        <v>127.57482837528605</v>
      </c>
      <c r="D1617">
        <f t="shared" si="99"/>
        <v>16275.336834983689</v>
      </c>
    </row>
    <row r="1618" spans="1:4" x14ac:dyDescent="0.3">
      <c r="A1618" t="s">
        <v>8219</v>
      </c>
      <c r="B1618">
        <v>94</v>
      </c>
      <c r="C1618">
        <f t="shared" si="98"/>
        <v>-100.42517162471395</v>
      </c>
      <c r="D1618">
        <f t="shared" si="99"/>
        <v>10085.215095853253</v>
      </c>
    </row>
    <row r="1619" spans="1:4" x14ac:dyDescent="0.3">
      <c r="A1619" t="s">
        <v>8219</v>
      </c>
      <c r="B1619">
        <v>47</v>
      </c>
      <c r="C1619">
        <f t="shared" si="98"/>
        <v>-147.42517162471395</v>
      </c>
      <c r="D1619">
        <f t="shared" si="99"/>
        <v>21734.181228576363</v>
      </c>
    </row>
    <row r="1620" spans="1:4" x14ac:dyDescent="0.3">
      <c r="A1620" t="s">
        <v>8219</v>
      </c>
      <c r="B1620">
        <v>115</v>
      </c>
      <c r="C1620">
        <f t="shared" si="98"/>
        <v>-79.425171624713954</v>
      </c>
      <c r="D1620">
        <f t="shared" si="99"/>
        <v>6308.3578876152669</v>
      </c>
    </row>
    <row r="1621" spans="1:4" x14ac:dyDescent="0.3">
      <c r="A1621" t="s">
        <v>8219</v>
      </c>
      <c r="B1621">
        <v>134</v>
      </c>
      <c r="C1621">
        <f t="shared" si="98"/>
        <v>-60.425171624713954</v>
      </c>
      <c r="D1621">
        <f t="shared" si="99"/>
        <v>3651.2013658761366</v>
      </c>
    </row>
    <row r="1622" spans="1:4" x14ac:dyDescent="0.3">
      <c r="A1622" t="s">
        <v>8219</v>
      </c>
      <c r="B1622">
        <v>35</v>
      </c>
      <c r="C1622">
        <f t="shared" si="98"/>
        <v>-159.42517162471395</v>
      </c>
      <c r="D1622">
        <f t="shared" si="99"/>
        <v>25416.3853475695</v>
      </c>
    </row>
    <row r="1623" spans="1:4" x14ac:dyDescent="0.3">
      <c r="A1623" t="s">
        <v>8219</v>
      </c>
      <c r="B1623">
        <v>104</v>
      </c>
      <c r="C1623">
        <f t="shared" si="98"/>
        <v>-90.425171624713954</v>
      </c>
      <c r="D1623">
        <f t="shared" si="99"/>
        <v>8176.711663358974</v>
      </c>
    </row>
    <row r="1624" spans="1:4" x14ac:dyDescent="0.3">
      <c r="A1624" t="s">
        <v>8219</v>
      </c>
      <c r="B1624">
        <v>184</v>
      </c>
      <c r="C1624">
        <f t="shared" si="98"/>
        <v>-10.425171624713954</v>
      </c>
      <c r="D1624">
        <f t="shared" si="99"/>
        <v>108.68420340474098</v>
      </c>
    </row>
    <row r="1625" spans="1:4" x14ac:dyDescent="0.3">
      <c r="A1625" t="s">
        <v>8219</v>
      </c>
      <c r="B1625">
        <v>119</v>
      </c>
      <c r="C1625">
        <f t="shared" si="98"/>
        <v>-75.425171624713954</v>
      </c>
      <c r="D1625">
        <f t="shared" si="99"/>
        <v>5688.9565146175546</v>
      </c>
    </row>
    <row r="1626" spans="1:4" x14ac:dyDescent="0.3">
      <c r="A1626" t="s">
        <v>8219</v>
      </c>
      <c r="B1626">
        <v>59</v>
      </c>
      <c r="C1626">
        <f t="shared" si="98"/>
        <v>-135.42517162471395</v>
      </c>
      <c r="D1626">
        <f t="shared" si="99"/>
        <v>18339.977109583229</v>
      </c>
    </row>
    <row r="1627" spans="1:4" x14ac:dyDescent="0.3">
      <c r="A1627" t="s">
        <v>8219</v>
      </c>
      <c r="B1627">
        <v>113</v>
      </c>
      <c r="C1627">
        <f t="shared" si="98"/>
        <v>-81.425171624713954</v>
      </c>
      <c r="D1627">
        <f t="shared" si="99"/>
        <v>6630.0585741141222</v>
      </c>
    </row>
    <row r="1628" spans="1:4" x14ac:dyDescent="0.3">
      <c r="A1628" t="s">
        <v>8219</v>
      </c>
      <c r="B1628">
        <v>84</v>
      </c>
      <c r="C1628">
        <f t="shared" si="98"/>
        <v>-110.42517162471395</v>
      </c>
      <c r="D1628">
        <f t="shared" si="99"/>
        <v>12193.718528347532</v>
      </c>
    </row>
    <row r="1629" spans="1:4" x14ac:dyDescent="0.3">
      <c r="A1629" t="s">
        <v>8219</v>
      </c>
      <c r="B1629">
        <v>74</v>
      </c>
      <c r="C1629">
        <f t="shared" si="98"/>
        <v>-120.42517162471395</v>
      </c>
      <c r="D1629">
        <f t="shared" si="99"/>
        <v>14502.221960841811</v>
      </c>
    </row>
    <row r="1630" spans="1:4" x14ac:dyDescent="0.3">
      <c r="A1630" t="s">
        <v>8219</v>
      </c>
      <c r="B1630">
        <v>216</v>
      </c>
      <c r="C1630">
        <f t="shared" si="98"/>
        <v>21.574828375286046</v>
      </c>
      <c r="D1630">
        <f t="shared" si="99"/>
        <v>465.47321942304791</v>
      </c>
    </row>
    <row r="1631" spans="1:4" x14ac:dyDescent="0.3">
      <c r="A1631" t="s">
        <v>8219</v>
      </c>
      <c r="B1631">
        <v>39</v>
      </c>
      <c r="C1631">
        <f t="shared" si="98"/>
        <v>-155.42517162471395</v>
      </c>
      <c r="D1631">
        <f t="shared" si="99"/>
        <v>24156.983974571787</v>
      </c>
    </row>
    <row r="1632" spans="1:4" x14ac:dyDescent="0.3">
      <c r="A1632" t="s">
        <v>8219</v>
      </c>
      <c r="B1632">
        <v>21</v>
      </c>
      <c r="C1632">
        <f t="shared" si="98"/>
        <v>-173.42517162471395</v>
      </c>
      <c r="D1632">
        <f t="shared" si="99"/>
        <v>30076.290153061491</v>
      </c>
    </row>
    <row r="1633" spans="1:4" x14ac:dyDescent="0.3">
      <c r="A1633" t="s">
        <v>8219</v>
      </c>
      <c r="B1633">
        <v>30</v>
      </c>
      <c r="C1633">
        <f t="shared" si="98"/>
        <v>-164.42517162471395</v>
      </c>
      <c r="D1633">
        <f t="shared" si="99"/>
        <v>27035.637063816637</v>
      </c>
    </row>
    <row r="1634" spans="1:4" x14ac:dyDescent="0.3">
      <c r="A1634" t="s">
        <v>8219</v>
      </c>
      <c r="B1634">
        <v>37</v>
      </c>
      <c r="C1634">
        <f t="shared" si="98"/>
        <v>-157.42517162471395</v>
      </c>
      <c r="D1634">
        <f t="shared" si="99"/>
        <v>24782.684661070645</v>
      </c>
    </row>
    <row r="1635" spans="1:4" x14ac:dyDescent="0.3">
      <c r="A1635" t="s">
        <v>8219</v>
      </c>
      <c r="B1635">
        <v>202</v>
      </c>
      <c r="C1635">
        <f t="shared" si="98"/>
        <v>7.5748283752860459</v>
      </c>
      <c r="D1635">
        <f t="shared" si="99"/>
        <v>57.378024915038637</v>
      </c>
    </row>
    <row r="1636" spans="1:4" x14ac:dyDescent="0.3">
      <c r="A1636" t="s">
        <v>8219</v>
      </c>
      <c r="B1636">
        <v>37</v>
      </c>
      <c r="C1636">
        <f t="shared" si="98"/>
        <v>-157.42517162471395</v>
      </c>
      <c r="D1636">
        <f t="shared" si="99"/>
        <v>24782.684661070645</v>
      </c>
    </row>
    <row r="1637" spans="1:4" x14ac:dyDescent="0.3">
      <c r="A1637" t="s">
        <v>8219</v>
      </c>
      <c r="B1637">
        <v>28</v>
      </c>
      <c r="C1637">
        <f t="shared" si="98"/>
        <v>-166.42517162471395</v>
      </c>
      <c r="D1637">
        <f t="shared" si="99"/>
        <v>27697.337750315495</v>
      </c>
    </row>
    <row r="1638" spans="1:4" x14ac:dyDescent="0.3">
      <c r="A1638" t="s">
        <v>8219</v>
      </c>
      <c r="B1638">
        <v>26</v>
      </c>
      <c r="C1638">
        <f t="shared" si="98"/>
        <v>-168.42517162471395</v>
      </c>
      <c r="D1638">
        <f t="shared" si="99"/>
        <v>28367.03843681435</v>
      </c>
    </row>
    <row r="1639" spans="1:4" x14ac:dyDescent="0.3">
      <c r="A1639" t="s">
        <v>8219</v>
      </c>
      <c r="B1639">
        <v>61</v>
      </c>
      <c r="C1639">
        <f t="shared" si="98"/>
        <v>-133.42517162471395</v>
      </c>
      <c r="D1639">
        <f t="shared" si="99"/>
        <v>17802.276423084375</v>
      </c>
    </row>
    <row r="1640" spans="1:4" x14ac:dyDescent="0.3">
      <c r="A1640" t="s">
        <v>8219</v>
      </c>
      <c r="B1640">
        <v>115</v>
      </c>
      <c r="C1640">
        <f t="shared" si="98"/>
        <v>-79.425171624713954</v>
      </c>
      <c r="D1640">
        <f t="shared" si="99"/>
        <v>6308.3578876152669</v>
      </c>
    </row>
    <row r="1641" spans="1:4" x14ac:dyDescent="0.3">
      <c r="A1641" t="s">
        <v>8219</v>
      </c>
      <c r="B1641">
        <v>181</v>
      </c>
      <c r="C1641">
        <f t="shared" si="98"/>
        <v>-13.425171624713954</v>
      </c>
      <c r="D1641">
        <f t="shared" si="99"/>
        <v>180.23523315302472</v>
      </c>
    </row>
    <row r="1642" spans="1:4" x14ac:dyDescent="0.3">
      <c r="A1642" t="s">
        <v>8219</v>
      </c>
      <c r="B1642">
        <v>110</v>
      </c>
      <c r="C1642">
        <f t="shared" si="98"/>
        <v>-84.425171624713954</v>
      </c>
      <c r="D1642">
        <f t="shared" si="99"/>
        <v>7127.6096038624064</v>
      </c>
    </row>
    <row r="1643" spans="1:4" x14ac:dyDescent="0.3">
      <c r="A1643" t="s">
        <v>8219</v>
      </c>
      <c r="B1643">
        <v>269</v>
      </c>
      <c r="C1643">
        <f t="shared" si="98"/>
        <v>74.574828375286046</v>
      </c>
      <c r="D1643">
        <f t="shared" si="99"/>
        <v>5561.4050272033692</v>
      </c>
    </row>
    <row r="1644" spans="1:4" x14ac:dyDescent="0.3">
      <c r="A1644" t="s">
        <v>8219</v>
      </c>
      <c r="B1644">
        <v>79</v>
      </c>
      <c r="C1644">
        <f t="shared" si="98"/>
        <v>-115.42517162471395</v>
      </c>
      <c r="D1644">
        <f t="shared" si="99"/>
        <v>13322.970244594671</v>
      </c>
    </row>
    <row r="1645" spans="1:4" x14ac:dyDescent="0.3">
      <c r="A1645" t="s">
        <v>8219</v>
      </c>
      <c r="B1645">
        <v>104</v>
      </c>
      <c r="C1645">
        <f t="shared" si="98"/>
        <v>-90.425171624713954</v>
      </c>
      <c r="D1645">
        <f t="shared" si="99"/>
        <v>8176.711663358974</v>
      </c>
    </row>
    <row r="1646" spans="1:4" x14ac:dyDescent="0.3">
      <c r="A1646" t="s">
        <v>8219</v>
      </c>
      <c r="B1646">
        <v>34</v>
      </c>
      <c r="C1646">
        <f t="shared" si="98"/>
        <v>-160.42517162471395</v>
      </c>
      <c r="D1646">
        <f t="shared" si="99"/>
        <v>25736.235690818929</v>
      </c>
    </row>
    <row r="1647" spans="1:4" x14ac:dyDescent="0.3">
      <c r="A1647" t="s">
        <v>8219</v>
      </c>
      <c r="B1647">
        <v>167</v>
      </c>
      <c r="C1647">
        <f t="shared" si="98"/>
        <v>-27.425171624713954</v>
      </c>
      <c r="D1647">
        <f t="shared" si="99"/>
        <v>752.14003864501547</v>
      </c>
    </row>
    <row r="1648" spans="1:4" x14ac:dyDescent="0.3">
      <c r="A1648" t="s">
        <v>8219</v>
      </c>
      <c r="B1648">
        <v>183</v>
      </c>
      <c r="C1648">
        <f t="shared" si="98"/>
        <v>-11.425171624713954</v>
      </c>
      <c r="D1648">
        <f t="shared" si="99"/>
        <v>130.53454665416891</v>
      </c>
    </row>
    <row r="1649" spans="1:4" x14ac:dyDescent="0.3">
      <c r="A1649" t="s">
        <v>8219</v>
      </c>
      <c r="B1649">
        <v>71</v>
      </c>
      <c r="C1649">
        <f t="shared" si="98"/>
        <v>-123.42517162471395</v>
      </c>
      <c r="D1649">
        <f t="shared" si="99"/>
        <v>15233.772990590094</v>
      </c>
    </row>
    <row r="1650" spans="1:4" x14ac:dyDescent="0.3">
      <c r="A1650" t="s">
        <v>8219</v>
      </c>
      <c r="B1650">
        <v>69</v>
      </c>
      <c r="C1650">
        <f t="shared" si="98"/>
        <v>-125.42517162471395</v>
      </c>
      <c r="D1650">
        <f t="shared" si="99"/>
        <v>15731.47367708895</v>
      </c>
    </row>
    <row r="1651" spans="1:4" x14ac:dyDescent="0.3">
      <c r="A1651" t="s">
        <v>8219</v>
      </c>
      <c r="B1651">
        <v>270</v>
      </c>
      <c r="C1651">
        <f t="shared" si="98"/>
        <v>75.574828375286046</v>
      </c>
      <c r="D1651">
        <f t="shared" si="99"/>
        <v>5711.5546839539411</v>
      </c>
    </row>
    <row r="1652" spans="1:4" x14ac:dyDescent="0.3">
      <c r="A1652" t="s">
        <v>8219</v>
      </c>
      <c r="B1652">
        <v>193</v>
      </c>
      <c r="C1652">
        <f t="shared" si="98"/>
        <v>-1.4251716247139541</v>
      </c>
      <c r="D1652">
        <f t="shared" si="99"/>
        <v>2.0311141598898117</v>
      </c>
    </row>
    <row r="1653" spans="1:4" x14ac:dyDescent="0.3">
      <c r="A1653" t="s">
        <v>8219</v>
      </c>
      <c r="B1653">
        <v>57</v>
      </c>
      <c r="C1653">
        <f t="shared" si="98"/>
        <v>-137.42517162471395</v>
      </c>
      <c r="D1653">
        <f t="shared" si="99"/>
        <v>18885.677796082084</v>
      </c>
    </row>
    <row r="1654" spans="1:4" x14ac:dyDescent="0.3">
      <c r="A1654" t="s">
        <v>8219</v>
      </c>
      <c r="B1654">
        <v>200</v>
      </c>
      <c r="C1654">
        <f t="shared" si="98"/>
        <v>5.5748283752860459</v>
      </c>
      <c r="D1654">
        <f t="shared" si="99"/>
        <v>31.078711413894453</v>
      </c>
    </row>
    <row r="1655" spans="1:4" x14ac:dyDescent="0.3">
      <c r="A1655" t="s">
        <v>8219</v>
      </c>
      <c r="B1655">
        <v>88</v>
      </c>
      <c r="C1655">
        <f t="shared" si="98"/>
        <v>-106.42517162471395</v>
      </c>
      <c r="D1655">
        <f t="shared" si="99"/>
        <v>11326.31715534982</v>
      </c>
    </row>
    <row r="1656" spans="1:4" x14ac:dyDescent="0.3">
      <c r="A1656" t="s">
        <v>8219</v>
      </c>
      <c r="B1656">
        <v>213</v>
      </c>
      <c r="C1656">
        <f t="shared" si="98"/>
        <v>18.574828375286046</v>
      </c>
      <c r="D1656">
        <f t="shared" si="99"/>
        <v>345.02424917133163</v>
      </c>
    </row>
    <row r="1657" spans="1:4" x14ac:dyDescent="0.3">
      <c r="A1657" t="s">
        <v>8219</v>
      </c>
      <c r="B1657">
        <v>20</v>
      </c>
      <c r="C1657">
        <f t="shared" si="98"/>
        <v>-174.42517162471395</v>
      </c>
      <c r="D1657">
        <f t="shared" si="99"/>
        <v>30424.140496310916</v>
      </c>
    </row>
    <row r="1658" spans="1:4" x14ac:dyDescent="0.3">
      <c r="A1658" t="s">
        <v>8219</v>
      </c>
      <c r="B1658">
        <v>50</v>
      </c>
      <c r="C1658">
        <f t="shared" si="98"/>
        <v>-144.42517162471395</v>
      </c>
      <c r="D1658">
        <f t="shared" si="99"/>
        <v>20858.630198828079</v>
      </c>
    </row>
    <row r="1659" spans="1:4" x14ac:dyDescent="0.3">
      <c r="A1659" t="s">
        <v>8219</v>
      </c>
      <c r="B1659">
        <v>115</v>
      </c>
      <c r="C1659">
        <f t="shared" si="98"/>
        <v>-79.425171624713954</v>
      </c>
      <c r="D1659">
        <f t="shared" si="99"/>
        <v>6308.3578876152669</v>
      </c>
    </row>
    <row r="1660" spans="1:4" x14ac:dyDescent="0.3">
      <c r="A1660" t="s">
        <v>8219</v>
      </c>
      <c r="B1660">
        <v>186</v>
      </c>
      <c r="C1660">
        <f t="shared" si="98"/>
        <v>-8.4251716247139541</v>
      </c>
      <c r="D1660">
        <f t="shared" si="99"/>
        <v>70.983516905885168</v>
      </c>
    </row>
    <row r="1661" spans="1:4" x14ac:dyDescent="0.3">
      <c r="A1661" t="s">
        <v>8219</v>
      </c>
      <c r="B1661">
        <v>18</v>
      </c>
      <c r="C1661">
        <f t="shared" si="98"/>
        <v>-176.42517162471395</v>
      </c>
      <c r="D1661">
        <f t="shared" si="99"/>
        <v>31125.841182809774</v>
      </c>
    </row>
    <row r="1662" spans="1:4" x14ac:dyDescent="0.3">
      <c r="A1662" t="s">
        <v>8219</v>
      </c>
      <c r="B1662">
        <v>176</v>
      </c>
      <c r="C1662">
        <f t="shared" si="98"/>
        <v>-18.425171624713954</v>
      </c>
      <c r="D1662">
        <f t="shared" si="99"/>
        <v>339.48694940016424</v>
      </c>
    </row>
    <row r="1663" spans="1:4" x14ac:dyDescent="0.3">
      <c r="A1663" t="s">
        <v>8219</v>
      </c>
      <c r="B1663">
        <v>41</v>
      </c>
      <c r="C1663">
        <f t="shared" si="98"/>
        <v>-153.42517162471395</v>
      </c>
      <c r="D1663">
        <f t="shared" si="99"/>
        <v>23539.283288072933</v>
      </c>
    </row>
    <row r="1664" spans="1:4" x14ac:dyDescent="0.3">
      <c r="A1664" t="s">
        <v>8219</v>
      </c>
      <c r="B1664">
        <v>75</v>
      </c>
      <c r="C1664">
        <f t="shared" si="98"/>
        <v>-119.42517162471395</v>
      </c>
      <c r="D1664">
        <f t="shared" si="99"/>
        <v>14262.371617592384</v>
      </c>
    </row>
    <row r="1665" spans="1:4" x14ac:dyDescent="0.3">
      <c r="A1665" t="s">
        <v>8219</v>
      </c>
      <c r="B1665">
        <v>97</v>
      </c>
      <c r="C1665">
        <f t="shared" si="98"/>
        <v>-97.425171624713954</v>
      </c>
      <c r="D1665">
        <f t="shared" si="99"/>
        <v>9491.6640661049696</v>
      </c>
    </row>
    <row r="1666" spans="1:4" x14ac:dyDescent="0.3">
      <c r="A1666" t="s">
        <v>8219</v>
      </c>
      <c r="B1666">
        <v>73</v>
      </c>
      <c r="C1666">
        <f t="shared" ref="C1666:C1729" si="100">B1666-$L$2</f>
        <v>-121.42517162471395</v>
      </c>
      <c r="D1666">
        <f t="shared" si="99"/>
        <v>14744.072304091238</v>
      </c>
    </row>
    <row r="1667" spans="1:4" x14ac:dyDescent="0.3">
      <c r="A1667" t="s">
        <v>8219</v>
      </c>
      <c r="B1667">
        <v>49</v>
      </c>
      <c r="C1667">
        <f t="shared" si="100"/>
        <v>-145.42517162471395</v>
      </c>
      <c r="D1667">
        <f t="shared" ref="D1667:D1730" si="101">C1667^2</f>
        <v>21148.480542077508</v>
      </c>
    </row>
    <row r="1668" spans="1:4" x14ac:dyDescent="0.3">
      <c r="A1668" t="s">
        <v>8219</v>
      </c>
      <c r="B1668">
        <v>134</v>
      </c>
      <c r="C1668">
        <f t="shared" si="100"/>
        <v>-60.425171624713954</v>
      </c>
      <c r="D1668">
        <f t="shared" si="101"/>
        <v>3651.2013658761366</v>
      </c>
    </row>
    <row r="1669" spans="1:4" x14ac:dyDescent="0.3">
      <c r="A1669" t="s">
        <v>8219</v>
      </c>
      <c r="B1669">
        <v>68</v>
      </c>
      <c r="C1669">
        <f t="shared" si="100"/>
        <v>-126.42517162471395</v>
      </c>
      <c r="D1669">
        <f t="shared" si="101"/>
        <v>15983.324020338378</v>
      </c>
    </row>
    <row r="1670" spans="1:4" x14ac:dyDescent="0.3">
      <c r="A1670" t="s">
        <v>8219</v>
      </c>
      <c r="B1670">
        <v>49</v>
      </c>
      <c r="C1670">
        <f t="shared" si="100"/>
        <v>-145.42517162471395</v>
      </c>
      <c r="D1670">
        <f t="shared" si="101"/>
        <v>21148.480542077508</v>
      </c>
    </row>
    <row r="1671" spans="1:4" x14ac:dyDescent="0.3">
      <c r="A1671" t="s">
        <v>8219</v>
      </c>
      <c r="B1671">
        <v>63</v>
      </c>
      <c r="C1671">
        <f t="shared" si="100"/>
        <v>-131.42517162471395</v>
      </c>
      <c r="D1671">
        <f t="shared" si="101"/>
        <v>17272.575736585517</v>
      </c>
    </row>
    <row r="1672" spans="1:4" x14ac:dyDescent="0.3">
      <c r="A1672" t="s">
        <v>8219</v>
      </c>
      <c r="B1672">
        <v>163</v>
      </c>
      <c r="C1672">
        <f t="shared" si="100"/>
        <v>-31.425171624713954</v>
      </c>
      <c r="D1672">
        <f t="shared" si="101"/>
        <v>987.5414116427271</v>
      </c>
    </row>
    <row r="1673" spans="1:4" x14ac:dyDescent="0.3">
      <c r="A1673" t="s">
        <v>8219</v>
      </c>
      <c r="B1673">
        <v>288</v>
      </c>
      <c r="C1673">
        <f t="shared" si="100"/>
        <v>93.574828375286046</v>
      </c>
      <c r="D1673">
        <f t="shared" si="101"/>
        <v>8756.2485054642384</v>
      </c>
    </row>
    <row r="1674" spans="1:4" x14ac:dyDescent="0.3">
      <c r="A1674" t="s">
        <v>8219</v>
      </c>
      <c r="B1674">
        <v>42</v>
      </c>
      <c r="C1674">
        <f t="shared" si="100"/>
        <v>-152.42517162471395</v>
      </c>
      <c r="D1674">
        <f t="shared" si="101"/>
        <v>23233.432944823504</v>
      </c>
    </row>
    <row r="1675" spans="1:4" x14ac:dyDescent="0.3">
      <c r="A1675" t="s">
        <v>8219</v>
      </c>
      <c r="B1675">
        <v>70</v>
      </c>
      <c r="C1675">
        <f t="shared" si="100"/>
        <v>-124.42517162471395</v>
      </c>
      <c r="D1675">
        <f t="shared" si="101"/>
        <v>15481.623333839523</v>
      </c>
    </row>
    <row r="1676" spans="1:4" x14ac:dyDescent="0.3">
      <c r="A1676" t="s">
        <v>8219</v>
      </c>
      <c r="B1676">
        <v>30</v>
      </c>
      <c r="C1676">
        <f t="shared" si="100"/>
        <v>-164.42517162471395</v>
      </c>
      <c r="D1676">
        <f t="shared" si="101"/>
        <v>27035.637063816637</v>
      </c>
    </row>
    <row r="1677" spans="1:4" x14ac:dyDescent="0.3">
      <c r="A1677" t="s">
        <v>8219</v>
      </c>
      <c r="B1677">
        <v>51</v>
      </c>
      <c r="C1677">
        <f t="shared" si="100"/>
        <v>-143.42517162471395</v>
      </c>
      <c r="D1677">
        <f t="shared" si="101"/>
        <v>20570.779855578654</v>
      </c>
    </row>
    <row r="1678" spans="1:4" x14ac:dyDescent="0.3">
      <c r="A1678" t="s">
        <v>8219</v>
      </c>
      <c r="B1678">
        <v>145</v>
      </c>
      <c r="C1678">
        <f t="shared" si="100"/>
        <v>-49.425171624713954</v>
      </c>
      <c r="D1678">
        <f t="shared" si="101"/>
        <v>2442.8475901324296</v>
      </c>
    </row>
    <row r="1679" spans="1:4" x14ac:dyDescent="0.3">
      <c r="A1679" t="s">
        <v>8219</v>
      </c>
      <c r="B1679">
        <v>21</v>
      </c>
      <c r="C1679">
        <f t="shared" si="100"/>
        <v>-173.42517162471395</v>
      </c>
      <c r="D1679">
        <f t="shared" si="101"/>
        <v>30076.290153061491</v>
      </c>
    </row>
    <row r="1680" spans="1:4" x14ac:dyDescent="0.3">
      <c r="A1680" t="s">
        <v>8219</v>
      </c>
      <c r="B1680">
        <v>286</v>
      </c>
      <c r="C1680">
        <f t="shared" si="100"/>
        <v>91.574828375286046</v>
      </c>
      <c r="D1680">
        <f t="shared" si="101"/>
        <v>8385.9491919630946</v>
      </c>
    </row>
    <row r="1681" spans="1:4" x14ac:dyDescent="0.3">
      <c r="A1681" t="s">
        <v>8219</v>
      </c>
      <c r="B1681">
        <v>12</v>
      </c>
      <c r="C1681">
        <f t="shared" si="100"/>
        <v>-182.42517162471395</v>
      </c>
      <c r="D1681">
        <f t="shared" si="101"/>
        <v>33278.943242306341</v>
      </c>
    </row>
    <row r="1682" spans="1:4" x14ac:dyDescent="0.3">
      <c r="A1682" t="s">
        <v>8219</v>
      </c>
      <c r="B1682">
        <v>100</v>
      </c>
      <c r="C1682">
        <f t="shared" si="100"/>
        <v>-94.425171624713954</v>
      </c>
      <c r="D1682">
        <f t="shared" si="101"/>
        <v>8916.1130363566845</v>
      </c>
    </row>
    <row r="1683" spans="1:4" x14ac:dyDescent="0.3">
      <c r="A1683" t="s">
        <v>8219</v>
      </c>
      <c r="B1683">
        <v>100</v>
      </c>
      <c r="C1683">
        <f t="shared" si="100"/>
        <v>-94.425171624713954</v>
      </c>
      <c r="D1683">
        <f t="shared" si="101"/>
        <v>8916.1130363566845</v>
      </c>
    </row>
    <row r="1684" spans="1:4" x14ac:dyDescent="0.3">
      <c r="A1684" t="s">
        <v>8219</v>
      </c>
      <c r="B1684">
        <v>34</v>
      </c>
      <c r="C1684">
        <f t="shared" si="100"/>
        <v>-160.42517162471395</v>
      </c>
      <c r="D1684">
        <f t="shared" si="101"/>
        <v>25736.235690818929</v>
      </c>
    </row>
    <row r="1685" spans="1:4" x14ac:dyDescent="0.3">
      <c r="A1685" t="s">
        <v>8219</v>
      </c>
      <c r="B1685">
        <v>63</v>
      </c>
      <c r="C1685">
        <f t="shared" si="100"/>
        <v>-131.42517162471395</v>
      </c>
      <c r="D1685">
        <f t="shared" si="101"/>
        <v>17272.575736585517</v>
      </c>
    </row>
    <row r="1686" spans="1:4" x14ac:dyDescent="0.3">
      <c r="A1686" t="s">
        <v>8219</v>
      </c>
      <c r="B1686">
        <v>30</v>
      </c>
      <c r="C1686">
        <f t="shared" si="100"/>
        <v>-164.42517162471395</v>
      </c>
      <c r="D1686">
        <f t="shared" si="101"/>
        <v>27035.637063816637</v>
      </c>
    </row>
    <row r="1687" spans="1:4" x14ac:dyDescent="0.3">
      <c r="A1687" t="s">
        <v>8219</v>
      </c>
      <c r="B1687">
        <v>47</v>
      </c>
      <c r="C1687">
        <f t="shared" si="100"/>
        <v>-147.42517162471395</v>
      </c>
      <c r="D1687">
        <f t="shared" si="101"/>
        <v>21734.181228576363</v>
      </c>
    </row>
    <row r="1688" spans="1:4" x14ac:dyDescent="0.3">
      <c r="A1688" t="s">
        <v>8219</v>
      </c>
      <c r="B1688">
        <v>237</v>
      </c>
      <c r="C1688">
        <f t="shared" si="100"/>
        <v>42.574828375286046</v>
      </c>
      <c r="D1688">
        <f t="shared" si="101"/>
        <v>1812.6160111850618</v>
      </c>
    </row>
    <row r="1689" spans="1:4" x14ac:dyDescent="0.3">
      <c r="A1689" t="s">
        <v>8219</v>
      </c>
      <c r="B1689">
        <v>47</v>
      </c>
      <c r="C1689">
        <f t="shared" si="100"/>
        <v>-147.42517162471395</v>
      </c>
      <c r="D1689">
        <f t="shared" si="101"/>
        <v>21734.181228576363</v>
      </c>
    </row>
    <row r="1690" spans="1:4" x14ac:dyDescent="0.3">
      <c r="A1690" t="s">
        <v>8219</v>
      </c>
      <c r="B1690">
        <v>15</v>
      </c>
      <c r="C1690">
        <f t="shared" si="100"/>
        <v>-179.42517162471395</v>
      </c>
      <c r="D1690">
        <f t="shared" si="101"/>
        <v>32193.392212558058</v>
      </c>
    </row>
    <row r="1691" spans="1:4" x14ac:dyDescent="0.3">
      <c r="A1691" t="s">
        <v>8219</v>
      </c>
      <c r="B1691">
        <v>81</v>
      </c>
      <c r="C1691">
        <f t="shared" si="100"/>
        <v>-113.42517162471395</v>
      </c>
      <c r="D1691">
        <f t="shared" si="101"/>
        <v>12865.269558095815</v>
      </c>
    </row>
    <row r="1692" spans="1:4" x14ac:dyDescent="0.3">
      <c r="A1692" t="s">
        <v>8219</v>
      </c>
      <c r="B1692">
        <v>122</v>
      </c>
      <c r="C1692">
        <f t="shared" si="100"/>
        <v>-72.425171624713954</v>
      </c>
      <c r="D1692">
        <f t="shared" si="101"/>
        <v>5245.4054848692713</v>
      </c>
    </row>
    <row r="1693" spans="1:4" x14ac:dyDescent="0.3">
      <c r="A1693" t="s">
        <v>8219</v>
      </c>
      <c r="B1693">
        <v>34</v>
      </c>
      <c r="C1693">
        <f t="shared" si="100"/>
        <v>-160.42517162471395</v>
      </c>
      <c r="D1693">
        <f t="shared" si="101"/>
        <v>25736.235690818929</v>
      </c>
    </row>
    <row r="1694" spans="1:4" x14ac:dyDescent="0.3">
      <c r="A1694" t="s">
        <v>8219</v>
      </c>
      <c r="B1694">
        <v>207</v>
      </c>
      <c r="C1694">
        <f t="shared" si="100"/>
        <v>12.574828375286046</v>
      </c>
      <c r="D1694">
        <f t="shared" si="101"/>
        <v>158.12630866789911</v>
      </c>
    </row>
    <row r="1695" spans="1:4" x14ac:dyDescent="0.3">
      <c r="A1695" t="s">
        <v>8219</v>
      </c>
      <c r="B1695">
        <v>25</v>
      </c>
      <c r="C1695">
        <f t="shared" si="100"/>
        <v>-169.42517162471395</v>
      </c>
      <c r="D1695">
        <f t="shared" si="101"/>
        <v>28704.888780063779</v>
      </c>
    </row>
    <row r="1696" spans="1:4" x14ac:dyDescent="0.3">
      <c r="A1696" t="s">
        <v>8219</v>
      </c>
      <c r="B1696">
        <v>72</v>
      </c>
      <c r="C1696">
        <f t="shared" si="100"/>
        <v>-122.42517162471395</v>
      </c>
      <c r="D1696">
        <f t="shared" si="101"/>
        <v>14987.922647340667</v>
      </c>
    </row>
    <row r="1697" spans="1:4" x14ac:dyDescent="0.3">
      <c r="A1697" t="s">
        <v>8219</v>
      </c>
      <c r="B1697">
        <v>14</v>
      </c>
      <c r="C1697">
        <f t="shared" si="100"/>
        <v>-180.42517162471395</v>
      </c>
      <c r="D1697">
        <f t="shared" si="101"/>
        <v>32553.242555807486</v>
      </c>
    </row>
    <row r="1698" spans="1:4" x14ac:dyDescent="0.3">
      <c r="A1698" t="s">
        <v>8219</v>
      </c>
      <c r="B1698">
        <v>15</v>
      </c>
      <c r="C1698">
        <f t="shared" si="100"/>
        <v>-179.42517162471395</v>
      </c>
      <c r="D1698">
        <f t="shared" si="101"/>
        <v>32193.392212558058</v>
      </c>
    </row>
    <row r="1699" spans="1:4" x14ac:dyDescent="0.3">
      <c r="A1699" t="s">
        <v>8219</v>
      </c>
      <c r="B1699">
        <v>91</v>
      </c>
      <c r="C1699">
        <f t="shared" si="100"/>
        <v>-103.42517162471395</v>
      </c>
      <c r="D1699">
        <f t="shared" si="101"/>
        <v>10696.766125601536</v>
      </c>
    </row>
    <row r="1700" spans="1:4" x14ac:dyDescent="0.3">
      <c r="A1700" t="s">
        <v>8219</v>
      </c>
      <c r="B1700">
        <v>24</v>
      </c>
      <c r="C1700">
        <f t="shared" si="100"/>
        <v>-170.42517162471395</v>
      </c>
      <c r="D1700">
        <f t="shared" si="101"/>
        <v>29044.739123313208</v>
      </c>
    </row>
    <row r="1701" spans="1:4" x14ac:dyDescent="0.3">
      <c r="A1701" t="s">
        <v>8219</v>
      </c>
      <c r="B1701">
        <v>27</v>
      </c>
      <c r="C1701">
        <f t="shared" si="100"/>
        <v>-167.42517162471395</v>
      </c>
      <c r="D1701">
        <f t="shared" si="101"/>
        <v>28031.188093564924</v>
      </c>
    </row>
    <row r="1702" spans="1:4" x14ac:dyDescent="0.3">
      <c r="A1702" t="s">
        <v>8219</v>
      </c>
      <c r="B1702">
        <v>47</v>
      </c>
      <c r="C1702">
        <f t="shared" si="100"/>
        <v>-147.42517162471395</v>
      </c>
      <c r="D1702">
        <f t="shared" si="101"/>
        <v>21734.181228576363</v>
      </c>
    </row>
    <row r="1703" spans="1:4" x14ac:dyDescent="0.3">
      <c r="A1703" t="s">
        <v>8219</v>
      </c>
      <c r="B1703">
        <v>44</v>
      </c>
      <c r="C1703">
        <f t="shared" si="100"/>
        <v>-150.42517162471395</v>
      </c>
      <c r="D1703">
        <f t="shared" si="101"/>
        <v>22627.73225832465</v>
      </c>
    </row>
    <row r="1704" spans="1:4" x14ac:dyDescent="0.3">
      <c r="A1704" t="s">
        <v>8219</v>
      </c>
      <c r="B1704">
        <v>72</v>
      </c>
      <c r="C1704">
        <f t="shared" si="100"/>
        <v>-122.42517162471395</v>
      </c>
      <c r="D1704">
        <f t="shared" si="101"/>
        <v>14987.922647340667</v>
      </c>
    </row>
    <row r="1705" spans="1:4" x14ac:dyDescent="0.3">
      <c r="A1705" t="s">
        <v>8219</v>
      </c>
      <c r="B1705">
        <v>63</v>
      </c>
      <c r="C1705">
        <f t="shared" si="100"/>
        <v>-131.42517162471395</v>
      </c>
      <c r="D1705">
        <f t="shared" si="101"/>
        <v>17272.575736585517</v>
      </c>
    </row>
    <row r="1706" spans="1:4" x14ac:dyDescent="0.3">
      <c r="A1706" t="s">
        <v>8219</v>
      </c>
      <c r="B1706">
        <v>88</v>
      </c>
      <c r="C1706">
        <f t="shared" si="100"/>
        <v>-106.42517162471395</v>
      </c>
      <c r="D1706">
        <f t="shared" si="101"/>
        <v>11326.31715534982</v>
      </c>
    </row>
    <row r="1707" spans="1:4" x14ac:dyDescent="0.3">
      <c r="A1707" t="s">
        <v>8219</v>
      </c>
      <c r="B1707">
        <v>70</v>
      </c>
      <c r="C1707">
        <f t="shared" si="100"/>
        <v>-124.42517162471395</v>
      </c>
      <c r="D1707">
        <f t="shared" si="101"/>
        <v>15481.623333839523</v>
      </c>
    </row>
    <row r="1708" spans="1:4" x14ac:dyDescent="0.3">
      <c r="A1708" t="s">
        <v>8219</v>
      </c>
      <c r="B1708">
        <v>50</v>
      </c>
      <c r="C1708">
        <f t="shared" si="100"/>
        <v>-144.42517162471395</v>
      </c>
      <c r="D1708">
        <f t="shared" si="101"/>
        <v>20858.630198828079</v>
      </c>
    </row>
    <row r="1709" spans="1:4" x14ac:dyDescent="0.3">
      <c r="A1709" t="s">
        <v>8219</v>
      </c>
      <c r="B1709">
        <v>35</v>
      </c>
      <c r="C1709">
        <f t="shared" si="100"/>
        <v>-159.42517162471395</v>
      </c>
      <c r="D1709">
        <f t="shared" si="101"/>
        <v>25416.3853475695</v>
      </c>
    </row>
    <row r="1710" spans="1:4" x14ac:dyDescent="0.3">
      <c r="A1710" t="s">
        <v>8219</v>
      </c>
      <c r="B1710">
        <v>175</v>
      </c>
      <c r="C1710">
        <f t="shared" si="100"/>
        <v>-19.425171624713954</v>
      </c>
      <c r="D1710">
        <f t="shared" si="101"/>
        <v>377.33729264959214</v>
      </c>
    </row>
    <row r="1711" spans="1:4" x14ac:dyDescent="0.3">
      <c r="A1711" t="s">
        <v>8219</v>
      </c>
      <c r="B1711">
        <v>20</v>
      </c>
      <c r="C1711">
        <f t="shared" si="100"/>
        <v>-174.42517162471395</v>
      </c>
      <c r="D1711">
        <f t="shared" si="101"/>
        <v>30424.140496310916</v>
      </c>
    </row>
    <row r="1712" spans="1:4" x14ac:dyDescent="0.3">
      <c r="A1712" t="s">
        <v>8219</v>
      </c>
      <c r="B1712">
        <v>54</v>
      </c>
      <c r="C1712">
        <f t="shared" si="100"/>
        <v>-140.42517162471395</v>
      </c>
      <c r="D1712">
        <f t="shared" si="101"/>
        <v>19719.228825830371</v>
      </c>
    </row>
    <row r="1713" spans="1:4" x14ac:dyDescent="0.3">
      <c r="A1713" t="s">
        <v>8219</v>
      </c>
      <c r="B1713">
        <v>20</v>
      </c>
      <c r="C1713">
        <f t="shared" si="100"/>
        <v>-174.42517162471395</v>
      </c>
      <c r="D1713">
        <f t="shared" si="101"/>
        <v>30424.140496310916</v>
      </c>
    </row>
    <row r="1714" spans="1:4" x14ac:dyDescent="0.3">
      <c r="A1714" t="s">
        <v>8219</v>
      </c>
      <c r="B1714">
        <v>57</v>
      </c>
      <c r="C1714">
        <f t="shared" si="100"/>
        <v>-137.42517162471395</v>
      </c>
      <c r="D1714">
        <f t="shared" si="101"/>
        <v>18885.677796082084</v>
      </c>
    </row>
    <row r="1715" spans="1:4" x14ac:dyDescent="0.3">
      <c r="A1715" t="s">
        <v>8219</v>
      </c>
      <c r="B1715">
        <v>31</v>
      </c>
      <c r="C1715">
        <f t="shared" si="100"/>
        <v>-163.42517162471395</v>
      </c>
      <c r="D1715">
        <f t="shared" si="101"/>
        <v>26707.786720567212</v>
      </c>
    </row>
    <row r="1716" spans="1:4" x14ac:dyDescent="0.3">
      <c r="A1716" t="s">
        <v>8219</v>
      </c>
      <c r="B1716">
        <v>31</v>
      </c>
      <c r="C1716">
        <f t="shared" si="100"/>
        <v>-163.42517162471395</v>
      </c>
      <c r="D1716">
        <f t="shared" si="101"/>
        <v>26707.786720567212</v>
      </c>
    </row>
    <row r="1717" spans="1:4" x14ac:dyDescent="0.3">
      <c r="A1717" t="s">
        <v>8219</v>
      </c>
      <c r="B1717">
        <v>45</v>
      </c>
      <c r="C1717">
        <f t="shared" si="100"/>
        <v>-149.42517162471395</v>
      </c>
      <c r="D1717">
        <f t="shared" si="101"/>
        <v>22327.881915075221</v>
      </c>
    </row>
    <row r="1718" spans="1:4" x14ac:dyDescent="0.3">
      <c r="A1718" t="s">
        <v>8219</v>
      </c>
      <c r="B1718">
        <v>41</v>
      </c>
      <c r="C1718">
        <f t="shared" si="100"/>
        <v>-153.42517162471395</v>
      </c>
      <c r="D1718">
        <f t="shared" si="101"/>
        <v>23539.283288072933</v>
      </c>
    </row>
    <row r="1719" spans="1:4" x14ac:dyDescent="0.3">
      <c r="A1719" t="s">
        <v>8219</v>
      </c>
      <c r="B1719">
        <v>29</v>
      </c>
      <c r="C1719">
        <f t="shared" si="100"/>
        <v>-165.42517162471395</v>
      </c>
      <c r="D1719">
        <f t="shared" si="101"/>
        <v>27365.487407066066</v>
      </c>
    </row>
    <row r="1720" spans="1:4" x14ac:dyDescent="0.3">
      <c r="A1720" t="s">
        <v>8219</v>
      </c>
      <c r="B1720">
        <v>58</v>
      </c>
      <c r="C1720">
        <f t="shared" si="100"/>
        <v>-136.42517162471395</v>
      </c>
      <c r="D1720">
        <f t="shared" si="101"/>
        <v>18611.827452832658</v>
      </c>
    </row>
    <row r="1721" spans="1:4" x14ac:dyDescent="0.3">
      <c r="A1721" t="s">
        <v>8219</v>
      </c>
      <c r="B1721">
        <v>89</v>
      </c>
      <c r="C1721">
        <f t="shared" si="100"/>
        <v>-105.42517162471395</v>
      </c>
      <c r="D1721">
        <f t="shared" si="101"/>
        <v>11114.466812100392</v>
      </c>
    </row>
    <row r="1722" spans="1:4" x14ac:dyDescent="0.3">
      <c r="A1722" t="s">
        <v>8219</v>
      </c>
      <c r="B1722">
        <v>125</v>
      </c>
      <c r="C1722">
        <f t="shared" si="100"/>
        <v>-69.425171624713954</v>
      </c>
      <c r="D1722">
        <f t="shared" si="101"/>
        <v>4819.854455120988</v>
      </c>
    </row>
    <row r="1723" spans="1:4" x14ac:dyDescent="0.3">
      <c r="A1723" t="s">
        <v>8219</v>
      </c>
      <c r="B1723">
        <v>18</v>
      </c>
      <c r="C1723">
        <f t="shared" si="100"/>
        <v>-176.42517162471395</v>
      </c>
      <c r="D1723">
        <f t="shared" si="101"/>
        <v>31125.841182809774</v>
      </c>
    </row>
    <row r="1724" spans="1:4" x14ac:dyDescent="0.3">
      <c r="A1724" t="s">
        <v>8219</v>
      </c>
      <c r="B1724">
        <v>32</v>
      </c>
      <c r="C1724">
        <f t="shared" si="100"/>
        <v>-162.42517162471395</v>
      </c>
      <c r="D1724">
        <f t="shared" si="101"/>
        <v>26381.936377317783</v>
      </c>
    </row>
    <row r="1725" spans="1:4" x14ac:dyDescent="0.3">
      <c r="A1725" t="s">
        <v>8219</v>
      </c>
      <c r="B1725">
        <v>16</v>
      </c>
      <c r="C1725">
        <f t="shared" si="100"/>
        <v>-178.42517162471395</v>
      </c>
      <c r="D1725">
        <f t="shared" si="101"/>
        <v>31835.541869308629</v>
      </c>
    </row>
    <row r="1726" spans="1:4" x14ac:dyDescent="0.3">
      <c r="A1726" t="s">
        <v>8219</v>
      </c>
      <c r="B1726">
        <v>38</v>
      </c>
      <c r="C1726">
        <f t="shared" si="100"/>
        <v>-156.42517162471395</v>
      </c>
      <c r="D1726">
        <f t="shared" si="101"/>
        <v>24468.834317821216</v>
      </c>
    </row>
    <row r="1727" spans="1:4" x14ac:dyDescent="0.3">
      <c r="A1727" t="s">
        <v>8219</v>
      </c>
      <c r="B1727">
        <v>15</v>
      </c>
      <c r="C1727">
        <f t="shared" si="100"/>
        <v>-179.42517162471395</v>
      </c>
      <c r="D1727">
        <f t="shared" si="101"/>
        <v>32193.392212558058</v>
      </c>
    </row>
    <row r="1728" spans="1:4" x14ac:dyDescent="0.3">
      <c r="A1728" t="s">
        <v>8219</v>
      </c>
      <c r="B1728">
        <v>23</v>
      </c>
      <c r="C1728">
        <f t="shared" si="100"/>
        <v>-171.42517162471395</v>
      </c>
      <c r="D1728">
        <f t="shared" si="101"/>
        <v>29386.589466562633</v>
      </c>
    </row>
    <row r="1729" spans="1:4" x14ac:dyDescent="0.3">
      <c r="A1729" t="s">
        <v>8219</v>
      </c>
      <c r="B1729">
        <v>49</v>
      </c>
      <c r="C1729">
        <f t="shared" si="100"/>
        <v>-145.42517162471395</v>
      </c>
      <c r="D1729">
        <f t="shared" si="101"/>
        <v>21148.480542077508</v>
      </c>
    </row>
    <row r="1730" spans="1:4" x14ac:dyDescent="0.3">
      <c r="A1730" t="s">
        <v>8219</v>
      </c>
      <c r="B1730">
        <v>10</v>
      </c>
      <c r="C1730">
        <f t="shared" ref="C1730:C1793" si="102">B1730-$L$2</f>
        <v>-184.42517162471395</v>
      </c>
      <c r="D1730">
        <f t="shared" si="101"/>
        <v>34012.643928805199</v>
      </c>
    </row>
    <row r="1731" spans="1:4" x14ac:dyDescent="0.3">
      <c r="A1731" t="s">
        <v>8219</v>
      </c>
      <c r="B1731">
        <v>15</v>
      </c>
      <c r="C1731">
        <f t="shared" si="102"/>
        <v>-179.42517162471395</v>
      </c>
      <c r="D1731">
        <f t="shared" ref="D1731:D1794" si="103">C1731^2</f>
        <v>32193.392212558058</v>
      </c>
    </row>
    <row r="1732" spans="1:4" x14ac:dyDescent="0.3">
      <c r="A1732" t="s">
        <v>8219</v>
      </c>
      <c r="B1732">
        <v>57</v>
      </c>
      <c r="C1732">
        <f t="shared" si="102"/>
        <v>-137.42517162471395</v>
      </c>
      <c r="D1732">
        <f t="shared" si="103"/>
        <v>18885.677796082084</v>
      </c>
    </row>
    <row r="1733" spans="1:4" x14ac:dyDescent="0.3">
      <c r="A1733" t="s">
        <v>8219</v>
      </c>
      <c r="B1733">
        <v>33</v>
      </c>
      <c r="C1733">
        <f t="shared" si="102"/>
        <v>-161.42517162471395</v>
      </c>
      <c r="D1733">
        <f t="shared" si="103"/>
        <v>26058.086034068354</v>
      </c>
    </row>
    <row r="1734" spans="1:4" x14ac:dyDescent="0.3">
      <c r="A1734" t="s">
        <v>8219</v>
      </c>
      <c r="B1734">
        <v>9</v>
      </c>
      <c r="C1734">
        <f t="shared" si="102"/>
        <v>-185.42517162471395</v>
      </c>
      <c r="D1734">
        <f t="shared" si="103"/>
        <v>34382.494272054624</v>
      </c>
    </row>
    <row r="1735" spans="1:4" x14ac:dyDescent="0.3">
      <c r="A1735" t="s">
        <v>8219</v>
      </c>
      <c r="B1735">
        <v>26</v>
      </c>
      <c r="C1735">
        <f t="shared" si="102"/>
        <v>-168.42517162471395</v>
      </c>
      <c r="D1735">
        <f t="shared" si="103"/>
        <v>28367.03843681435</v>
      </c>
    </row>
    <row r="1736" spans="1:4" x14ac:dyDescent="0.3">
      <c r="A1736" t="s">
        <v>8219</v>
      </c>
      <c r="B1736">
        <v>69</v>
      </c>
      <c r="C1736">
        <f t="shared" si="102"/>
        <v>-125.42517162471395</v>
      </c>
      <c r="D1736">
        <f t="shared" si="103"/>
        <v>15731.47367708895</v>
      </c>
    </row>
    <row r="1737" spans="1:4" x14ac:dyDescent="0.3">
      <c r="A1737" t="s">
        <v>8219</v>
      </c>
      <c r="B1737">
        <v>65</v>
      </c>
      <c r="C1737">
        <f t="shared" si="102"/>
        <v>-129.42517162471395</v>
      </c>
      <c r="D1737">
        <f t="shared" si="103"/>
        <v>16750.875050086663</v>
      </c>
    </row>
    <row r="1738" spans="1:4" x14ac:dyDescent="0.3">
      <c r="A1738" t="s">
        <v>8219</v>
      </c>
      <c r="B1738">
        <v>83</v>
      </c>
      <c r="C1738">
        <f t="shared" si="102"/>
        <v>-111.42517162471395</v>
      </c>
      <c r="D1738">
        <f t="shared" si="103"/>
        <v>12415.568871596959</v>
      </c>
    </row>
    <row r="1739" spans="1:4" x14ac:dyDescent="0.3">
      <c r="A1739" t="s">
        <v>8219</v>
      </c>
      <c r="B1739">
        <v>111</v>
      </c>
      <c r="C1739">
        <f t="shared" si="102"/>
        <v>-83.425171624713954</v>
      </c>
      <c r="D1739">
        <f t="shared" si="103"/>
        <v>6959.7592606129783</v>
      </c>
    </row>
    <row r="1740" spans="1:4" x14ac:dyDescent="0.3">
      <c r="A1740" t="s">
        <v>8219</v>
      </c>
      <c r="B1740">
        <v>46</v>
      </c>
      <c r="C1740">
        <f t="shared" si="102"/>
        <v>-148.42517162471395</v>
      </c>
      <c r="D1740">
        <f t="shared" si="103"/>
        <v>22030.031571825792</v>
      </c>
    </row>
    <row r="1741" spans="1:4" x14ac:dyDescent="0.3">
      <c r="A1741" t="s">
        <v>8219</v>
      </c>
      <c r="B1741">
        <v>63</v>
      </c>
      <c r="C1741">
        <f t="shared" si="102"/>
        <v>-131.42517162471395</v>
      </c>
      <c r="D1741">
        <f t="shared" si="103"/>
        <v>17272.575736585517</v>
      </c>
    </row>
    <row r="1742" spans="1:4" x14ac:dyDescent="0.3">
      <c r="A1742" t="s">
        <v>8219</v>
      </c>
      <c r="B1742">
        <v>9</v>
      </c>
      <c r="C1742">
        <f t="shared" si="102"/>
        <v>-185.42517162471395</v>
      </c>
      <c r="D1742">
        <f t="shared" si="103"/>
        <v>34382.494272054624</v>
      </c>
    </row>
    <row r="1743" spans="1:4" x14ac:dyDescent="0.3">
      <c r="A1743" t="s">
        <v>8219</v>
      </c>
      <c r="B1743">
        <v>34</v>
      </c>
      <c r="C1743">
        <f t="shared" si="102"/>
        <v>-160.42517162471395</v>
      </c>
      <c r="D1743">
        <f t="shared" si="103"/>
        <v>25736.235690818929</v>
      </c>
    </row>
    <row r="1744" spans="1:4" x14ac:dyDescent="0.3">
      <c r="A1744" t="s">
        <v>8219</v>
      </c>
      <c r="B1744">
        <v>112</v>
      </c>
      <c r="C1744">
        <f t="shared" si="102"/>
        <v>-82.425171624713954</v>
      </c>
      <c r="D1744">
        <f t="shared" si="103"/>
        <v>6793.9089173635502</v>
      </c>
    </row>
    <row r="1745" spans="1:4" x14ac:dyDescent="0.3">
      <c r="A1745" t="s">
        <v>8219</v>
      </c>
      <c r="B1745">
        <v>47</v>
      </c>
      <c r="C1745">
        <f t="shared" si="102"/>
        <v>-147.42517162471395</v>
      </c>
      <c r="D1745">
        <f t="shared" si="103"/>
        <v>21734.181228576363</v>
      </c>
    </row>
    <row r="1746" spans="1:4" x14ac:dyDescent="0.3">
      <c r="A1746" t="s">
        <v>8219</v>
      </c>
      <c r="B1746">
        <v>38</v>
      </c>
      <c r="C1746">
        <f t="shared" si="102"/>
        <v>-156.42517162471395</v>
      </c>
      <c r="D1746">
        <f t="shared" si="103"/>
        <v>24468.834317821216</v>
      </c>
    </row>
    <row r="1747" spans="1:4" x14ac:dyDescent="0.3">
      <c r="A1747" t="s">
        <v>8219</v>
      </c>
      <c r="B1747">
        <v>28</v>
      </c>
      <c r="C1747">
        <f t="shared" si="102"/>
        <v>-166.42517162471395</v>
      </c>
      <c r="D1747">
        <f t="shared" si="103"/>
        <v>27697.337750315495</v>
      </c>
    </row>
    <row r="1748" spans="1:4" x14ac:dyDescent="0.3">
      <c r="A1748" t="s">
        <v>8219</v>
      </c>
      <c r="B1748">
        <v>78</v>
      </c>
      <c r="C1748">
        <f t="shared" si="102"/>
        <v>-116.42517162471395</v>
      </c>
      <c r="D1748">
        <f t="shared" si="103"/>
        <v>13554.820587844099</v>
      </c>
    </row>
    <row r="1749" spans="1:4" x14ac:dyDescent="0.3">
      <c r="A1749" t="s">
        <v>8219</v>
      </c>
      <c r="B1749">
        <v>23</v>
      </c>
      <c r="C1749">
        <f t="shared" si="102"/>
        <v>-171.42517162471395</v>
      </c>
      <c r="D1749">
        <f t="shared" si="103"/>
        <v>29386.589466562633</v>
      </c>
    </row>
    <row r="1750" spans="1:4" x14ac:dyDescent="0.3">
      <c r="A1750" t="s">
        <v>8219</v>
      </c>
      <c r="B1750">
        <v>40</v>
      </c>
      <c r="C1750">
        <f t="shared" si="102"/>
        <v>-154.42517162471395</v>
      </c>
      <c r="D1750">
        <f t="shared" si="103"/>
        <v>23847.133631322358</v>
      </c>
    </row>
    <row r="1751" spans="1:4" x14ac:dyDescent="0.3">
      <c r="A1751" t="s">
        <v>8219</v>
      </c>
      <c r="B1751">
        <v>13</v>
      </c>
      <c r="C1751">
        <f t="shared" si="102"/>
        <v>-181.42517162471395</v>
      </c>
      <c r="D1751">
        <f t="shared" si="103"/>
        <v>32915.092899056915</v>
      </c>
    </row>
    <row r="1752" spans="1:4" x14ac:dyDescent="0.3">
      <c r="A1752" t="s">
        <v>8219</v>
      </c>
      <c r="B1752">
        <v>18</v>
      </c>
      <c r="C1752">
        <f t="shared" si="102"/>
        <v>-176.42517162471395</v>
      </c>
      <c r="D1752">
        <f t="shared" si="103"/>
        <v>31125.841182809774</v>
      </c>
    </row>
    <row r="1753" spans="1:4" x14ac:dyDescent="0.3">
      <c r="A1753" t="s">
        <v>8219</v>
      </c>
      <c r="B1753">
        <v>22</v>
      </c>
      <c r="C1753">
        <f t="shared" si="102"/>
        <v>-172.42517162471395</v>
      </c>
      <c r="D1753">
        <f t="shared" si="103"/>
        <v>29730.439809812062</v>
      </c>
    </row>
    <row r="1754" spans="1:4" x14ac:dyDescent="0.3">
      <c r="A1754" t="s">
        <v>8219</v>
      </c>
      <c r="B1754">
        <v>79</v>
      </c>
      <c r="C1754">
        <f t="shared" si="102"/>
        <v>-115.42517162471395</v>
      </c>
      <c r="D1754">
        <f t="shared" si="103"/>
        <v>13322.970244594671</v>
      </c>
    </row>
    <row r="1755" spans="1:4" x14ac:dyDescent="0.3">
      <c r="A1755" t="s">
        <v>8219</v>
      </c>
      <c r="B1755">
        <v>14</v>
      </c>
      <c r="C1755">
        <f t="shared" si="102"/>
        <v>-180.42517162471395</v>
      </c>
      <c r="D1755">
        <f t="shared" si="103"/>
        <v>32553.242555807486</v>
      </c>
    </row>
    <row r="1756" spans="1:4" x14ac:dyDescent="0.3">
      <c r="A1756" t="s">
        <v>8219</v>
      </c>
      <c r="B1756">
        <v>51</v>
      </c>
      <c r="C1756">
        <f t="shared" si="102"/>
        <v>-143.42517162471395</v>
      </c>
      <c r="D1756">
        <f t="shared" si="103"/>
        <v>20570.779855578654</v>
      </c>
    </row>
    <row r="1757" spans="1:4" x14ac:dyDescent="0.3">
      <c r="A1757" t="s">
        <v>8219</v>
      </c>
      <c r="B1757">
        <v>54</v>
      </c>
      <c r="C1757">
        <f t="shared" si="102"/>
        <v>-140.42517162471395</v>
      </c>
      <c r="D1757">
        <f t="shared" si="103"/>
        <v>19719.228825830371</v>
      </c>
    </row>
    <row r="1758" spans="1:4" x14ac:dyDescent="0.3">
      <c r="A1758" t="s">
        <v>8219</v>
      </c>
      <c r="B1758">
        <v>70</v>
      </c>
      <c r="C1758">
        <f t="shared" si="102"/>
        <v>-124.42517162471395</v>
      </c>
      <c r="D1758">
        <f t="shared" si="103"/>
        <v>15481.623333839523</v>
      </c>
    </row>
    <row r="1759" spans="1:4" x14ac:dyDescent="0.3">
      <c r="A1759" t="s">
        <v>8219</v>
      </c>
      <c r="B1759">
        <v>44</v>
      </c>
      <c r="C1759">
        <f t="shared" si="102"/>
        <v>-150.42517162471395</v>
      </c>
      <c r="D1759">
        <f t="shared" si="103"/>
        <v>22627.73225832465</v>
      </c>
    </row>
    <row r="1760" spans="1:4" x14ac:dyDescent="0.3">
      <c r="A1760" t="s">
        <v>8219</v>
      </c>
      <c r="B1760">
        <v>55</v>
      </c>
      <c r="C1760">
        <f t="shared" si="102"/>
        <v>-139.42517162471395</v>
      </c>
      <c r="D1760">
        <f t="shared" si="103"/>
        <v>19439.378482580942</v>
      </c>
    </row>
    <row r="1761" spans="1:4" x14ac:dyDescent="0.3">
      <c r="A1761" t="s">
        <v>8219</v>
      </c>
      <c r="B1761">
        <v>15</v>
      </c>
      <c r="C1761">
        <f t="shared" si="102"/>
        <v>-179.42517162471395</v>
      </c>
      <c r="D1761">
        <f t="shared" si="103"/>
        <v>32193.392212558058</v>
      </c>
    </row>
    <row r="1762" spans="1:4" x14ac:dyDescent="0.3">
      <c r="A1762" t="s">
        <v>8219</v>
      </c>
      <c r="B1762">
        <v>27</v>
      </c>
      <c r="C1762">
        <f t="shared" si="102"/>
        <v>-167.42517162471395</v>
      </c>
      <c r="D1762">
        <f t="shared" si="103"/>
        <v>28031.188093564924</v>
      </c>
    </row>
    <row r="1763" spans="1:4" x14ac:dyDescent="0.3">
      <c r="A1763" t="s">
        <v>8219</v>
      </c>
      <c r="B1763">
        <v>21</v>
      </c>
      <c r="C1763">
        <f t="shared" si="102"/>
        <v>-173.42517162471395</v>
      </c>
      <c r="D1763">
        <f t="shared" si="103"/>
        <v>30076.290153061491</v>
      </c>
    </row>
    <row r="1764" spans="1:4" x14ac:dyDescent="0.3">
      <c r="A1764" t="s">
        <v>8219</v>
      </c>
      <c r="B1764">
        <v>162</v>
      </c>
      <c r="C1764">
        <f t="shared" si="102"/>
        <v>-32.425171624713954</v>
      </c>
      <c r="D1764">
        <f t="shared" si="103"/>
        <v>1051.3917548921549</v>
      </c>
    </row>
    <row r="1765" spans="1:4" x14ac:dyDescent="0.3">
      <c r="A1765" t="s">
        <v>8219</v>
      </c>
      <c r="B1765">
        <v>23</v>
      </c>
      <c r="C1765">
        <f t="shared" si="102"/>
        <v>-171.42517162471395</v>
      </c>
      <c r="D1765">
        <f t="shared" si="103"/>
        <v>29386.589466562633</v>
      </c>
    </row>
    <row r="1766" spans="1:4" x14ac:dyDescent="0.3">
      <c r="A1766" t="s">
        <v>8219</v>
      </c>
      <c r="B1766">
        <v>72</v>
      </c>
      <c r="C1766">
        <f t="shared" si="102"/>
        <v>-122.42517162471395</v>
      </c>
      <c r="D1766">
        <f t="shared" si="103"/>
        <v>14987.922647340667</v>
      </c>
    </row>
    <row r="1767" spans="1:4" x14ac:dyDescent="0.3">
      <c r="A1767" t="s">
        <v>8219</v>
      </c>
      <c r="B1767">
        <v>68</v>
      </c>
      <c r="C1767">
        <f t="shared" si="102"/>
        <v>-126.42517162471395</v>
      </c>
      <c r="D1767">
        <f t="shared" si="103"/>
        <v>15983.324020338378</v>
      </c>
    </row>
    <row r="1768" spans="1:4" x14ac:dyDescent="0.3">
      <c r="A1768" t="s">
        <v>8219</v>
      </c>
      <c r="B1768">
        <v>20</v>
      </c>
      <c r="C1768">
        <f t="shared" si="102"/>
        <v>-174.42517162471395</v>
      </c>
      <c r="D1768">
        <f t="shared" si="103"/>
        <v>30424.140496310916</v>
      </c>
    </row>
    <row r="1769" spans="1:4" x14ac:dyDescent="0.3">
      <c r="A1769" t="s">
        <v>8219</v>
      </c>
      <c r="B1769">
        <v>26</v>
      </c>
      <c r="C1769">
        <f t="shared" si="102"/>
        <v>-168.42517162471395</v>
      </c>
      <c r="D1769">
        <f t="shared" si="103"/>
        <v>28367.03843681435</v>
      </c>
    </row>
    <row r="1770" spans="1:4" x14ac:dyDescent="0.3">
      <c r="A1770" t="s">
        <v>8219</v>
      </c>
      <c r="B1770">
        <v>72</v>
      </c>
      <c r="C1770">
        <f t="shared" si="102"/>
        <v>-122.42517162471395</v>
      </c>
      <c r="D1770">
        <f t="shared" si="103"/>
        <v>14987.922647340667</v>
      </c>
    </row>
    <row r="1771" spans="1:4" x14ac:dyDescent="0.3">
      <c r="A1771" t="s">
        <v>8219</v>
      </c>
      <c r="B1771">
        <v>3</v>
      </c>
      <c r="C1771">
        <f t="shared" si="102"/>
        <v>-191.42517162471395</v>
      </c>
      <c r="D1771">
        <f t="shared" si="103"/>
        <v>36643.596331551191</v>
      </c>
    </row>
    <row r="1772" spans="1:4" x14ac:dyDescent="0.3">
      <c r="A1772" t="s">
        <v>8219</v>
      </c>
      <c r="B1772">
        <v>18</v>
      </c>
      <c r="C1772">
        <f t="shared" si="102"/>
        <v>-176.42517162471395</v>
      </c>
      <c r="D1772">
        <f t="shared" si="103"/>
        <v>31125.841182809774</v>
      </c>
    </row>
    <row r="1773" spans="1:4" x14ac:dyDescent="0.3">
      <c r="A1773" t="s">
        <v>8219</v>
      </c>
      <c r="B1773">
        <v>30</v>
      </c>
      <c r="C1773">
        <f t="shared" si="102"/>
        <v>-164.42517162471395</v>
      </c>
      <c r="D1773">
        <f t="shared" si="103"/>
        <v>27035.637063816637</v>
      </c>
    </row>
    <row r="1774" spans="1:4" x14ac:dyDescent="0.3">
      <c r="A1774" t="s">
        <v>8219</v>
      </c>
      <c r="B1774">
        <v>23</v>
      </c>
      <c r="C1774">
        <f t="shared" si="102"/>
        <v>-171.42517162471395</v>
      </c>
      <c r="D1774">
        <f t="shared" si="103"/>
        <v>29386.589466562633</v>
      </c>
    </row>
    <row r="1775" spans="1:4" x14ac:dyDescent="0.3">
      <c r="A1775" t="s">
        <v>8219</v>
      </c>
      <c r="B1775">
        <v>54</v>
      </c>
      <c r="C1775">
        <f t="shared" si="102"/>
        <v>-140.42517162471395</v>
      </c>
      <c r="D1775">
        <f t="shared" si="103"/>
        <v>19719.228825830371</v>
      </c>
    </row>
    <row r="1776" spans="1:4" x14ac:dyDescent="0.3">
      <c r="A1776" t="s">
        <v>8219</v>
      </c>
      <c r="B1776">
        <v>26</v>
      </c>
      <c r="C1776">
        <f t="shared" si="102"/>
        <v>-168.42517162471395</v>
      </c>
      <c r="D1776">
        <f t="shared" si="103"/>
        <v>28367.03843681435</v>
      </c>
    </row>
    <row r="1777" spans="1:4" x14ac:dyDescent="0.3">
      <c r="A1777" t="s">
        <v>8219</v>
      </c>
      <c r="B1777">
        <v>9</v>
      </c>
      <c r="C1777">
        <f t="shared" si="102"/>
        <v>-185.42517162471395</v>
      </c>
      <c r="D1777">
        <f t="shared" si="103"/>
        <v>34382.494272054624</v>
      </c>
    </row>
    <row r="1778" spans="1:4" x14ac:dyDescent="0.3">
      <c r="A1778" t="s">
        <v>8219</v>
      </c>
      <c r="B1778">
        <v>27</v>
      </c>
      <c r="C1778">
        <f t="shared" si="102"/>
        <v>-167.42517162471395</v>
      </c>
      <c r="D1778">
        <f t="shared" si="103"/>
        <v>28031.188093564924</v>
      </c>
    </row>
    <row r="1779" spans="1:4" x14ac:dyDescent="0.3">
      <c r="A1779" t="s">
        <v>8219</v>
      </c>
      <c r="B1779">
        <v>30</v>
      </c>
      <c r="C1779">
        <f t="shared" si="102"/>
        <v>-164.42517162471395</v>
      </c>
      <c r="D1779">
        <f t="shared" si="103"/>
        <v>27035.637063816637</v>
      </c>
    </row>
    <row r="1780" spans="1:4" x14ac:dyDescent="0.3">
      <c r="A1780" t="s">
        <v>8219</v>
      </c>
      <c r="B1780">
        <v>52</v>
      </c>
      <c r="C1780">
        <f t="shared" si="102"/>
        <v>-142.42517162471395</v>
      </c>
      <c r="D1780">
        <f t="shared" si="103"/>
        <v>20284.929512329225</v>
      </c>
    </row>
    <row r="1781" spans="1:4" x14ac:dyDescent="0.3">
      <c r="A1781" t="s">
        <v>8219</v>
      </c>
      <c r="B1781">
        <v>17</v>
      </c>
      <c r="C1781">
        <f t="shared" si="102"/>
        <v>-177.42517162471395</v>
      </c>
      <c r="D1781">
        <f t="shared" si="103"/>
        <v>31479.691526059203</v>
      </c>
    </row>
    <row r="1782" spans="1:4" x14ac:dyDescent="0.3">
      <c r="A1782" t="s">
        <v>8219</v>
      </c>
      <c r="B1782">
        <v>19</v>
      </c>
      <c r="C1782">
        <f t="shared" si="102"/>
        <v>-175.42517162471395</v>
      </c>
      <c r="D1782">
        <f t="shared" si="103"/>
        <v>30773.990839560345</v>
      </c>
    </row>
    <row r="1783" spans="1:4" x14ac:dyDescent="0.3">
      <c r="A1783" t="s">
        <v>8219</v>
      </c>
      <c r="B1783">
        <v>77</v>
      </c>
      <c r="C1783">
        <f t="shared" si="102"/>
        <v>-117.42517162471395</v>
      </c>
      <c r="D1783">
        <f t="shared" si="103"/>
        <v>13788.670931093528</v>
      </c>
    </row>
    <row r="1784" spans="1:4" x14ac:dyDescent="0.3">
      <c r="A1784" t="s">
        <v>8219</v>
      </c>
      <c r="B1784">
        <v>21</v>
      </c>
      <c r="C1784">
        <f t="shared" si="102"/>
        <v>-173.42517162471395</v>
      </c>
      <c r="D1784">
        <f t="shared" si="103"/>
        <v>30076.290153061491</v>
      </c>
    </row>
    <row r="1785" spans="1:4" x14ac:dyDescent="0.3">
      <c r="A1785" t="s">
        <v>8219</v>
      </c>
      <c r="B1785">
        <v>38</v>
      </c>
      <c r="C1785">
        <f t="shared" si="102"/>
        <v>-156.42517162471395</v>
      </c>
      <c r="D1785">
        <f t="shared" si="103"/>
        <v>24468.834317821216</v>
      </c>
    </row>
    <row r="1786" spans="1:4" x14ac:dyDescent="0.3">
      <c r="A1786" t="s">
        <v>8219</v>
      </c>
      <c r="B1786">
        <v>28</v>
      </c>
      <c r="C1786">
        <f t="shared" si="102"/>
        <v>-166.42517162471395</v>
      </c>
      <c r="D1786">
        <f t="shared" si="103"/>
        <v>27697.337750315495</v>
      </c>
    </row>
    <row r="1787" spans="1:4" x14ac:dyDescent="0.3">
      <c r="A1787" t="s">
        <v>8219</v>
      </c>
      <c r="B1787">
        <v>48</v>
      </c>
      <c r="C1787">
        <f t="shared" si="102"/>
        <v>-146.42517162471395</v>
      </c>
      <c r="D1787">
        <f t="shared" si="103"/>
        <v>21440.330885326937</v>
      </c>
    </row>
    <row r="1788" spans="1:4" x14ac:dyDescent="0.3">
      <c r="A1788" t="s">
        <v>8219</v>
      </c>
      <c r="B1788">
        <v>46</v>
      </c>
      <c r="C1788">
        <f t="shared" si="102"/>
        <v>-148.42517162471395</v>
      </c>
      <c r="D1788">
        <f t="shared" si="103"/>
        <v>22030.031571825792</v>
      </c>
    </row>
    <row r="1789" spans="1:4" x14ac:dyDescent="0.3">
      <c r="A1789" t="s">
        <v>8219</v>
      </c>
      <c r="B1789">
        <v>30</v>
      </c>
      <c r="C1789">
        <f t="shared" si="102"/>
        <v>-164.42517162471395</v>
      </c>
      <c r="D1789">
        <f t="shared" si="103"/>
        <v>27035.637063816637</v>
      </c>
    </row>
    <row r="1790" spans="1:4" x14ac:dyDescent="0.3">
      <c r="A1790" t="s">
        <v>8219</v>
      </c>
      <c r="B1790">
        <v>64</v>
      </c>
      <c r="C1790">
        <f t="shared" si="102"/>
        <v>-130.42517162471395</v>
      </c>
      <c r="D1790">
        <f t="shared" si="103"/>
        <v>17010.725393336092</v>
      </c>
    </row>
    <row r="1791" spans="1:4" x14ac:dyDescent="0.3">
      <c r="A1791" t="s">
        <v>8219</v>
      </c>
      <c r="B1791">
        <v>15</v>
      </c>
      <c r="C1791">
        <f t="shared" si="102"/>
        <v>-179.42517162471395</v>
      </c>
      <c r="D1791">
        <f t="shared" si="103"/>
        <v>32193.392212558058</v>
      </c>
    </row>
    <row r="1792" spans="1:4" x14ac:dyDescent="0.3">
      <c r="A1792" t="s">
        <v>8219</v>
      </c>
      <c r="B1792">
        <v>41</v>
      </c>
      <c r="C1792">
        <f t="shared" si="102"/>
        <v>-153.42517162471395</v>
      </c>
      <c r="D1792">
        <f t="shared" si="103"/>
        <v>23539.283288072933</v>
      </c>
    </row>
    <row r="1793" spans="1:4" x14ac:dyDescent="0.3">
      <c r="A1793" t="s">
        <v>8219</v>
      </c>
      <c r="B1793">
        <v>35</v>
      </c>
      <c r="C1793">
        <f t="shared" si="102"/>
        <v>-159.42517162471395</v>
      </c>
      <c r="D1793">
        <f t="shared" si="103"/>
        <v>25416.3853475695</v>
      </c>
    </row>
    <row r="1794" spans="1:4" x14ac:dyDescent="0.3">
      <c r="A1794" t="s">
        <v>8219</v>
      </c>
      <c r="B1794">
        <v>45</v>
      </c>
      <c r="C1794">
        <f t="shared" ref="C1794:C1857" si="104">B1794-$L$2</f>
        <v>-149.42517162471395</v>
      </c>
      <c r="D1794">
        <f t="shared" si="103"/>
        <v>22327.881915075221</v>
      </c>
    </row>
    <row r="1795" spans="1:4" x14ac:dyDescent="0.3">
      <c r="A1795" t="s">
        <v>8219</v>
      </c>
      <c r="B1795">
        <v>62</v>
      </c>
      <c r="C1795">
        <f t="shared" si="104"/>
        <v>-132.42517162471395</v>
      </c>
      <c r="D1795">
        <f t="shared" ref="D1795:D1858" si="105">C1795^2</f>
        <v>17536.426079834946</v>
      </c>
    </row>
    <row r="1796" spans="1:4" x14ac:dyDescent="0.3">
      <c r="A1796" t="s">
        <v>8219</v>
      </c>
      <c r="B1796">
        <v>22</v>
      </c>
      <c r="C1796">
        <f t="shared" si="104"/>
        <v>-172.42517162471395</v>
      </c>
      <c r="D1796">
        <f t="shared" si="105"/>
        <v>29730.439809812062</v>
      </c>
    </row>
    <row r="1797" spans="1:4" x14ac:dyDescent="0.3">
      <c r="A1797" t="s">
        <v>8219</v>
      </c>
      <c r="B1797">
        <v>18</v>
      </c>
      <c r="C1797">
        <f t="shared" si="104"/>
        <v>-176.42517162471395</v>
      </c>
      <c r="D1797">
        <f t="shared" si="105"/>
        <v>31125.841182809774</v>
      </c>
    </row>
    <row r="1798" spans="1:4" x14ac:dyDescent="0.3">
      <c r="A1798" t="s">
        <v>8219</v>
      </c>
      <c r="B1798">
        <v>12</v>
      </c>
      <c r="C1798">
        <f t="shared" si="104"/>
        <v>-182.42517162471395</v>
      </c>
      <c r="D1798">
        <f t="shared" si="105"/>
        <v>33278.943242306341</v>
      </c>
    </row>
    <row r="1799" spans="1:4" x14ac:dyDescent="0.3">
      <c r="A1799" t="s">
        <v>8219</v>
      </c>
      <c r="B1799">
        <v>44</v>
      </c>
      <c r="C1799">
        <f t="shared" si="104"/>
        <v>-150.42517162471395</v>
      </c>
      <c r="D1799">
        <f t="shared" si="105"/>
        <v>22627.73225832465</v>
      </c>
    </row>
    <row r="1800" spans="1:4" x14ac:dyDescent="0.3">
      <c r="A1800" t="s">
        <v>8219</v>
      </c>
      <c r="B1800">
        <v>27</v>
      </c>
      <c r="C1800">
        <f t="shared" si="104"/>
        <v>-167.42517162471395</v>
      </c>
      <c r="D1800">
        <f t="shared" si="105"/>
        <v>28031.188093564924</v>
      </c>
    </row>
    <row r="1801" spans="1:4" x14ac:dyDescent="0.3">
      <c r="A1801" t="s">
        <v>8219</v>
      </c>
      <c r="B1801">
        <v>38</v>
      </c>
      <c r="C1801">
        <f t="shared" si="104"/>
        <v>-156.42517162471395</v>
      </c>
      <c r="D1801">
        <f t="shared" si="105"/>
        <v>24468.834317821216</v>
      </c>
    </row>
    <row r="1802" spans="1:4" x14ac:dyDescent="0.3">
      <c r="A1802" t="s">
        <v>8219</v>
      </c>
      <c r="B1802">
        <v>28</v>
      </c>
      <c r="C1802">
        <f t="shared" si="104"/>
        <v>-166.42517162471395</v>
      </c>
      <c r="D1802">
        <f t="shared" si="105"/>
        <v>27697.337750315495</v>
      </c>
    </row>
    <row r="1803" spans="1:4" x14ac:dyDescent="0.3">
      <c r="A1803" t="s">
        <v>8219</v>
      </c>
      <c r="B1803">
        <v>24</v>
      </c>
      <c r="C1803">
        <f t="shared" si="104"/>
        <v>-170.42517162471395</v>
      </c>
      <c r="D1803">
        <f t="shared" si="105"/>
        <v>29044.739123313208</v>
      </c>
    </row>
    <row r="1804" spans="1:4" x14ac:dyDescent="0.3">
      <c r="A1804" t="s">
        <v>8219</v>
      </c>
      <c r="B1804">
        <v>65</v>
      </c>
      <c r="C1804">
        <f t="shared" si="104"/>
        <v>-129.42517162471395</v>
      </c>
      <c r="D1804">
        <f t="shared" si="105"/>
        <v>16750.875050086663</v>
      </c>
    </row>
    <row r="1805" spans="1:4" x14ac:dyDescent="0.3">
      <c r="A1805" t="s">
        <v>8219</v>
      </c>
      <c r="B1805">
        <v>46</v>
      </c>
      <c r="C1805">
        <f t="shared" si="104"/>
        <v>-148.42517162471395</v>
      </c>
      <c r="D1805">
        <f t="shared" si="105"/>
        <v>22030.031571825792</v>
      </c>
    </row>
    <row r="1806" spans="1:4" x14ac:dyDescent="0.3">
      <c r="A1806" t="s">
        <v>8219</v>
      </c>
      <c r="B1806">
        <v>85</v>
      </c>
      <c r="C1806">
        <f t="shared" si="104"/>
        <v>-109.42517162471395</v>
      </c>
      <c r="D1806">
        <f t="shared" si="105"/>
        <v>11973.868185098105</v>
      </c>
    </row>
    <row r="1807" spans="1:4" x14ac:dyDescent="0.3">
      <c r="A1807" t="s">
        <v>8219</v>
      </c>
      <c r="B1807">
        <v>66</v>
      </c>
      <c r="C1807">
        <f t="shared" si="104"/>
        <v>-128.42517162471395</v>
      </c>
      <c r="D1807">
        <f t="shared" si="105"/>
        <v>16493.024706837234</v>
      </c>
    </row>
    <row r="1808" spans="1:4" x14ac:dyDescent="0.3">
      <c r="A1808" t="s">
        <v>8219</v>
      </c>
      <c r="B1808">
        <v>165</v>
      </c>
      <c r="C1808">
        <f t="shared" si="104"/>
        <v>-29.425171624713954</v>
      </c>
      <c r="D1808">
        <f t="shared" si="105"/>
        <v>865.84072514387128</v>
      </c>
    </row>
    <row r="1809" spans="1:4" x14ac:dyDescent="0.3">
      <c r="A1809" t="s">
        <v>8219</v>
      </c>
      <c r="B1809">
        <v>17</v>
      </c>
      <c r="C1809">
        <f t="shared" si="104"/>
        <v>-177.42517162471395</v>
      </c>
      <c r="D1809">
        <f t="shared" si="105"/>
        <v>31479.691526059203</v>
      </c>
    </row>
    <row r="1810" spans="1:4" x14ac:dyDescent="0.3">
      <c r="A1810" t="s">
        <v>8219</v>
      </c>
      <c r="B1810">
        <v>3</v>
      </c>
      <c r="C1810">
        <f t="shared" si="104"/>
        <v>-191.42517162471395</v>
      </c>
      <c r="D1810">
        <f t="shared" si="105"/>
        <v>36643.596331551191</v>
      </c>
    </row>
    <row r="1811" spans="1:4" x14ac:dyDescent="0.3">
      <c r="A1811" t="s">
        <v>8219</v>
      </c>
      <c r="B1811">
        <v>17</v>
      </c>
      <c r="C1811">
        <f t="shared" si="104"/>
        <v>-177.42517162471395</v>
      </c>
      <c r="D1811">
        <f t="shared" si="105"/>
        <v>31479.691526059203</v>
      </c>
    </row>
    <row r="1812" spans="1:4" x14ac:dyDescent="0.3">
      <c r="A1812" t="s">
        <v>8219</v>
      </c>
      <c r="B1812">
        <v>91</v>
      </c>
      <c r="C1812">
        <f t="shared" si="104"/>
        <v>-103.42517162471395</v>
      </c>
      <c r="D1812">
        <f t="shared" si="105"/>
        <v>10696.766125601536</v>
      </c>
    </row>
    <row r="1813" spans="1:4" x14ac:dyDescent="0.3">
      <c r="A1813" t="s">
        <v>8219</v>
      </c>
      <c r="B1813">
        <v>67</v>
      </c>
      <c r="C1813">
        <f t="shared" si="104"/>
        <v>-127.42517162471395</v>
      </c>
      <c r="D1813">
        <f t="shared" si="105"/>
        <v>16237.174363587807</v>
      </c>
    </row>
    <row r="1814" spans="1:4" x14ac:dyDescent="0.3">
      <c r="A1814" t="s">
        <v>8219</v>
      </c>
      <c r="B1814">
        <v>18</v>
      </c>
      <c r="C1814">
        <f t="shared" si="104"/>
        <v>-176.42517162471395</v>
      </c>
      <c r="D1814">
        <f t="shared" si="105"/>
        <v>31125.841182809774</v>
      </c>
    </row>
    <row r="1815" spans="1:4" x14ac:dyDescent="0.3">
      <c r="A1815" t="s">
        <v>8219</v>
      </c>
      <c r="B1815">
        <v>21</v>
      </c>
      <c r="C1815">
        <f t="shared" si="104"/>
        <v>-173.42517162471395</v>
      </c>
      <c r="D1815">
        <f t="shared" si="105"/>
        <v>30076.290153061491</v>
      </c>
    </row>
    <row r="1816" spans="1:4" x14ac:dyDescent="0.3">
      <c r="A1816" t="s">
        <v>8219</v>
      </c>
      <c r="B1816">
        <v>40</v>
      </c>
      <c r="C1816">
        <f t="shared" si="104"/>
        <v>-154.42517162471395</v>
      </c>
      <c r="D1816">
        <f t="shared" si="105"/>
        <v>23847.133631322358</v>
      </c>
    </row>
    <row r="1817" spans="1:4" x14ac:dyDescent="0.3">
      <c r="A1817" t="s">
        <v>8219</v>
      </c>
      <c r="B1817">
        <v>78</v>
      </c>
      <c r="C1817">
        <f t="shared" si="104"/>
        <v>-116.42517162471395</v>
      </c>
      <c r="D1817">
        <f t="shared" si="105"/>
        <v>13554.820587844099</v>
      </c>
    </row>
    <row r="1818" spans="1:4" x14ac:dyDescent="0.3">
      <c r="A1818" t="s">
        <v>8219</v>
      </c>
      <c r="B1818">
        <v>26</v>
      </c>
      <c r="C1818">
        <f t="shared" si="104"/>
        <v>-168.42517162471395</v>
      </c>
      <c r="D1818">
        <f t="shared" si="105"/>
        <v>28367.03843681435</v>
      </c>
    </row>
    <row r="1819" spans="1:4" x14ac:dyDescent="0.3">
      <c r="A1819" t="s">
        <v>8219</v>
      </c>
      <c r="B1819">
        <v>14</v>
      </c>
      <c r="C1819">
        <f t="shared" si="104"/>
        <v>-180.42517162471395</v>
      </c>
      <c r="D1819">
        <f t="shared" si="105"/>
        <v>32553.242555807486</v>
      </c>
    </row>
    <row r="1820" spans="1:4" x14ac:dyDescent="0.3">
      <c r="A1820" t="s">
        <v>8219</v>
      </c>
      <c r="B1820">
        <v>44</v>
      </c>
      <c r="C1820">
        <f t="shared" si="104"/>
        <v>-150.42517162471395</v>
      </c>
      <c r="D1820">
        <f t="shared" si="105"/>
        <v>22627.73225832465</v>
      </c>
    </row>
    <row r="1821" spans="1:4" x14ac:dyDescent="0.3">
      <c r="A1821" t="s">
        <v>8219</v>
      </c>
      <c r="B1821">
        <v>9</v>
      </c>
      <c r="C1821">
        <f t="shared" si="104"/>
        <v>-185.42517162471395</v>
      </c>
      <c r="D1821">
        <f t="shared" si="105"/>
        <v>34382.494272054624</v>
      </c>
    </row>
    <row r="1822" spans="1:4" x14ac:dyDescent="0.3">
      <c r="A1822" t="s">
        <v>8219</v>
      </c>
      <c r="B1822">
        <v>30</v>
      </c>
      <c r="C1822">
        <f t="shared" si="104"/>
        <v>-164.42517162471395</v>
      </c>
      <c r="D1822">
        <f t="shared" si="105"/>
        <v>27035.637063816637</v>
      </c>
    </row>
    <row r="1823" spans="1:4" x14ac:dyDescent="0.3">
      <c r="A1823" t="s">
        <v>8219</v>
      </c>
      <c r="B1823">
        <v>45</v>
      </c>
      <c r="C1823">
        <f t="shared" si="104"/>
        <v>-149.42517162471395</v>
      </c>
      <c r="D1823">
        <f t="shared" si="105"/>
        <v>22327.881915075221</v>
      </c>
    </row>
    <row r="1824" spans="1:4" x14ac:dyDescent="0.3">
      <c r="A1824" t="s">
        <v>8219</v>
      </c>
      <c r="B1824">
        <v>56</v>
      </c>
      <c r="C1824">
        <f t="shared" si="104"/>
        <v>-138.42517162471395</v>
      </c>
      <c r="D1824">
        <f t="shared" si="105"/>
        <v>19161.528139331513</v>
      </c>
    </row>
    <row r="1825" spans="1:4" x14ac:dyDescent="0.3">
      <c r="A1825" t="s">
        <v>8219</v>
      </c>
      <c r="B1825">
        <v>46</v>
      </c>
      <c r="C1825">
        <f t="shared" si="104"/>
        <v>-148.42517162471395</v>
      </c>
      <c r="D1825">
        <f t="shared" si="105"/>
        <v>22030.031571825792</v>
      </c>
    </row>
    <row r="1826" spans="1:4" x14ac:dyDescent="0.3">
      <c r="A1826" t="s">
        <v>8219</v>
      </c>
      <c r="B1826">
        <v>34</v>
      </c>
      <c r="C1826">
        <f t="shared" si="104"/>
        <v>-160.42517162471395</v>
      </c>
      <c r="D1826">
        <f t="shared" si="105"/>
        <v>25736.235690818929</v>
      </c>
    </row>
    <row r="1827" spans="1:4" x14ac:dyDescent="0.3">
      <c r="A1827" t="s">
        <v>8219</v>
      </c>
      <c r="B1827">
        <v>98</v>
      </c>
      <c r="C1827">
        <f t="shared" si="104"/>
        <v>-96.425171624713954</v>
      </c>
      <c r="D1827">
        <f t="shared" si="105"/>
        <v>9297.8137228555406</v>
      </c>
    </row>
    <row r="1828" spans="1:4" x14ac:dyDescent="0.3">
      <c r="A1828" t="s">
        <v>8219</v>
      </c>
      <c r="B1828">
        <v>46</v>
      </c>
      <c r="C1828">
        <f t="shared" si="104"/>
        <v>-148.42517162471395</v>
      </c>
      <c r="D1828">
        <f t="shared" si="105"/>
        <v>22030.031571825792</v>
      </c>
    </row>
    <row r="1829" spans="1:4" x14ac:dyDescent="0.3">
      <c r="A1829" t="s">
        <v>8219</v>
      </c>
      <c r="B1829">
        <v>10</v>
      </c>
      <c r="C1829">
        <f t="shared" si="104"/>
        <v>-184.42517162471395</v>
      </c>
      <c r="D1829">
        <f t="shared" si="105"/>
        <v>34012.643928805199</v>
      </c>
    </row>
    <row r="1830" spans="1:4" x14ac:dyDescent="0.3">
      <c r="A1830" t="s">
        <v>8219</v>
      </c>
      <c r="B1830">
        <v>76</v>
      </c>
      <c r="C1830">
        <f t="shared" si="104"/>
        <v>-118.42517162471395</v>
      </c>
      <c r="D1830">
        <f t="shared" si="105"/>
        <v>14024.521274342955</v>
      </c>
    </row>
    <row r="1831" spans="1:4" x14ac:dyDescent="0.3">
      <c r="A1831" t="s">
        <v>8219</v>
      </c>
      <c r="B1831">
        <v>104</v>
      </c>
      <c r="C1831">
        <f t="shared" si="104"/>
        <v>-90.425171624713954</v>
      </c>
      <c r="D1831">
        <f t="shared" si="105"/>
        <v>8176.711663358974</v>
      </c>
    </row>
    <row r="1832" spans="1:4" x14ac:dyDescent="0.3">
      <c r="A1832" t="s">
        <v>8219</v>
      </c>
      <c r="B1832">
        <v>87</v>
      </c>
      <c r="C1832">
        <f t="shared" si="104"/>
        <v>-107.42517162471395</v>
      </c>
      <c r="D1832">
        <f t="shared" si="105"/>
        <v>11540.167498599249</v>
      </c>
    </row>
    <row r="1833" spans="1:4" x14ac:dyDescent="0.3">
      <c r="A1833" t="s">
        <v>8219</v>
      </c>
      <c r="B1833">
        <v>29</v>
      </c>
      <c r="C1833">
        <f t="shared" si="104"/>
        <v>-165.42517162471395</v>
      </c>
      <c r="D1833">
        <f t="shared" si="105"/>
        <v>27365.487407066066</v>
      </c>
    </row>
    <row r="1834" spans="1:4" x14ac:dyDescent="0.3">
      <c r="A1834" t="s">
        <v>8219</v>
      </c>
      <c r="B1834">
        <v>51</v>
      </c>
      <c r="C1834">
        <f t="shared" si="104"/>
        <v>-143.42517162471395</v>
      </c>
      <c r="D1834">
        <f t="shared" si="105"/>
        <v>20570.779855578654</v>
      </c>
    </row>
    <row r="1835" spans="1:4" x14ac:dyDescent="0.3">
      <c r="A1835" t="s">
        <v>8219</v>
      </c>
      <c r="B1835">
        <v>12</v>
      </c>
      <c r="C1835">
        <f t="shared" si="104"/>
        <v>-182.42517162471395</v>
      </c>
      <c r="D1835">
        <f t="shared" si="105"/>
        <v>33278.943242306341</v>
      </c>
    </row>
    <row r="1836" spans="1:4" x14ac:dyDescent="0.3">
      <c r="A1836" t="s">
        <v>8219</v>
      </c>
      <c r="B1836">
        <v>72</v>
      </c>
      <c r="C1836">
        <f t="shared" si="104"/>
        <v>-122.42517162471395</v>
      </c>
      <c r="D1836">
        <f t="shared" si="105"/>
        <v>14987.922647340667</v>
      </c>
    </row>
    <row r="1837" spans="1:4" x14ac:dyDescent="0.3">
      <c r="A1837" t="s">
        <v>8219</v>
      </c>
      <c r="B1837">
        <v>21</v>
      </c>
      <c r="C1837">
        <f t="shared" si="104"/>
        <v>-173.42517162471395</v>
      </c>
      <c r="D1837">
        <f t="shared" si="105"/>
        <v>30076.290153061491</v>
      </c>
    </row>
    <row r="1838" spans="1:4" x14ac:dyDescent="0.3">
      <c r="A1838" t="s">
        <v>8219</v>
      </c>
      <c r="B1838">
        <v>42</v>
      </c>
      <c r="C1838">
        <f t="shared" si="104"/>
        <v>-152.42517162471395</v>
      </c>
      <c r="D1838">
        <f t="shared" si="105"/>
        <v>23233.432944823504</v>
      </c>
    </row>
    <row r="1839" spans="1:4" x14ac:dyDescent="0.3">
      <c r="A1839" t="s">
        <v>8219</v>
      </c>
      <c r="B1839">
        <v>71</v>
      </c>
      <c r="C1839">
        <f t="shared" si="104"/>
        <v>-123.42517162471395</v>
      </c>
      <c r="D1839">
        <f t="shared" si="105"/>
        <v>15233.772990590094</v>
      </c>
    </row>
    <row r="1840" spans="1:4" x14ac:dyDescent="0.3">
      <c r="A1840" t="s">
        <v>8219</v>
      </c>
      <c r="B1840">
        <v>168</v>
      </c>
      <c r="C1840">
        <f t="shared" si="104"/>
        <v>-26.425171624713954</v>
      </c>
      <c r="D1840">
        <f t="shared" si="105"/>
        <v>698.2896953955875</v>
      </c>
    </row>
    <row r="1841" spans="1:4" x14ac:dyDescent="0.3">
      <c r="A1841" t="s">
        <v>8219</v>
      </c>
      <c r="B1841">
        <v>19</v>
      </c>
      <c r="C1841">
        <f t="shared" si="104"/>
        <v>-175.42517162471395</v>
      </c>
      <c r="D1841">
        <f t="shared" si="105"/>
        <v>30773.990839560345</v>
      </c>
    </row>
    <row r="1842" spans="1:4" x14ac:dyDescent="0.3">
      <c r="A1842" t="s">
        <v>8219</v>
      </c>
      <c r="B1842">
        <v>37</v>
      </c>
      <c r="C1842">
        <f t="shared" si="104"/>
        <v>-157.42517162471395</v>
      </c>
      <c r="D1842">
        <f t="shared" si="105"/>
        <v>24782.684661070645</v>
      </c>
    </row>
    <row r="1843" spans="1:4" x14ac:dyDescent="0.3">
      <c r="A1843" t="s">
        <v>8219</v>
      </c>
      <c r="B1843">
        <v>36</v>
      </c>
      <c r="C1843">
        <f t="shared" si="104"/>
        <v>-158.42517162471395</v>
      </c>
      <c r="D1843">
        <f t="shared" si="105"/>
        <v>25098.535004320071</v>
      </c>
    </row>
    <row r="1844" spans="1:4" x14ac:dyDescent="0.3">
      <c r="A1844" t="s">
        <v>8219</v>
      </c>
      <c r="B1844">
        <v>14</v>
      </c>
      <c r="C1844">
        <f t="shared" si="104"/>
        <v>-180.42517162471395</v>
      </c>
      <c r="D1844">
        <f t="shared" si="105"/>
        <v>32553.242555807486</v>
      </c>
    </row>
    <row r="1845" spans="1:4" x14ac:dyDescent="0.3">
      <c r="A1845" t="s">
        <v>8219</v>
      </c>
      <c r="B1845">
        <v>18</v>
      </c>
      <c r="C1845">
        <f t="shared" si="104"/>
        <v>-176.42517162471395</v>
      </c>
      <c r="D1845">
        <f t="shared" si="105"/>
        <v>31125.841182809774</v>
      </c>
    </row>
    <row r="1846" spans="1:4" x14ac:dyDescent="0.3">
      <c r="A1846" t="s">
        <v>8219</v>
      </c>
      <c r="B1846">
        <v>82</v>
      </c>
      <c r="C1846">
        <f t="shared" si="104"/>
        <v>-112.42517162471395</v>
      </c>
      <c r="D1846">
        <f t="shared" si="105"/>
        <v>12639.419214846388</v>
      </c>
    </row>
    <row r="1847" spans="1:4" x14ac:dyDescent="0.3">
      <c r="A1847" t="s">
        <v>8219</v>
      </c>
      <c r="B1847">
        <v>43</v>
      </c>
      <c r="C1847">
        <f t="shared" si="104"/>
        <v>-151.42517162471395</v>
      </c>
      <c r="D1847">
        <f t="shared" si="105"/>
        <v>22929.582601574075</v>
      </c>
    </row>
    <row r="1848" spans="1:4" x14ac:dyDescent="0.3">
      <c r="A1848" t="s">
        <v>8219</v>
      </c>
      <c r="B1848">
        <v>8</v>
      </c>
      <c r="C1848">
        <f t="shared" si="104"/>
        <v>-186.42517162471395</v>
      </c>
      <c r="D1848">
        <f t="shared" si="105"/>
        <v>34754.34461530405</v>
      </c>
    </row>
    <row r="1849" spans="1:4" x14ac:dyDescent="0.3">
      <c r="A1849" t="s">
        <v>8219</v>
      </c>
      <c r="B1849">
        <v>45</v>
      </c>
      <c r="C1849">
        <f t="shared" si="104"/>
        <v>-149.42517162471395</v>
      </c>
      <c r="D1849">
        <f t="shared" si="105"/>
        <v>22327.881915075221</v>
      </c>
    </row>
    <row r="1850" spans="1:4" x14ac:dyDescent="0.3">
      <c r="A1850" t="s">
        <v>8219</v>
      </c>
      <c r="B1850">
        <v>20</v>
      </c>
      <c r="C1850">
        <f t="shared" si="104"/>
        <v>-174.42517162471395</v>
      </c>
      <c r="D1850">
        <f t="shared" si="105"/>
        <v>30424.140496310916</v>
      </c>
    </row>
    <row r="1851" spans="1:4" x14ac:dyDescent="0.3">
      <c r="A1851" t="s">
        <v>8219</v>
      </c>
      <c r="B1851">
        <v>31</v>
      </c>
      <c r="C1851">
        <f t="shared" si="104"/>
        <v>-163.42517162471395</v>
      </c>
      <c r="D1851">
        <f t="shared" si="105"/>
        <v>26707.786720567212</v>
      </c>
    </row>
    <row r="1852" spans="1:4" x14ac:dyDescent="0.3">
      <c r="A1852" t="s">
        <v>8219</v>
      </c>
      <c r="B1852">
        <v>25</v>
      </c>
      <c r="C1852">
        <f t="shared" si="104"/>
        <v>-169.42517162471395</v>
      </c>
      <c r="D1852">
        <f t="shared" si="105"/>
        <v>28704.888780063779</v>
      </c>
    </row>
    <row r="1853" spans="1:4" x14ac:dyDescent="0.3">
      <c r="A1853" t="s">
        <v>8219</v>
      </c>
      <c r="B1853">
        <v>14</v>
      </c>
      <c r="C1853">
        <f t="shared" si="104"/>
        <v>-180.42517162471395</v>
      </c>
      <c r="D1853">
        <f t="shared" si="105"/>
        <v>32553.242555807486</v>
      </c>
    </row>
    <row r="1854" spans="1:4" x14ac:dyDescent="0.3">
      <c r="A1854" t="s">
        <v>8219</v>
      </c>
      <c r="B1854">
        <v>45</v>
      </c>
      <c r="C1854">
        <f t="shared" si="104"/>
        <v>-149.42517162471395</v>
      </c>
      <c r="D1854">
        <f t="shared" si="105"/>
        <v>22327.881915075221</v>
      </c>
    </row>
    <row r="1855" spans="1:4" x14ac:dyDescent="0.3">
      <c r="A1855" t="s">
        <v>8219</v>
      </c>
      <c r="B1855">
        <v>20</v>
      </c>
      <c r="C1855">
        <f t="shared" si="104"/>
        <v>-174.42517162471395</v>
      </c>
      <c r="D1855">
        <f t="shared" si="105"/>
        <v>30424.140496310916</v>
      </c>
    </row>
    <row r="1856" spans="1:4" x14ac:dyDescent="0.3">
      <c r="A1856" t="s">
        <v>8219</v>
      </c>
      <c r="B1856">
        <v>39</v>
      </c>
      <c r="C1856">
        <f t="shared" si="104"/>
        <v>-155.42517162471395</v>
      </c>
      <c r="D1856">
        <f t="shared" si="105"/>
        <v>24156.983974571787</v>
      </c>
    </row>
    <row r="1857" spans="1:4" x14ac:dyDescent="0.3">
      <c r="A1857" t="s">
        <v>8219</v>
      </c>
      <c r="B1857">
        <v>16</v>
      </c>
      <c r="C1857">
        <f t="shared" si="104"/>
        <v>-178.42517162471395</v>
      </c>
      <c r="D1857">
        <f t="shared" si="105"/>
        <v>31835.541869308629</v>
      </c>
    </row>
    <row r="1858" spans="1:4" x14ac:dyDescent="0.3">
      <c r="A1858" t="s">
        <v>8219</v>
      </c>
      <c r="B1858">
        <v>37</v>
      </c>
      <c r="C1858">
        <f t="shared" ref="C1858:C1921" si="106">B1858-$L$2</f>
        <v>-157.42517162471395</v>
      </c>
      <c r="D1858">
        <f t="shared" si="105"/>
        <v>24782.684661070645</v>
      </c>
    </row>
    <row r="1859" spans="1:4" x14ac:dyDescent="0.3">
      <c r="A1859" t="s">
        <v>8219</v>
      </c>
      <c r="B1859">
        <v>14</v>
      </c>
      <c r="C1859">
        <f t="shared" si="106"/>
        <v>-180.42517162471395</v>
      </c>
      <c r="D1859">
        <f t="shared" ref="D1859:D1922" si="107">C1859^2</f>
        <v>32553.242555807486</v>
      </c>
    </row>
    <row r="1860" spans="1:4" x14ac:dyDescent="0.3">
      <c r="A1860" t="s">
        <v>8219</v>
      </c>
      <c r="B1860">
        <v>21</v>
      </c>
      <c r="C1860">
        <f t="shared" si="106"/>
        <v>-173.42517162471395</v>
      </c>
      <c r="D1860">
        <f t="shared" si="107"/>
        <v>30076.290153061491</v>
      </c>
    </row>
    <row r="1861" spans="1:4" x14ac:dyDescent="0.3">
      <c r="A1861" t="s">
        <v>8219</v>
      </c>
      <c r="B1861">
        <v>69</v>
      </c>
      <c r="C1861">
        <f t="shared" si="106"/>
        <v>-125.42517162471395</v>
      </c>
      <c r="D1861">
        <f t="shared" si="107"/>
        <v>15731.47367708895</v>
      </c>
    </row>
    <row r="1862" spans="1:4" x14ac:dyDescent="0.3">
      <c r="A1862" t="s">
        <v>8219</v>
      </c>
      <c r="B1862">
        <v>16</v>
      </c>
      <c r="C1862">
        <f t="shared" si="106"/>
        <v>-178.42517162471395</v>
      </c>
      <c r="D1862">
        <f t="shared" si="107"/>
        <v>31835.541869308629</v>
      </c>
    </row>
    <row r="1863" spans="1:4" x14ac:dyDescent="0.3">
      <c r="A1863" t="s">
        <v>8219</v>
      </c>
      <c r="B1863">
        <v>55</v>
      </c>
      <c r="C1863">
        <f t="shared" si="106"/>
        <v>-139.42517162471395</v>
      </c>
      <c r="D1863">
        <f t="shared" si="107"/>
        <v>19439.378482580942</v>
      </c>
    </row>
    <row r="1864" spans="1:4" x14ac:dyDescent="0.3">
      <c r="A1864" t="s">
        <v>8219</v>
      </c>
      <c r="B1864">
        <v>27</v>
      </c>
      <c r="C1864">
        <f t="shared" si="106"/>
        <v>-167.42517162471395</v>
      </c>
      <c r="D1864">
        <f t="shared" si="107"/>
        <v>28031.188093564924</v>
      </c>
    </row>
    <row r="1865" spans="1:4" x14ac:dyDescent="0.3">
      <c r="A1865" t="s">
        <v>8219</v>
      </c>
      <c r="B1865">
        <v>36</v>
      </c>
      <c r="C1865">
        <f t="shared" si="106"/>
        <v>-158.42517162471395</v>
      </c>
      <c r="D1865">
        <f t="shared" si="107"/>
        <v>25098.535004320071</v>
      </c>
    </row>
    <row r="1866" spans="1:4" x14ac:dyDescent="0.3">
      <c r="A1866" t="s">
        <v>8219</v>
      </c>
      <c r="B1866">
        <v>19</v>
      </c>
      <c r="C1866">
        <f t="shared" si="106"/>
        <v>-175.42517162471395</v>
      </c>
      <c r="D1866">
        <f t="shared" si="107"/>
        <v>30773.990839560345</v>
      </c>
    </row>
    <row r="1867" spans="1:4" x14ac:dyDescent="0.3">
      <c r="A1867" t="s">
        <v>8219</v>
      </c>
      <c r="B1867">
        <v>12</v>
      </c>
      <c r="C1867">
        <f t="shared" si="106"/>
        <v>-182.42517162471395</v>
      </c>
      <c r="D1867">
        <f t="shared" si="107"/>
        <v>33278.943242306341</v>
      </c>
    </row>
    <row r="1868" spans="1:4" x14ac:dyDescent="0.3">
      <c r="A1868" t="s">
        <v>8219</v>
      </c>
      <c r="B1868">
        <v>17</v>
      </c>
      <c r="C1868">
        <f t="shared" si="106"/>
        <v>-177.42517162471395</v>
      </c>
      <c r="D1868">
        <f t="shared" si="107"/>
        <v>31479.691526059203</v>
      </c>
    </row>
    <row r="1869" spans="1:4" x14ac:dyDescent="0.3">
      <c r="A1869" t="s">
        <v>8219</v>
      </c>
      <c r="B1869">
        <v>114</v>
      </c>
      <c r="C1869">
        <f t="shared" si="106"/>
        <v>-80.425171624713954</v>
      </c>
      <c r="D1869">
        <f t="shared" si="107"/>
        <v>6468.208230864695</v>
      </c>
    </row>
    <row r="1870" spans="1:4" x14ac:dyDescent="0.3">
      <c r="A1870" t="s">
        <v>8219</v>
      </c>
      <c r="B1870">
        <v>93</v>
      </c>
      <c r="C1870">
        <f t="shared" si="106"/>
        <v>-101.42517162471395</v>
      </c>
      <c r="D1870">
        <f t="shared" si="107"/>
        <v>10287.06543910268</v>
      </c>
    </row>
    <row r="1871" spans="1:4" x14ac:dyDescent="0.3">
      <c r="A1871" t="s">
        <v>8219</v>
      </c>
      <c r="B1871">
        <v>36</v>
      </c>
      <c r="C1871">
        <f t="shared" si="106"/>
        <v>-158.42517162471395</v>
      </c>
      <c r="D1871">
        <f t="shared" si="107"/>
        <v>25098.535004320071</v>
      </c>
    </row>
    <row r="1872" spans="1:4" x14ac:dyDescent="0.3">
      <c r="A1872" t="s">
        <v>8219</v>
      </c>
      <c r="B1872">
        <v>61</v>
      </c>
      <c r="C1872">
        <f t="shared" si="106"/>
        <v>-133.42517162471395</v>
      </c>
      <c r="D1872">
        <f t="shared" si="107"/>
        <v>17802.276423084375</v>
      </c>
    </row>
    <row r="1873" spans="1:4" x14ac:dyDescent="0.3">
      <c r="A1873" t="s">
        <v>8219</v>
      </c>
      <c r="B1873">
        <v>47</v>
      </c>
      <c r="C1873">
        <f t="shared" si="106"/>
        <v>-147.42517162471395</v>
      </c>
      <c r="D1873">
        <f t="shared" si="107"/>
        <v>21734.181228576363</v>
      </c>
    </row>
    <row r="1874" spans="1:4" x14ac:dyDescent="0.3">
      <c r="A1874" t="s">
        <v>8219</v>
      </c>
      <c r="B1874">
        <v>17</v>
      </c>
      <c r="C1874">
        <f t="shared" si="106"/>
        <v>-177.42517162471395</v>
      </c>
      <c r="D1874">
        <f t="shared" si="107"/>
        <v>31479.691526059203</v>
      </c>
    </row>
    <row r="1875" spans="1:4" x14ac:dyDescent="0.3">
      <c r="A1875" t="s">
        <v>8219</v>
      </c>
      <c r="B1875">
        <v>63</v>
      </c>
      <c r="C1875">
        <f t="shared" si="106"/>
        <v>-131.42517162471395</v>
      </c>
      <c r="D1875">
        <f t="shared" si="107"/>
        <v>17272.575736585517</v>
      </c>
    </row>
    <row r="1876" spans="1:4" x14ac:dyDescent="0.3">
      <c r="A1876" t="s">
        <v>8219</v>
      </c>
      <c r="B1876">
        <v>9</v>
      </c>
      <c r="C1876">
        <f t="shared" si="106"/>
        <v>-185.42517162471395</v>
      </c>
      <c r="D1876">
        <f t="shared" si="107"/>
        <v>34382.494272054624</v>
      </c>
    </row>
    <row r="1877" spans="1:4" x14ac:dyDescent="0.3">
      <c r="A1877" t="s">
        <v>8219</v>
      </c>
      <c r="B1877">
        <v>30</v>
      </c>
      <c r="C1877">
        <f t="shared" si="106"/>
        <v>-164.42517162471395</v>
      </c>
      <c r="D1877">
        <f t="shared" si="107"/>
        <v>27035.637063816637</v>
      </c>
    </row>
    <row r="1878" spans="1:4" x14ac:dyDescent="0.3">
      <c r="A1878" t="s">
        <v>8219</v>
      </c>
      <c r="B1878">
        <v>23</v>
      </c>
      <c r="C1878">
        <f t="shared" si="106"/>
        <v>-171.42517162471395</v>
      </c>
      <c r="D1878">
        <f t="shared" si="107"/>
        <v>29386.589466562633</v>
      </c>
    </row>
    <row r="1879" spans="1:4" x14ac:dyDescent="0.3">
      <c r="A1879" t="s">
        <v>8219</v>
      </c>
      <c r="B1879">
        <v>33</v>
      </c>
      <c r="C1879">
        <f t="shared" si="106"/>
        <v>-161.42517162471395</v>
      </c>
      <c r="D1879">
        <f t="shared" si="107"/>
        <v>26058.086034068354</v>
      </c>
    </row>
    <row r="1880" spans="1:4" x14ac:dyDescent="0.3">
      <c r="A1880" t="s">
        <v>8219</v>
      </c>
      <c r="B1880">
        <v>39</v>
      </c>
      <c r="C1880">
        <f t="shared" si="106"/>
        <v>-155.42517162471395</v>
      </c>
      <c r="D1880">
        <f t="shared" si="107"/>
        <v>24156.983974571787</v>
      </c>
    </row>
    <row r="1881" spans="1:4" x14ac:dyDescent="0.3">
      <c r="A1881" t="s">
        <v>8219</v>
      </c>
      <c r="B1881">
        <v>17</v>
      </c>
      <c r="C1881">
        <f t="shared" si="106"/>
        <v>-177.42517162471395</v>
      </c>
      <c r="D1881">
        <f t="shared" si="107"/>
        <v>31479.691526059203</v>
      </c>
    </row>
    <row r="1882" spans="1:4" x14ac:dyDescent="0.3">
      <c r="A1882" t="s">
        <v>8219</v>
      </c>
      <c r="B1882">
        <v>6</v>
      </c>
      <c r="C1882">
        <f t="shared" si="106"/>
        <v>-188.42517162471395</v>
      </c>
      <c r="D1882">
        <f t="shared" si="107"/>
        <v>35504.045301802907</v>
      </c>
    </row>
    <row r="1883" spans="1:4" x14ac:dyDescent="0.3">
      <c r="A1883" t="s">
        <v>8219</v>
      </c>
      <c r="B1883">
        <v>39</v>
      </c>
      <c r="C1883">
        <f t="shared" si="106"/>
        <v>-155.42517162471395</v>
      </c>
      <c r="D1883">
        <f t="shared" si="107"/>
        <v>24156.983974571787</v>
      </c>
    </row>
    <row r="1884" spans="1:4" x14ac:dyDescent="0.3">
      <c r="A1884" t="s">
        <v>8219</v>
      </c>
      <c r="B1884">
        <v>57</v>
      </c>
      <c r="C1884">
        <f t="shared" si="106"/>
        <v>-137.42517162471395</v>
      </c>
      <c r="D1884">
        <f t="shared" si="107"/>
        <v>18885.677796082084</v>
      </c>
    </row>
    <row r="1885" spans="1:4" x14ac:dyDescent="0.3">
      <c r="A1885" t="s">
        <v>8219</v>
      </c>
      <c r="B1885">
        <v>56</v>
      </c>
      <c r="C1885">
        <f t="shared" si="106"/>
        <v>-138.42517162471395</v>
      </c>
      <c r="D1885">
        <f t="shared" si="107"/>
        <v>19161.528139331513</v>
      </c>
    </row>
    <row r="1886" spans="1:4" x14ac:dyDescent="0.3">
      <c r="A1886" t="s">
        <v>8219</v>
      </c>
      <c r="B1886">
        <v>13</v>
      </c>
      <c r="C1886">
        <f t="shared" si="106"/>
        <v>-181.42517162471395</v>
      </c>
      <c r="D1886">
        <f t="shared" si="107"/>
        <v>32915.092899056915</v>
      </c>
    </row>
    <row r="1887" spans="1:4" x14ac:dyDescent="0.3">
      <c r="A1887" t="s">
        <v>8219</v>
      </c>
      <c r="B1887">
        <v>95</v>
      </c>
      <c r="C1887">
        <f t="shared" si="106"/>
        <v>-99.425171624713954</v>
      </c>
      <c r="D1887">
        <f t="shared" si="107"/>
        <v>9885.3647526038239</v>
      </c>
    </row>
    <row r="1888" spans="1:4" x14ac:dyDescent="0.3">
      <c r="A1888" t="s">
        <v>8219</v>
      </c>
      <c r="B1888">
        <v>80</v>
      </c>
      <c r="C1888">
        <f t="shared" si="106"/>
        <v>-114.42517162471395</v>
      </c>
      <c r="D1888">
        <f t="shared" si="107"/>
        <v>13093.119901345244</v>
      </c>
    </row>
    <row r="1889" spans="1:4" x14ac:dyDescent="0.3">
      <c r="A1889" t="s">
        <v>8219</v>
      </c>
      <c r="B1889">
        <v>133</v>
      </c>
      <c r="C1889">
        <f t="shared" si="106"/>
        <v>-61.425171624713954</v>
      </c>
      <c r="D1889">
        <f t="shared" si="107"/>
        <v>3773.0517091255642</v>
      </c>
    </row>
    <row r="1890" spans="1:4" x14ac:dyDescent="0.3">
      <c r="A1890" t="s">
        <v>8219</v>
      </c>
      <c r="B1890">
        <v>44</v>
      </c>
      <c r="C1890">
        <f t="shared" si="106"/>
        <v>-150.42517162471395</v>
      </c>
      <c r="D1890">
        <f t="shared" si="107"/>
        <v>22627.73225832465</v>
      </c>
    </row>
    <row r="1891" spans="1:4" x14ac:dyDescent="0.3">
      <c r="A1891" t="s">
        <v>8219</v>
      </c>
      <c r="B1891">
        <v>30</v>
      </c>
      <c r="C1891">
        <f t="shared" si="106"/>
        <v>-164.42517162471395</v>
      </c>
      <c r="D1891">
        <f t="shared" si="107"/>
        <v>27035.637063816637</v>
      </c>
    </row>
    <row r="1892" spans="1:4" x14ac:dyDescent="0.3">
      <c r="A1892" t="s">
        <v>8219</v>
      </c>
      <c r="B1892">
        <v>56</v>
      </c>
      <c r="C1892">
        <f t="shared" si="106"/>
        <v>-138.42517162471395</v>
      </c>
      <c r="D1892">
        <f t="shared" si="107"/>
        <v>19161.528139331513</v>
      </c>
    </row>
    <row r="1893" spans="1:4" x14ac:dyDescent="0.3">
      <c r="A1893" t="s">
        <v>8219</v>
      </c>
      <c r="B1893">
        <v>66</v>
      </c>
      <c r="C1893">
        <f t="shared" si="106"/>
        <v>-128.42517162471395</v>
      </c>
      <c r="D1893">
        <f t="shared" si="107"/>
        <v>16493.024706837234</v>
      </c>
    </row>
    <row r="1894" spans="1:4" x14ac:dyDescent="0.3">
      <c r="A1894" t="s">
        <v>8219</v>
      </c>
      <c r="B1894">
        <v>29</v>
      </c>
      <c r="C1894">
        <f t="shared" si="106"/>
        <v>-165.42517162471395</v>
      </c>
      <c r="D1894">
        <f t="shared" si="107"/>
        <v>27365.487407066066</v>
      </c>
    </row>
    <row r="1895" spans="1:4" x14ac:dyDescent="0.3">
      <c r="A1895" t="s">
        <v>8219</v>
      </c>
      <c r="B1895">
        <v>72</v>
      </c>
      <c r="C1895">
        <f t="shared" si="106"/>
        <v>-122.42517162471395</v>
      </c>
      <c r="D1895">
        <f t="shared" si="107"/>
        <v>14987.922647340667</v>
      </c>
    </row>
    <row r="1896" spans="1:4" x14ac:dyDescent="0.3">
      <c r="A1896" t="s">
        <v>8219</v>
      </c>
      <c r="B1896">
        <v>27</v>
      </c>
      <c r="C1896">
        <f t="shared" si="106"/>
        <v>-167.42517162471395</v>
      </c>
      <c r="D1896">
        <f t="shared" si="107"/>
        <v>28031.188093564924</v>
      </c>
    </row>
    <row r="1897" spans="1:4" x14ac:dyDescent="0.3">
      <c r="A1897" t="s">
        <v>8219</v>
      </c>
      <c r="B1897">
        <v>10</v>
      </c>
      <c r="C1897">
        <f t="shared" si="106"/>
        <v>-184.42517162471395</v>
      </c>
      <c r="D1897">
        <f t="shared" si="107"/>
        <v>34012.643928805199</v>
      </c>
    </row>
    <row r="1898" spans="1:4" x14ac:dyDescent="0.3">
      <c r="A1898" t="s">
        <v>8219</v>
      </c>
      <c r="B1898">
        <v>35</v>
      </c>
      <c r="C1898">
        <f t="shared" si="106"/>
        <v>-159.42517162471395</v>
      </c>
      <c r="D1898">
        <f t="shared" si="107"/>
        <v>25416.3853475695</v>
      </c>
    </row>
    <row r="1899" spans="1:4" x14ac:dyDescent="0.3">
      <c r="A1899" t="s">
        <v>8219</v>
      </c>
      <c r="B1899">
        <v>29</v>
      </c>
      <c r="C1899">
        <f t="shared" si="106"/>
        <v>-165.42517162471395</v>
      </c>
      <c r="D1899">
        <f t="shared" si="107"/>
        <v>27365.487407066066</v>
      </c>
    </row>
    <row r="1900" spans="1:4" x14ac:dyDescent="0.3">
      <c r="A1900" t="s">
        <v>8219</v>
      </c>
      <c r="B1900">
        <v>13</v>
      </c>
      <c r="C1900">
        <f t="shared" si="106"/>
        <v>-181.42517162471395</v>
      </c>
      <c r="D1900">
        <f t="shared" si="107"/>
        <v>32915.092899056915</v>
      </c>
    </row>
    <row r="1901" spans="1:4" x14ac:dyDescent="0.3">
      <c r="A1901" t="s">
        <v>8219</v>
      </c>
      <c r="B1901">
        <v>72</v>
      </c>
      <c r="C1901">
        <f t="shared" si="106"/>
        <v>-122.42517162471395</v>
      </c>
      <c r="D1901">
        <f t="shared" si="107"/>
        <v>14987.922647340667</v>
      </c>
    </row>
    <row r="1902" spans="1:4" x14ac:dyDescent="0.3">
      <c r="A1902" t="s">
        <v>8219</v>
      </c>
      <c r="B1902">
        <v>78</v>
      </c>
      <c r="C1902">
        <f t="shared" si="106"/>
        <v>-116.42517162471395</v>
      </c>
      <c r="D1902">
        <f t="shared" si="107"/>
        <v>13554.820587844099</v>
      </c>
    </row>
    <row r="1903" spans="1:4" x14ac:dyDescent="0.3">
      <c r="A1903" t="s">
        <v>8219</v>
      </c>
      <c r="B1903">
        <v>49</v>
      </c>
      <c r="C1903">
        <f t="shared" si="106"/>
        <v>-145.42517162471395</v>
      </c>
      <c r="D1903">
        <f t="shared" si="107"/>
        <v>21148.480542077508</v>
      </c>
    </row>
    <row r="1904" spans="1:4" x14ac:dyDescent="0.3">
      <c r="A1904" t="s">
        <v>8219</v>
      </c>
      <c r="B1904">
        <v>42</v>
      </c>
      <c r="C1904">
        <f t="shared" si="106"/>
        <v>-152.42517162471395</v>
      </c>
      <c r="D1904">
        <f t="shared" si="107"/>
        <v>23233.432944823504</v>
      </c>
    </row>
    <row r="1905" spans="1:4" x14ac:dyDescent="0.3">
      <c r="A1905" t="s">
        <v>8219</v>
      </c>
      <c r="B1905">
        <v>35</v>
      </c>
      <c r="C1905">
        <f t="shared" si="106"/>
        <v>-159.42517162471395</v>
      </c>
      <c r="D1905">
        <f t="shared" si="107"/>
        <v>25416.3853475695</v>
      </c>
    </row>
    <row r="1906" spans="1:4" x14ac:dyDescent="0.3">
      <c r="A1906" t="s">
        <v>8219</v>
      </c>
      <c r="B1906">
        <v>42</v>
      </c>
      <c r="C1906">
        <f t="shared" si="106"/>
        <v>-152.42517162471395</v>
      </c>
      <c r="D1906">
        <f t="shared" si="107"/>
        <v>23233.432944823504</v>
      </c>
    </row>
    <row r="1907" spans="1:4" x14ac:dyDescent="0.3">
      <c r="A1907" t="s">
        <v>8219</v>
      </c>
      <c r="B1907">
        <v>42</v>
      </c>
      <c r="C1907">
        <f t="shared" si="106"/>
        <v>-152.42517162471395</v>
      </c>
      <c r="D1907">
        <f t="shared" si="107"/>
        <v>23233.432944823504</v>
      </c>
    </row>
    <row r="1908" spans="1:4" x14ac:dyDescent="0.3">
      <c r="A1908" t="s">
        <v>8219</v>
      </c>
      <c r="B1908">
        <v>31</v>
      </c>
      <c r="C1908">
        <f t="shared" si="106"/>
        <v>-163.42517162471395</v>
      </c>
      <c r="D1908">
        <f t="shared" si="107"/>
        <v>26707.786720567212</v>
      </c>
    </row>
    <row r="1909" spans="1:4" x14ac:dyDescent="0.3">
      <c r="A1909" t="s">
        <v>8219</v>
      </c>
      <c r="B1909">
        <v>38</v>
      </c>
      <c r="C1909">
        <f t="shared" si="106"/>
        <v>-156.42517162471395</v>
      </c>
      <c r="D1909">
        <f t="shared" si="107"/>
        <v>24468.834317821216</v>
      </c>
    </row>
    <row r="1910" spans="1:4" x14ac:dyDescent="0.3">
      <c r="A1910" t="s">
        <v>8219</v>
      </c>
      <c r="B1910">
        <v>8</v>
      </c>
      <c r="C1910">
        <f t="shared" si="106"/>
        <v>-186.42517162471395</v>
      </c>
      <c r="D1910">
        <f t="shared" si="107"/>
        <v>34754.34461530405</v>
      </c>
    </row>
    <row r="1911" spans="1:4" x14ac:dyDescent="0.3">
      <c r="A1911" t="s">
        <v>8219</v>
      </c>
      <c r="B1911">
        <v>39</v>
      </c>
      <c r="C1911">
        <f t="shared" si="106"/>
        <v>-155.42517162471395</v>
      </c>
      <c r="D1911">
        <f t="shared" si="107"/>
        <v>24156.983974571787</v>
      </c>
    </row>
    <row r="1912" spans="1:4" x14ac:dyDescent="0.3">
      <c r="A1912" t="s">
        <v>8219</v>
      </c>
      <c r="B1912">
        <v>29</v>
      </c>
      <c r="C1912">
        <f t="shared" si="106"/>
        <v>-165.42517162471395</v>
      </c>
      <c r="D1912">
        <f t="shared" si="107"/>
        <v>27365.487407066066</v>
      </c>
    </row>
    <row r="1913" spans="1:4" x14ac:dyDescent="0.3">
      <c r="A1913" t="s">
        <v>8219</v>
      </c>
      <c r="B1913">
        <v>72</v>
      </c>
      <c r="C1913">
        <f t="shared" si="106"/>
        <v>-122.42517162471395</v>
      </c>
      <c r="D1913">
        <f t="shared" si="107"/>
        <v>14987.922647340667</v>
      </c>
    </row>
    <row r="1914" spans="1:4" x14ac:dyDescent="0.3">
      <c r="A1914" t="s">
        <v>8219</v>
      </c>
      <c r="B1914">
        <v>15</v>
      </c>
      <c r="C1914">
        <f t="shared" si="106"/>
        <v>-179.42517162471395</v>
      </c>
      <c r="D1914">
        <f t="shared" si="107"/>
        <v>32193.392212558058</v>
      </c>
    </row>
    <row r="1915" spans="1:4" x14ac:dyDescent="0.3">
      <c r="A1915" t="s">
        <v>8219</v>
      </c>
      <c r="B1915">
        <v>33</v>
      </c>
      <c r="C1915">
        <f t="shared" si="106"/>
        <v>-161.42517162471395</v>
      </c>
      <c r="D1915">
        <f t="shared" si="107"/>
        <v>26058.086034068354</v>
      </c>
    </row>
    <row r="1916" spans="1:4" x14ac:dyDescent="0.3">
      <c r="A1916" t="s">
        <v>8219</v>
      </c>
      <c r="B1916">
        <v>15</v>
      </c>
      <c r="C1916">
        <f t="shared" si="106"/>
        <v>-179.42517162471395</v>
      </c>
      <c r="D1916">
        <f t="shared" si="107"/>
        <v>32193.392212558058</v>
      </c>
    </row>
    <row r="1917" spans="1:4" x14ac:dyDescent="0.3">
      <c r="A1917" t="s">
        <v>8219</v>
      </c>
      <c r="B1917">
        <v>19</v>
      </c>
      <c r="C1917">
        <f t="shared" si="106"/>
        <v>-175.42517162471395</v>
      </c>
      <c r="D1917">
        <f t="shared" si="107"/>
        <v>30773.990839560345</v>
      </c>
    </row>
    <row r="1918" spans="1:4" x14ac:dyDescent="0.3">
      <c r="A1918" t="s">
        <v>8219</v>
      </c>
      <c r="B1918">
        <v>17</v>
      </c>
      <c r="C1918">
        <f t="shared" si="106"/>
        <v>-177.42517162471395</v>
      </c>
      <c r="D1918">
        <f t="shared" si="107"/>
        <v>31479.691526059203</v>
      </c>
    </row>
    <row r="1919" spans="1:4" x14ac:dyDescent="0.3">
      <c r="A1919" t="s">
        <v>8219</v>
      </c>
      <c r="B1919">
        <v>44</v>
      </c>
      <c r="C1919">
        <f t="shared" si="106"/>
        <v>-150.42517162471395</v>
      </c>
      <c r="D1919">
        <f t="shared" si="107"/>
        <v>22627.73225832465</v>
      </c>
    </row>
    <row r="1920" spans="1:4" x14ac:dyDescent="0.3">
      <c r="A1920" t="s">
        <v>8219</v>
      </c>
      <c r="B1920">
        <v>10</v>
      </c>
      <c r="C1920">
        <f t="shared" si="106"/>
        <v>-184.42517162471395</v>
      </c>
      <c r="D1920">
        <f t="shared" si="107"/>
        <v>34012.643928805199</v>
      </c>
    </row>
    <row r="1921" spans="1:4" x14ac:dyDescent="0.3">
      <c r="A1921" t="s">
        <v>8219</v>
      </c>
      <c r="B1921">
        <v>46</v>
      </c>
      <c r="C1921">
        <f t="shared" si="106"/>
        <v>-148.42517162471395</v>
      </c>
      <c r="D1921">
        <f t="shared" si="107"/>
        <v>22030.031571825792</v>
      </c>
    </row>
    <row r="1922" spans="1:4" x14ac:dyDescent="0.3">
      <c r="A1922" t="s">
        <v>8219</v>
      </c>
      <c r="B1922">
        <v>11</v>
      </c>
      <c r="C1922">
        <f t="shared" ref="C1922:C1985" si="108">B1922-$L$2</f>
        <v>-183.42517162471395</v>
      </c>
      <c r="D1922">
        <f t="shared" si="107"/>
        <v>33644.793585555766</v>
      </c>
    </row>
    <row r="1923" spans="1:4" x14ac:dyDescent="0.3">
      <c r="A1923" t="s">
        <v>8219</v>
      </c>
      <c r="B1923">
        <v>13</v>
      </c>
      <c r="C1923">
        <f t="shared" si="108"/>
        <v>-181.42517162471395</v>
      </c>
      <c r="D1923">
        <f t="shared" ref="D1923:D1986" si="109">C1923^2</f>
        <v>32915.092899056915</v>
      </c>
    </row>
    <row r="1924" spans="1:4" x14ac:dyDescent="0.3">
      <c r="A1924" t="s">
        <v>8219</v>
      </c>
      <c r="B1924">
        <v>33</v>
      </c>
      <c r="C1924">
        <f t="shared" si="108"/>
        <v>-161.42517162471395</v>
      </c>
      <c r="D1924">
        <f t="shared" si="109"/>
        <v>26058.086034068354</v>
      </c>
    </row>
    <row r="1925" spans="1:4" x14ac:dyDescent="0.3">
      <c r="A1925" t="s">
        <v>8219</v>
      </c>
      <c r="B1925">
        <v>28</v>
      </c>
      <c r="C1925">
        <f t="shared" si="108"/>
        <v>-166.42517162471395</v>
      </c>
      <c r="D1925">
        <f t="shared" si="109"/>
        <v>27697.337750315495</v>
      </c>
    </row>
    <row r="1926" spans="1:4" x14ac:dyDescent="0.3">
      <c r="A1926" t="s">
        <v>8219</v>
      </c>
      <c r="B1926">
        <v>21</v>
      </c>
      <c r="C1926">
        <f t="shared" si="108"/>
        <v>-173.42517162471395</v>
      </c>
      <c r="D1926">
        <f t="shared" si="109"/>
        <v>30076.290153061491</v>
      </c>
    </row>
    <row r="1927" spans="1:4" x14ac:dyDescent="0.3">
      <c r="A1927" t="s">
        <v>8219</v>
      </c>
      <c r="B1927">
        <v>13</v>
      </c>
      <c r="C1927">
        <f t="shared" si="108"/>
        <v>-181.42517162471395</v>
      </c>
      <c r="D1927">
        <f t="shared" si="109"/>
        <v>32915.092899056915</v>
      </c>
    </row>
    <row r="1928" spans="1:4" x14ac:dyDescent="0.3">
      <c r="A1928" t="s">
        <v>8219</v>
      </c>
      <c r="B1928">
        <v>34</v>
      </c>
      <c r="C1928">
        <f t="shared" si="108"/>
        <v>-160.42517162471395</v>
      </c>
      <c r="D1928">
        <f t="shared" si="109"/>
        <v>25736.235690818929</v>
      </c>
    </row>
    <row r="1929" spans="1:4" x14ac:dyDescent="0.3">
      <c r="A1929" t="s">
        <v>8219</v>
      </c>
      <c r="B1929">
        <v>80</v>
      </c>
      <c r="C1929">
        <f t="shared" si="108"/>
        <v>-114.42517162471395</v>
      </c>
      <c r="D1929">
        <f t="shared" si="109"/>
        <v>13093.119901345244</v>
      </c>
    </row>
    <row r="1930" spans="1:4" x14ac:dyDescent="0.3">
      <c r="A1930" t="s">
        <v>8219</v>
      </c>
      <c r="B1930">
        <v>74</v>
      </c>
      <c r="C1930">
        <f t="shared" si="108"/>
        <v>-120.42517162471395</v>
      </c>
      <c r="D1930">
        <f t="shared" si="109"/>
        <v>14502.221960841811</v>
      </c>
    </row>
    <row r="1931" spans="1:4" x14ac:dyDescent="0.3">
      <c r="A1931" t="s">
        <v>8219</v>
      </c>
      <c r="B1931">
        <v>7</v>
      </c>
      <c r="C1931">
        <f t="shared" si="108"/>
        <v>-187.42517162471395</v>
      </c>
      <c r="D1931">
        <f t="shared" si="109"/>
        <v>35128.194958553482</v>
      </c>
    </row>
    <row r="1932" spans="1:4" x14ac:dyDescent="0.3">
      <c r="A1932" t="s">
        <v>8219</v>
      </c>
      <c r="B1932">
        <v>34</v>
      </c>
      <c r="C1932">
        <f t="shared" si="108"/>
        <v>-160.42517162471395</v>
      </c>
      <c r="D1932">
        <f t="shared" si="109"/>
        <v>25736.235690818929</v>
      </c>
    </row>
    <row r="1933" spans="1:4" x14ac:dyDescent="0.3">
      <c r="A1933" t="s">
        <v>8219</v>
      </c>
      <c r="B1933">
        <v>86</v>
      </c>
      <c r="C1933">
        <f t="shared" si="108"/>
        <v>-108.42517162471395</v>
      </c>
      <c r="D1933">
        <f t="shared" si="109"/>
        <v>11756.017841848676</v>
      </c>
    </row>
    <row r="1934" spans="1:4" x14ac:dyDescent="0.3">
      <c r="A1934" t="s">
        <v>8219</v>
      </c>
      <c r="B1934">
        <v>37</v>
      </c>
      <c r="C1934">
        <f t="shared" si="108"/>
        <v>-157.42517162471395</v>
      </c>
      <c r="D1934">
        <f t="shared" si="109"/>
        <v>24782.684661070645</v>
      </c>
    </row>
    <row r="1935" spans="1:4" x14ac:dyDescent="0.3">
      <c r="A1935" t="s">
        <v>8219</v>
      </c>
      <c r="B1935">
        <v>18</v>
      </c>
      <c r="C1935">
        <f t="shared" si="108"/>
        <v>-176.42517162471395</v>
      </c>
      <c r="D1935">
        <f t="shared" si="109"/>
        <v>31125.841182809774</v>
      </c>
    </row>
    <row r="1936" spans="1:4" x14ac:dyDescent="0.3">
      <c r="A1936" t="s">
        <v>8219</v>
      </c>
      <c r="B1936">
        <v>22</v>
      </c>
      <c r="C1936">
        <f t="shared" si="108"/>
        <v>-172.42517162471395</v>
      </c>
      <c r="D1936">
        <f t="shared" si="109"/>
        <v>29730.439809812062</v>
      </c>
    </row>
    <row r="1937" spans="1:4" x14ac:dyDescent="0.3">
      <c r="A1937" t="s">
        <v>8219</v>
      </c>
      <c r="B1937">
        <v>26</v>
      </c>
      <c r="C1937">
        <f t="shared" si="108"/>
        <v>-168.42517162471395</v>
      </c>
      <c r="D1937">
        <f t="shared" si="109"/>
        <v>28367.03843681435</v>
      </c>
    </row>
    <row r="1938" spans="1:4" x14ac:dyDescent="0.3">
      <c r="A1938" t="s">
        <v>8219</v>
      </c>
      <c r="B1938">
        <v>27</v>
      </c>
      <c r="C1938">
        <f t="shared" si="108"/>
        <v>-167.42517162471395</v>
      </c>
      <c r="D1938">
        <f t="shared" si="109"/>
        <v>28031.188093564924</v>
      </c>
    </row>
    <row r="1939" spans="1:4" x14ac:dyDescent="0.3">
      <c r="A1939" t="s">
        <v>8219</v>
      </c>
      <c r="B1939">
        <v>8</v>
      </c>
      <c r="C1939">
        <f t="shared" si="108"/>
        <v>-186.42517162471395</v>
      </c>
      <c r="D1939">
        <f t="shared" si="109"/>
        <v>34754.34461530405</v>
      </c>
    </row>
    <row r="1940" spans="1:4" x14ac:dyDescent="0.3">
      <c r="A1940" t="s">
        <v>8219</v>
      </c>
      <c r="B1940">
        <v>204</v>
      </c>
      <c r="C1940">
        <f t="shared" si="108"/>
        <v>9.5748283752860459</v>
      </c>
      <c r="D1940">
        <f t="shared" si="109"/>
        <v>91.67733841618282</v>
      </c>
    </row>
    <row r="1941" spans="1:4" x14ac:dyDescent="0.3">
      <c r="A1941" t="s">
        <v>8219</v>
      </c>
      <c r="B1941">
        <v>46</v>
      </c>
      <c r="C1941">
        <f t="shared" si="108"/>
        <v>-148.42517162471395</v>
      </c>
      <c r="D1941">
        <f t="shared" si="109"/>
        <v>22030.031571825792</v>
      </c>
    </row>
    <row r="1942" spans="1:4" x14ac:dyDescent="0.3">
      <c r="A1942" t="s">
        <v>8219</v>
      </c>
      <c r="B1942">
        <v>17</v>
      </c>
      <c r="C1942">
        <f t="shared" si="108"/>
        <v>-177.42517162471395</v>
      </c>
      <c r="D1942">
        <f t="shared" si="109"/>
        <v>31479.691526059203</v>
      </c>
    </row>
    <row r="1943" spans="1:4" x14ac:dyDescent="0.3">
      <c r="A1943" t="s">
        <v>8219</v>
      </c>
      <c r="B1943">
        <v>28</v>
      </c>
      <c r="C1943">
        <f t="shared" si="108"/>
        <v>-166.42517162471395</v>
      </c>
      <c r="D1943">
        <f t="shared" si="109"/>
        <v>27697.337750315495</v>
      </c>
    </row>
    <row r="1944" spans="1:4" x14ac:dyDescent="0.3">
      <c r="A1944" t="s">
        <v>8219</v>
      </c>
      <c r="B1944">
        <v>83</v>
      </c>
      <c r="C1944">
        <f t="shared" si="108"/>
        <v>-111.42517162471395</v>
      </c>
      <c r="D1944">
        <f t="shared" si="109"/>
        <v>12415.568871596959</v>
      </c>
    </row>
    <row r="1945" spans="1:4" x14ac:dyDescent="0.3">
      <c r="A1945" t="s">
        <v>8219</v>
      </c>
      <c r="B1945">
        <v>13</v>
      </c>
      <c r="C1945">
        <f t="shared" si="108"/>
        <v>-181.42517162471395</v>
      </c>
      <c r="D1945">
        <f t="shared" si="109"/>
        <v>32915.092899056915</v>
      </c>
    </row>
    <row r="1946" spans="1:4" x14ac:dyDescent="0.3">
      <c r="A1946" t="s">
        <v>8219</v>
      </c>
      <c r="B1946">
        <v>8</v>
      </c>
      <c r="C1946">
        <f t="shared" si="108"/>
        <v>-186.42517162471395</v>
      </c>
      <c r="D1946">
        <f t="shared" si="109"/>
        <v>34754.34461530405</v>
      </c>
    </row>
    <row r="1947" spans="1:4" x14ac:dyDescent="0.3">
      <c r="A1947" t="s">
        <v>8219</v>
      </c>
      <c r="B1947">
        <v>32</v>
      </c>
      <c r="C1947">
        <f t="shared" si="108"/>
        <v>-162.42517162471395</v>
      </c>
      <c r="D1947">
        <f t="shared" si="109"/>
        <v>26381.936377317783</v>
      </c>
    </row>
    <row r="1948" spans="1:4" x14ac:dyDescent="0.3">
      <c r="A1948" t="s">
        <v>8219</v>
      </c>
      <c r="B1948">
        <v>85</v>
      </c>
      <c r="C1948">
        <f t="shared" si="108"/>
        <v>-109.42517162471395</v>
      </c>
      <c r="D1948">
        <f t="shared" si="109"/>
        <v>11973.868185098105</v>
      </c>
    </row>
    <row r="1949" spans="1:4" x14ac:dyDescent="0.3">
      <c r="A1949" t="s">
        <v>8219</v>
      </c>
      <c r="B1949">
        <v>29</v>
      </c>
      <c r="C1949">
        <f t="shared" si="108"/>
        <v>-165.42517162471395</v>
      </c>
      <c r="D1949">
        <f t="shared" si="109"/>
        <v>27365.487407066066</v>
      </c>
    </row>
    <row r="1950" spans="1:4" x14ac:dyDescent="0.3">
      <c r="A1950" t="s">
        <v>8219</v>
      </c>
      <c r="B1950">
        <v>24</v>
      </c>
      <c r="C1950">
        <f t="shared" si="108"/>
        <v>-170.42517162471395</v>
      </c>
      <c r="D1950">
        <f t="shared" si="109"/>
        <v>29044.739123313208</v>
      </c>
    </row>
    <row r="1951" spans="1:4" x14ac:dyDescent="0.3">
      <c r="A1951" t="s">
        <v>8219</v>
      </c>
      <c r="B1951">
        <v>8</v>
      </c>
      <c r="C1951">
        <f t="shared" si="108"/>
        <v>-186.42517162471395</v>
      </c>
      <c r="D1951">
        <f t="shared" si="109"/>
        <v>34754.34461530405</v>
      </c>
    </row>
    <row r="1952" spans="1:4" x14ac:dyDescent="0.3">
      <c r="A1952" t="s">
        <v>8219</v>
      </c>
      <c r="B1952">
        <v>19</v>
      </c>
      <c r="C1952">
        <f t="shared" si="108"/>
        <v>-175.42517162471395</v>
      </c>
      <c r="D1952">
        <f t="shared" si="109"/>
        <v>30773.990839560345</v>
      </c>
    </row>
    <row r="1953" spans="1:4" x14ac:dyDescent="0.3">
      <c r="A1953" t="s">
        <v>8219</v>
      </c>
      <c r="B1953">
        <v>336</v>
      </c>
      <c r="C1953">
        <f t="shared" si="108"/>
        <v>141.57482837528605</v>
      </c>
      <c r="D1953">
        <f t="shared" si="109"/>
        <v>20043.432029491698</v>
      </c>
    </row>
    <row r="1954" spans="1:4" x14ac:dyDescent="0.3">
      <c r="A1954" t="s">
        <v>8219</v>
      </c>
      <c r="B1954">
        <v>13</v>
      </c>
      <c r="C1954">
        <f t="shared" si="108"/>
        <v>-181.42517162471395</v>
      </c>
      <c r="D1954">
        <f t="shared" si="109"/>
        <v>32915.092899056915</v>
      </c>
    </row>
    <row r="1955" spans="1:4" x14ac:dyDescent="0.3">
      <c r="A1955" t="s">
        <v>8219</v>
      </c>
      <c r="B1955">
        <v>42</v>
      </c>
      <c r="C1955">
        <f t="shared" si="108"/>
        <v>-152.42517162471395</v>
      </c>
      <c r="D1955">
        <f t="shared" si="109"/>
        <v>23233.432944823504</v>
      </c>
    </row>
    <row r="1956" spans="1:4" x14ac:dyDescent="0.3">
      <c r="A1956" t="s">
        <v>8219</v>
      </c>
      <c r="B1956">
        <v>64</v>
      </c>
      <c r="C1956">
        <f t="shared" si="108"/>
        <v>-130.42517162471395</v>
      </c>
      <c r="D1956">
        <f t="shared" si="109"/>
        <v>17010.725393336092</v>
      </c>
    </row>
    <row r="1957" spans="1:4" x14ac:dyDescent="0.3">
      <c r="A1957" t="s">
        <v>8219</v>
      </c>
      <c r="B1957">
        <v>25</v>
      </c>
      <c r="C1957">
        <f t="shared" si="108"/>
        <v>-169.42517162471395</v>
      </c>
      <c r="D1957">
        <f t="shared" si="109"/>
        <v>28704.888780063779</v>
      </c>
    </row>
    <row r="1958" spans="1:4" x14ac:dyDescent="0.3">
      <c r="A1958" t="s">
        <v>8219</v>
      </c>
      <c r="B1958">
        <v>20</v>
      </c>
      <c r="C1958">
        <f t="shared" si="108"/>
        <v>-174.42517162471395</v>
      </c>
      <c r="D1958">
        <f t="shared" si="109"/>
        <v>30424.140496310916</v>
      </c>
    </row>
    <row r="1959" spans="1:4" x14ac:dyDescent="0.3">
      <c r="A1959" t="s">
        <v>8219</v>
      </c>
      <c r="B1959">
        <v>104</v>
      </c>
      <c r="C1959">
        <f t="shared" si="108"/>
        <v>-90.425171624713954</v>
      </c>
      <c r="D1959">
        <f t="shared" si="109"/>
        <v>8176.711663358974</v>
      </c>
    </row>
    <row r="1960" spans="1:4" x14ac:dyDescent="0.3">
      <c r="A1960" t="s">
        <v>8219</v>
      </c>
      <c r="B1960">
        <v>53</v>
      </c>
      <c r="C1960">
        <f t="shared" si="108"/>
        <v>-141.42517162471395</v>
      </c>
      <c r="D1960">
        <f t="shared" si="109"/>
        <v>20001.079169079796</v>
      </c>
    </row>
    <row r="1961" spans="1:4" x14ac:dyDescent="0.3">
      <c r="A1961" t="s">
        <v>8219</v>
      </c>
      <c r="B1961">
        <v>14</v>
      </c>
      <c r="C1961">
        <f t="shared" si="108"/>
        <v>-180.42517162471395</v>
      </c>
      <c r="D1961">
        <f t="shared" si="109"/>
        <v>32553.242555807486</v>
      </c>
    </row>
    <row r="1962" spans="1:4" x14ac:dyDescent="0.3">
      <c r="A1962" t="s">
        <v>8219</v>
      </c>
      <c r="B1962">
        <v>20</v>
      </c>
      <c r="C1962">
        <f t="shared" si="108"/>
        <v>-174.42517162471395</v>
      </c>
      <c r="D1962">
        <f t="shared" si="109"/>
        <v>30424.140496310916</v>
      </c>
    </row>
    <row r="1963" spans="1:4" x14ac:dyDescent="0.3">
      <c r="A1963" t="s">
        <v>8219</v>
      </c>
      <c r="B1963">
        <v>558</v>
      </c>
      <c r="C1963">
        <f t="shared" si="108"/>
        <v>363.57482837528607</v>
      </c>
      <c r="D1963">
        <f t="shared" si="109"/>
        <v>132186.65582811873</v>
      </c>
    </row>
    <row r="1964" spans="1:4" x14ac:dyDescent="0.3">
      <c r="A1964" t="s">
        <v>8219</v>
      </c>
      <c r="B1964">
        <v>22</v>
      </c>
      <c r="C1964">
        <f t="shared" si="108"/>
        <v>-172.42517162471395</v>
      </c>
      <c r="D1964">
        <f t="shared" si="109"/>
        <v>29730.439809812062</v>
      </c>
    </row>
    <row r="1965" spans="1:4" x14ac:dyDescent="0.3">
      <c r="A1965" t="s">
        <v>8219</v>
      </c>
      <c r="B1965">
        <v>24</v>
      </c>
      <c r="C1965">
        <f t="shared" si="108"/>
        <v>-170.42517162471395</v>
      </c>
      <c r="D1965">
        <f t="shared" si="109"/>
        <v>29044.739123313208</v>
      </c>
    </row>
    <row r="1966" spans="1:4" x14ac:dyDescent="0.3">
      <c r="A1966" t="s">
        <v>8219</v>
      </c>
      <c r="B1966">
        <v>74</v>
      </c>
      <c r="C1966">
        <f t="shared" si="108"/>
        <v>-120.42517162471395</v>
      </c>
      <c r="D1966">
        <f t="shared" si="109"/>
        <v>14502.221960841811</v>
      </c>
    </row>
    <row r="1967" spans="1:4" x14ac:dyDescent="0.3">
      <c r="A1967" t="s">
        <v>8219</v>
      </c>
      <c r="B1967">
        <v>54</v>
      </c>
      <c r="C1967">
        <f t="shared" si="108"/>
        <v>-140.42517162471395</v>
      </c>
      <c r="D1967">
        <f t="shared" si="109"/>
        <v>19719.228825830371</v>
      </c>
    </row>
    <row r="1968" spans="1:4" x14ac:dyDescent="0.3">
      <c r="A1968" t="s">
        <v>8219</v>
      </c>
      <c r="B1968">
        <v>31</v>
      </c>
      <c r="C1968">
        <f t="shared" si="108"/>
        <v>-163.42517162471395</v>
      </c>
      <c r="D1968">
        <f t="shared" si="109"/>
        <v>26707.786720567212</v>
      </c>
    </row>
    <row r="1969" spans="1:4" x14ac:dyDescent="0.3">
      <c r="A1969" t="s">
        <v>8219</v>
      </c>
      <c r="B1969">
        <v>25</v>
      </c>
      <c r="C1969">
        <f t="shared" si="108"/>
        <v>-169.42517162471395</v>
      </c>
      <c r="D1969">
        <f t="shared" si="109"/>
        <v>28704.888780063779</v>
      </c>
    </row>
    <row r="1970" spans="1:4" x14ac:dyDescent="0.3">
      <c r="A1970" t="s">
        <v>8219</v>
      </c>
      <c r="B1970">
        <v>17</v>
      </c>
      <c r="C1970">
        <f t="shared" si="108"/>
        <v>-177.42517162471395</v>
      </c>
      <c r="D1970">
        <f t="shared" si="109"/>
        <v>31479.691526059203</v>
      </c>
    </row>
    <row r="1971" spans="1:4" x14ac:dyDescent="0.3">
      <c r="A1971" t="s">
        <v>8219</v>
      </c>
      <c r="B1971">
        <v>12</v>
      </c>
      <c r="C1971">
        <f t="shared" si="108"/>
        <v>-182.42517162471395</v>
      </c>
      <c r="D1971">
        <f t="shared" si="109"/>
        <v>33278.943242306341</v>
      </c>
    </row>
    <row r="1972" spans="1:4" x14ac:dyDescent="0.3">
      <c r="A1972" t="s">
        <v>8219</v>
      </c>
      <c r="B1972">
        <v>38</v>
      </c>
      <c r="C1972">
        <f t="shared" si="108"/>
        <v>-156.42517162471395</v>
      </c>
      <c r="D1972">
        <f t="shared" si="109"/>
        <v>24468.834317821216</v>
      </c>
    </row>
    <row r="1973" spans="1:4" x14ac:dyDescent="0.3">
      <c r="A1973" t="s">
        <v>8219</v>
      </c>
      <c r="B1973">
        <v>41</v>
      </c>
      <c r="C1973">
        <f t="shared" si="108"/>
        <v>-153.42517162471395</v>
      </c>
      <c r="D1973">
        <f t="shared" si="109"/>
        <v>23539.283288072933</v>
      </c>
    </row>
    <row r="1974" spans="1:4" x14ac:dyDescent="0.3">
      <c r="A1974" t="s">
        <v>8219</v>
      </c>
      <c r="B1974">
        <v>19</v>
      </c>
      <c r="C1974">
        <f t="shared" si="108"/>
        <v>-175.42517162471395</v>
      </c>
      <c r="D1974">
        <f t="shared" si="109"/>
        <v>30773.990839560345</v>
      </c>
    </row>
    <row r="1975" spans="1:4" x14ac:dyDescent="0.3">
      <c r="A1975" t="s">
        <v>8219</v>
      </c>
      <c r="B1975">
        <v>41</v>
      </c>
      <c r="C1975">
        <f t="shared" si="108"/>
        <v>-153.42517162471395</v>
      </c>
      <c r="D1975">
        <f t="shared" si="109"/>
        <v>23539.283288072933</v>
      </c>
    </row>
    <row r="1976" spans="1:4" x14ac:dyDescent="0.3">
      <c r="A1976" t="s">
        <v>8219</v>
      </c>
      <c r="B1976">
        <v>26</v>
      </c>
      <c r="C1976">
        <f t="shared" si="108"/>
        <v>-168.42517162471395</v>
      </c>
      <c r="D1976">
        <f t="shared" si="109"/>
        <v>28367.03843681435</v>
      </c>
    </row>
    <row r="1977" spans="1:4" x14ac:dyDescent="0.3">
      <c r="A1977" t="s">
        <v>8219</v>
      </c>
      <c r="B1977">
        <v>25</v>
      </c>
      <c r="C1977">
        <f t="shared" si="108"/>
        <v>-169.42517162471395</v>
      </c>
      <c r="D1977">
        <f t="shared" si="109"/>
        <v>28704.888780063779</v>
      </c>
    </row>
    <row r="1978" spans="1:4" x14ac:dyDescent="0.3">
      <c r="A1978" t="s">
        <v>8219</v>
      </c>
      <c r="B1978">
        <v>9</v>
      </c>
      <c r="C1978">
        <f t="shared" si="108"/>
        <v>-185.42517162471395</v>
      </c>
      <c r="D1978">
        <f t="shared" si="109"/>
        <v>34382.494272054624</v>
      </c>
    </row>
    <row r="1979" spans="1:4" x14ac:dyDescent="0.3">
      <c r="A1979" t="s">
        <v>8219</v>
      </c>
      <c r="B1979">
        <v>78</v>
      </c>
      <c r="C1979">
        <f t="shared" si="108"/>
        <v>-116.42517162471395</v>
      </c>
      <c r="D1979">
        <f t="shared" si="109"/>
        <v>13554.820587844099</v>
      </c>
    </row>
    <row r="1980" spans="1:4" x14ac:dyDescent="0.3">
      <c r="A1980" t="s">
        <v>8219</v>
      </c>
      <c r="B1980">
        <v>45</v>
      </c>
      <c r="C1980">
        <f t="shared" si="108"/>
        <v>-149.42517162471395</v>
      </c>
      <c r="D1980">
        <f t="shared" si="109"/>
        <v>22327.881915075221</v>
      </c>
    </row>
    <row r="1981" spans="1:4" x14ac:dyDescent="0.3">
      <c r="A1981" t="s">
        <v>8219</v>
      </c>
      <c r="B1981">
        <v>102</v>
      </c>
      <c r="C1981">
        <f t="shared" si="108"/>
        <v>-92.425171624713954</v>
      </c>
      <c r="D1981">
        <f t="shared" si="109"/>
        <v>8542.4123498578301</v>
      </c>
    </row>
    <row r="1982" spans="1:4" x14ac:dyDescent="0.3">
      <c r="A1982" t="s">
        <v>8219</v>
      </c>
      <c r="B1982">
        <v>5</v>
      </c>
      <c r="C1982">
        <f t="shared" si="108"/>
        <v>-189.42517162471395</v>
      </c>
      <c r="D1982">
        <f t="shared" si="109"/>
        <v>35881.89564505234</v>
      </c>
    </row>
    <row r="1983" spans="1:4" x14ac:dyDescent="0.3">
      <c r="A1983" t="s">
        <v>8219</v>
      </c>
      <c r="B1983">
        <v>27</v>
      </c>
      <c r="C1983">
        <f t="shared" si="108"/>
        <v>-167.42517162471395</v>
      </c>
      <c r="D1983">
        <f t="shared" si="109"/>
        <v>28031.188093564924</v>
      </c>
    </row>
    <row r="1984" spans="1:4" x14ac:dyDescent="0.3">
      <c r="A1984" t="s">
        <v>8219</v>
      </c>
      <c r="B1984">
        <v>37</v>
      </c>
      <c r="C1984">
        <f t="shared" si="108"/>
        <v>-157.42517162471395</v>
      </c>
      <c r="D1984">
        <f t="shared" si="109"/>
        <v>24782.684661070645</v>
      </c>
    </row>
    <row r="1985" spans="1:4" x14ac:dyDescent="0.3">
      <c r="A1985" t="s">
        <v>8219</v>
      </c>
      <c r="B1985">
        <v>14</v>
      </c>
      <c r="C1985">
        <f t="shared" si="108"/>
        <v>-180.42517162471395</v>
      </c>
      <c r="D1985">
        <f t="shared" si="109"/>
        <v>32553.242555807486</v>
      </c>
    </row>
    <row r="1986" spans="1:4" x14ac:dyDescent="0.3">
      <c r="A1986" t="s">
        <v>8219</v>
      </c>
      <c r="B1986">
        <v>27</v>
      </c>
      <c r="C1986">
        <f t="shared" ref="C1986:C2049" si="110">B1986-$L$2</f>
        <v>-167.42517162471395</v>
      </c>
      <c r="D1986">
        <f t="shared" si="109"/>
        <v>28031.188093564924</v>
      </c>
    </row>
    <row r="1987" spans="1:4" x14ac:dyDescent="0.3">
      <c r="A1987" t="s">
        <v>8219</v>
      </c>
      <c r="B1987">
        <v>45</v>
      </c>
      <c r="C1987">
        <f t="shared" si="110"/>
        <v>-149.42517162471395</v>
      </c>
      <c r="D1987">
        <f t="shared" ref="D1987:D2050" si="111">C1987^2</f>
        <v>22327.881915075221</v>
      </c>
    </row>
    <row r="1988" spans="1:4" x14ac:dyDescent="0.3">
      <c r="A1988" t="s">
        <v>8219</v>
      </c>
      <c r="B1988">
        <v>49</v>
      </c>
      <c r="C1988">
        <f t="shared" si="110"/>
        <v>-145.42517162471395</v>
      </c>
      <c r="D1988">
        <f t="shared" si="111"/>
        <v>21148.480542077508</v>
      </c>
    </row>
    <row r="1989" spans="1:4" x14ac:dyDescent="0.3">
      <c r="A1989" t="s">
        <v>8219</v>
      </c>
      <c r="B1989">
        <v>24</v>
      </c>
      <c r="C1989">
        <f t="shared" si="110"/>
        <v>-170.42517162471395</v>
      </c>
      <c r="D1989">
        <f t="shared" si="111"/>
        <v>29044.739123313208</v>
      </c>
    </row>
    <row r="1990" spans="1:4" x14ac:dyDescent="0.3">
      <c r="A1990" t="s">
        <v>8219</v>
      </c>
      <c r="B1990">
        <v>112</v>
      </c>
      <c r="C1990">
        <f t="shared" si="110"/>
        <v>-82.425171624713954</v>
      </c>
      <c r="D1990">
        <f t="shared" si="111"/>
        <v>6793.9089173635502</v>
      </c>
    </row>
    <row r="1991" spans="1:4" x14ac:dyDescent="0.3">
      <c r="A1991" t="s">
        <v>8219</v>
      </c>
      <c r="B1991">
        <v>23</v>
      </c>
      <c r="C1991">
        <f t="shared" si="110"/>
        <v>-171.42517162471395</v>
      </c>
      <c r="D1991">
        <f t="shared" si="111"/>
        <v>29386.589466562633</v>
      </c>
    </row>
    <row r="1992" spans="1:4" x14ac:dyDescent="0.3">
      <c r="A1992" t="s">
        <v>8219</v>
      </c>
      <c r="B1992">
        <v>54</v>
      </c>
      <c r="C1992">
        <f t="shared" si="110"/>
        <v>-140.42517162471395</v>
      </c>
      <c r="D1992">
        <f t="shared" si="111"/>
        <v>19719.228825830371</v>
      </c>
    </row>
    <row r="1993" spans="1:4" x14ac:dyDescent="0.3">
      <c r="A1993" t="s">
        <v>8219</v>
      </c>
      <c r="B1993">
        <v>28</v>
      </c>
      <c r="C1993">
        <f t="shared" si="110"/>
        <v>-166.42517162471395</v>
      </c>
      <c r="D1993">
        <f t="shared" si="111"/>
        <v>27697.337750315495</v>
      </c>
    </row>
    <row r="1994" spans="1:4" x14ac:dyDescent="0.3">
      <c r="A1994" t="s">
        <v>8219</v>
      </c>
      <c r="B1994">
        <v>11</v>
      </c>
      <c r="C1994">
        <f t="shared" si="110"/>
        <v>-183.42517162471395</v>
      </c>
      <c r="D1994">
        <f t="shared" si="111"/>
        <v>33644.793585555766</v>
      </c>
    </row>
    <row r="1995" spans="1:4" x14ac:dyDescent="0.3">
      <c r="A1995" t="s">
        <v>8219</v>
      </c>
      <c r="B1995">
        <v>62</v>
      </c>
      <c r="C1995">
        <f t="shared" si="110"/>
        <v>-132.42517162471395</v>
      </c>
      <c r="D1995">
        <f t="shared" si="111"/>
        <v>17536.426079834946</v>
      </c>
    </row>
    <row r="1996" spans="1:4" x14ac:dyDescent="0.3">
      <c r="A1996" t="s">
        <v>8219</v>
      </c>
      <c r="B1996">
        <v>73</v>
      </c>
      <c r="C1996">
        <f t="shared" si="110"/>
        <v>-121.42517162471395</v>
      </c>
      <c r="D1996">
        <f t="shared" si="111"/>
        <v>14744.072304091238</v>
      </c>
    </row>
    <row r="1997" spans="1:4" x14ac:dyDescent="0.3">
      <c r="A1997" t="s">
        <v>8219</v>
      </c>
      <c r="B1997">
        <v>18</v>
      </c>
      <c r="C1997">
        <f t="shared" si="110"/>
        <v>-176.42517162471395</v>
      </c>
      <c r="D1997">
        <f t="shared" si="111"/>
        <v>31125.841182809774</v>
      </c>
    </row>
    <row r="1998" spans="1:4" x14ac:dyDescent="0.3">
      <c r="A1998" t="s">
        <v>8219</v>
      </c>
      <c r="B1998">
        <v>35</v>
      </c>
      <c r="C1998">
        <f t="shared" si="110"/>
        <v>-159.42517162471395</v>
      </c>
      <c r="D1998">
        <f t="shared" si="111"/>
        <v>25416.3853475695</v>
      </c>
    </row>
    <row r="1999" spans="1:4" x14ac:dyDescent="0.3">
      <c r="A1999" t="s">
        <v>8219</v>
      </c>
      <c r="B1999">
        <v>43</v>
      </c>
      <c r="C1999">
        <f t="shared" si="110"/>
        <v>-151.42517162471395</v>
      </c>
      <c r="D1999">
        <f t="shared" si="111"/>
        <v>22929.582601574075</v>
      </c>
    </row>
    <row r="2000" spans="1:4" x14ac:dyDescent="0.3">
      <c r="A2000" t="s">
        <v>8219</v>
      </c>
      <c r="B2000">
        <v>36</v>
      </c>
      <c r="C2000">
        <f t="shared" si="110"/>
        <v>-158.42517162471395</v>
      </c>
      <c r="D2000">
        <f t="shared" si="111"/>
        <v>25098.535004320071</v>
      </c>
    </row>
    <row r="2001" spans="1:4" x14ac:dyDescent="0.3">
      <c r="A2001" t="s">
        <v>8219</v>
      </c>
      <c r="B2001">
        <v>62</v>
      </c>
      <c r="C2001">
        <f t="shared" si="110"/>
        <v>-132.42517162471395</v>
      </c>
      <c r="D2001">
        <f t="shared" si="111"/>
        <v>17536.426079834946</v>
      </c>
    </row>
    <row r="2002" spans="1:4" x14ac:dyDescent="0.3">
      <c r="A2002" t="s">
        <v>8219</v>
      </c>
      <c r="B2002">
        <v>15</v>
      </c>
      <c r="C2002">
        <f t="shared" si="110"/>
        <v>-179.42517162471395</v>
      </c>
      <c r="D2002">
        <f t="shared" si="111"/>
        <v>32193.392212558058</v>
      </c>
    </row>
    <row r="2003" spans="1:4" x14ac:dyDescent="0.3">
      <c r="A2003" t="s">
        <v>8219</v>
      </c>
      <c r="B2003">
        <v>33</v>
      </c>
      <c r="C2003">
        <f t="shared" si="110"/>
        <v>-161.42517162471395</v>
      </c>
      <c r="D2003">
        <f t="shared" si="111"/>
        <v>26058.086034068354</v>
      </c>
    </row>
    <row r="2004" spans="1:4" x14ac:dyDescent="0.3">
      <c r="A2004" t="s">
        <v>8219</v>
      </c>
      <c r="B2004">
        <v>27</v>
      </c>
      <c r="C2004">
        <f t="shared" si="110"/>
        <v>-167.42517162471395</v>
      </c>
      <c r="D2004">
        <f t="shared" si="111"/>
        <v>28031.188093564924</v>
      </c>
    </row>
    <row r="2005" spans="1:4" x14ac:dyDescent="0.3">
      <c r="A2005" t="s">
        <v>8219</v>
      </c>
      <c r="B2005">
        <v>17</v>
      </c>
      <c r="C2005">
        <f t="shared" si="110"/>
        <v>-177.42517162471395</v>
      </c>
      <c r="D2005">
        <f t="shared" si="111"/>
        <v>31479.691526059203</v>
      </c>
    </row>
    <row r="2006" spans="1:4" x14ac:dyDescent="0.3">
      <c r="A2006" t="s">
        <v>8219</v>
      </c>
      <c r="B2006">
        <v>4</v>
      </c>
      <c r="C2006">
        <f t="shared" si="110"/>
        <v>-190.42517162471395</v>
      </c>
      <c r="D2006">
        <f t="shared" si="111"/>
        <v>36261.745988301765</v>
      </c>
    </row>
    <row r="2007" spans="1:4" x14ac:dyDescent="0.3">
      <c r="A2007" t="s">
        <v>8219</v>
      </c>
      <c r="B2007">
        <v>53</v>
      </c>
      <c r="C2007">
        <f t="shared" si="110"/>
        <v>-141.42517162471395</v>
      </c>
      <c r="D2007">
        <f t="shared" si="111"/>
        <v>20001.079169079796</v>
      </c>
    </row>
    <row r="2008" spans="1:4" x14ac:dyDescent="0.3">
      <c r="A2008" t="s">
        <v>8219</v>
      </c>
      <c r="B2008">
        <v>49</v>
      </c>
      <c r="C2008">
        <f t="shared" si="110"/>
        <v>-145.42517162471395</v>
      </c>
      <c r="D2008">
        <f t="shared" si="111"/>
        <v>21148.480542077508</v>
      </c>
    </row>
    <row r="2009" spans="1:4" x14ac:dyDescent="0.3">
      <c r="A2009" t="s">
        <v>8219</v>
      </c>
      <c r="B2009">
        <v>57</v>
      </c>
      <c r="C2009">
        <f t="shared" si="110"/>
        <v>-137.42517162471395</v>
      </c>
      <c r="D2009">
        <f t="shared" si="111"/>
        <v>18885.677796082084</v>
      </c>
    </row>
    <row r="2010" spans="1:4" x14ac:dyDescent="0.3">
      <c r="A2010" t="s">
        <v>8219</v>
      </c>
      <c r="B2010">
        <v>69</v>
      </c>
      <c r="C2010">
        <f t="shared" si="110"/>
        <v>-125.42517162471395</v>
      </c>
      <c r="D2010">
        <f t="shared" si="111"/>
        <v>15731.47367708895</v>
      </c>
    </row>
    <row r="2011" spans="1:4" x14ac:dyDescent="0.3">
      <c r="A2011" t="s">
        <v>8219</v>
      </c>
      <c r="B2011">
        <v>15</v>
      </c>
      <c r="C2011">
        <f t="shared" si="110"/>
        <v>-179.42517162471395</v>
      </c>
      <c r="D2011">
        <f t="shared" si="111"/>
        <v>32193.392212558058</v>
      </c>
    </row>
    <row r="2012" spans="1:4" x14ac:dyDescent="0.3">
      <c r="A2012" t="s">
        <v>8219</v>
      </c>
      <c r="B2012">
        <v>64</v>
      </c>
      <c r="C2012">
        <f t="shared" si="110"/>
        <v>-130.42517162471395</v>
      </c>
      <c r="D2012">
        <f t="shared" si="111"/>
        <v>17010.725393336092</v>
      </c>
    </row>
    <row r="2013" spans="1:4" x14ac:dyDescent="0.3">
      <c r="A2013" t="s">
        <v>8219</v>
      </c>
      <c r="B2013">
        <v>20</v>
      </c>
      <c r="C2013">
        <f t="shared" si="110"/>
        <v>-174.42517162471395</v>
      </c>
      <c r="D2013">
        <f t="shared" si="111"/>
        <v>30424.140496310916</v>
      </c>
    </row>
    <row r="2014" spans="1:4" x14ac:dyDescent="0.3">
      <c r="A2014" t="s">
        <v>8219</v>
      </c>
      <c r="B2014">
        <v>27</v>
      </c>
      <c r="C2014">
        <f t="shared" si="110"/>
        <v>-167.42517162471395</v>
      </c>
      <c r="D2014">
        <f t="shared" si="111"/>
        <v>28031.188093564924</v>
      </c>
    </row>
    <row r="2015" spans="1:4" x14ac:dyDescent="0.3">
      <c r="A2015" t="s">
        <v>8219</v>
      </c>
      <c r="B2015">
        <v>21</v>
      </c>
      <c r="C2015">
        <f t="shared" si="110"/>
        <v>-173.42517162471395</v>
      </c>
      <c r="D2015">
        <f t="shared" si="111"/>
        <v>30076.290153061491</v>
      </c>
    </row>
    <row r="2016" spans="1:4" x14ac:dyDescent="0.3">
      <c r="A2016" t="s">
        <v>8219</v>
      </c>
      <c r="B2016">
        <v>31</v>
      </c>
      <c r="C2016">
        <f t="shared" si="110"/>
        <v>-163.42517162471395</v>
      </c>
      <c r="D2016">
        <f t="shared" si="111"/>
        <v>26707.786720567212</v>
      </c>
    </row>
    <row r="2017" spans="1:4" x14ac:dyDescent="0.3">
      <c r="A2017" t="s">
        <v>8219</v>
      </c>
      <c r="B2017">
        <v>51</v>
      </c>
      <c r="C2017">
        <f t="shared" si="110"/>
        <v>-143.42517162471395</v>
      </c>
      <c r="D2017">
        <f t="shared" si="111"/>
        <v>20570.779855578654</v>
      </c>
    </row>
    <row r="2018" spans="1:4" x14ac:dyDescent="0.3">
      <c r="A2018" t="s">
        <v>8219</v>
      </c>
      <c r="B2018">
        <v>57</v>
      </c>
      <c r="C2018">
        <f t="shared" si="110"/>
        <v>-137.42517162471395</v>
      </c>
      <c r="D2018">
        <f t="shared" si="111"/>
        <v>18885.677796082084</v>
      </c>
    </row>
    <row r="2019" spans="1:4" x14ac:dyDescent="0.3">
      <c r="A2019" t="s">
        <v>8219</v>
      </c>
      <c r="B2019">
        <v>20</v>
      </c>
      <c r="C2019">
        <f t="shared" si="110"/>
        <v>-174.42517162471395</v>
      </c>
      <c r="D2019">
        <f t="shared" si="111"/>
        <v>30424.140496310916</v>
      </c>
    </row>
    <row r="2020" spans="1:4" x14ac:dyDescent="0.3">
      <c r="A2020" t="s">
        <v>8219</v>
      </c>
      <c r="B2020">
        <v>71</v>
      </c>
      <c r="C2020">
        <f t="shared" si="110"/>
        <v>-123.42517162471395</v>
      </c>
      <c r="D2020">
        <f t="shared" si="111"/>
        <v>15233.772990590094</v>
      </c>
    </row>
    <row r="2021" spans="1:4" x14ac:dyDescent="0.3">
      <c r="A2021" t="s">
        <v>8219</v>
      </c>
      <c r="B2021">
        <v>72</v>
      </c>
      <c r="C2021">
        <f t="shared" si="110"/>
        <v>-122.42517162471395</v>
      </c>
      <c r="D2021">
        <f t="shared" si="111"/>
        <v>14987.922647340667</v>
      </c>
    </row>
    <row r="2022" spans="1:4" x14ac:dyDescent="0.3">
      <c r="A2022" t="s">
        <v>8219</v>
      </c>
      <c r="B2022">
        <v>45</v>
      </c>
      <c r="C2022">
        <f t="shared" si="110"/>
        <v>-149.42517162471395</v>
      </c>
      <c r="D2022">
        <f t="shared" si="111"/>
        <v>22327.881915075221</v>
      </c>
    </row>
    <row r="2023" spans="1:4" x14ac:dyDescent="0.3">
      <c r="A2023" t="s">
        <v>8219</v>
      </c>
      <c r="B2023">
        <v>51</v>
      </c>
      <c r="C2023">
        <f t="shared" si="110"/>
        <v>-143.42517162471395</v>
      </c>
      <c r="D2023">
        <f t="shared" si="111"/>
        <v>20570.779855578654</v>
      </c>
    </row>
    <row r="2024" spans="1:4" x14ac:dyDescent="0.3">
      <c r="A2024" t="s">
        <v>8219</v>
      </c>
      <c r="B2024">
        <v>56</v>
      </c>
      <c r="C2024">
        <f t="shared" si="110"/>
        <v>-138.42517162471395</v>
      </c>
      <c r="D2024">
        <f t="shared" si="111"/>
        <v>19161.528139331513</v>
      </c>
    </row>
    <row r="2025" spans="1:4" x14ac:dyDescent="0.3">
      <c r="A2025" t="s">
        <v>8219</v>
      </c>
      <c r="B2025">
        <v>17</v>
      </c>
      <c r="C2025">
        <f t="shared" si="110"/>
        <v>-177.42517162471395</v>
      </c>
      <c r="D2025">
        <f t="shared" si="111"/>
        <v>31479.691526059203</v>
      </c>
    </row>
    <row r="2026" spans="1:4" x14ac:dyDescent="0.3">
      <c r="A2026" t="s">
        <v>8219</v>
      </c>
      <c r="B2026">
        <v>197</v>
      </c>
      <c r="C2026">
        <f t="shared" si="110"/>
        <v>2.5748283752860459</v>
      </c>
      <c r="D2026">
        <f t="shared" si="111"/>
        <v>6.6297411621781785</v>
      </c>
    </row>
    <row r="2027" spans="1:4" x14ac:dyDescent="0.3">
      <c r="A2027" t="s">
        <v>8219</v>
      </c>
      <c r="B2027">
        <v>70</v>
      </c>
      <c r="C2027">
        <f t="shared" si="110"/>
        <v>-124.42517162471395</v>
      </c>
      <c r="D2027">
        <f t="shared" si="111"/>
        <v>15481.623333839523</v>
      </c>
    </row>
    <row r="2028" spans="1:4" x14ac:dyDescent="0.3">
      <c r="A2028" t="s">
        <v>8219</v>
      </c>
      <c r="B2028">
        <v>21</v>
      </c>
      <c r="C2028">
        <f t="shared" si="110"/>
        <v>-173.42517162471395</v>
      </c>
      <c r="D2028">
        <f t="shared" si="111"/>
        <v>30076.290153061491</v>
      </c>
    </row>
    <row r="2029" spans="1:4" x14ac:dyDescent="0.3">
      <c r="A2029" t="s">
        <v>8219</v>
      </c>
      <c r="B2029">
        <v>34</v>
      </c>
      <c r="C2029">
        <f t="shared" si="110"/>
        <v>-160.42517162471395</v>
      </c>
      <c r="D2029">
        <f t="shared" si="111"/>
        <v>25736.235690818929</v>
      </c>
    </row>
    <row r="2030" spans="1:4" x14ac:dyDescent="0.3">
      <c r="A2030" t="s">
        <v>8219</v>
      </c>
      <c r="B2030">
        <v>39</v>
      </c>
      <c r="C2030">
        <f t="shared" si="110"/>
        <v>-155.42517162471395</v>
      </c>
      <c r="D2030">
        <f t="shared" si="111"/>
        <v>24156.983974571787</v>
      </c>
    </row>
    <row r="2031" spans="1:4" x14ac:dyDescent="0.3">
      <c r="A2031" t="s">
        <v>8219</v>
      </c>
      <c r="B2031">
        <v>78</v>
      </c>
      <c r="C2031">
        <f t="shared" si="110"/>
        <v>-116.42517162471395</v>
      </c>
      <c r="D2031">
        <f t="shared" si="111"/>
        <v>13554.820587844099</v>
      </c>
    </row>
    <row r="2032" spans="1:4" x14ac:dyDescent="0.3">
      <c r="A2032" t="s">
        <v>8219</v>
      </c>
      <c r="B2032">
        <v>48</v>
      </c>
      <c r="C2032">
        <f t="shared" si="110"/>
        <v>-146.42517162471395</v>
      </c>
      <c r="D2032">
        <f t="shared" si="111"/>
        <v>21440.330885326937</v>
      </c>
    </row>
    <row r="2033" spans="1:4" x14ac:dyDescent="0.3">
      <c r="A2033" t="s">
        <v>8219</v>
      </c>
      <c r="B2033">
        <v>29</v>
      </c>
      <c r="C2033">
        <f t="shared" si="110"/>
        <v>-165.42517162471395</v>
      </c>
      <c r="D2033">
        <f t="shared" si="111"/>
        <v>27365.487407066066</v>
      </c>
    </row>
    <row r="2034" spans="1:4" x14ac:dyDescent="0.3">
      <c r="A2034" t="s">
        <v>8219</v>
      </c>
      <c r="B2034">
        <v>73</v>
      </c>
      <c r="C2034">
        <f t="shared" si="110"/>
        <v>-121.42517162471395</v>
      </c>
      <c r="D2034">
        <f t="shared" si="111"/>
        <v>14744.072304091238</v>
      </c>
    </row>
    <row r="2035" spans="1:4" x14ac:dyDescent="0.3">
      <c r="A2035" t="s">
        <v>8219</v>
      </c>
      <c r="B2035">
        <v>8</v>
      </c>
      <c r="C2035">
        <f t="shared" si="110"/>
        <v>-186.42517162471395</v>
      </c>
      <c r="D2035">
        <f t="shared" si="111"/>
        <v>34754.34461530405</v>
      </c>
    </row>
    <row r="2036" spans="1:4" x14ac:dyDescent="0.3">
      <c r="A2036" t="s">
        <v>8219</v>
      </c>
      <c r="B2036">
        <v>17</v>
      </c>
      <c r="C2036">
        <f t="shared" si="110"/>
        <v>-177.42517162471395</v>
      </c>
      <c r="D2036">
        <f t="shared" si="111"/>
        <v>31479.691526059203</v>
      </c>
    </row>
    <row r="2037" spans="1:4" x14ac:dyDescent="0.3">
      <c r="A2037" t="s">
        <v>8219</v>
      </c>
      <c r="B2037">
        <v>9</v>
      </c>
      <c r="C2037">
        <f t="shared" si="110"/>
        <v>-185.42517162471395</v>
      </c>
      <c r="D2037">
        <f t="shared" si="111"/>
        <v>34382.494272054624</v>
      </c>
    </row>
    <row r="2038" spans="1:4" x14ac:dyDescent="0.3">
      <c r="A2038" t="s">
        <v>8219</v>
      </c>
      <c r="B2038">
        <v>17</v>
      </c>
      <c r="C2038">
        <f t="shared" si="110"/>
        <v>-177.42517162471395</v>
      </c>
      <c r="D2038">
        <f t="shared" si="111"/>
        <v>31479.691526059203</v>
      </c>
    </row>
    <row r="2039" spans="1:4" x14ac:dyDescent="0.3">
      <c r="A2039" t="s">
        <v>8219</v>
      </c>
      <c r="B2039">
        <v>33</v>
      </c>
      <c r="C2039">
        <f t="shared" si="110"/>
        <v>-161.42517162471395</v>
      </c>
      <c r="D2039">
        <f t="shared" si="111"/>
        <v>26058.086034068354</v>
      </c>
    </row>
    <row r="2040" spans="1:4" x14ac:dyDescent="0.3">
      <c r="A2040" t="s">
        <v>8219</v>
      </c>
      <c r="B2040">
        <v>38</v>
      </c>
      <c r="C2040">
        <f t="shared" si="110"/>
        <v>-156.42517162471395</v>
      </c>
      <c r="D2040">
        <f t="shared" si="111"/>
        <v>24468.834317821216</v>
      </c>
    </row>
    <row r="2041" spans="1:4" x14ac:dyDescent="0.3">
      <c r="A2041" t="s">
        <v>8219</v>
      </c>
      <c r="B2041">
        <v>79</v>
      </c>
      <c r="C2041">
        <f t="shared" si="110"/>
        <v>-115.42517162471395</v>
      </c>
      <c r="D2041">
        <f t="shared" si="111"/>
        <v>13322.970244594671</v>
      </c>
    </row>
    <row r="2042" spans="1:4" x14ac:dyDescent="0.3">
      <c r="A2042" t="s">
        <v>8219</v>
      </c>
      <c r="B2042">
        <v>46</v>
      </c>
      <c r="C2042">
        <f t="shared" si="110"/>
        <v>-148.42517162471395</v>
      </c>
      <c r="D2042">
        <f t="shared" si="111"/>
        <v>22030.031571825792</v>
      </c>
    </row>
    <row r="2043" spans="1:4" x14ac:dyDescent="0.3">
      <c r="A2043" t="s">
        <v>8219</v>
      </c>
      <c r="B2043">
        <v>20</v>
      </c>
      <c r="C2043">
        <f t="shared" si="110"/>
        <v>-174.42517162471395</v>
      </c>
      <c r="D2043">
        <f t="shared" si="111"/>
        <v>30424.140496310916</v>
      </c>
    </row>
    <row r="2044" spans="1:4" x14ac:dyDescent="0.3">
      <c r="A2044" t="s">
        <v>8219</v>
      </c>
      <c r="B2044">
        <v>20</v>
      </c>
      <c r="C2044">
        <f t="shared" si="110"/>
        <v>-174.42517162471395</v>
      </c>
      <c r="D2044">
        <f t="shared" si="111"/>
        <v>30424.140496310916</v>
      </c>
    </row>
    <row r="2045" spans="1:4" x14ac:dyDescent="0.3">
      <c r="A2045" t="s">
        <v>8219</v>
      </c>
      <c r="B2045">
        <v>13</v>
      </c>
      <c r="C2045">
        <f t="shared" si="110"/>
        <v>-181.42517162471395</v>
      </c>
      <c r="D2045">
        <f t="shared" si="111"/>
        <v>32915.092899056915</v>
      </c>
    </row>
    <row r="2046" spans="1:4" x14ac:dyDescent="0.3">
      <c r="A2046" t="s">
        <v>8219</v>
      </c>
      <c r="B2046">
        <v>22</v>
      </c>
      <c r="C2046">
        <f t="shared" si="110"/>
        <v>-172.42517162471395</v>
      </c>
      <c r="D2046">
        <f t="shared" si="111"/>
        <v>29730.439809812062</v>
      </c>
    </row>
    <row r="2047" spans="1:4" x14ac:dyDescent="0.3">
      <c r="A2047" t="s">
        <v>8219</v>
      </c>
      <c r="B2047">
        <v>36</v>
      </c>
      <c r="C2047">
        <f t="shared" si="110"/>
        <v>-158.42517162471395</v>
      </c>
      <c r="D2047">
        <f t="shared" si="111"/>
        <v>25098.535004320071</v>
      </c>
    </row>
    <row r="2048" spans="1:4" x14ac:dyDescent="0.3">
      <c r="A2048" t="s">
        <v>8219</v>
      </c>
      <c r="B2048">
        <v>40</v>
      </c>
      <c r="C2048">
        <f t="shared" si="110"/>
        <v>-154.42517162471395</v>
      </c>
      <c r="D2048">
        <f t="shared" si="111"/>
        <v>23847.133631322358</v>
      </c>
    </row>
    <row r="2049" spans="1:4" x14ac:dyDescent="0.3">
      <c r="A2049" t="s">
        <v>8219</v>
      </c>
      <c r="B2049">
        <v>9</v>
      </c>
      <c r="C2049">
        <f t="shared" si="110"/>
        <v>-185.42517162471395</v>
      </c>
      <c r="D2049">
        <f t="shared" si="111"/>
        <v>34382.494272054624</v>
      </c>
    </row>
    <row r="2050" spans="1:4" x14ac:dyDescent="0.3">
      <c r="A2050" t="s">
        <v>8219</v>
      </c>
      <c r="B2050">
        <v>19</v>
      </c>
      <c r="C2050">
        <f t="shared" ref="C2050:C2113" si="112">B2050-$L$2</f>
        <v>-175.42517162471395</v>
      </c>
      <c r="D2050">
        <f t="shared" si="111"/>
        <v>30773.990839560345</v>
      </c>
    </row>
    <row r="2051" spans="1:4" x14ac:dyDescent="0.3">
      <c r="A2051" t="s">
        <v>8219</v>
      </c>
      <c r="B2051">
        <v>14</v>
      </c>
      <c r="C2051">
        <f t="shared" si="112"/>
        <v>-180.42517162471395</v>
      </c>
      <c r="D2051">
        <f t="shared" ref="D2051:D2114" si="113">C2051^2</f>
        <v>32553.242555807486</v>
      </c>
    </row>
    <row r="2052" spans="1:4" x14ac:dyDescent="0.3">
      <c r="A2052" t="s">
        <v>8219</v>
      </c>
      <c r="B2052">
        <v>38</v>
      </c>
      <c r="C2052">
        <f t="shared" si="112"/>
        <v>-156.42517162471395</v>
      </c>
      <c r="D2052">
        <f t="shared" si="113"/>
        <v>24468.834317821216</v>
      </c>
    </row>
    <row r="2053" spans="1:4" x14ac:dyDescent="0.3">
      <c r="A2053" t="s">
        <v>8219</v>
      </c>
      <c r="B2053">
        <v>58</v>
      </c>
      <c r="C2053">
        <f t="shared" si="112"/>
        <v>-136.42517162471395</v>
      </c>
      <c r="D2053">
        <f t="shared" si="113"/>
        <v>18611.827452832658</v>
      </c>
    </row>
    <row r="2054" spans="1:4" x14ac:dyDescent="0.3">
      <c r="A2054" t="s">
        <v>8219</v>
      </c>
      <c r="B2054">
        <v>28</v>
      </c>
      <c r="C2054">
        <f t="shared" si="112"/>
        <v>-166.42517162471395</v>
      </c>
      <c r="D2054">
        <f t="shared" si="113"/>
        <v>27697.337750315495</v>
      </c>
    </row>
    <row r="2055" spans="1:4" x14ac:dyDescent="0.3">
      <c r="A2055" t="s">
        <v>8219</v>
      </c>
      <c r="B2055">
        <v>17</v>
      </c>
      <c r="C2055">
        <f t="shared" si="112"/>
        <v>-177.42517162471395</v>
      </c>
      <c r="D2055">
        <f t="shared" si="113"/>
        <v>31479.691526059203</v>
      </c>
    </row>
    <row r="2056" spans="1:4" x14ac:dyDescent="0.3">
      <c r="A2056" t="s">
        <v>8219</v>
      </c>
      <c r="B2056">
        <v>12</v>
      </c>
      <c r="C2056">
        <f t="shared" si="112"/>
        <v>-182.42517162471395</v>
      </c>
      <c r="D2056">
        <f t="shared" si="113"/>
        <v>33278.943242306341</v>
      </c>
    </row>
    <row r="2057" spans="1:4" x14ac:dyDescent="0.3">
      <c r="A2057" t="s">
        <v>8219</v>
      </c>
      <c r="B2057">
        <v>40</v>
      </c>
      <c r="C2057">
        <f t="shared" si="112"/>
        <v>-154.42517162471395</v>
      </c>
      <c r="D2057">
        <f t="shared" si="113"/>
        <v>23847.133631322358</v>
      </c>
    </row>
    <row r="2058" spans="1:4" x14ac:dyDescent="0.3">
      <c r="A2058" t="s">
        <v>8219</v>
      </c>
      <c r="B2058">
        <v>57</v>
      </c>
      <c r="C2058">
        <f t="shared" si="112"/>
        <v>-137.42517162471395</v>
      </c>
      <c r="D2058">
        <f t="shared" si="113"/>
        <v>18885.677796082084</v>
      </c>
    </row>
    <row r="2059" spans="1:4" x14ac:dyDescent="0.3">
      <c r="A2059" t="s">
        <v>8219</v>
      </c>
      <c r="B2059">
        <v>114</v>
      </c>
      <c r="C2059">
        <f t="shared" si="112"/>
        <v>-80.425171624713954</v>
      </c>
      <c r="D2059">
        <f t="shared" si="113"/>
        <v>6468.208230864695</v>
      </c>
    </row>
    <row r="2060" spans="1:4" x14ac:dyDescent="0.3">
      <c r="A2060" t="s">
        <v>8219</v>
      </c>
      <c r="B2060">
        <v>31</v>
      </c>
      <c r="C2060">
        <f t="shared" si="112"/>
        <v>-163.42517162471395</v>
      </c>
      <c r="D2060">
        <f t="shared" si="113"/>
        <v>26707.786720567212</v>
      </c>
    </row>
    <row r="2061" spans="1:4" x14ac:dyDescent="0.3">
      <c r="A2061" t="s">
        <v>8219</v>
      </c>
      <c r="B2061">
        <v>3</v>
      </c>
      <c r="C2061">
        <f t="shared" si="112"/>
        <v>-191.42517162471395</v>
      </c>
      <c r="D2061">
        <f t="shared" si="113"/>
        <v>36643.596331551191</v>
      </c>
    </row>
    <row r="2062" spans="1:4" x14ac:dyDescent="0.3">
      <c r="A2062" t="s">
        <v>8219</v>
      </c>
      <c r="B2062">
        <v>16</v>
      </c>
      <c r="C2062">
        <f t="shared" si="112"/>
        <v>-178.42517162471395</v>
      </c>
      <c r="D2062">
        <f t="shared" si="113"/>
        <v>31835.541869308629</v>
      </c>
    </row>
    <row r="2063" spans="1:4" x14ac:dyDescent="0.3">
      <c r="A2063" t="s">
        <v>8219</v>
      </c>
      <c r="B2063">
        <v>199</v>
      </c>
      <c r="C2063">
        <f t="shared" si="112"/>
        <v>4.5748283752860459</v>
      </c>
      <c r="D2063">
        <f t="shared" si="113"/>
        <v>20.929054663322361</v>
      </c>
    </row>
    <row r="2064" spans="1:4" x14ac:dyDescent="0.3">
      <c r="A2064" t="s">
        <v>8219</v>
      </c>
      <c r="B2064">
        <v>31</v>
      </c>
      <c r="C2064">
        <f t="shared" si="112"/>
        <v>-163.42517162471395</v>
      </c>
      <c r="D2064">
        <f t="shared" si="113"/>
        <v>26707.786720567212</v>
      </c>
    </row>
    <row r="2065" spans="1:4" x14ac:dyDescent="0.3">
      <c r="A2065" t="s">
        <v>8219</v>
      </c>
      <c r="B2065">
        <v>30</v>
      </c>
      <c r="C2065">
        <f t="shared" si="112"/>
        <v>-164.42517162471395</v>
      </c>
      <c r="D2065">
        <f t="shared" si="113"/>
        <v>27035.637063816637</v>
      </c>
    </row>
    <row r="2066" spans="1:4" x14ac:dyDescent="0.3">
      <c r="A2066" t="s">
        <v>8219</v>
      </c>
      <c r="B2066">
        <v>34</v>
      </c>
      <c r="C2066">
        <f t="shared" si="112"/>
        <v>-160.42517162471395</v>
      </c>
      <c r="D2066">
        <f t="shared" si="113"/>
        <v>25736.235690818929</v>
      </c>
    </row>
    <row r="2067" spans="1:4" x14ac:dyDescent="0.3">
      <c r="A2067" t="s">
        <v>8219</v>
      </c>
      <c r="B2067">
        <v>18</v>
      </c>
      <c r="C2067">
        <f t="shared" si="112"/>
        <v>-176.42517162471395</v>
      </c>
      <c r="D2067">
        <f t="shared" si="113"/>
        <v>31125.841182809774</v>
      </c>
    </row>
    <row r="2068" spans="1:4" x14ac:dyDescent="0.3">
      <c r="A2068" t="s">
        <v>8219</v>
      </c>
      <c r="B2068">
        <v>67</v>
      </c>
      <c r="C2068">
        <f t="shared" si="112"/>
        <v>-127.42517162471395</v>
      </c>
      <c r="D2068">
        <f t="shared" si="113"/>
        <v>16237.174363587807</v>
      </c>
    </row>
    <row r="2069" spans="1:4" x14ac:dyDescent="0.3">
      <c r="A2069" t="s">
        <v>8219</v>
      </c>
      <c r="B2069">
        <v>66</v>
      </c>
      <c r="C2069">
        <f t="shared" si="112"/>
        <v>-128.42517162471395</v>
      </c>
      <c r="D2069">
        <f t="shared" si="113"/>
        <v>16493.024706837234</v>
      </c>
    </row>
    <row r="2070" spans="1:4" x14ac:dyDescent="0.3">
      <c r="A2070" t="s">
        <v>8219</v>
      </c>
      <c r="B2070">
        <v>23</v>
      </c>
      <c r="C2070">
        <f t="shared" si="112"/>
        <v>-171.42517162471395</v>
      </c>
      <c r="D2070">
        <f t="shared" si="113"/>
        <v>29386.589466562633</v>
      </c>
    </row>
    <row r="2071" spans="1:4" x14ac:dyDescent="0.3">
      <c r="A2071" t="s">
        <v>8219</v>
      </c>
      <c r="B2071">
        <v>126</v>
      </c>
      <c r="C2071">
        <f t="shared" si="112"/>
        <v>-68.425171624713954</v>
      </c>
      <c r="D2071">
        <f t="shared" si="113"/>
        <v>4682.0041118715599</v>
      </c>
    </row>
    <row r="2072" spans="1:4" x14ac:dyDescent="0.3">
      <c r="A2072" t="s">
        <v>8219</v>
      </c>
      <c r="B2072">
        <v>6</v>
      </c>
      <c r="C2072">
        <f t="shared" si="112"/>
        <v>-188.42517162471395</v>
      </c>
      <c r="D2072">
        <f t="shared" si="113"/>
        <v>35504.045301802907</v>
      </c>
    </row>
    <row r="2073" spans="1:4" x14ac:dyDescent="0.3">
      <c r="A2073" t="s">
        <v>8219</v>
      </c>
      <c r="B2073">
        <v>25</v>
      </c>
      <c r="C2073">
        <f t="shared" si="112"/>
        <v>-169.42517162471395</v>
      </c>
      <c r="D2073">
        <f t="shared" si="113"/>
        <v>28704.888780063779</v>
      </c>
    </row>
    <row r="2074" spans="1:4" x14ac:dyDescent="0.3">
      <c r="A2074" t="s">
        <v>8219</v>
      </c>
      <c r="B2074">
        <v>39</v>
      </c>
      <c r="C2074">
        <f t="shared" si="112"/>
        <v>-155.42517162471395</v>
      </c>
      <c r="D2074">
        <f t="shared" si="113"/>
        <v>24156.983974571787</v>
      </c>
    </row>
    <row r="2075" spans="1:4" x14ac:dyDescent="0.3">
      <c r="A2075" t="s">
        <v>8219</v>
      </c>
      <c r="B2075">
        <v>62</v>
      </c>
      <c r="C2075">
        <f t="shared" si="112"/>
        <v>-132.42517162471395</v>
      </c>
      <c r="D2075">
        <f t="shared" si="113"/>
        <v>17536.426079834946</v>
      </c>
    </row>
    <row r="2076" spans="1:4" x14ac:dyDescent="0.3">
      <c r="A2076" t="s">
        <v>8219</v>
      </c>
      <c r="B2076">
        <v>31</v>
      </c>
      <c r="C2076">
        <f t="shared" si="112"/>
        <v>-163.42517162471395</v>
      </c>
      <c r="D2076">
        <f t="shared" si="113"/>
        <v>26707.786720567212</v>
      </c>
    </row>
    <row r="2077" spans="1:4" x14ac:dyDescent="0.3">
      <c r="A2077" t="s">
        <v>8219</v>
      </c>
      <c r="B2077">
        <v>274</v>
      </c>
      <c r="C2077">
        <f t="shared" si="112"/>
        <v>79.574828375286046</v>
      </c>
      <c r="D2077">
        <f t="shared" si="113"/>
        <v>6332.1533109562297</v>
      </c>
    </row>
    <row r="2078" spans="1:4" x14ac:dyDescent="0.3">
      <c r="A2078" t="s">
        <v>8219</v>
      </c>
      <c r="B2078">
        <v>17</v>
      </c>
      <c r="C2078">
        <f t="shared" si="112"/>
        <v>-177.42517162471395</v>
      </c>
      <c r="D2078">
        <f t="shared" si="113"/>
        <v>31479.691526059203</v>
      </c>
    </row>
    <row r="2079" spans="1:4" x14ac:dyDescent="0.3">
      <c r="A2079" t="s">
        <v>8219</v>
      </c>
      <c r="B2079">
        <v>14</v>
      </c>
      <c r="C2079">
        <f t="shared" si="112"/>
        <v>-180.42517162471395</v>
      </c>
      <c r="D2079">
        <f t="shared" si="113"/>
        <v>32553.242555807486</v>
      </c>
    </row>
    <row r="2080" spans="1:4" x14ac:dyDescent="0.3">
      <c r="A2080" t="s">
        <v>8219</v>
      </c>
      <c r="B2080">
        <v>60</v>
      </c>
      <c r="C2080">
        <f t="shared" si="112"/>
        <v>-134.42517162471395</v>
      </c>
      <c r="D2080">
        <f t="shared" si="113"/>
        <v>18070.1267663338</v>
      </c>
    </row>
    <row r="2081" spans="1:4" x14ac:dyDescent="0.3">
      <c r="A2081" t="s">
        <v>8219</v>
      </c>
      <c r="B2081">
        <v>33</v>
      </c>
      <c r="C2081">
        <f t="shared" si="112"/>
        <v>-161.42517162471395</v>
      </c>
      <c r="D2081">
        <f t="shared" si="113"/>
        <v>26058.086034068354</v>
      </c>
    </row>
    <row r="2082" spans="1:4" x14ac:dyDescent="0.3">
      <c r="A2082" t="s">
        <v>8219</v>
      </c>
      <c r="B2082">
        <v>78</v>
      </c>
      <c r="C2082">
        <f t="shared" si="112"/>
        <v>-116.42517162471395</v>
      </c>
      <c r="D2082">
        <f t="shared" si="113"/>
        <v>13554.820587844099</v>
      </c>
    </row>
    <row r="2083" spans="1:4" x14ac:dyDescent="0.3">
      <c r="A2083" t="s">
        <v>8219</v>
      </c>
      <c r="B2083">
        <v>30</v>
      </c>
      <c r="C2083">
        <f t="shared" si="112"/>
        <v>-164.42517162471395</v>
      </c>
      <c r="D2083">
        <f t="shared" si="113"/>
        <v>27035.637063816637</v>
      </c>
    </row>
    <row r="2084" spans="1:4" x14ac:dyDescent="0.3">
      <c r="A2084" t="s">
        <v>8219</v>
      </c>
      <c r="B2084">
        <v>136</v>
      </c>
      <c r="C2084">
        <f t="shared" si="112"/>
        <v>-58.425171624713954</v>
      </c>
      <c r="D2084">
        <f t="shared" si="113"/>
        <v>3413.5006793772804</v>
      </c>
    </row>
    <row r="2085" spans="1:4" x14ac:dyDescent="0.3">
      <c r="A2085" t="s">
        <v>8219</v>
      </c>
      <c r="B2085">
        <v>40</v>
      </c>
      <c r="C2085">
        <f t="shared" si="112"/>
        <v>-154.42517162471395</v>
      </c>
      <c r="D2085">
        <f t="shared" si="113"/>
        <v>23847.133631322358</v>
      </c>
    </row>
    <row r="2086" spans="1:4" x14ac:dyDescent="0.3">
      <c r="A2086" t="s">
        <v>8219</v>
      </c>
      <c r="B2086">
        <v>18</v>
      </c>
      <c r="C2086">
        <f t="shared" si="112"/>
        <v>-176.42517162471395</v>
      </c>
      <c r="D2086">
        <f t="shared" si="113"/>
        <v>31125.841182809774</v>
      </c>
    </row>
    <row r="2087" spans="1:4" x14ac:dyDescent="0.3">
      <c r="A2087" t="s">
        <v>8219</v>
      </c>
      <c r="B2087">
        <v>39</v>
      </c>
      <c r="C2087">
        <f t="shared" si="112"/>
        <v>-155.42517162471395</v>
      </c>
      <c r="D2087">
        <f t="shared" si="113"/>
        <v>24156.983974571787</v>
      </c>
    </row>
    <row r="2088" spans="1:4" x14ac:dyDescent="0.3">
      <c r="A2088" t="s">
        <v>8219</v>
      </c>
      <c r="B2088">
        <v>21</v>
      </c>
      <c r="C2088">
        <f t="shared" si="112"/>
        <v>-173.42517162471395</v>
      </c>
      <c r="D2088">
        <f t="shared" si="113"/>
        <v>30076.290153061491</v>
      </c>
    </row>
    <row r="2089" spans="1:4" x14ac:dyDescent="0.3">
      <c r="A2089" t="s">
        <v>8219</v>
      </c>
      <c r="B2089">
        <v>30</v>
      </c>
      <c r="C2089">
        <f t="shared" si="112"/>
        <v>-164.42517162471395</v>
      </c>
      <c r="D2089">
        <f t="shared" si="113"/>
        <v>27035.637063816637</v>
      </c>
    </row>
    <row r="2090" spans="1:4" x14ac:dyDescent="0.3">
      <c r="A2090" t="s">
        <v>8219</v>
      </c>
      <c r="B2090">
        <v>27</v>
      </c>
      <c r="C2090">
        <f t="shared" si="112"/>
        <v>-167.42517162471395</v>
      </c>
      <c r="D2090">
        <f t="shared" si="113"/>
        <v>28031.188093564924</v>
      </c>
    </row>
    <row r="2091" spans="1:4" x14ac:dyDescent="0.3">
      <c r="A2091" t="s">
        <v>8219</v>
      </c>
      <c r="B2091">
        <v>35</v>
      </c>
      <c r="C2091">
        <f t="shared" si="112"/>
        <v>-159.42517162471395</v>
      </c>
      <c r="D2091">
        <f t="shared" si="113"/>
        <v>25416.3853475695</v>
      </c>
    </row>
    <row r="2092" spans="1:4" x14ac:dyDescent="0.3">
      <c r="A2092" t="s">
        <v>8219</v>
      </c>
      <c r="B2092">
        <v>13</v>
      </c>
      <c r="C2092">
        <f t="shared" si="112"/>
        <v>-181.42517162471395</v>
      </c>
      <c r="D2092">
        <f t="shared" si="113"/>
        <v>32915.092899056915</v>
      </c>
    </row>
    <row r="2093" spans="1:4" x14ac:dyDescent="0.3">
      <c r="A2093" t="s">
        <v>8219</v>
      </c>
      <c r="B2093">
        <v>23</v>
      </c>
      <c r="C2093">
        <f t="shared" si="112"/>
        <v>-171.42517162471395</v>
      </c>
      <c r="D2093">
        <f t="shared" si="113"/>
        <v>29386.589466562633</v>
      </c>
    </row>
    <row r="2094" spans="1:4" x14ac:dyDescent="0.3">
      <c r="A2094" t="s">
        <v>8219</v>
      </c>
      <c r="B2094">
        <v>39</v>
      </c>
      <c r="C2094">
        <f t="shared" si="112"/>
        <v>-155.42517162471395</v>
      </c>
      <c r="D2094">
        <f t="shared" si="113"/>
        <v>24156.983974571787</v>
      </c>
    </row>
    <row r="2095" spans="1:4" x14ac:dyDescent="0.3">
      <c r="A2095" t="s">
        <v>8219</v>
      </c>
      <c r="B2095">
        <v>35</v>
      </c>
      <c r="C2095">
        <f t="shared" si="112"/>
        <v>-159.42517162471395</v>
      </c>
      <c r="D2095">
        <f t="shared" si="113"/>
        <v>25416.3853475695</v>
      </c>
    </row>
    <row r="2096" spans="1:4" x14ac:dyDescent="0.3">
      <c r="A2096" t="s">
        <v>8219</v>
      </c>
      <c r="B2096">
        <v>27</v>
      </c>
      <c r="C2096">
        <f t="shared" si="112"/>
        <v>-167.42517162471395</v>
      </c>
      <c r="D2096">
        <f t="shared" si="113"/>
        <v>28031.188093564924</v>
      </c>
    </row>
    <row r="2097" spans="1:4" x14ac:dyDescent="0.3">
      <c r="A2097" t="s">
        <v>8219</v>
      </c>
      <c r="B2097">
        <v>21</v>
      </c>
      <c r="C2097">
        <f t="shared" si="112"/>
        <v>-173.42517162471395</v>
      </c>
      <c r="D2097">
        <f t="shared" si="113"/>
        <v>30076.290153061491</v>
      </c>
    </row>
    <row r="2098" spans="1:4" x14ac:dyDescent="0.3">
      <c r="A2098" t="s">
        <v>8219</v>
      </c>
      <c r="B2098">
        <v>104</v>
      </c>
      <c r="C2098">
        <f t="shared" si="112"/>
        <v>-90.425171624713954</v>
      </c>
      <c r="D2098">
        <f t="shared" si="113"/>
        <v>8176.711663358974</v>
      </c>
    </row>
    <row r="2099" spans="1:4" x14ac:dyDescent="0.3">
      <c r="A2099" t="s">
        <v>8219</v>
      </c>
      <c r="B2099">
        <v>19</v>
      </c>
      <c r="C2099">
        <f t="shared" si="112"/>
        <v>-175.42517162471395</v>
      </c>
      <c r="D2099">
        <f t="shared" si="113"/>
        <v>30773.990839560345</v>
      </c>
    </row>
    <row r="2100" spans="1:4" x14ac:dyDescent="0.3">
      <c r="A2100" t="s">
        <v>8219</v>
      </c>
      <c r="B2100">
        <v>97</v>
      </c>
      <c r="C2100">
        <f t="shared" si="112"/>
        <v>-97.425171624713954</v>
      </c>
      <c r="D2100">
        <f t="shared" si="113"/>
        <v>9491.6640661049696</v>
      </c>
    </row>
    <row r="2101" spans="1:4" x14ac:dyDescent="0.3">
      <c r="A2101" t="s">
        <v>8219</v>
      </c>
      <c r="B2101">
        <v>27</v>
      </c>
      <c r="C2101">
        <f t="shared" si="112"/>
        <v>-167.42517162471395</v>
      </c>
      <c r="D2101">
        <f t="shared" si="113"/>
        <v>28031.188093564924</v>
      </c>
    </row>
    <row r="2102" spans="1:4" x14ac:dyDescent="0.3">
      <c r="A2102" t="s">
        <v>8219</v>
      </c>
      <c r="B2102">
        <v>24</v>
      </c>
      <c r="C2102">
        <f t="shared" si="112"/>
        <v>-170.42517162471395</v>
      </c>
      <c r="D2102">
        <f t="shared" si="113"/>
        <v>29044.739123313208</v>
      </c>
    </row>
    <row r="2103" spans="1:4" x14ac:dyDescent="0.3">
      <c r="A2103" t="s">
        <v>8219</v>
      </c>
      <c r="B2103">
        <v>13</v>
      </c>
      <c r="C2103">
        <f t="shared" si="112"/>
        <v>-181.42517162471395</v>
      </c>
      <c r="D2103">
        <f t="shared" si="113"/>
        <v>32915.092899056915</v>
      </c>
    </row>
    <row r="2104" spans="1:4" x14ac:dyDescent="0.3">
      <c r="A2104" t="s">
        <v>8219</v>
      </c>
      <c r="B2104">
        <v>46</v>
      </c>
      <c r="C2104">
        <f t="shared" si="112"/>
        <v>-148.42517162471395</v>
      </c>
      <c r="D2104">
        <f t="shared" si="113"/>
        <v>22030.031571825792</v>
      </c>
    </row>
    <row r="2105" spans="1:4" x14ac:dyDescent="0.3">
      <c r="A2105" t="s">
        <v>8219</v>
      </c>
      <c r="B2105">
        <v>4</v>
      </c>
      <c r="C2105">
        <f t="shared" si="112"/>
        <v>-190.42517162471395</v>
      </c>
      <c r="D2105">
        <f t="shared" si="113"/>
        <v>36261.745988301765</v>
      </c>
    </row>
    <row r="2106" spans="1:4" x14ac:dyDescent="0.3">
      <c r="A2106" t="s">
        <v>8219</v>
      </c>
      <c r="B2106">
        <v>40</v>
      </c>
      <c r="C2106">
        <f t="shared" si="112"/>
        <v>-154.42517162471395</v>
      </c>
      <c r="D2106">
        <f t="shared" si="113"/>
        <v>23847.133631322358</v>
      </c>
    </row>
    <row r="2107" spans="1:4" x14ac:dyDescent="0.3">
      <c r="A2107" t="s">
        <v>8219</v>
      </c>
      <c r="B2107">
        <v>44</v>
      </c>
      <c r="C2107">
        <f t="shared" si="112"/>
        <v>-150.42517162471395</v>
      </c>
      <c r="D2107">
        <f t="shared" si="113"/>
        <v>22627.73225832465</v>
      </c>
    </row>
    <row r="2108" spans="1:4" x14ac:dyDescent="0.3">
      <c r="A2108" t="s">
        <v>8219</v>
      </c>
      <c r="B2108">
        <v>35</v>
      </c>
      <c r="C2108">
        <f t="shared" si="112"/>
        <v>-159.42517162471395</v>
      </c>
      <c r="D2108">
        <f t="shared" si="113"/>
        <v>25416.3853475695</v>
      </c>
    </row>
    <row r="2109" spans="1:4" x14ac:dyDescent="0.3">
      <c r="A2109" t="s">
        <v>8219</v>
      </c>
      <c r="B2109">
        <v>63</v>
      </c>
      <c r="C2109">
        <f t="shared" si="112"/>
        <v>-131.42517162471395</v>
      </c>
      <c r="D2109">
        <f t="shared" si="113"/>
        <v>17272.575736585517</v>
      </c>
    </row>
    <row r="2110" spans="1:4" x14ac:dyDescent="0.3">
      <c r="A2110" t="s">
        <v>8219</v>
      </c>
      <c r="B2110">
        <v>89</v>
      </c>
      <c r="C2110">
        <f t="shared" si="112"/>
        <v>-105.42517162471395</v>
      </c>
      <c r="D2110">
        <f t="shared" si="113"/>
        <v>11114.466812100392</v>
      </c>
    </row>
    <row r="2111" spans="1:4" x14ac:dyDescent="0.3">
      <c r="A2111" t="s">
        <v>8219</v>
      </c>
      <c r="B2111">
        <v>15</v>
      </c>
      <c r="C2111">
        <f t="shared" si="112"/>
        <v>-179.42517162471395</v>
      </c>
      <c r="D2111">
        <f t="shared" si="113"/>
        <v>32193.392212558058</v>
      </c>
    </row>
    <row r="2112" spans="1:4" x14ac:dyDescent="0.3">
      <c r="A2112" t="s">
        <v>8219</v>
      </c>
      <c r="B2112">
        <v>46</v>
      </c>
      <c r="C2112">
        <f t="shared" si="112"/>
        <v>-148.42517162471395</v>
      </c>
      <c r="D2112">
        <f t="shared" si="113"/>
        <v>22030.031571825792</v>
      </c>
    </row>
    <row r="2113" spans="1:4" x14ac:dyDescent="0.3">
      <c r="A2113" t="s">
        <v>8219</v>
      </c>
      <c r="B2113">
        <v>33</v>
      </c>
      <c r="C2113">
        <f t="shared" si="112"/>
        <v>-161.42517162471395</v>
      </c>
      <c r="D2113">
        <f t="shared" si="113"/>
        <v>26058.086034068354</v>
      </c>
    </row>
    <row r="2114" spans="1:4" x14ac:dyDescent="0.3">
      <c r="A2114" t="s">
        <v>8219</v>
      </c>
      <c r="B2114">
        <v>52</v>
      </c>
      <c r="C2114">
        <f t="shared" ref="C2114:C2177" si="114">B2114-$L$2</f>
        <v>-142.42517162471395</v>
      </c>
      <c r="D2114">
        <f t="shared" si="113"/>
        <v>20284.929512329225</v>
      </c>
    </row>
    <row r="2115" spans="1:4" x14ac:dyDescent="0.3">
      <c r="A2115" t="s">
        <v>8219</v>
      </c>
      <c r="B2115">
        <v>7</v>
      </c>
      <c r="C2115">
        <f t="shared" si="114"/>
        <v>-187.42517162471395</v>
      </c>
      <c r="D2115">
        <f t="shared" ref="D2115:D2178" si="115">C2115^2</f>
        <v>35128.194958553482</v>
      </c>
    </row>
    <row r="2116" spans="1:4" x14ac:dyDescent="0.3">
      <c r="A2116" t="s">
        <v>8219</v>
      </c>
      <c r="B2116">
        <v>28</v>
      </c>
      <c r="C2116">
        <f t="shared" si="114"/>
        <v>-166.42517162471395</v>
      </c>
      <c r="D2116">
        <f t="shared" si="115"/>
        <v>27697.337750315495</v>
      </c>
    </row>
    <row r="2117" spans="1:4" x14ac:dyDescent="0.3">
      <c r="A2117" t="s">
        <v>8219</v>
      </c>
      <c r="B2117">
        <v>11</v>
      </c>
      <c r="C2117">
        <f t="shared" si="114"/>
        <v>-183.42517162471395</v>
      </c>
      <c r="D2117">
        <f t="shared" si="115"/>
        <v>33644.793585555766</v>
      </c>
    </row>
    <row r="2118" spans="1:4" x14ac:dyDescent="0.3">
      <c r="A2118" t="s">
        <v>8219</v>
      </c>
      <c r="B2118">
        <v>15</v>
      </c>
      <c r="C2118">
        <f t="shared" si="114"/>
        <v>-179.42517162471395</v>
      </c>
      <c r="D2118">
        <f t="shared" si="115"/>
        <v>32193.392212558058</v>
      </c>
    </row>
    <row r="2119" spans="1:4" x14ac:dyDescent="0.3">
      <c r="A2119" t="s">
        <v>8219</v>
      </c>
      <c r="B2119">
        <v>30</v>
      </c>
      <c r="C2119">
        <f t="shared" si="114"/>
        <v>-164.42517162471395</v>
      </c>
      <c r="D2119">
        <f t="shared" si="115"/>
        <v>27035.637063816637</v>
      </c>
    </row>
    <row r="2120" spans="1:4" x14ac:dyDescent="0.3">
      <c r="A2120" t="s">
        <v>8219</v>
      </c>
      <c r="B2120">
        <v>27</v>
      </c>
      <c r="C2120">
        <f t="shared" si="114"/>
        <v>-167.42517162471395</v>
      </c>
      <c r="D2120">
        <f t="shared" si="115"/>
        <v>28031.188093564924</v>
      </c>
    </row>
    <row r="2121" spans="1:4" x14ac:dyDescent="0.3">
      <c r="A2121" t="s">
        <v>8219</v>
      </c>
      <c r="B2121">
        <v>28</v>
      </c>
      <c r="C2121">
        <f t="shared" si="114"/>
        <v>-166.42517162471395</v>
      </c>
      <c r="D2121">
        <f t="shared" si="115"/>
        <v>27697.337750315495</v>
      </c>
    </row>
    <row r="2122" spans="1:4" x14ac:dyDescent="0.3">
      <c r="A2122" t="s">
        <v>8219</v>
      </c>
      <c r="B2122">
        <v>17</v>
      </c>
      <c r="C2122">
        <f t="shared" si="114"/>
        <v>-177.42517162471395</v>
      </c>
      <c r="D2122">
        <f t="shared" si="115"/>
        <v>31479.691526059203</v>
      </c>
    </row>
    <row r="2123" spans="1:4" x14ac:dyDescent="0.3">
      <c r="A2123" t="s">
        <v>8219</v>
      </c>
      <c r="B2123">
        <v>50</v>
      </c>
      <c r="C2123">
        <f t="shared" si="114"/>
        <v>-144.42517162471395</v>
      </c>
      <c r="D2123">
        <f t="shared" si="115"/>
        <v>20858.630198828079</v>
      </c>
    </row>
    <row r="2124" spans="1:4" x14ac:dyDescent="0.3">
      <c r="A2124" t="s">
        <v>8219</v>
      </c>
      <c r="B2124">
        <v>26</v>
      </c>
      <c r="C2124">
        <f t="shared" si="114"/>
        <v>-168.42517162471395</v>
      </c>
      <c r="D2124">
        <f t="shared" si="115"/>
        <v>28367.03843681435</v>
      </c>
    </row>
    <row r="2125" spans="1:4" x14ac:dyDescent="0.3">
      <c r="A2125" t="s">
        <v>8219</v>
      </c>
      <c r="B2125">
        <v>88</v>
      </c>
      <c r="C2125">
        <f t="shared" si="114"/>
        <v>-106.42517162471395</v>
      </c>
      <c r="D2125">
        <f t="shared" si="115"/>
        <v>11326.31715534982</v>
      </c>
    </row>
    <row r="2126" spans="1:4" x14ac:dyDescent="0.3">
      <c r="A2126" t="s">
        <v>8219</v>
      </c>
      <c r="B2126">
        <v>91</v>
      </c>
      <c r="C2126">
        <f t="shared" si="114"/>
        <v>-103.42517162471395</v>
      </c>
      <c r="D2126">
        <f t="shared" si="115"/>
        <v>10696.766125601536</v>
      </c>
    </row>
    <row r="2127" spans="1:4" x14ac:dyDescent="0.3">
      <c r="A2127" t="s">
        <v>8219</v>
      </c>
      <c r="B2127">
        <v>3</v>
      </c>
      <c r="C2127">
        <f t="shared" si="114"/>
        <v>-191.42517162471395</v>
      </c>
      <c r="D2127">
        <f t="shared" si="115"/>
        <v>36643.596331551191</v>
      </c>
    </row>
    <row r="2128" spans="1:4" x14ac:dyDescent="0.3">
      <c r="A2128" t="s">
        <v>8219</v>
      </c>
      <c r="B2128">
        <v>28</v>
      </c>
      <c r="C2128">
        <f t="shared" si="114"/>
        <v>-166.42517162471395</v>
      </c>
      <c r="D2128">
        <f t="shared" si="115"/>
        <v>27697.337750315495</v>
      </c>
    </row>
    <row r="2129" spans="1:4" x14ac:dyDescent="0.3">
      <c r="A2129" t="s">
        <v>8219</v>
      </c>
      <c r="B2129">
        <v>77</v>
      </c>
      <c r="C2129">
        <f t="shared" si="114"/>
        <v>-117.42517162471395</v>
      </c>
      <c r="D2129">
        <f t="shared" si="115"/>
        <v>13788.670931093528</v>
      </c>
    </row>
    <row r="2130" spans="1:4" x14ac:dyDescent="0.3">
      <c r="A2130" t="s">
        <v>8219</v>
      </c>
      <c r="B2130">
        <v>27</v>
      </c>
      <c r="C2130">
        <f t="shared" si="114"/>
        <v>-167.42517162471395</v>
      </c>
      <c r="D2130">
        <f t="shared" si="115"/>
        <v>28031.188093564924</v>
      </c>
    </row>
    <row r="2131" spans="1:4" x14ac:dyDescent="0.3">
      <c r="A2131" t="s">
        <v>8219</v>
      </c>
      <c r="B2131">
        <v>107</v>
      </c>
      <c r="C2131">
        <f t="shared" si="114"/>
        <v>-87.425171624713954</v>
      </c>
      <c r="D2131">
        <f t="shared" si="115"/>
        <v>7643.1606336106897</v>
      </c>
    </row>
    <row r="2132" spans="1:4" x14ac:dyDescent="0.3">
      <c r="A2132" t="s">
        <v>8219</v>
      </c>
      <c r="B2132">
        <v>96</v>
      </c>
      <c r="C2132">
        <f t="shared" si="114"/>
        <v>-98.425171624713954</v>
      </c>
      <c r="D2132">
        <f t="shared" si="115"/>
        <v>9687.5144093543968</v>
      </c>
    </row>
    <row r="2133" spans="1:4" x14ac:dyDescent="0.3">
      <c r="A2133" t="s">
        <v>8219</v>
      </c>
      <c r="B2133">
        <v>56</v>
      </c>
      <c r="C2133">
        <f t="shared" si="114"/>
        <v>-138.42517162471395</v>
      </c>
      <c r="D2133">
        <f t="shared" si="115"/>
        <v>19161.528139331513</v>
      </c>
    </row>
    <row r="2134" spans="1:4" x14ac:dyDescent="0.3">
      <c r="A2134" t="s">
        <v>8219</v>
      </c>
      <c r="B2134">
        <v>58</v>
      </c>
      <c r="C2134">
        <f t="shared" si="114"/>
        <v>-136.42517162471395</v>
      </c>
      <c r="D2134">
        <f t="shared" si="115"/>
        <v>18611.827452832658</v>
      </c>
    </row>
    <row r="2135" spans="1:4" x14ac:dyDescent="0.3">
      <c r="A2135" t="s">
        <v>8219</v>
      </c>
      <c r="B2135">
        <v>15</v>
      </c>
      <c r="C2135">
        <f t="shared" si="114"/>
        <v>-179.42517162471395</v>
      </c>
      <c r="D2135">
        <f t="shared" si="115"/>
        <v>32193.392212558058</v>
      </c>
    </row>
    <row r="2136" spans="1:4" x14ac:dyDescent="0.3">
      <c r="A2136" t="s">
        <v>8219</v>
      </c>
      <c r="B2136">
        <v>20</v>
      </c>
      <c r="C2136">
        <f t="shared" si="114"/>
        <v>-174.42517162471395</v>
      </c>
      <c r="D2136">
        <f t="shared" si="115"/>
        <v>30424.140496310916</v>
      </c>
    </row>
    <row r="2137" spans="1:4" x14ac:dyDescent="0.3">
      <c r="A2137" t="s">
        <v>8219</v>
      </c>
      <c r="B2137">
        <v>38</v>
      </c>
      <c r="C2137">
        <f t="shared" si="114"/>
        <v>-156.42517162471395</v>
      </c>
      <c r="D2137">
        <f t="shared" si="115"/>
        <v>24468.834317821216</v>
      </c>
    </row>
    <row r="2138" spans="1:4" x14ac:dyDescent="0.3">
      <c r="A2138" t="s">
        <v>8219</v>
      </c>
      <c r="B2138">
        <v>33</v>
      </c>
      <c r="C2138">
        <f t="shared" si="114"/>
        <v>-161.42517162471395</v>
      </c>
      <c r="D2138">
        <f t="shared" si="115"/>
        <v>26058.086034068354</v>
      </c>
    </row>
    <row r="2139" spans="1:4" x14ac:dyDescent="0.3">
      <c r="A2139" t="s">
        <v>8219</v>
      </c>
      <c r="B2139">
        <v>57</v>
      </c>
      <c r="C2139">
        <f t="shared" si="114"/>
        <v>-137.42517162471395</v>
      </c>
      <c r="D2139">
        <f t="shared" si="115"/>
        <v>18885.677796082084</v>
      </c>
    </row>
    <row r="2140" spans="1:4" x14ac:dyDescent="0.3">
      <c r="A2140" t="s">
        <v>8219</v>
      </c>
      <c r="B2140">
        <v>25</v>
      </c>
      <c r="C2140">
        <f t="shared" si="114"/>
        <v>-169.42517162471395</v>
      </c>
      <c r="D2140">
        <f t="shared" si="115"/>
        <v>28704.888780063779</v>
      </c>
    </row>
    <row r="2141" spans="1:4" x14ac:dyDescent="0.3">
      <c r="A2141" t="s">
        <v>8219</v>
      </c>
      <c r="B2141">
        <v>14</v>
      </c>
      <c r="C2141">
        <f t="shared" si="114"/>
        <v>-180.42517162471395</v>
      </c>
      <c r="D2141">
        <f t="shared" si="115"/>
        <v>32553.242555807486</v>
      </c>
    </row>
    <row r="2142" spans="1:4" x14ac:dyDescent="0.3">
      <c r="A2142" t="s">
        <v>8219</v>
      </c>
      <c r="B2142">
        <v>94</v>
      </c>
      <c r="C2142">
        <f t="shared" si="114"/>
        <v>-100.42517162471395</v>
      </c>
      <c r="D2142">
        <f t="shared" si="115"/>
        <v>10085.215095853253</v>
      </c>
    </row>
    <row r="2143" spans="1:4" x14ac:dyDescent="0.3">
      <c r="A2143" t="s">
        <v>8219</v>
      </c>
      <c r="B2143">
        <v>59</v>
      </c>
      <c r="C2143">
        <f t="shared" si="114"/>
        <v>-135.42517162471395</v>
      </c>
      <c r="D2143">
        <f t="shared" si="115"/>
        <v>18339.977109583229</v>
      </c>
    </row>
    <row r="2144" spans="1:4" x14ac:dyDescent="0.3">
      <c r="A2144" t="s">
        <v>8219</v>
      </c>
      <c r="B2144">
        <v>36</v>
      </c>
      <c r="C2144">
        <f t="shared" si="114"/>
        <v>-158.42517162471395</v>
      </c>
      <c r="D2144">
        <f t="shared" si="115"/>
        <v>25098.535004320071</v>
      </c>
    </row>
    <row r="2145" spans="1:4" x14ac:dyDescent="0.3">
      <c r="A2145" t="s">
        <v>8219</v>
      </c>
      <c r="B2145">
        <v>115</v>
      </c>
      <c r="C2145">
        <f t="shared" si="114"/>
        <v>-79.425171624713954</v>
      </c>
      <c r="D2145">
        <f t="shared" si="115"/>
        <v>6308.3578876152669</v>
      </c>
    </row>
    <row r="2146" spans="1:4" x14ac:dyDescent="0.3">
      <c r="A2146" t="s">
        <v>8219</v>
      </c>
      <c r="B2146">
        <v>30</v>
      </c>
      <c r="C2146">
        <f t="shared" si="114"/>
        <v>-164.42517162471395</v>
      </c>
      <c r="D2146">
        <f t="shared" si="115"/>
        <v>27035.637063816637</v>
      </c>
    </row>
    <row r="2147" spans="1:4" x14ac:dyDescent="0.3">
      <c r="A2147" t="s">
        <v>8219</v>
      </c>
      <c r="B2147">
        <v>52</v>
      </c>
      <c r="C2147">
        <f t="shared" si="114"/>
        <v>-142.42517162471395</v>
      </c>
      <c r="D2147">
        <f t="shared" si="115"/>
        <v>20284.929512329225</v>
      </c>
    </row>
    <row r="2148" spans="1:4" x14ac:dyDescent="0.3">
      <c r="A2148" t="s">
        <v>8219</v>
      </c>
      <c r="B2148">
        <v>27</v>
      </c>
      <c r="C2148">
        <f t="shared" si="114"/>
        <v>-167.42517162471395</v>
      </c>
      <c r="D2148">
        <f t="shared" si="115"/>
        <v>28031.188093564924</v>
      </c>
    </row>
    <row r="2149" spans="1:4" x14ac:dyDescent="0.3">
      <c r="A2149" t="s">
        <v>8219</v>
      </c>
      <c r="B2149">
        <v>24</v>
      </c>
      <c r="C2149">
        <f t="shared" si="114"/>
        <v>-170.42517162471395</v>
      </c>
      <c r="D2149">
        <f t="shared" si="115"/>
        <v>29044.739123313208</v>
      </c>
    </row>
    <row r="2150" spans="1:4" x14ac:dyDescent="0.3">
      <c r="A2150" t="s">
        <v>8219</v>
      </c>
      <c r="B2150">
        <v>10</v>
      </c>
      <c r="C2150">
        <f t="shared" si="114"/>
        <v>-184.42517162471395</v>
      </c>
      <c r="D2150">
        <f t="shared" si="115"/>
        <v>34012.643928805199</v>
      </c>
    </row>
    <row r="2151" spans="1:4" x14ac:dyDescent="0.3">
      <c r="A2151" t="s">
        <v>8219</v>
      </c>
      <c r="B2151">
        <v>30</v>
      </c>
      <c r="C2151">
        <f t="shared" si="114"/>
        <v>-164.42517162471395</v>
      </c>
      <c r="D2151">
        <f t="shared" si="115"/>
        <v>27035.637063816637</v>
      </c>
    </row>
    <row r="2152" spans="1:4" x14ac:dyDescent="0.3">
      <c r="A2152" t="s">
        <v>8219</v>
      </c>
      <c r="B2152">
        <v>71</v>
      </c>
      <c r="C2152">
        <f t="shared" si="114"/>
        <v>-123.42517162471395</v>
      </c>
      <c r="D2152">
        <f t="shared" si="115"/>
        <v>15233.772990590094</v>
      </c>
    </row>
    <row r="2153" spans="1:4" x14ac:dyDescent="0.3">
      <c r="A2153" t="s">
        <v>8219</v>
      </c>
      <c r="B2153">
        <v>10</v>
      </c>
      <c r="C2153">
        <f t="shared" si="114"/>
        <v>-184.42517162471395</v>
      </c>
      <c r="D2153">
        <f t="shared" si="115"/>
        <v>34012.643928805199</v>
      </c>
    </row>
    <row r="2154" spans="1:4" x14ac:dyDescent="0.3">
      <c r="A2154" t="s">
        <v>8219</v>
      </c>
      <c r="B2154">
        <v>24</v>
      </c>
      <c r="C2154">
        <f t="shared" si="114"/>
        <v>-170.42517162471395</v>
      </c>
      <c r="D2154">
        <f t="shared" si="115"/>
        <v>29044.739123313208</v>
      </c>
    </row>
    <row r="2155" spans="1:4" x14ac:dyDescent="0.3">
      <c r="A2155" t="s">
        <v>8219</v>
      </c>
      <c r="B2155">
        <v>38</v>
      </c>
      <c r="C2155">
        <f t="shared" si="114"/>
        <v>-156.42517162471395</v>
      </c>
      <c r="D2155">
        <f t="shared" si="115"/>
        <v>24468.834317821216</v>
      </c>
    </row>
    <row r="2156" spans="1:4" x14ac:dyDescent="0.3">
      <c r="A2156" t="s">
        <v>8219</v>
      </c>
      <c r="B2156">
        <v>26</v>
      </c>
      <c r="C2156">
        <f t="shared" si="114"/>
        <v>-168.42517162471395</v>
      </c>
      <c r="D2156">
        <f t="shared" si="115"/>
        <v>28367.03843681435</v>
      </c>
    </row>
    <row r="2157" spans="1:4" x14ac:dyDescent="0.3">
      <c r="A2157" t="s">
        <v>8219</v>
      </c>
      <c r="B2157">
        <v>19</v>
      </c>
      <c r="C2157">
        <f t="shared" si="114"/>
        <v>-175.42517162471395</v>
      </c>
      <c r="D2157">
        <f t="shared" si="115"/>
        <v>30773.990839560345</v>
      </c>
    </row>
    <row r="2158" spans="1:4" x14ac:dyDescent="0.3">
      <c r="A2158" t="s">
        <v>8219</v>
      </c>
      <c r="B2158">
        <v>11</v>
      </c>
      <c r="C2158">
        <f t="shared" si="114"/>
        <v>-183.42517162471395</v>
      </c>
      <c r="D2158">
        <f t="shared" si="115"/>
        <v>33644.793585555766</v>
      </c>
    </row>
    <row r="2159" spans="1:4" x14ac:dyDescent="0.3">
      <c r="A2159" t="s">
        <v>8219</v>
      </c>
      <c r="B2159">
        <v>27</v>
      </c>
      <c r="C2159">
        <f t="shared" si="114"/>
        <v>-167.42517162471395</v>
      </c>
      <c r="D2159">
        <f t="shared" si="115"/>
        <v>28031.188093564924</v>
      </c>
    </row>
    <row r="2160" spans="1:4" x14ac:dyDescent="0.3">
      <c r="A2160" t="s">
        <v>8219</v>
      </c>
      <c r="B2160">
        <v>34</v>
      </c>
      <c r="C2160">
        <f t="shared" si="114"/>
        <v>-160.42517162471395</v>
      </c>
      <c r="D2160">
        <f t="shared" si="115"/>
        <v>25736.235690818929</v>
      </c>
    </row>
    <row r="2161" spans="1:4" x14ac:dyDescent="0.3">
      <c r="A2161" t="s">
        <v>8219</v>
      </c>
      <c r="B2161">
        <v>20</v>
      </c>
      <c r="C2161">
        <f t="shared" si="114"/>
        <v>-174.42517162471395</v>
      </c>
      <c r="D2161">
        <f t="shared" si="115"/>
        <v>30424.140496310916</v>
      </c>
    </row>
    <row r="2162" spans="1:4" x14ac:dyDescent="0.3">
      <c r="A2162" t="s">
        <v>8219</v>
      </c>
      <c r="B2162">
        <v>37</v>
      </c>
      <c r="C2162">
        <f t="shared" si="114"/>
        <v>-157.42517162471395</v>
      </c>
      <c r="D2162">
        <f t="shared" si="115"/>
        <v>24782.684661070645</v>
      </c>
    </row>
    <row r="2163" spans="1:4" x14ac:dyDescent="0.3">
      <c r="A2163" t="s">
        <v>8219</v>
      </c>
      <c r="B2163">
        <v>20</v>
      </c>
      <c r="C2163">
        <f t="shared" si="114"/>
        <v>-174.42517162471395</v>
      </c>
      <c r="D2163">
        <f t="shared" si="115"/>
        <v>30424.140496310916</v>
      </c>
    </row>
    <row r="2164" spans="1:4" x14ac:dyDescent="0.3">
      <c r="A2164" t="s">
        <v>8219</v>
      </c>
      <c r="B2164">
        <v>10</v>
      </c>
      <c r="C2164">
        <f t="shared" si="114"/>
        <v>-184.42517162471395</v>
      </c>
      <c r="D2164">
        <f t="shared" si="115"/>
        <v>34012.643928805199</v>
      </c>
    </row>
    <row r="2165" spans="1:4" x14ac:dyDescent="0.3">
      <c r="A2165" t="s">
        <v>8219</v>
      </c>
      <c r="B2165">
        <v>26</v>
      </c>
      <c r="C2165">
        <f t="shared" si="114"/>
        <v>-168.42517162471395</v>
      </c>
      <c r="D2165">
        <f t="shared" si="115"/>
        <v>28367.03843681435</v>
      </c>
    </row>
    <row r="2166" spans="1:4" x14ac:dyDescent="0.3">
      <c r="A2166" t="s">
        <v>8219</v>
      </c>
      <c r="B2166">
        <v>20</v>
      </c>
      <c r="C2166">
        <f t="shared" si="114"/>
        <v>-174.42517162471395</v>
      </c>
      <c r="D2166">
        <f t="shared" si="115"/>
        <v>30424.140496310916</v>
      </c>
    </row>
    <row r="2167" spans="1:4" x14ac:dyDescent="0.3">
      <c r="A2167" t="s">
        <v>8219</v>
      </c>
      <c r="B2167">
        <v>46</v>
      </c>
      <c r="C2167">
        <f t="shared" si="114"/>
        <v>-148.42517162471395</v>
      </c>
      <c r="D2167">
        <f t="shared" si="115"/>
        <v>22030.031571825792</v>
      </c>
    </row>
    <row r="2168" spans="1:4" x14ac:dyDescent="0.3">
      <c r="A2168" t="s">
        <v>8219</v>
      </c>
      <c r="B2168">
        <v>76</v>
      </c>
      <c r="C2168">
        <f t="shared" si="114"/>
        <v>-118.42517162471395</v>
      </c>
      <c r="D2168">
        <f t="shared" si="115"/>
        <v>14024.521274342955</v>
      </c>
    </row>
    <row r="2169" spans="1:4" x14ac:dyDescent="0.3">
      <c r="A2169" t="s">
        <v>8219</v>
      </c>
      <c r="B2169">
        <v>41</v>
      </c>
      <c r="C2169">
        <f t="shared" si="114"/>
        <v>-153.42517162471395</v>
      </c>
      <c r="D2169">
        <f t="shared" si="115"/>
        <v>23539.283288072933</v>
      </c>
    </row>
    <row r="2170" spans="1:4" x14ac:dyDescent="0.3">
      <c r="A2170" t="s">
        <v>8219</v>
      </c>
      <c r="B2170">
        <v>7</v>
      </c>
      <c r="C2170">
        <f t="shared" si="114"/>
        <v>-187.42517162471395</v>
      </c>
      <c r="D2170">
        <f t="shared" si="115"/>
        <v>35128.194958553482</v>
      </c>
    </row>
    <row r="2171" spans="1:4" x14ac:dyDescent="0.3">
      <c r="A2171" t="s">
        <v>8219</v>
      </c>
      <c r="B2171">
        <v>49</v>
      </c>
      <c r="C2171">
        <f t="shared" si="114"/>
        <v>-145.42517162471395</v>
      </c>
      <c r="D2171">
        <f t="shared" si="115"/>
        <v>21148.480542077508</v>
      </c>
    </row>
    <row r="2172" spans="1:4" x14ac:dyDescent="0.3">
      <c r="A2172" t="s">
        <v>8219</v>
      </c>
      <c r="B2172">
        <v>26</v>
      </c>
      <c r="C2172">
        <f t="shared" si="114"/>
        <v>-168.42517162471395</v>
      </c>
      <c r="D2172">
        <f t="shared" si="115"/>
        <v>28367.03843681435</v>
      </c>
    </row>
    <row r="2173" spans="1:4" x14ac:dyDescent="0.3">
      <c r="A2173" t="s">
        <v>8219</v>
      </c>
      <c r="B2173">
        <v>65</v>
      </c>
      <c r="C2173">
        <f t="shared" si="114"/>
        <v>-129.42517162471395</v>
      </c>
      <c r="D2173">
        <f t="shared" si="115"/>
        <v>16750.875050086663</v>
      </c>
    </row>
    <row r="2174" spans="1:4" x14ac:dyDescent="0.3">
      <c r="A2174" t="s">
        <v>8219</v>
      </c>
      <c r="B2174">
        <v>28</v>
      </c>
      <c r="C2174">
        <f t="shared" si="114"/>
        <v>-166.42517162471395</v>
      </c>
      <c r="D2174">
        <f t="shared" si="115"/>
        <v>27697.337750315495</v>
      </c>
    </row>
    <row r="2175" spans="1:4" x14ac:dyDescent="0.3">
      <c r="A2175" t="s">
        <v>8219</v>
      </c>
      <c r="B2175">
        <v>8</v>
      </c>
      <c r="C2175">
        <f t="shared" si="114"/>
        <v>-186.42517162471395</v>
      </c>
      <c r="D2175">
        <f t="shared" si="115"/>
        <v>34754.34461530405</v>
      </c>
    </row>
    <row r="2176" spans="1:4" x14ac:dyDescent="0.3">
      <c r="A2176" t="s">
        <v>8219</v>
      </c>
      <c r="B2176">
        <v>3</v>
      </c>
      <c r="C2176">
        <f t="shared" si="114"/>
        <v>-191.42517162471395</v>
      </c>
      <c r="D2176">
        <f t="shared" si="115"/>
        <v>36643.596331551191</v>
      </c>
    </row>
    <row r="2177" spans="1:4" x14ac:dyDescent="0.3">
      <c r="A2177" t="s">
        <v>8219</v>
      </c>
      <c r="B2177">
        <v>9</v>
      </c>
      <c r="C2177">
        <f t="shared" si="114"/>
        <v>-185.42517162471395</v>
      </c>
      <c r="D2177">
        <f t="shared" si="115"/>
        <v>34382.494272054624</v>
      </c>
    </row>
    <row r="2178" spans="1:4" x14ac:dyDescent="0.3">
      <c r="A2178" t="s">
        <v>8219</v>
      </c>
      <c r="B2178">
        <v>9</v>
      </c>
      <c r="C2178">
        <f t="shared" ref="C2178:C2186" si="116">B2178-$L$2</f>
        <v>-185.42517162471395</v>
      </c>
      <c r="D2178">
        <f t="shared" si="115"/>
        <v>34382.494272054624</v>
      </c>
    </row>
    <row r="2179" spans="1:4" x14ac:dyDescent="0.3">
      <c r="A2179" t="s">
        <v>8219</v>
      </c>
      <c r="B2179">
        <v>20</v>
      </c>
      <c r="C2179">
        <f t="shared" si="116"/>
        <v>-174.42517162471395</v>
      </c>
      <c r="D2179">
        <f t="shared" ref="D2179:D2186" si="117">C2179^2</f>
        <v>30424.140496310916</v>
      </c>
    </row>
    <row r="2180" spans="1:4" x14ac:dyDescent="0.3">
      <c r="A2180" t="s">
        <v>8219</v>
      </c>
      <c r="B2180">
        <v>57</v>
      </c>
      <c r="C2180">
        <f t="shared" si="116"/>
        <v>-137.42517162471395</v>
      </c>
      <c r="D2180">
        <f t="shared" si="117"/>
        <v>18885.677796082084</v>
      </c>
    </row>
    <row r="2181" spans="1:4" x14ac:dyDescent="0.3">
      <c r="A2181" t="s">
        <v>8219</v>
      </c>
      <c r="B2181">
        <v>8</v>
      </c>
      <c r="C2181">
        <f t="shared" si="116"/>
        <v>-186.42517162471395</v>
      </c>
      <c r="D2181">
        <f t="shared" si="117"/>
        <v>34754.34461530405</v>
      </c>
    </row>
    <row r="2182" spans="1:4" x14ac:dyDescent="0.3">
      <c r="A2182" t="s">
        <v>8219</v>
      </c>
      <c r="B2182">
        <v>14</v>
      </c>
      <c r="C2182">
        <f t="shared" si="116"/>
        <v>-180.42517162471395</v>
      </c>
      <c r="D2182">
        <f t="shared" si="117"/>
        <v>32553.242555807486</v>
      </c>
    </row>
    <row r="2183" spans="1:4" x14ac:dyDescent="0.3">
      <c r="A2183" t="s">
        <v>8219</v>
      </c>
      <c r="B2183">
        <v>17</v>
      </c>
      <c r="C2183">
        <f t="shared" si="116"/>
        <v>-177.42517162471395</v>
      </c>
      <c r="D2183">
        <f t="shared" si="117"/>
        <v>31479.691526059203</v>
      </c>
    </row>
    <row r="2184" spans="1:4" x14ac:dyDescent="0.3">
      <c r="A2184" t="s">
        <v>8219</v>
      </c>
      <c r="B2184">
        <v>100</v>
      </c>
      <c r="C2184">
        <f t="shared" si="116"/>
        <v>-94.425171624713954</v>
      </c>
      <c r="D2184">
        <f t="shared" si="117"/>
        <v>8916.1130363566845</v>
      </c>
    </row>
    <row r="2185" spans="1:4" x14ac:dyDescent="0.3">
      <c r="A2185" t="s">
        <v>8219</v>
      </c>
      <c r="B2185">
        <v>32</v>
      </c>
      <c r="C2185">
        <f t="shared" si="116"/>
        <v>-162.42517162471395</v>
      </c>
      <c r="D2185">
        <f t="shared" si="117"/>
        <v>26381.936377317783</v>
      </c>
    </row>
    <row r="2186" spans="1:4" x14ac:dyDescent="0.3">
      <c r="A2186" t="s">
        <v>8219</v>
      </c>
      <c r="B2186">
        <v>3</v>
      </c>
      <c r="C2186">
        <f t="shared" si="116"/>
        <v>-191.42517162471395</v>
      </c>
      <c r="D2186">
        <f t="shared" si="117"/>
        <v>36643.596331551191</v>
      </c>
    </row>
  </sheetData>
  <autoFilter ref="A1:M1" xr:uid="{4A34CEC3-CADA-4E0E-832B-76593C45FAB1}"/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live">
      <formula>NOT(ISERROR(SEARCH("live",A1)))</formula>
    </cfRule>
    <cfRule type="containsText" dxfId="4" priority="8" operator="containsText" text="successful">
      <formula>NOT(ISERROR(SEARCH("successful",A1)))</formula>
    </cfRule>
  </conditionalFormatting>
  <conditionalFormatting sqref="F1:F1045992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Category_Data</vt:lpstr>
      <vt:lpstr>Sub-category_Data</vt:lpstr>
      <vt:lpstr>Date_Created_Data</vt:lpstr>
      <vt:lpstr>Initial_Data</vt:lpstr>
      <vt:lpstr>Bonus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Perry</cp:lastModifiedBy>
  <dcterms:created xsi:type="dcterms:W3CDTF">2017-04-20T15:17:24Z</dcterms:created>
  <dcterms:modified xsi:type="dcterms:W3CDTF">2020-02-09T00:18:59Z</dcterms:modified>
</cp:coreProperties>
</file>