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8190" activeTab="1"/>
  </bookViews>
  <sheets>
    <sheet name="Calculo Material" sheetId="4" r:id="rId1"/>
    <sheet name="Planilha de Recursos Materiais" sheetId="1" r:id="rId2"/>
  </sheets>
  <calcPr calcId="145621"/>
</workbook>
</file>

<file path=xl/calcChain.xml><?xml version="1.0" encoding="utf-8"?>
<calcChain xmlns="http://schemas.openxmlformats.org/spreadsheetml/2006/main">
  <c r="H32" i="1" l="1"/>
  <c r="H33" i="1"/>
  <c r="H31" i="1"/>
  <c r="G37" i="1" l="1"/>
  <c r="G35" i="1"/>
  <c r="G36" i="1"/>
  <c r="G34" i="1"/>
  <c r="H35" i="1" l="1"/>
  <c r="H34" i="1"/>
  <c r="H36" i="1"/>
  <c r="H37" i="1"/>
  <c r="G2" i="1"/>
  <c r="E2" i="4" l="1"/>
</calcChain>
</file>

<file path=xl/sharedStrings.xml><?xml version="1.0" encoding="utf-8"?>
<sst xmlns="http://schemas.openxmlformats.org/spreadsheetml/2006/main" count="251" uniqueCount="86">
  <si>
    <t>Nome do recurso</t>
  </si>
  <si>
    <t>Tipo</t>
  </si>
  <si>
    <t>Unidade do Material</t>
  </si>
  <si>
    <t>Iniciais</t>
  </si>
  <si>
    <t>Grupo</t>
  </si>
  <si>
    <t>Unid. máximas</t>
  </si>
  <si>
    <t>Taxa padrão</t>
  </si>
  <si>
    <t>Taxa h. extra</t>
  </si>
  <si>
    <t>Custo/uso</t>
  </si>
  <si>
    <t>Acumular</t>
  </si>
  <si>
    <t>Calendário base</t>
  </si>
  <si>
    <t>Código</t>
  </si>
  <si>
    <t>Cimento</t>
  </si>
  <si>
    <t>Material</t>
  </si>
  <si>
    <t>kg</t>
  </si>
  <si>
    <t>C</t>
  </si>
  <si>
    <t>Início</t>
  </si>
  <si>
    <t>Areia</t>
  </si>
  <si>
    <t>m3</t>
  </si>
  <si>
    <t>A</t>
  </si>
  <si>
    <t>Brita</t>
  </si>
  <si>
    <t>B</t>
  </si>
  <si>
    <t>Aço CA-25</t>
  </si>
  <si>
    <t>Formas</t>
  </si>
  <si>
    <t>m2</t>
  </si>
  <si>
    <t>F</t>
  </si>
  <si>
    <t>Aço CA-50</t>
  </si>
  <si>
    <t>Concreto usinado</t>
  </si>
  <si>
    <t>L</t>
  </si>
  <si>
    <t>Escoramento</t>
  </si>
  <si>
    <t>ml</t>
  </si>
  <si>
    <t>E</t>
  </si>
  <si>
    <t>Cal hidratada</t>
  </si>
  <si>
    <t>Un</t>
  </si>
  <si>
    <t>T</t>
  </si>
  <si>
    <t>Impermeabilizante</t>
  </si>
  <si>
    <t>l</t>
  </si>
  <si>
    <t>I</t>
  </si>
  <si>
    <t>Piso cerâmico 30x30cm</t>
  </si>
  <si>
    <t>P</t>
  </si>
  <si>
    <t>Cimento colante</t>
  </si>
  <si>
    <t>Massa corrida</t>
  </si>
  <si>
    <t>M</t>
  </si>
  <si>
    <t>Azulejos 15x15cm</t>
  </si>
  <si>
    <t>Cimento branco</t>
  </si>
  <si>
    <t>Portas completas</t>
  </si>
  <si>
    <t>Janelas completas</t>
  </si>
  <si>
    <t>J</t>
  </si>
  <si>
    <t>Betoneira</t>
  </si>
  <si>
    <t>Trabalho</t>
  </si>
  <si>
    <t>Equipamento</t>
  </si>
  <si>
    <t>Rateado</t>
  </si>
  <si>
    <t>Padrão</t>
  </si>
  <si>
    <t>S</t>
  </si>
  <si>
    <t>Bancada para ferragens</t>
  </si>
  <si>
    <t>Vibrador de concreto</t>
  </si>
  <si>
    <t>V</t>
  </si>
  <si>
    <t>Pedreiro</t>
  </si>
  <si>
    <t>Mão de Obra</t>
  </si>
  <si>
    <t>Ferreiro</t>
  </si>
  <si>
    <t>Carpinteiro</t>
  </si>
  <si>
    <t>Servente</t>
  </si>
  <si>
    <t>Empresa de Pintura</t>
  </si>
  <si>
    <t>Contratada</t>
  </si>
  <si>
    <t>Fim</t>
  </si>
  <si>
    <t>Empresa de inst. Hidráulicas</t>
  </si>
  <si>
    <t>Empresa de inst. Elétricas</t>
  </si>
  <si>
    <t>Transporte de materiais</t>
  </si>
  <si>
    <t>Custo</t>
  </si>
  <si>
    <t>Transporte de equipamentos</t>
  </si>
  <si>
    <t>Blocos de Concreto</t>
  </si>
  <si>
    <t>Bl</t>
  </si>
  <si>
    <t>Mestre A</t>
  </si>
  <si>
    <t>Encarregado</t>
  </si>
  <si>
    <t>Engenheiro</t>
  </si>
  <si>
    <t>Kg</t>
  </si>
  <si>
    <t>Custo/Unid</t>
  </si>
  <si>
    <t>Cal Hidratada</t>
  </si>
  <si>
    <t>Argamassa</t>
  </si>
  <si>
    <t>Furadeira</t>
  </si>
  <si>
    <t>Arrame</t>
  </si>
  <si>
    <t>Empresa de Acabamentos</t>
  </si>
  <si>
    <t>Laje pré-fabricada 10 cm</t>
  </si>
  <si>
    <t>Serra Circular</t>
  </si>
  <si>
    <t>Serra Marmore</t>
  </si>
  <si>
    <t>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</si>
</sst>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363636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44" fontId="0" fillId="0" borderId="0" xfId="1" applyFont="1"/>
    <xf numFmtId="164" fontId="2" fillId="2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right" vertical="center" wrapText="1"/>
    </xf>
    <xf numFmtId="164" fontId="1" fillId="3" borderId="1" xfId="1" applyNumberFormat="1" applyFont="1" applyFill="1" applyBorder="1" applyAlignment="1">
      <alignment horizontal="right" vertical="center" wrapText="1"/>
    </xf>
    <xf numFmtId="164" fontId="0" fillId="0" borderId="0" xfId="1" applyNumberFormat="1" applyFont="1"/>
    <xf numFmtId="164" fontId="2" fillId="2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164" fontId="1" fillId="3" borderId="1" xfId="0" applyNumberFormat="1" applyFont="1" applyFill="1" applyBorder="1" applyAlignment="1">
      <alignment horizontal="right" vertical="center" wrapText="1"/>
    </xf>
    <xf numFmtId="164" fontId="0" fillId="0" borderId="0" xfId="0" applyNumberFormat="1"/>
  </cellXfs>
  <cellStyles count="3">
    <cellStyle name="Mo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workbookViewId="0">
      <selection activeCell="I10" sqref="I10"/>
    </sheetView>
  </sheetViews>
  <sheetFormatPr defaultRowHeight="15" x14ac:dyDescent="0.25"/>
  <cols>
    <col min="2" max="2" width="13.85546875" bestFit="1" customWidth="1"/>
    <col min="5" max="5" width="11" bestFit="1" customWidth="1"/>
  </cols>
  <sheetData>
    <row r="1" spans="2:5" x14ac:dyDescent="0.25">
      <c r="C1" t="s">
        <v>68</v>
      </c>
      <c r="D1" t="s">
        <v>75</v>
      </c>
      <c r="E1" t="s">
        <v>76</v>
      </c>
    </row>
    <row r="2" spans="2:5" x14ac:dyDescent="0.25">
      <c r="B2" t="s">
        <v>12</v>
      </c>
      <c r="C2">
        <v>22</v>
      </c>
      <c r="D2">
        <v>50</v>
      </c>
      <c r="E2" s="7">
        <f>C2/D2</f>
        <v>0.44</v>
      </c>
    </row>
    <row r="3" spans="2:5" x14ac:dyDescent="0.25">
      <c r="B3" t="s">
        <v>77</v>
      </c>
      <c r="D3">
        <v>20</v>
      </c>
    </row>
    <row r="4" spans="2:5" x14ac:dyDescent="0.25">
      <c r="B4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25" workbookViewId="0">
      <selection activeCell="A40" sqref="A40"/>
    </sheetView>
  </sheetViews>
  <sheetFormatPr defaultRowHeight="15.75" customHeight="1" x14ac:dyDescent="0.25"/>
  <cols>
    <col min="1" max="1" width="21" bestFit="1" customWidth="1"/>
    <col min="2" max="2" width="7" bestFit="1" customWidth="1"/>
    <col min="3" max="3" width="14.7109375" customWidth="1"/>
    <col min="4" max="4" width="5.5703125" bestFit="1" customWidth="1"/>
    <col min="5" max="5" width="12.85546875" customWidth="1"/>
    <col min="6" max="6" width="10.85546875" customWidth="1"/>
    <col min="7" max="7" width="11" style="11" customWidth="1"/>
    <col min="8" max="8" width="10.28515625" style="15" customWidth="1"/>
    <col min="9" max="9" width="10.140625" style="15" bestFit="1" customWidth="1"/>
    <col min="10" max="10" width="7.5703125" bestFit="1" customWidth="1"/>
    <col min="11" max="11" width="14.7109375" customWidth="1"/>
    <col min="12" max="12" width="5.710937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8" t="s">
        <v>6</v>
      </c>
      <c r="H1" s="12" t="s">
        <v>7</v>
      </c>
      <c r="I1" s="12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13</v>
      </c>
      <c r="F2" s="4"/>
      <c r="G2" s="9">
        <f>'Calculo Material'!E2</f>
        <v>0.44</v>
      </c>
      <c r="H2" s="14"/>
      <c r="I2" s="13">
        <v>0</v>
      </c>
      <c r="J2" s="3" t="s">
        <v>16</v>
      </c>
      <c r="K2" s="5"/>
      <c r="L2" s="5"/>
    </row>
    <row r="3" spans="1:12" ht="15.75" customHeight="1" x14ac:dyDescent="0.25">
      <c r="A3" s="3" t="s">
        <v>17</v>
      </c>
      <c r="B3" s="3" t="s">
        <v>13</v>
      </c>
      <c r="C3" s="3" t="s">
        <v>18</v>
      </c>
      <c r="D3" s="3" t="s">
        <v>19</v>
      </c>
      <c r="E3" s="3" t="s">
        <v>13</v>
      </c>
      <c r="F3" s="4"/>
      <c r="G3" s="9">
        <v>100</v>
      </c>
      <c r="H3" s="14"/>
      <c r="I3" s="13">
        <v>0</v>
      </c>
      <c r="J3" s="3" t="s">
        <v>16</v>
      </c>
      <c r="K3" s="5"/>
      <c r="L3" s="5"/>
    </row>
    <row r="4" spans="1:12" ht="15.75" customHeight="1" x14ac:dyDescent="0.25">
      <c r="A4" s="3" t="s">
        <v>20</v>
      </c>
      <c r="B4" s="3" t="s">
        <v>13</v>
      </c>
      <c r="C4" s="3" t="s">
        <v>18</v>
      </c>
      <c r="D4" s="3" t="s">
        <v>21</v>
      </c>
      <c r="E4" s="3" t="s">
        <v>13</v>
      </c>
      <c r="F4" s="4"/>
      <c r="G4" s="9">
        <v>100</v>
      </c>
      <c r="H4" s="14"/>
      <c r="I4" s="13">
        <v>0</v>
      </c>
      <c r="J4" s="3" t="s">
        <v>16</v>
      </c>
      <c r="K4" s="5"/>
      <c r="L4" s="5"/>
    </row>
    <row r="5" spans="1:12" ht="15.75" customHeight="1" x14ac:dyDescent="0.25">
      <c r="A5" s="3" t="s">
        <v>22</v>
      </c>
      <c r="B5" s="3" t="s">
        <v>13</v>
      </c>
      <c r="C5" s="3" t="s">
        <v>14</v>
      </c>
      <c r="D5" s="3" t="s">
        <v>19</v>
      </c>
      <c r="E5" s="3" t="s">
        <v>13</v>
      </c>
      <c r="F5" s="4"/>
      <c r="G5" s="9">
        <v>2.8</v>
      </c>
      <c r="H5" s="14"/>
      <c r="I5" s="13">
        <v>0</v>
      </c>
      <c r="J5" s="3" t="s">
        <v>16</v>
      </c>
      <c r="K5" s="5"/>
      <c r="L5" s="5"/>
    </row>
    <row r="6" spans="1:12" ht="15.75" customHeight="1" x14ac:dyDescent="0.25">
      <c r="A6" s="3" t="s">
        <v>23</v>
      </c>
      <c r="B6" s="3" t="s">
        <v>13</v>
      </c>
      <c r="C6" s="3" t="s">
        <v>24</v>
      </c>
      <c r="D6" s="3" t="s">
        <v>25</v>
      </c>
      <c r="E6" s="3" t="s">
        <v>13</v>
      </c>
      <c r="F6" s="4"/>
      <c r="G6" s="9">
        <v>14.6</v>
      </c>
      <c r="H6" s="14"/>
      <c r="I6" s="13">
        <v>0</v>
      </c>
      <c r="J6" s="3" t="s">
        <v>16</v>
      </c>
      <c r="K6" s="5"/>
      <c r="L6" s="5"/>
    </row>
    <row r="7" spans="1:12" ht="15.75" customHeight="1" x14ac:dyDescent="0.25">
      <c r="A7" s="3" t="s">
        <v>26</v>
      </c>
      <c r="B7" s="3" t="s">
        <v>13</v>
      </c>
      <c r="C7" s="3" t="s">
        <v>14</v>
      </c>
      <c r="D7" s="3" t="s">
        <v>19</v>
      </c>
      <c r="E7" s="3" t="s">
        <v>13</v>
      </c>
      <c r="F7" s="4"/>
      <c r="G7" s="9">
        <v>2.8</v>
      </c>
      <c r="H7" s="14"/>
      <c r="I7" s="13">
        <v>0</v>
      </c>
      <c r="J7" s="3" t="s">
        <v>16</v>
      </c>
      <c r="K7" s="5"/>
      <c r="L7" s="5"/>
    </row>
    <row r="8" spans="1:12" ht="15.75" customHeight="1" x14ac:dyDescent="0.25">
      <c r="A8" s="3" t="s">
        <v>27</v>
      </c>
      <c r="B8" s="3" t="s">
        <v>13</v>
      </c>
      <c r="C8" s="3" t="s">
        <v>18</v>
      </c>
      <c r="D8" s="3" t="s">
        <v>15</v>
      </c>
      <c r="E8" s="3" t="s">
        <v>13</v>
      </c>
      <c r="F8" s="4"/>
      <c r="G8" s="9">
        <v>300</v>
      </c>
      <c r="H8" s="14"/>
      <c r="I8" s="13">
        <v>0</v>
      </c>
      <c r="J8" s="3" t="s">
        <v>16</v>
      </c>
      <c r="K8" s="5"/>
      <c r="L8" s="5"/>
    </row>
    <row r="9" spans="1:12" ht="15.75" customHeight="1" x14ac:dyDescent="0.25">
      <c r="A9" s="3" t="s">
        <v>82</v>
      </c>
      <c r="B9" s="3" t="s">
        <v>13</v>
      </c>
      <c r="C9" s="3" t="s">
        <v>24</v>
      </c>
      <c r="D9" s="3" t="s">
        <v>28</v>
      </c>
      <c r="E9" s="3" t="s">
        <v>13</v>
      </c>
      <c r="F9" s="4"/>
      <c r="G9" s="9">
        <v>13.5</v>
      </c>
      <c r="H9" s="14"/>
      <c r="I9" s="13">
        <v>0</v>
      </c>
      <c r="J9" s="3" t="s">
        <v>16</v>
      </c>
      <c r="K9" s="5"/>
      <c r="L9" s="5"/>
    </row>
    <row r="10" spans="1:12" ht="15.75" customHeight="1" x14ac:dyDescent="0.25">
      <c r="A10" s="3" t="s">
        <v>29</v>
      </c>
      <c r="B10" s="3" t="s">
        <v>13</v>
      </c>
      <c r="C10" s="3" t="s">
        <v>30</v>
      </c>
      <c r="D10" s="3" t="s">
        <v>31</v>
      </c>
      <c r="E10" s="3" t="s">
        <v>13</v>
      </c>
      <c r="F10" s="4"/>
      <c r="G10" s="9">
        <v>2.85</v>
      </c>
      <c r="H10" s="14"/>
      <c r="I10" s="13">
        <v>0</v>
      </c>
      <c r="J10" s="3" t="s">
        <v>16</v>
      </c>
      <c r="K10" s="5"/>
      <c r="L10" s="5"/>
    </row>
    <row r="11" spans="1:12" ht="15.75" customHeight="1" x14ac:dyDescent="0.25">
      <c r="A11" s="3" t="s">
        <v>32</v>
      </c>
      <c r="B11" s="3" t="s">
        <v>13</v>
      </c>
      <c r="C11" s="3" t="s">
        <v>14</v>
      </c>
      <c r="D11" s="3" t="s">
        <v>15</v>
      </c>
      <c r="E11" s="3" t="s">
        <v>13</v>
      </c>
      <c r="F11" s="4"/>
      <c r="G11" s="9">
        <v>0.3</v>
      </c>
      <c r="H11" s="14"/>
      <c r="I11" s="13">
        <v>0</v>
      </c>
      <c r="J11" s="3" t="s">
        <v>16</v>
      </c>
      <c r="K11" s="5"/>
      <c r="L11" s="5"/>
    </row>
    <row r="12" spans="1:12" ht="15.75" customHeight="1" x14ac:dyDescent="0.25">
      <c r="A12" s="3" t="s">
        <v>70</v>
      </c>
      <c r="B12" s="3" t="s">
        <v>13</v>
      </c>
      <c r="C12" s="3" t="s">
        <v>33</v>
      </c>
      <c r="D12" s="3" t="s">
        <v>71</v>
      </c>
      <c r="E12" s="3" t="s">
        <v>13</v>
      </c>
      <c r="F12" s="4"/>
      <c r="G12" s="9">
        <v>1.6</v>
      </c>
      <c r="H12" s="14"/>
      <c r="I12" s="13">
        <v>0</v>
      </c>
      <c r="J12" s="3" t="s">
        <v>16</v>
      </c>
      <c r="K12" s="5"/>
      <c r="L12" s="5"/>
    </row>
    <row r="13" spans="1:12" ht="15.75" customHeight="1" x14ac:dyDescent="0.25">
      <c r="A13" s="3" t="s">
        <v>85</v>
      </c>
      <c r="B13" s="3" t="s">
        <v>13</v>
      </c>
      <c r="C13" s="3" t="s">
        <v>33</v>
      </c>
      <c r="D13" s="3" t="s">
        <v>34</v>
      </c>
      <c r="E13" s="3" t="s">
        <v>13</v>
      </c>
      <c r="F13" s="4"/>
      <c r="G13" s="9">
        <v>0.3</v>
      </c>
      <c r="H13" s="14"/>
      <c r="I13" s="13">
        <v>0</v>
      </c>
      <c r="J13" s="3" t="s">
        <v>16</v>
      </c>
      <c r="K13" s="5"/>
      <c r="L13" s="5"/>
    </row>
    <row r="14" spans="1:12" ht="15.75" customHeight="1" x14ac:dyDescent="0.25">
      <c r="A14" s="3" t="s">
        <v>35</v>
      </c>
      <c r="B14" s="3" t="s">
        <v>13</v>
      </c>
      <c r="C14" s="3" t="s">
        <v>36</v>
      </c>
      <c r="D14" s="3" t="s">
        <v>37</v>
      </c>
      <c r="E14" s="3" t="s">
        <v>13</v>
      </c>
      <c r="F14" s="4"/>
      <c r="G14" s="9">
        <v>2.8</v>
      </c>
      <c r="H14" s="14"/>
      <c r="I14" s="13">
        <v>0</v>
      </c>
      <c r="J14" s="3" t="s">
        <v>16</v>
      </c>
      <c r="K14" s="5"/>
      <c r="L14" s="5"/>
    </row>
    <row r="15" spans="1:12" ht="15.75" customHeight="1" x14ac:dyDescent="0.25">
      <c r="A15" s="3" t="s">
        <v>38</v>
      </c>
      <c r="B15" s="3" t="s">
        <v>13</v>
      </c>
      <c r="C15" s="3" t="s">
        <v>24</v>
      </c>
      <c r="D15" s="3" t="s">
        <v>39</v>
      </c>
      <c r="E15" s="3" t="s">
        <v>13</v>
      </c>
      <c r="F15" s="4"/>
      <c r="G15" s="9">
        <v>12.5</v>
      </c>
      <c r="H15" s="14"/>
      <c r="I15" s="13">
        <v>0</v>
      </c>
      <c r="J15" s="3" t="s">
        <v>16</v>
      </c>
      <c r="K15" s="5"/>
      <c r="L15" s="5"/>
    </row>
    <row r="16" spans="1:12" ht="15.75" customHeight="1" x14ac:dyDescent="0.25">
      <c r="A16" s="3" t="s">
        <v>40</v>
      </c>
      <c r="B16" s="3" t="s">
        <v>13</v>
      </c>
      <c r="C16" s="3" t="s">
        <v>14</v>
      </c>
      <c r="D16" s="3" t="s">
        <v>15</v>
      </c>
      <c r="E16" s="3" t="s">
        <v>13</v>
      </c>
      <c r="F16" s="4"/>
      <c r="G16" s="9">
        <v>0.55000000000000004</v>
      </c>
      <c r="H16" s="14"/>
      <c r="I16" s="13">
        <v>0</v>
      </c>
      <c r="J16" s="3" t="s">
        <v>16</v>
      </c>
      <c r="K16" s="5"/>
      <c r="L16" s="5"/>
    </row>
    <row r="17" spans="1:12" ht="15.75" customHeight="1" x14ac:dyDescent="0.25">
      <c r="A17" s="3" t="s">
        <v>41</v>
      </c>
      <c r="B17" s="3" t="s">
        <v>13</v>
      </c>
      <c r="C17" s="3" t="s">
        <v>14</v>
      </c>
      <c r="D17" s="3" t="s">
        <v>42</v>
      </c>
      <c r="E17" s="3" t="s">
        <v>13</v>
      </c>
      <c r="F17" s="4"/>
      <c r="G17" s="9">
        <v>6.2</v>
      </c>
      <c r="H17" s="14"/>
      <c r="I17" s="13">
        <v>0</v>
      </c>
      <c r="J17" s="3" t="s">
        <v>16</v>
      </c>
      <c r="K17" s="5"/>
      <c r="L17" s="5"/>
    </row>
    <row r="18" spans="1:12" ht="15.75" customHeight="1" x14ac:dyDescent="0.25">
      <c r="A18" s="3" t="s">
        <v>43</v>
      </c>
      <c r="B18" s="3" t="s">
        <v>13</v>
      </c>
      <c r="C18" s="3" t="s">
        <v>24</v>
      </c>
      <c r="D18" s="3" t="s">
        <v>19</v>
      </c>
      <c r="E18" s="3" t="s">
        <v>13</v>
      </c>
      <c r="F18" s="4"/>
      <c r="G18" s="9">
        <v>10.9</v>
      </c>
      <c r="H18" s="14"/>
      <c r="I18" s="13">
        <v>0</v>
      </c>
      <c r="J18" s="3" t="s">
        <v>16</v>
      </c>
      <c r="K18" s="5"/>
      <c r="L18" s="5"/>
    </row>
    <row r="19" spans="1:12" ht="15.75" customHeight="1" x14ac:dyDescent="0.25">
      <c r="A19" s="3" t="s">
        <v>44</v>
      </c>
      <c r="B19" s="3" t="s">
        <v>13</v>
      </c>
      <c r="C19" s="3" t="s">
        <v>14</v>
      </c>
      <c r="D19" s="3" t="s">
        <v>15</v>
      </c>
      <c r="E19" s="3" t="s">
        <v>13</v>
      </c>
      <c r="F19" s="4"/>
      <c r="G19" s="9">
        <v>2.7</v>
      </c>
      <c r="H19" s="14"/>
      <c r="I19" s="13">
        <v>0</v>
      </c>
      <c r="J19" s="3" t="s">
        <v>16</v>
      </c>
      <c r="K19" s="5"/>
      <c r="L19" s="5"/>
    </row>
    <row r="20" spans="1:12" ht="15.75" customHeight="1" x14ac:dyDescent="0.25">
      <c r="A20" s="3" t="s">
        <v>45</v>
      </c>
      <c r="B20" s="3" t="s">
        <v>13</v>
      </c>
      <c r="C20" s="3" t="s">
        <v>24</v>
      </c>
      <c r="D20" s="3" t="s">
        <v>39</v>
      </c>
      <c r="E20" s="3" t="s">
        <v>13</v>
      </c>
      <c r="F20" s="4"/>
      <c r="G20" s="9">
        <v>110</v>
      </c>
      <c r="H20" s="14"/>
      <c r="I20" s="13">
        <v>0</v>
      </c>
      <c r="J20" s="3" t="s">
        <v>16</v>
      </c>
      <c r="K20" s="5"/>
      <c r="L20" s="5"/>
    </row>
    <row r="21" spans="1:12" ht="15.75" customHeight="1" x14ac:dyDescent="0.25">
      <c r="A21" s="3" t="s">
        <v>46</v>
      </c>
      <c r="B21" s="3" t="s">
        <v>13</v>
      </c>
      <c r="C21" s="3" t="s">
        <v>24</v>
      </c>
      <c r="D21" s="3" t="s">
        <v>47</v>
      </c>
      <c r="E21" s="3" t="s">
        <v>13</v>
      </c>
      <c r="F21" s="4"/>
      <c r="G21" s="9">
        <v>75</v>
      </c>
      <c r="H21" s="14"/>
      <c r="I21" s="13">
        <v>0</v>
      </c>
      <c r="J21" s="3" t="s">
        <v>16</v>
      </c>
      <c r="K21" s="5"/>
      <c r="L21" s="5"/>
    </row>
    <row r="22" spans="1:12" ht="15.75" customHeight="1" x14ac:dyDescent="0.25">
      <c r="A22" s="3" t="s">
        <v>80</v>
      </c>
      <c r="B22" s="3" t="s">
        <v>13</v>
      </c>
      <c r="C22" s="3" t="s">
        <v>14</v>
      </c>
      <c r="D22" s="3"/>
      <c r="E22" s="3"/>
      <c r="F22" s="4"/>
      <c r="G22" s="9"/>
      <c r="H22" s="14"/>
      <c r="I22" s="13"/>
      <c r="J22" s="3"/>
      <c r="K22" s="5"/>
      <c r="L22" s="5"/>
    </row>
    <row r="23" spans="1:12" ht="15.75" customHeight="1" x14ac:dyDescent="0.25">
      <c r="A23" s="3"/>
      <c r="B23" s="3"/>
      <c r="C23" s="3"/>
      <c r="D23" s="3"/>
      <c r="E23" s="3"/>
      <c r="F23" s="4"/>
      <c r="G23" s="9"/>
      <c r="H23" s="14"/>
      <c r="I23" s="13"/>
      <c r="J23" s="3"/>
      <c r="K23" s="5"/>
      <c r="L23" s="5"/>
    </row>
    <row r="24" spans="1:12" ht="15.75" customHeight="1" x14ac:dyDescent="0.25">
      <c r="A24" s="3" t="s">
        <v>48</v>
      </c>
      <c r="B24" s="3" t="s">
        <v>49</v>
      </c>
      <c r="C24" s="5"/>
      <c r="D24" s="3" t="s">
        <v>21</v>
      </c>
      <c r="E24" s="3" t="s">
        <v>50</v>
      </c>
      <c r="F24" s="6">
        <v>1</v>
      </c>
      <c r="G24" s="9">
        <v>10</v>
      </c>
      <c r="H24" s="9">
        <v>0</v>
      </c>
      <c r="I24" s="9">
        <v>0</v>
      </c>
      <c r="J24" s="3" t="s">
        <v>51</v>
      </c>
      <c r="K24" s="3" t="s">
        <v>52</v>
      </c>
      <c r="L24" s="5"/>
    </row>
    <row r="25" spans="1:12" ht="15.75" customHeight="1" x14ac:dyDescent="0.25">
      <c r="A25" s="3" t="s">
        <v>79</v>
      </c>
      <c r="B25" s="3" t="s">
        <v>49</v>
      </c>
      <c r="C25" s="5"/>
      <c r="D25" s="3" t="s">
        <v>25</v>
      </c>
      <c r="E25" s="3" t="s">
        <v>50</v>
      </c>
      <c r="F25" s="6">
        <v>1</v>
      </c>
      <c r="G25" s="9">
        <v>3</v>
      </c>
      <c r="H25" s="9">
        <v>0</v>
      </c>
      <c r="I25" s="9">
        <v>0</v>
      </c>
      <c r="J25" s="3" t="s">
        <v>51</v>
      </c>
      <c r="K25" s="3" t="s">
        <v>52</v>
      </c>
      <c r="L25" s="5"/>
    </row>
    <row r="26" spans="1:12" ht="15.75" customHeight="1" x14ac:dyDescent="0.25">
      <c r="A26" s="3" t="s">
        <v>83</v>
      </c>
      <c r="B26" s="3" t="s">
        <v>49</v>
      </c>
      <c r="C26" s="5"/>
      <c r="D26" s="3" t="s">
        <v>25</v>
      </c>
      <c r="E26" s="3" t="s">
        <v>50</v>
      </c>
      <c r="F26" s="6">
        <v>1</v>
      </c>
      <c r="G26" s="9">
        <v>3</v>
      </c>
      <c r="H26" s="9"/>
      <c r="I26" s="9"/>
      <c r="J26" s="3" t="s">
        <v>51</v>
      </c>
      <c r="K26" s="3" t="s">
        <v>52</v>
      </c>
      <c r="L26" s="5"/>
    </row>
    <row r="27" spans="1:12" ht="15.75" customHeight="1" x14ac:dyDescent="0.25">
      <c r="A27" s="3" t="s">
        <v>84</v>
      </c>
      <c r="B27" s="3" t="s">
        <v>49</v>
      </c>
      <c r="C27" s="5"/>
      <c r="D27" s="3" t="s">
        <v>53</v>
      </c>
      <c r="E27" s="3" t="s">
        <v>50</v>
      </c>
      <c r="F27" s="6">
        <v>1</v>
      </c>
      <c r="G27" s="9">
        <v>3</v>
      </c>
      <c r="H27" s="9">
        <v>0</v>
      </c>
      <c r="I27" s="9">
        <v>0</v>
      </c>
      <c r="J27" s="3" t="s">
        <v>51</v>
      </c>
      <c r="K27" s="3" t="s">
        <v>52</v>
      </c>
      <c r="L27" s="5"/>
    </row>
    <row r="28" spans="1:12" ht="15.75" customHeight="1" x14ac:dyDescent="0.25">
      <c r="A28" s="3" t="s">
        <v>54</v>
      </c>
      <c r="B28" s="3" t="s">
        <v>49</v>
      </c>
      <c r="C28" s="5"/>
      <c r="D28" s="3" t="s">
        <v>21</v>
      </c>
      <c r="E28" s="3" t="s">
        <v>50</v>
      </c>
      <c r="F28" s="6">
        <v>1</v>
      </c>
      <c r="G28" s="9">
        <v>2.5</v>
      </c>
      <c r="H28" s="9">
        <v>0</v>
      </c>
      <c r="I28" s="9">
        <v>0</v>
      </c>
      <c r="J28" s="3" t="s">
        <v>51</v>
      </c>
      <c r="K28" s="3" t="s">
        <v>52</v>
      </c>
      <c r="L28" s="5"/>
    </row>
    <row r="29" spans="1:12" ht="15.75" customHeight="1" x14ac:dyDescent="0.25">
      <c r="A29" s="3" t="s">
        <v>55</v>
      </c>
      <c r="B29" s="3" t="s">
        <v>49</v>
      </c>
      <c r="C29" s="5"/>
      <c r="D29" s="3" t="s">
        <v>56</v>
      </c>
      <c r="E29" s="3" t="s">
        <v>50</v>
      </c>
      <c r="F29" s="6">
        <v>1</v>
      </c>
      <c r="G29" s="9">
        <v>3.2</v>
      </c>
      <c r="H29" s="9">
        <v>0</v>
      </c>
      <c r="I29" s="9">
        <v>0</v>
      </c>
      <c r="J29" s="3" t="s">
        <v>51</v>
      </c>
      <c r="K29" s="3" t="s">
        <v>52</v>
      </c>
      <c r="L29" s="5"/>
    </row>
    <row r="30" spans="1:12" ht="15.75" customHeight="1" x14ac:dyDescent="0.25">
      <c r="A30" s="3"/>
      <c r="B30" s="3"/>
      <c r="C30" s="5"/>
      <c r="D30" s="3"/>
      <c r="E30" s="3"/>
      <c r="F30" s="6"/>
      <c r="G30" s="9"/>
      <c r="H30" s="13"/>
      <c r="I30" s="13"/>
      <c r="J30" s="3"/>
      <c r="K30" s="3"/>
      <c r="L30" s="5"/>
    </row>
    <row r="31" spans="1:12" ht="15.75" customHeight="1" x14ac:dyDescent="0.25">
      <c r="A31" s="3" t="s">
        <v>74</v>
      </c>
      <c r="B31" s="3" t="s">
        <v>49</v>
      </c>
      <c r="C31" s="5"/>
      <c r="D31" s="3" t="s">
        <v>31</v>
      </c>
      <c r="E31" s="3" t="s">
        <v>58</v>
      </c>
      <c r="F31" s="6">
        <v>1</v>
      </c>
      <c r="G31" s="9">
        <v>15</v>
      </c>
      <c r="H31" s="13">
        <f>G31*1.4</f>
        <v>21</v>
      </c>
      <c r="I31" s="13">
        <v>0</v>
      </c>
      <c r="J31" s="3" t="s">
        <v>51</v>
      </c>
      <c r="K31" s="3" t="s">
        <v>52</v>
      </c>
      <c r="L31" s="5"/>
    </row>
    <row r="32" spans="1:12" ht="15.75" customHeight="1" x14ac:dyDescent="0.25">
      <c r="A32" s="3" t="s">
        <v>72</v>
      </c>
      <c r="B32" s="3" t="s">
        <v>49</v>
      </c>
      <c r="C32" s="5"/>
      <c r="D32" s="3" t="s">
        <v>42</v>
      </c>
      <c r="E32" s="3" t="s">
        <v>58</v>
      </c>
      <c r="F32" s="6">
        <v>1</v>
      </c>
      <c r="G32" s="9">
        <v>13</v>
      </c>
      <c r="H32" s="13">
        <f t="shared" ref="H32:H37" si="0">G32*1.4</f>
        <v>18.2</v>
      </c>
      <c r="I32" s="13">
        <v>0</v>
      </c>
      <c r="J32" s="3" t="s">
        <v>51</v>
      </c>
      <c r="K32" s="3" t="s">
        <v>52</v>
      </c>
      <c r="L32" s="5"/>
    </row>
    <row r="33" spans="1:12" ht="15.75" customHeight="1" x14ac:dyDescent="0.25">
      <c r="A33" s="3" t="s">
        <v>73</v>
      </c>
      <c r="B33" s="3" t="s">
        <v>49</v>
      </c>
      <c r="C33" s="5"/>
      <c r="D33" s="3" t="s">
        <v>31</v>
      </c>
      <c r="E33" s="3" t="s">
        <v>58</v>
      </c>
      <c r="F33" s="6">
        <v>1</v>
      </c>
      <c r="G33" s="9">
        <v>10</v>
      </c>
      <c r="H33" s="13">
        <f t="shared" si="0"/>
        <v>14</v>
      </c>
      <c r="I33" s="13">
        <v>0</v>
      </c>
      <c r="J33" s="3" t="s">
        <v>51</v>
      </c>
      <c r="K33" s="3" t="s">
        <v>52</v>
      </c>
      <c r="L33" s="5"/>
    </row>
    <row r="34" spans="1:12" ht="15.75" customHeight="1" x14ac:dyDescent="0.25">
      <c r="A34" s="3" t="s">
        <v>57</v>
      </c>
      <c r="B34" s="3" t="s">
        <v>49</v>
      </c>
      <c r="C34" s="5"/>
      <c r="D34" s="3" t="s">
        <v>39</v>
      </c>
      <c r="E34" s="3" t="s">
        <v>58</v>
      </c>
      <c r="F34" s="6">
        <v>1</v>
      </c>
      <c r="G34" s="9">
        <f>4.9*2</f>
        <v>9.8000000000000007</v>
      </c>
      <c r="H34" s="13">
        <f t="shared" si="0"/>
        <v>13.72</v>
      </c>
      <c r="I34" s="13">
        <v>0</v>
      </c>
      <c r="J34" s="3" t="s">
        <v>51</v>
      </c>
      <c r="K34" s="3" t="s">
        <v>52</v>
      </c>
      <c r="L34" s="5"/>
    </row>
    <row r="35" spans="1:12" ht="15.75" customHeight="1" x14ac:dyDescent="0.25">
      <c r="A35" s="3" t="s">
        <v>59</v>
      </c>
      <c r="B35" s="3" t="s">
        <v>49</v>
      </c>
      <c r="C35" s="5"/>
      <c r="D35" s="3" t="s">
        <v>25</v>
      </c>
      <c r="E35" s="3" t="s">
        <v>58</v>
      </c>
      <c r="F35" s="6">
        <v>1</v>
      </c>
      <c r="G35" s="9">
        <f t="shared" ref="G35:G36" si="1">4.9*2</f>
        <v>9.8000000000000007</v>
      </c>
      <c r="H35" s="13">
        <f t="shared" si="0"/>
        <v>13.72</v>
      </c>
      <c r="I35" s="13">
        <v>0</v>
      </c>
      <c r="J35" s="3" t="s">
        <v>51</v>
      </c>
      <c r="K35" s="3" t="s">
        <v>52</v>
      </c>
      <c r="L35" s="5"/>
    </row>
    <row r="36" spans="1:12" ht="15.75" customHeight="1" x14ac:dyDescent="0.25">
      <c r="A36" s="3" t="s">
        <v>60</v>
      </c>
      <c r="B36" s="3" t="s">
        <v>49</v>
      </c>
      <c r="C36" s="5"/>
      <c r="D36" s="3" t="s">
        <v>15</v>
      </c>
      <c r="E36" s="3" t="s">
        <v>58</v>
      </c>
      <c r="F36" s="6">
        <v>1</v>
      </c>
      <c r="G36" s="9">
        <f t="shared" si="1"/>
        <v>9.8000000000000007</v>
      </c>
      <c r="H36" s="13">
        <f t="shared" si="0"/>
        <v>13.72</v>
      </c>
      <c r="I36" s="13">
        <v>0</v>
      </c>
      <c r="J36" s="3" t="s">
        <v>51</v>
      </c>
      <c r="K36" s="3" t="s">
        <v>52</v>
      </c>
      <c r="L36" s="5"/>
    </row>
    <row r="37" spans="1:12" ht="15.75" customHeight="1" x14ac:dyDescent="0.25">
      <c r="A37" s="3" t="s">
        <v>61</v>
      </c>
      <c r="B37" s="3" t="s">
        <v>49</v>
      </c>
      <c r="C37" s="5"/>
      <c r="D37" s="3" t="s">
        <v>53</v>
      </c>
      <c r="E37" s="3" t="s">
        <v>58</v>
      </c>
      <c r="F37" s="6">
        <v>1</v>
      </c>
      <c r="G37" s="9">
        <f>4.2*2</f>
        <v>8.4</v>
      </c>
      <c r="H37" s="13">
        <f t="shared" si="0"/>
        <v>11.76</v>
      </c>
      <c r="I37" s="13">
        <v>0</v>
      </c>
      <c r="J37" s="3" t="s">
        <v>51</v>
      </c>
      <c r="K37" s="3" t="s">
        <v>52</v>
      </c>
      <c r="L37" s="5"/>
    </row>
    <row r="38" spans="1:12" ht="15.75" customHeight="1" x14ac:dyDescent="0.25">
      <c r="A38" s="3"/>
      <c r="B38" s="3"/>
      <c r="C38" s="5"/>
      <c r="D38" s="3"/>
      <c r="E38" s="3"/>
      <c r="F38" s="6"/>
      <c r="G38" s="9"/>
      <c r="H38" s="13"/>
      <c r="I38" s="13"/>
      <c r="J38" s="3"/>
      <c r="K38" s="3"/>
      <c r="L38" s="5"/>
    </row>
    <row r="39" spans="1:12" ht="15.75" customHeight="1" x14ac:dyDescent="0.25">
      <c r="A39" s="3" t="s">
        <v>81</v>
      </c>
      <c r="B39" s="3" t="s">
        <v>49</v>
      </c>
      <c r="C39" s="5"/>
      <c r="D39" s="3" t="s">
        <v>31</v>
      </c>
      <c r="E39" s="3" t="s">
        <v>63</v>
      </c>
      <c r="F39" s="6">
        <v>1</v>
      </c>
      <c r="G39" s="9"/>
      <c r="H39" s="13"/>
      <c r="I39" s="13"/>
      <c r="J39" s="3" t="s">
        <v>64</v>
      </c>
      <c r="K39" s="3" t="s">
        <v>52</v>
      </c>
      <c r="L39" s="5"/>
    </row>
    <row r="40" spans="1:12" ht="15.75" customHeight="1" x14ac:dyDescent="0.25">
      <c r="A40" s="3" t="s">
        <v>62</v>
      </c>
      <c r="B40" s="3" t="s">
        <v>49</v>
      </c>
      <c r="C40" s="5"/>
      <c r="D40" s="3" t="s">
        <v>31</v>
      </c>
      <c r="E40" s="3" t="s">
        <v>63</v>
      </c>
      <c r="F40" s="6">
        <v>1</v>
      </c>
      <c r="G40" s="9">
        <v>0</v>
      </c>
      <c r="H40" s="9">
        <v>0</v>
      </c>
      <c r="I40" s="9">
        <v>3600</v>
      </c>
      <c r="J40" s="3" t="s">
        <v>64</v>
      </c>
      <c r="K40" s="3" t="s">
        <v>52</v>
      </c>
      <c r="L40" s="5"/>
    </row>
    <row r="41" spans="1:12" ht="15.75" customHeight="1" x14ac:dyDescent="0.25">
      <c r="A41" s="3" t="s">
        <v>65</v>
      </c>
      <c r="B41" s="3" t="s">
        <v>49</v>
      </c>
      <c r="C41" s="5"/>
      <c r="D41" s="3" t="s">
        <v>31</v>
      </c>
      <c r="E41" s="3" t="s">
        <v>63</v>
      </c>
      <c r="F41" s="6">
        <v>1</v>
      </c>
      <c r="G41" s="9">
        <v>0</v>
      </c>
      <c r="H41" s="9">
        <v>0</v>
      </c>
      <c r="I41" s="9">
        <v>3250</v>
      </c>
      <c r="J41" s="3" t="s">
        <v>64</v>
      </c>
      <c r="K41" s="3" t="s">
        <v>52</v>
      </c>
      <c r="L41" s="5"/>
    </row>
    <row r="42" spans="1:12" ht="15.75" customHeight="1" x14ac:dyDescent="0.25">
      <c r="A42" s="3" t="s">
        <v>66</v>
      </c>
      <c r="B42" s="3" t="s">
        <v>49</v>
      </c>
      <c r="C42" s="5"/>
      <c r="D42" s="3" t="s">
        <v>31</v>
      </c>
      <c r="E42" s="3" t="s">
        <v>63</v>
      </c>
      <c r="F42" s="6">
        <v>1</v>
      </c>
      <c r="G42" s="9">
        <v>0</v>
      </c>
      <c r="H42" s="9">
        <v>0</v>
      </c>
      <c r="I42" s="9">
        <v>2200</v>
      </c>
      <c r="J42" s="3" t="s">
        <v>64</v>
      </c>
      <c r="K42" s="3" t="s">
        <v>52</v>
      </c>
      <c r="L42" s="5"/>
    </row>
    <row r="43" spans="1:12" ht="15.75" customHeight="1" x14ac:dyDescent="0.25">
      <c r="A43" s="3" t="s">
        <v>67</v>
      </c>
      <c r="B43" s="3" t="s">
        <v>68</v>
      </c>
      <c r="C43" s="5"/>
      <c r="D43" s="3" t="s">
        <v>34</v>
      </c>
      <c r="E43" s="5"/>
      <c r="F43" s="4"/>
      <c r="G43" s="10"/>
      <c r="H43" s="14"/>
      <c r="I43" s="14"/>
      <c r="J43" s="3" t="s">
        <v>51</v>
      </c>
      <c r="K43" s="5"/>
      <c r="L43" s="5"/>
    </row>
    <row r="44" spans="1:12" ht="15.75" customHeight="1" x14ac:dyDescent="0.25">
      <c r="A44" s="3" t="s">
        <v>69</v>
      </c>
      <c r="B44" s="3" t="s">
        <v>68</v>
      </c>
      <c r="C44" s="5"/>
      <c r="D44" s="3" t="s">
        <v>34</v>
      </c>
      <c r="E44" s="5"/>
      <c r="F44" s="4"/>
      <c r="G44" s="10"/>
      <c r="H44" s="14"/>
      <c r="I44" s="14"/>
      <c r="J44" s="3" t="s">
        <v>51</v>
      </c>
      <c r="K44" s="5"/>
      <c r="L4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 Material</vt:lpstr>
      <vt:lpstr>Planilha de Recursos Materiais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da Silva Saraiva Justino</dc:creator>
  <cp:lastModifiedBy>Alfredo da Silva Saraiva Justino</cp:lastModifiedBy>
  <dcterms:created xsi:type="dcterms:W3CDTF">2011-10-06T16:28:46Z</dcterms:created>
  <dcterms:modified xsi:type="dcterms:W3CDTF">2011-10-06T20:16:55Z</dcterms:modified>
</cp:coreProperties>
</file>