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1" i="1" l="1"/>
  <c r="G9" i="1"/>
  <c r="G3" i="1"/>
  <c r="G4" i="1"/>
  <c r="G5" i="1"/>
  <c r="G6" i="1"/>
  <c r="G2" i="1"/>
  <c r="F9" i="1"/>
  <c r="E9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<sst xmlns="http://schemas.openxmlformats.org/spreadsheetml/2006/main" count="3" uniqueCount="3">
  <si>
    <t>Einfallswinkel</t>
  </si>
  <si>
    <t>Transmitierter Winkel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</si>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</sst>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1" spans="1:7" x14ac:dyDescent="0.25">
      <c r="A1" t="s">
        <v>0</v>
      </c>
      <c r="C1" t="s">
        <v>1</v>
      </c>
      <c r="E1" s="1" t="s">
        <v>2</v>
      </c>
    </row>
    <row r="2" spans="1:7" x14ac:dyDescent="0.25">
      <c r="A2">
        <v>9</v>
      </c>
      <c r="B2">
        <v>1</v>
      </c>
      <c r="C2">
        <v>4</v>
      </c>
      <c r="D2">
        <v>1</v>
      </c>
      <c r="E2" s="1">
        <v>2.2429999999999999</v>
      </c>
      <c r="F2">
        <f>SQRT(((0.02*COS(A2*PI()/180)/(COS(C2*PI()/180)))^2+(1*SIN(A2*PI()/180)*SIN(C2*PI()/180)/(COS(C2*PI()/180))^2)^2))</f>
        <v>2.2635489308549143E-2</v>
      </c>
      <c r="G2" s="1">
        <f>(E2-$E$9)^2</f>
        <v>9.3880959999999999E-2</v>
      </c>
    </row>
    <row r="3" spans="1:7" x14ac:dyDescent="0.25">
      <c r="A3">
        <v>18</v>
      </c>
      <c r="B3">
        <v>1</v>
      </c>
      <c r="C3">
        <v>9</v>
      </c>
      <c r="D3">
        <v>1</v>
      </c>
      <c r="E3" s="1">
        <v>1.9750000000000001</v>
      </c>
      <c r="F3">
        <f t="shared" ref="F3:F6" si="0">SQRT(((0.02*COS(A3*PI()/180)/(COS(C3*PI()/180)))^2+(1*SIN(A3*PI()/180)*SIN(C3*PI()/180)/(COS(C3*PI()/180))^2)^2))</f>
        <v>5.3164234249958184E-2</v>
      </c>
      <c r="G3" s="1">
        <f t="shared" ref="G3:G6" si="1">(E3-$E$9)^2</f>
        <v>1.4745600000000162E-3</v>
      </c>
    </row>
    <row r="4" spans="1:7" x14ac:dyDescent="0.25">
      <c r="A4">
        <v>27</v>
      </c>
      <c r="B4">
        <v>1</v>
      </c>
      <c r="C4">
        <v>14</v>
      </c>
      <c r="D4">
        <v>1</v>
      </c>
      <c r="E4" s="1">
        <v>1.877</v>
      </c>
      <c r="F4">
        <f t="shared" si="0"/>
        <v>0.11809460301950808</v>
      </c>
      <c r="G4" s="1">
        <f t="shared" si="1"/>
        <v>3.5521599999999852E-3</v>
      </c>
    </row>
    <row r="5" spans="1:7" x14ac:dyDescent="0.25">
      <c r="A5">
        <v>36</v>
      </c>
      <c r="B5">
        <v>1</v>
      </c>
      <c r="C5">
        <v>19</v>
      </c>
      <c r="D5">
        <v>1</v>
      </c>
      <c r="E5" s="1">
        <v>1.8049999999999999</v>
      </c>
      <c r="F5">
        <f t="shared" si="0"/>
        <v>0.21473553814454635</v>
      </c>
      <c r="G5" s="1">
        <f t="shared" si="1"/>
        <v>1.7318559999999983E-2</v>
      </c>
    </row>
    <row r="6" spans="1:7" x14ac:dyDescent="0.25">
      <c r="A6">
        <v>45</v>
      </c>
      <c r="B6">
        <v>1</v>
      </c>
      <c r="C6">
        <v>24</v>
      </c>
      <c r="D6">
        <v>1</v>
      </c>
      <c r="E6">
        <v>1.7829999999999999</v>
      </c>
      <c r="F6">
        <f t="shared" si="0"/>
        <v>0.34496553774546007</v>
      </c>
      <c r="G6" s="1">
        <f t="shared" si="1"/>
        <v>2.3592959999999986E-2</v>
      </c>
    </row>
    <row r="9" spans="1:7" x14ac:dyDescent="0.25">
      <c r="E9">
        <f>(E2+E3+E4+E5+E6)/5</f>
        <v>1.9365999999999999</v>
      </c>
      <c r="F9">
        <f>(F2+F3+F4+F5+F6)/5</f>
        <v>0.15071908049360436</v>
      </c>
      <c r="G9">
        <f>(G2+G3+G4+G5+G6)/4</f>
        <v>3.4954799999999994E-2</v>
      </c>
    </row>
    <row r="11" spans="1:7" x14ac:dyDescent="0.25">
      <c r="G11">
        <f>F9+SQRT(G9)</f>
        <v>0.33768110872393775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2015-07-07T11:13:58Z</dcterms:modified>
</cp:coreProperties>
</file>