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9" i="1" l="1"/>
  <c r="G35" i="1"/>
  <c r="G34" i="1"/>
  <c r="H34" i="1"/>
  <c r="H35" i="1"/>
  <c r="H33" i="1"/>
  <c r="E35" i="1"/>
  <c r="E34" i="1"/>
  <c r="G33" i="1"/>
  <c r="E33" i="1"/>
  <c r="B39" i="1" l="1"/>
</calcChain>
</file>

<file path=xl/sharedStrings.xml><?xml version="1.0" encoding="utf-8"?>
<sst xmlns="http://schemas.openxmlformats.org/spreadsheetml/2006/main" count="3" uniqueCount="3">
  <si>
    <t>Intensität</t>
  </si>
  <si>
    <t>Winkel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</si>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</sst>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plus"/>
            <c:size val="4"/>
          </c:marker>
          <c:errBars>
            <c:errDir val="y"/>
            <c:errBarType val="both"/>
            <c:errValType val="fixedVal"/>
            <c:noEndCap val="0"/>
            <c:val val="0.1"/>
          </c:errBars>
          <c:errBars>
            <c:errDir val="x"/>
            <c:errBarType val="both"/>
            <c:errValType val="fixedVal"/>
            <c:noEndCap val="0"/>
            <c:val val="0.5"/>
          </c:errBars>
          <c:xVal>
            <c:numRef>
              <c:f>Sheet1!$B$2:$B$20</c:f>
              <c:numCache>
                <c:formatCode>General</c:formatCode>
                <c:ptCount val="19"/>
                <c:pt idx="0">
                  <c:v>82.5</c:v>
                </c:pt>
                <c:pt idx="1">
                  <c:v>77.5</c:v>
                </c:pt>
                <c:pt idx="2">
                  <c:v>75</c:v>
                </c:pt>
                <c:pt idx="3">
                  <c:v>72.5</c:v>
                </c:pt>
                <c:pt idx="4">
                  <c:v>67.5</c:v>
                </c:pt>
                <c:pt idx="5">
                  <c:v>62.5</c:v>
                </c:pt>
                <c:pt idx="6">
                  <c:v>57.5</c:v>
                </c:pt>
                <c:pt idx="7">
                  <c:v>55</c:v>
                </c:pt>
                <c:pt idx="8">
                  <c:v>52.5</c:v>
                </c:pt>
                <c:pt idx="9">
                  <c:v>47.5</c:v>
                </c:pt>
                <c:pt idx="10">
                  <c:v>45</c:v>
                </c:pt>
                <c:pt idx="11">
                  <c:v>42.5</c:v>
                </c:pt>
                <c:pt idx="12">
                  <c:v>37.5</c:v>
                </c:pt>
                <c:pt idx="13">
                  <c:v>32.5</c:v>
                </c:pt>
                <c:pt idx="14">
                  <c:v>27.5</c:v>
                </c:pt>
                <c:pt idx="15">
                  <c:v>22.5</c:v>
                </c:pt>
                <c:pt idx="16">
                  <c:v>17.5</c:v>
                </c:pt>
                <c:pt idx="17">
                  <c:v>12.5</c:v>
                </c:pt>
                <c:pt idx="18">
                  <c:v>7.5</c:v>
                </c:pt>
              </c:numCache>
            </c:numRef>
          </c:xVal>
          <c:yVal>
            <c:numRef>
              <c:f>Sheet1!$A$2:$A$20</c:f>
              <c:numCache>
                <c:formatCode>General</c:formatCode>
                <c:ptCount val="19"/>
                <c:pt idx="0">
                  <c:v>0.04</c:v>
                </c:pt>
                <c:pt idx="1">
                  <c:v>0.1</c:v>
                </c:pt>
                <c:pt idx="2">
                  <c:v>0.9</c:v>
                </c:pt>
                <c:pt idx="3">
                  <c:v>0.03</c:v>
                </c:pt>
                <c:pt idx="4">
                  <c:v>0.41</c:v>
                </c:pt>
                <c:pt idx="5">
                  <c:v>0.67</c:v>
                </c:pt>
                <c:pt idx="6">
                  <c:v>1.33</c:v>
                </c:pt>
                <c:pt idx="7">
                  <c:v>2.04</c:v>
                </c:pt>
                <c:pt idx="8">
                  <c:v>1.54</c:v>
                </c:pt>
                <c:pt idx="9">
                  <c:v>0.31</c:v>
                </c:pt>
                <c:pt idx="10">
                  <c:v>0.31</c:v>
                </c:pt>
                <c:pt idx="11">
                  <c:v>0.1</c:v>
                </c:pt>
                <c:pt idx="12">
                  <c:v>0.45</c:v>
                </c:pt>
                <c:pt idx="13">
                  <c:v>0.5</c:v>
                </c:pt>
                <c:pt idx="14">
                  <c:v>2.2999999999999998</c:v>
                </c:pt>
                <c:pt idx="15">
                  <c:v>1.8</c:v>
                </c:pt>
                <c:pt idx="16">
                  <c:v>1.1499999999999999</c:v>
                </c:pt>
                <c:pt idx="17">
                  <c:v>0.15</c:v>
                </c:pt>
                <c:pt idx="18">
                  <c:v>0.73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1920"/>
        <c:axId val="33363840"/>
      </c:scatterChart>
      <c:valAx>
        <c:axId val="333619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Einfallswinkel</a:t>
                </a:r>
                <a:r>
                  <a:rPr lang="de-DE" baseline="0"/>
                  <a:t> in grad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3363840"/>
        <c:crosses val="autoZero"/>
        <c:crossBetween val="midCat"/>
      </c:valAx>
      <c:valAx>
        <c:axId val="3336384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Intensität in V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3361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1</xdr:row>
      <xdr:rowOff>166686</xdr:rowOff>
    </xdr:from>
    <xdr:to>
      <xdr:col>20</xdr:col>
      <xdr:colOff>333374</xdr:colOff>
      <xdr:row>28</xdr:row>
      <xdr:rowOff>76199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workbookViewId="0">
      <selection activeCell="C40" sqref="C4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0.04</v>
      </c>
      <c r="B2">
        <v>82.5</v>
      </c>
    </row>
    <row r="3" spans="1:2" x14ac:dyDescent="0.25">
      <c r="A3">
        <v>0.1</v>
      </c>
      <c r="B3">
        <v>77.5</v>
      </c>
    </row>
    <row r="4" spans="1:2" x14ac:dyDescent="0.25">
      <c r="A4">
        <v>0.9</v>
      </c>
      <c r="B4">
        <v>75</v>
      </c>
    </row>
    <row r="5" spans="1:2" x14ac:dyDescent="0.25">
      <c r="A5">
        <v>0.03</v>
      </c>
      <c r="B5">
        <v>72.5</v>
      </c>
    </row>
    <row r="6" spans="1:2" x14ac:dyDescent="0.25">
      <c r="A6">
        <v>0.41</v>
      </c>
      <c r="B6">
        <v>67.5</v>
      </c>
    </row>
    <row r="7" spans="1:2" x14ac:dyDescent="0.25">
      <c r="A7">
        <v>0.67</v>
      </c>
      <c r="B7">
        <v>62.5</v>
      </c>
    </row>
    <row r="8" spans="1:2" x14ac:dyDescent="0.25">
      <c r="A8">
        <v>1.33</v>
      </c>
      <c r="B8">
        <v>57.5</v>
      </c>
    </row>
    <row r="9" spans="1:2" x14ac:dyDescent="0.25">
      <c r="A9">
        <v>2.04</v>
      </c>
      <c r="B9">
        <v>55</v>
      </c>
    </row>
    <row r="10" spans="1:2" x14ac:dyDescent="0.25">
      <c r="A10">
        <v>1.54</v>
      </c>
      <c r="B10">
        <v>52.5</v>
      </c>
    </row>
    <row r="11" spans="1:2" x14ac:dyDescent="0.25">
      <c r="A11">
        <v>0.31</v>
      </c>
      <c r="B11">
        <v>47.5</v>
      </c>
    </row>
    <row r="12" spans="1:2" x14ac:dyDescent="0.25">
      <c r="A12">
        <v>0.31</v>
      </c>
      <c r="B12">
        <v>45</v>
      </c>
    </row>
    <row r="13" spans="1:2" x14ac:dyDescent="0.25">
      <c r="A13">
        <v>0.1</v>
      </c>
      <c r="B13">
        <v>42.5</v>
      </c>
    </row>
    <row r="14" spans="1:2" x14ac:dyDescent="0.25">
      <c r="A14">
        <v>0.45</v>
      </c>
      <c r="B14">
        <v>37.5</v>
      </c>
    </row>
    <row r="15" spans="1:2" x14ac:dyDescent="0.25">
      <c r="A15">
        <v>0.5</v>
      </c>
      <c r="B15">
        <v>32.5</v>
      </c>
    </row>
    <row r="16" spans="1:2" x14ac:dyDescent="0.25">
      <c r="A16">
        <v>2.2999999999999998</v>
      </c>
      <c r="B16">
        <v>27.5</v>
      </c>
    </row>
    <row r="17" spans="1:6" x14ac:dyDescent="0.25">
      <c r="A17">
        <v>1.8</v>
      </c>
      <c r="B17">
        <v>22.5</v>
      </c>
    </row>
    <row r="18" spans="1:6" x14ac:dyDescent="0.25">
      <c r="A18">
        <v>1.1499999999999999</v>
      </c>
      <c r="B18">
        <v>17.5</v>
      </c>
    </row>
    <row r="19" spans="1:6" x14ac:dyDescent="0.25">
      <c r="A19">
        <v>0.15</v>
      </c>
      <c r="B19">
        <v>12.5</v>
      </c>
    </row>
    <row r="20" spans="1:6" x14ac:dyDescent="0.25">
      <c r="A20">
        <v>0.73</v>
      </c>
      <c r="B20">
        <v>7.5</v>
      </c>
    </row>
    <row r="32" spans="1:6" x14ac:dyDescent="0.25">
      <c r="F32" t="s">
        <v>2</v>
      </c>
    </row>
    <row r="33" spans="2:8" x14ac:dyDescent="0.25">
      <c r="E33">
        <f>0.5*3.08/SIN(27.5)</f>
        <v>2.2023910678495158</v>
      </c>
      <c r="F33">
        <v>2</v>
      </c>
      <c r="G33" s="1">
        <f>E33*F33</f>
        <v>4.4047821356990315</v>
      </c>
      <c r="H33">
        <f>0.8*0.5*F33+0.1</f>
        <v>0.9</v>
      </c>
    </row>
    <row r="34" spans="2:8" x14ac:dyDescent="0.25">
      <c r="E34">
        <f>0.5*3.08/SIN(55)</f>
        <v>-1.5403771253580603</v>
      </c>
      <c r="F34">
        <v>3</v>
      </c>
      <c r="G34" s="1">
        <f>E34*F34*-1</f>
        <v>4.6211313760741808</v>
      </c>
      <c r="H34">
        <f t="shared" ref="H34:H35" si="0">0.8*0.5*F34+0.1</f>
        <v>1.3000000000000003</v>
      </c>
    </row>
    <row r="35" spans="2:8" x14ac:dyDescent="0.25">
      <c r="E35">
        <f>0.5*3.08/SIN(75)</f>
        <v>-3.9713071981194417</v>
      </c>
      <c r="F35">
        <v>1</v>
      </c>
      <c r="G35" s="1">
        <f>E35*F35*-1</f>
        <v>3.9713071981194417</v>
      </c>
      <c r="H35">
        <f t="shared" si="0"/>
        <v>0.5</v>
      </c>
    </row>
    <row r="39" spans="2:8" x14ac:dyDescent="0.25">
      <c r="B39">
        <f>(G33+G34+G35)/3</f>
        <v>4.3324069032975512</v>
      </c>
      <c r="C39">
        <f>(H33+H34+H35)/3</f>
        <v>0.9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2015-07-07T11:40:18Z</dcterms:modified>
</cp:coreProperties>
</file>