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ЭтаКнига"/>
  <mc:AlternateContent xmlns:mc="http://schemas.openxmlformats.org/markup-compatibility/2006">
    <mc:Choice Requires="x15">
      <x15ac:absPath xmlns:x15ac="http://schemas.microsoft.com/office/spreadsheetml/2010/11/ac" url="/Users/ScReaM/PhpstormProjects/epolicy.com.ua/wp-content/plugins/insurance/order-print/electronic-form/inter_plus/"/>
    </mc:Choice>
  </mc:AlternateContent>
  <xr:revisionPtr revIDLastSave="0" documentId="13_ncr:1_{794951D4-A00E-0941-BBDD-2AFD98F0D8B3}" xr6:coauthVersionLast="47" xr6:coauthVersionMax="47" xr10:uidLastSave="{00000000-0000-0000-0000-000000000000}"/>
  <bookViews>
    <workbookView xWindow="960" yWindow="500" windowWidth="27840" windowHeight="17500" xr2:uid="{00000000-000D-0000-FFFF-FFFF00000000}"/>
  </bookViews>
  <sheets>
    <sheet name="Поліс" sheetId="9" r:id="rId1"/>
    <sheet name="Умови" sheetId="10" r:id="rId2"/>
    <sheet name="DATA" sheetId="6" state="hidden" r:id="rId3"/>
  </sheets>
  <calcPr calcId="191029"/>
</workbook>
</file>

<file path=xl/calcChain.xml><?xml version="1.0" encoding="utf-8"?>
<calcChain xmlns="http://schemas.openxmlformats.org/spreadsheetml/2006/main">
  <c r="AW27" i="9" l="1"/>
  <c r="AV27" i="9"/>
  <c r="AT27" i="9"/>
  <c r="AS27" i="9"/>
  <c r="AQ27" i="9"/>
  <c r="AP27" i="9"/>
  <c r="BB26" i="9"/>
  <c r="AS23" i="9"/>
  <c r="P22" i="9"/>
  <c r="F22" i="9"/>
  <c r="BB20" i="9"/>
  <c r="AZ20" i="9"/>
  <c r="AS20" i="9"/>
  <c r="AC20" i="9"/>
  <c r="V20" i="9"/>
  <c r="B19" i="9"/>
  <c r="BB18" i="9"/>
  <c r="AZ18" i="9"/>
  <c r="AS18" i="9"/>
  <c r="BB17" i="9"/>
  <c r="AZ17" i="9"/>
  <c r="AS17" i="9"/>
  <c r="AL17" i="9"/>
  <c r="AF17" i="9"/>
  <c r="AB17" i="9"/>
  <c r="T17" i="9"/>
  <c r="B17" i="9"/>
  <c r="BB16" i="9"/>
  <c r="AZ16" i="9"/>
  <c r="AS16" i="9"/>
  <c r="AL16" i="9"/>
  <c r="AF16" i="9"/>
  <c r="AB16" i="9"/>
  <c r="T16" i="9"/>
  <c r="B16" i="9"/>
  <c r="BB15" i="9"/>
  <c r="AZ15" i="9"/>
  <c r="AS15" i="9"/>
  <c r="AL15" i="9"/>
  <c r="AF15" i="9"/>
  <c r="AB15" i="9"/>
  <c r="B15" i="9"/>
  <c r="BB11" i="9"/>
  <c r="AS11" i="9" s="1"/>
  <c r="AZ11" i="9"/>
  <c r="AF11" i="9"/>
  <c r="AB11" i="9"/>
  <c r="T11" i="9"/>
  <c r="O11" i="9"/>
  <c r="B11" i="9"/>
  <c r="BG8" i="9"/>
  <c r="BF8" i="9"/>
  <c r="BD8" i="9"/>
  <c r="BC8" i="9"/>
  <c r="BA8" i="9"/>
  <c r="AZ8" i="9"/>
  <c r="AW8" i="9"/>
  <c r="AV8" i="9"/>
  <c r="AT8" i="9"/>
  <c r="AS8" i="9"/>
  <c r="AQ8" i="9"/>
  <c r="AP8" i="9"/>
  <c r="AI8" i="9"/>
  <c r="Y8" i="9"/>
  <c r="I8" i="9"/>
  <c r="E8" i="9"/>
  <c r="AP4" i="9"/>
  <c r="F15" i="6" l="1"/>
  <c r="F14" i="6"/>
  <c r="F13" i="6"/>
  <c r="F12" i="6"/>
  <c r="N5" i="6"/>
</calcChain>
</file>

<file path=xl/sharedStrings.xml><?xml version="1.0" encoding="utf-8"?>
<sst xmlns="http://schemas.openxmlformats.org/spreadsheetml/2006/main" count="474" uniqueCount="329">
  <si>
    <t>Страховий захист надається відповідно "Рішення Ради ЄС 2004\17\EG щодо медичного страхування подорожуючих осіб"</t>
  </si>
  <si>
    <t>МІЖНАРОДНИЙ СТРАХОВИЙ ДОГОВІР ПОДОРОЖУЮЧИХ</t>
  </si>
  <si>
    <t>№</t>
  </si>
  <si>
    <t>INTERNATIONAL TRAVEL INSURANCE POLICY</t>
  </si>
  <si>
    <t>день/day  місяць/month  рік/year</t>
  </si>
  <si>
    <t>Покриття Covarage</t>
  </si>
  <si>
    <t>А</t>
  </si>
  <si>
    <t>Територія дії Territory of a policy</t>
  </si>
  <si>
    <t>Пільги Benefits</t>
  </si>
  <si>
    <t>Група ризику Risk group</t>
  </si>
  <si>
    <t>Період дії з            Period of insurance since</t>
  </si>
  <si>
    <t>0</t>
  </si>
  <si>
    <t>1</t>
  </si>
  <si>
    <t>до till</t>
  </si>
  <si>
    <t>Страхувальник (Застрахований)</t>
  </si>
  <si>
    <t>Дата народження</t>
  </si>
  <si>
    <t>Надбавка / Addition</t>
  </si>
  <si>
    <t>Страхова сума</t>
  </si>
  <si>
    <t>Тариф</t>
  </si>
  <si>
    <t>Страхова премія (грн.)</t>
  </si>
  <si>
    <t>Policy holder</t>
  </si>
  <si>
    <t>Date of birth</t>
  </si>
  <si>
    <t>Паспорт/Passport</t>
  </si>
  <si>
    <t>ІНН/code</t>
  </si>
  <si>
    <t>Адреса, телефон/Adress, phone</t>
  </si>
  <si>
    <t>Sum insured</t>
  </si>
  <si>
    <t>Tariff</t>
  </si>
  <si>
    <t>Insurance premium(UAH)</t>
  </si>
  <si>
    <t>0.00</t>
  </si>
  <si>
    <t>Прізвище, ім'я / Name, first name</t>
  </si>
  <si>
    <t>Медична та інша допомога / Аssistance</t>
  </si>
  <si>
    <t>Застраховані</t>
  </si>
  <si>
    <t>Паспорт</t>
  </si>
  <si>
    <t>ІНН</t>
  </si>
  <si>
    <t>Страхова сума на особу</t>
  </si>
  <si>
    <t>Assured</t>
  </si>
  <si>
    <t>Passport</t>
  </si>
  <si>
    <t>code</t>
  </si>
  <si>
    <t>Sum insured per person</t>
  </si>
  <si>
    <t>Тривалість
Coverage period</t>
  </si>
  <si>
    <t>Страховий захист
Period of insurance</t>
  </si>
  <si>
    <t>Нещасний випадок Accidental damage</t>
  </si>
  <si>
    <t>днів/
days</t>
  </si>
  <si>
    <t>Відпов.перед 3-ми особами</t>
  </si>
  <si>
    <t>3-rd persons liabilitу</t>
  </si>
  <si>
    <t>Факт повідомлення мене, як суб`єкта персональних даних підтверджую та надаю згоду на обробку персональних даних з метою надання послуг зі страхування;</t>
  </si>
  <si>
    <t>Неможливість здійснити подорож</t>
  </si>
  <si>
    <t>Договір виданий / Policy issued on</t>
  </si>
  <si>
    <t>з правилами та умовами страхування ознайомлений та погоджуюсь,
Agreed with the terms of the Policy</t>
  </si>
  <si>
    <t>Підпис Страхувальника                          Signature of the Assured</t>
  </si>
  <si>
    <t>Представник
страховика
Insurer</t>
  </si>
  <si>
    <t>Печатка страховика</t>
  </si>
  <si>
    <t>Всього
Total</t>
  </si>
  <si>
    <t>I</t>
  </si>
  <si>
    <t>номер</t>
  </si>
  <si>
    <t>дата</t>
  </si>
  <si>
    <t>страховий захист</t>
  </si>
  <si>
    <t>тривалість</t>
  </si>
  <si>
    <t>дата початку</t>
  </si>
  <si>
    <t>дата закінчення</t>
  </si>
  <si>
    <t>страхувальник</t>
  </si>
  <si>
    <t>паспорт</t>
  </si>
  <si>
    <t/>
  </si>
  <si>
    <t>дата народження</t>
  </si>
  <si>
    <t>адреса страхувальника</t>
  </si>
  <si>
    <t>телефон</t>
  </si>
  <si>
    <t xml:space="preserve">МЕДИЧНІ ВИТРАТИ </t>
  </si>
  <si>
    <t xml:space="preserve">НЕЩАСНИЙ ВИПАДОК  </t>
  </si>
  <si>
    <t>грн.</t>
  </si>
  <si>
    <t>відповідальність перед 3</t>
  </si>
  <si>
    <t>НЕМОЖЛИВІСТЬ ЗДІЙСНИТИ ПОДОРОЖ</t>
  </si>
  <si>
    <t>територия диї</t>
  </si>
  <si>
    <t>Зона</t>
  </si>
  <si>
    <t>программа</t>
  </si>
  <si>
    <t>надбавка</t>
  </si>
  <si>
    <t>знижка</t>
  </si>
  <si>
    <t>ОСОБЛИВІ ВІДМІТКИ</t>
  </si>
  <si>
    <t>ЗАГАЛЬНА ПРЕМІЯ, ГРН</t>
  </si>
  <si>
    <t>коефициент риску</t>
  </si>
  <si>
    <t>Х</t>
  </si>
  <si>
    <t>INSURANCE CONTRACT FOR MEDICAL COST IN UKRAINE</t>
  </si>
  <si>
    <t>застрахованний</t>
  </si>
  <si>
    <t>премия 1</t>
  </si>
  <si>
    <t>премия 2</t>
  </si>
  <si>
    <t>премия 3</t>
  </si>
  <si>
    <t>премия 4</t>
  </si>
  <si>
    <t>страх сумма 1</t>
  </si>
  <si>
    <t>тариф 1</t>
  </si>
  <si>
    <t xml:space="preserve">стр сумма 2 </t>
  </si>
  <si>
    <t>тариф 2</t>
  </si>
  <si>
    <t>сумма 4</t>
  </si>
  <si>
    <t>тариф 4</t>
  </si>
  <si>
    <t>inn</t>
  </si>
  <si>
    <t>0.00 грн.</t>
  </si>
  <si>
    <t xml:space="preserve">0.00 </t>
  </si>
  <si>
    <t xml:space="preserve"> </t>
  </si>
  <si>
    <t>ПрАТ СК "ІНТЕР-ПЛЮС", Україна, 04116, м.Київ, вул.Старокиївська 8/12, тел.: (+38044) 394-54-22, E-mail: info@inter-plus.com.ua</t>
  </si>
  <si>
    <t xml:space="preserve">NOVA ASSISTANCE, tel.:Kiev (+38044)374-50-26, Rest of the world (+373)22-994-955, </t>
  </si>
  <si>
    <t>E-mail:  office@novasist.net,      What`s App:  +3 73 79 005 222,    Telegram:   +3 73 79 005 222</t>
  </si>
  <si>
    <t xml:space="preserve">                                                                                                   ПАМ`ЯТКА  ЗАСТРАХОВАНОМУ</t>
  </si>
  <si>
    <t xml:space="preserve">                       У разі раптового захворювання або нещасного випадку Ви, Ваш представник або лікар повинні негайно звернутися </t>
  </si>
  <si>
    <t xml:space="preserve">                       до Асистуючої компанії «NOVA ASSISTANCE» за телефонами:   Kyiv (+38044) 374-50-26, Rest of the world (+373) 22-994-955</t>
  </si>
  <si>
    <t xml:space="preserve">                   Turkey Istambul  +90 212 988 02 76</t>
  </si>
  <si>
    <t xml:space="preserve"> Poland  +4 822 1531006</t>
  </si>
  <si>
    <t xml:space="preserve">                                                              Turkey  +90 242 9880235, + 90 242 6060252, +90 212 9880276, </t>
  </si>
  <si>
    <t xml:space="preserve">                                                              Bulgaria + 3 595 6918004</t>
  </si>
  <si>
    <t xml:space="preserve">                                                              Egypt Sharm El Sheikh + 2 069 3666857,+ 2 069 3666857, + 2 069 3666858, </t>
  </si>
  <si>
    <t xml:space="preserve">                                                              Egypt Whats App, Telegram  Sharm El Sheikh +20 101 5968778</t>
  </si>
  <si>
    <t xml:space="preserve">                                                              Egypt Hurghada + 2 065 3547642, + 2 065 3547641</t>
  </si>
  <si>
    <t xml:space="preserve">                                                              Egypt Whats App, Telegram Hurghada  +20 101 4264934
Egypt Whats App, Telegram Hurghada  +20 101 426 49 34*
</t>
  </si>
  <si>
    <t xml:space="preserve"> Euroins RO  +4 031 2295442</t>
  </si>
  <si>
    <t xml:space="preserve">                                                              Greece  + 3 021 11983973</t>
  </si>
  <si>
    <t xml:space="preserve">                                                              Spain + 3 493 1731427</t>
  </si>
  <si>
    <t xml:space="preserve">                                                              Russia +7 495 1210675</t>
  </si>
  <si>
    <t xml:space="preserve">                                                              Thailand + 6 660 0035168</t>
  </si>
  <si>
    <t xml:space="preserve">                                                              Romania + 4 031 2294628</t>
  </si>
  <si>
    <t xml:space="preserve">                                                              Fax  +373 22 874 955</t>
  </si>
  <si>
    <t xml:space="preserve"> Latvia +3 716 4415233</t>
  </si>
  <si>
    <t xml:space="preserve"> USA  +1 202 7889718</t>
  </si>
  <si>
    <t xml:space="preserve">                       При зверненні детально інформуйте про страхову подію, а також вкажіть:</t>
  </si>
  <si>
    <r>
      <rPr>
        <sz val="10"/>
        <rFont val="Arial Cyr"/>
        <charset val="204"/>
      </rPr>
      <t>-</t>
    </r>
    <r>
      <rPr>
        <sz val="10"/>
        <rFont val="Times New Roman"/>
        <family val="1"/>
      </rPr>
      <t>          своє прізвище;</t>
    </r>
  </si>
  <si>
    <r>
      <rPr>
        <sz val="10"/>
        <rFont val="Arial Cyr"/>
        <charset val="204"/>
      </rPr>
      <t>-</t>
    </r>
    <r>
      <rPr>
        <sz val="10"/>
        <rFont val="Times New Roman"/>
        <family val="1"/>
      </rPr>
      <t>          номер та серію поліса;</t>
    </r>
  </si>
  <si>
    <r>
      <rPr>
        <sz val="10"/>
        <rFont val="Arial Cyr"/>
        <charset val="204"/>
      </rPr>
      <t>-</t>
    </r>
    <r>
      <rPr>
        <sz val="10"/>
        <rFont val="Times New Roman"/>
        <family val="1"/>
      </rPr>
      <t>          страхову суму та програму страхування;</t>
    </r>
  </si>
  <si>
    <r>
      <rPr>
        <sz val="10"/>
        <rFont val="Arial Cyr"/>
        <charset val="204"/>
      </rPr>
      <t>-</t>
    </r>
    <r>
      <rPr>
        <sz val="10"/>
        <rFont val="Times New Roman"/>
        <family val="1"/>
      </rPr>
      <t>          адресу або номер телефону, за якими з Вами можна зв`язатися.</t>
    </r>
  </si>
  <si>
    <t>УВАГА!  Якщо Ви не звернетесь до Асистуючої компанії «NOVA ASSISTANCE» протягом 24-х годин з моменту настання страхового випадку,</t>
  </si>
  <si>
    <t xml:space="preserve">                                                      ПрАТ СК "ІНТЕР-ПЛЮС" має право відмовити у  виплаті страхового відшкодування.</t>
  </si>
  <si>
    <t>1. ЗАГАЛЬНІ УМОВИ</t>
  </si>
  <si>
    <t>1.1. СТРАХОВИК - Приватне акціонерне товариство “Страхова компанія “ІНТЕР-ПЛЮС”, платник податку на прибуток на загальних підставах, діє на підставі ліцензій виданих Національною комісією, що здійснює державне регулювання у сфері ринків фінансових послуг, в особі Голови Правління Чупиркіної О.Д., який діє на підставі Статуту або в особі уповноваженої особи, яка діє на підставі довіреності Голови Правління</t>
  </si>
  <si>
    <t>Та</t>
  </si>
  <si>
    <t>СТРАХУВАЛЬНИК – особа (юридична особа, яка організує поїздку або подорож за кордон, або дієздатна фізична особа, що уклала цей Договір на свою користь або на користь третіх осіб), що зазначена у відповідному розділі Індивідуальних умов договору і яка сплатила страховий внесок.</t>
  </si>
  <si>
    <t>Уклали цей Договір добровільного страхування невідкладних медичних та інших витрат на користь застрахованих осіб з метою поїздки за кордон (далі - Договір страхування).</t>
  </si>
  <si>
    <t>ЗАСТРАХОВАНІ ОСОБИ - особи, що мають намір та виїжджають за межі України,знаходяться під страховим захистом та зазначені у відповідному розділі Індивідуальнихумов договору. Застрахована особа може набувати прав і обов’язків страхувальника. Певні випадки можуть стосуватися близьких родичів застрахованої особи.</t>
  </si>
  <si>
    <t>БЛИЗЬКІ РОДИЧІ ЗАСТРАХОВАНОЇ ОСОБИ - чоловік/дружина, діти, мати, батько, рідні брати або сестри Застрахованої особи.</t>
  </si>
  <si>
    <t>1.2. Договір укладено відповідно до Закону України «Про страхування», «Правил добровільного страхування медичних витрат» від 26.09.2016р., «Правил добровільного страхування від нещасних випадків» від  11.10.2011р., «Правил добровільного страхування фінансових ризиків» від 22.02.2017р., Правил добровільного страхування вантажу та багажу (вантажобагажу) від 30.07.2012 р. та Правил добровільного страхування відповідальності перед третіми особами (іншого, ніж передбачено пунктами 12-14 статті 6 ЗУ "Про страхування") від 16.01.2012 р.  Усі питання та спори, що не врегульовані цим Договором будуть вирішуватися з огляду на норми чинного страхового законодавства України, норм та правил країни перебування та зазначених у цьому пункті нормативних документів страховика.</t>
  </si>
  <si>
    <t>1.3. Згідно з умовами Договору страхування Страховик зобов’язується відшкодувати Сервісній компанії або Страхувальнику або Застрахованій особі витрати, пов’язані з наданням медичних та інших послуг, передбачених Договором страхування, у разі надзвичайних подій що можуть статися до або під час поїздки Застрахованої особи за межі України.</t>
  </si>
  <si>
    <t>СЕРВІСНА КОМПАНІЯ - асистанська компанія, що діє від імені та за дорученням Страховика по організації необхідної допомоги Застрахованим особам та координує їх дії при настанні надзвичайної події та страхового випадку. Назва асистуючої компанії зазначена у лівому верхньому куті індивідуальної частини договору страхування.</t>
  </si>
  <si>
    <t>2. ПРЕДМЕТ ДОГОВОРУ СТРАХУВАННЯ</t>
  </si>
  <si>
    <t>2.1. Предметом Договору страхування є майнові інтереси, що не суперечать законодавству України, пов’язані із мaедичними та іншими витратами Страхувальника (Застрахованої особи).</t>
  </si>
  <si>
    <t xml:space="preserve">З. СТРАХОВІ РИЗИКИ ТА СТРАХОВІ ВИПАДКИ </t>
  </si>
  <si>
    <t>3.1. СТРАХОВИЙ  ВИПАДОК - подія,  що відбулася внаслідок страхових ризиків,  в результаті чого завдається шкода Застрахованій особі. При настанні   страхового випадку у Страховика виникає обов’язок організувати надання послуги (допомоги) Застрахованій особі та/або  сплатити страхове відшкодування через Сервісну компанію медичному закладу, що надав таку послугу або Застрахованій особі чи страхувальнику, якщо така послуга була оплачена ними самостійно.  Страховий випадок має бути документально доведений. Невідкладна допомога - Допомога  яку необхідно надати терміново та неможливо відкласти.</t>
  </si>
  <si>
    <t>Страховими випадками  є:</t>
  </si>
  <si>
    <t xml:space="preserve">3.1.1. РАПТОВЕ ГОСТРЕ ЗАХВОРЮВАННЯ, РОЗЛАД ЗДОРОВ'Я, ТІЛЕСНЕ УШКОДЖЕННЯ Застрахованої особи, що сталося несподівано і становить загрозу для життя та здоров'я Застрахованої особи та потребує невідкладної медичної допомоги. </t>
  </si>
  <si>
    <t>НЕЩАСНИЙ ВИПАДОК - раптова, непередбачувана подія, що не залежить від волі Застрахованої особи, яка відбулась під час дії Договору страхування та призвела до тілесних ушкоджень Застрахованої особи або її смерті.</t>
  </si>
  <si>
    <t>ТІЛЕСНІ УШКОДЖЕННЯ - травми, поранення, опіки, що були отримані Застрахованою особою внаслідок нещасного випадку, що мав місце під час дії Договору страхування, та потребують госпіталізації або амбулаторного лікування.</t>
  </si>
  <si>
    <t>ГОСТРИЙ БІЛЬ - реакція нервової системи людини на зовнішній або внутрішній подразник, яка у випадку ненадання невідкладної медичної допомоги може призвести до розвитку больового шоку, що становитиме загрозу життю Застрахованої особи.</t>
  </si>
  <si>
    <t>3.1.2. КАЛІЦТВО застрахованої особи внаслідок нещасного випадку.</t>
  </si>
  <si>
    <t>3.1.3. СМЕРТЬ застрахованої особи у зв’язку з раптовим гострим захворюванням або нещасним випадком.</t>
  </si>
  <si>
    <t>3.1.4. НЕМОЖЛИВІСТЬ  ЗДІЙСНИТИ ПОЇЗДКУ  внаслідок:</t>
  </si>
  <si>
    <t>- раптового погіршення стану здоров’я Застрахованої особи в результаті нещасного випадку або хвороби, що потребує госпіталізації та унеможливлює за медичними показниками Застрахованою особою здійснити поїздку, або внаслідок раптового погіршення стану здоров’я близького родича Застрахованої особи в результаті нещасного випадку або хвороби, що становить загрозу його життю;</t>
  </si>
  <si>
    <t>-  смерті Застрахованої особи або її близького родича;</t>
  </si>
  <si>
    <t>- судового розгляду, що припадає на період здійснення поїздки, у якому Застрахована особа бере участь як відповідач;</t>
  </si>
  <si>
    <t>- пошкодження або знищення нерухомого майна Застрахованої особи внаслідок:  стихійного лиха, пожежі, вибуху побутового газу, пошкодження водою з водопровідних, каналізаційних, опалювальних систем, протиправних дій третіх осіб.</t>
  </si>
  <si>
    <t>- відмови у наданні в`їздної візи за умови своєчасної подачі до консульського відділу всіх документів, необхідних для оформлення поїздки.</t>
  </si>
  <si>
    <t>3.1.5.  ВИНИКНЕННЯ ФІНАНСОВИХ ВТРАТ, що можуть бути спричинені:</t>
  </si>
  <si>
    <t>- дорожньо-транспортною пригодою;</t>
  </si>
  <si>
    <t>- нещасним випадком, що трапився із Застрахованою особою;</t>
  </si>
  <si>
    <t xml:space="preserve">- поломкою власного транспортного засобу, що сталася за межами Украъни </t>
  </si>
  <si>
    <t>- затримкою або пропажею  багажу Застрахованої особи;</t>
  </si>
  <si>
    <t>- втратою або крадіжкою паспорту Застрахованої особи;</t>
  </si>
  <si>
    <t>- поломкою спортивного інвентарю, взятого Застрахованою особою напрокат у місці відпочинку;</t>
  </si>
  <si>
    <t>- ненавмисним нанесенням Застрахованою особою шкоди третій особі або її майну;</t>
  </si>
  <si>
    <t>- порушення прав Застрахованої особи.</t>
  </si>
  <si>
    <t xml:space="preserve">3.2. Перелік страхових випадків, що покриваються договором страхування  та спосіб їх врегулювання залежить від обраної програми страхування. </t>
  </si>
  <si>
    <t>3.3. Страховим випадком не є і страхова виплата (виплата страхового відшкодування) не здійснюється, якщо події, зазначені у п. 3.1 цих Загальних умов,  сталися внаслідок:</t>
  </si>
  <si>
    <t>3.3.1. Вживання та/або перебування Застрахованої особи під дією алкогольних, наркотичних або токсичних речовин ;</t>
  </si>
  <si>
    <t>3.3.2. Порушення Застрахованою особою діючих норм законодавства, норм та інструкцій країни тимчасового перебування, що призвів до настання події;                                                      навмисного заподіяння Застрахованою особою собі тілесних ушкоджень;</t>
  </si>
  <si>
    <t>3.3.3. Самогубства або замаху на самогубство;</t>
  </si>
  <si>
    <t>3.3.4. Участі у парі, правопорушеннях або бійках (крім випадків самозахисту);</t>
  </si>
  <si>
    <t>3.3.5. Участі у військових діях будь-якого роду, народних заворушеннях, повстаннях;</t>
  </si>
  <si>
    <t>3.3.6. Терористичних актів, війни (оголошеної чи не оголошеної), бойових або військових дій, громадських заворушень, страйків або надзвичайного стану;</t>
  </si>
  <si>
    <t>3.3.7. Прямої чи непрямої дії радіоактивного чи іонізуючого випромінювання, хімічного, бактеріологічного забруднення;</t>
  </si>
  <si>
    <t>3.3.8. Керування Застрахованою особою будь-яким транспортним засобом без відповідного посвідчення водія або передачі нею керування особі, яка не має відповідного посвідчення або знаходилась у стані алкогольного, наркотичного чи токсичного сп'яніння;</t>
  </si>
  <si>
    <t xml:space="preserve">3.4. Якщо у Договорі страхування спеціально не було обумовлено інше та не був сплачений додатковий страховий платіж, Страховик не здійснює страхову виплату (виплату страхового відшкодування), якщо події, перелічені в п. 3.1 цих Загальних умов, сталися внаслідок: </t>
  </si>
  <si>
    <t>3.4.1. Виконання  будь-якої роботи по найму або будь-яких форм небезпечної роботи у зв’язку з будь-якою справою, професією, ремеслом;</t>
  </si>
  <si>
    <t>3.4.2. Заняття спортом на професійному рівні (включаючи змагання та тренування);</t>
  </si>
  <si>
    <t>3.4.3. Заняття небезпечними видами спорту та хоббі (кінні перегони, автоперегони та змагання, мотосафарі, катання на квадро циклах, велоспорт,  катання на конях; банджо-джампінг, стрибки з парашутом; контактні види бойових мистецтв; підводне плавання з використанням дихальних апаратів (дайвінг), стрибки у воду з трампліна, рафтинг; зимові види спорту; альпінізм, що потребує розумного використання провідників та мотузок, спуск у печери;  дельтапланеризм, парапланеризм та будь-які форми польотів, за винятком тих, що здійснюються Застрахованою особою в якості пасажира, який сплатив проїзд регулярним авіарейсом або ліцензованим чартерним рейсом по затвердженому маршруту;</t>
  </si>
  <si>
    <t>4. ПРОГРАМИ СТРАХУВАННЯ  ТА ВІДПОВІДНІ ЇМ ВИТРАТИ, ЯКІ ВІДШКОДОВУЄ СТРАХОВИК</t>
  </si>
  <si>
    <t>Відповідно до цього договору страхування Страховик відшкодовує Застрахованій особі або Сервісній компанії витрати,  понесені за межами України, передбачені обраною Страхувальником Програмою страхування (А, В, С, D), за умови, що вони погоджені з Сервісною компанією або Страховиком:</t>
  </si>
  <si>
    <t xml:space="preserve">4.1. Програма А (невідкладна медична допомога). </t>
  </si>
  <si>
    <t xml:space="preserve">За цією Програмою відшкодовується вартість невідкладної медичної допомоги, наданої Застрахованій особі внаслідок гострого погіршення стану її здоров'я, спричиненого раптовою хворобою або нещасним випадком, що становить загрозу її життю та здоров'ю: </t>
  </si>
  <si>
    <t>4.1.1. Невідкладної стаціонарної допомоги (на умовах госпіталізації більш 24 годин) в медичних закладах (забезпечення лікарськими засобами, у тому числі медикаментами, діагностики та обстеження, лікувальних процедур та маніпуляцій, в т.ч. невідкладних оперативних втручань, консультацій лікарів-спеціалістів, перебування та харчування під час перебування в стаціонарі за нормативами, прийнятими у даному  медичному закладі) – до 3 000 EUR на один страховий випадок. Страховик залишає за собою право оплачувати лікування Застрахованої особи за кордоном у межах встановленого у Договорі страхування ліміту доти, поки стан здоров'я хворого не дозволить перевезти його в Україну для продовження лікування;
- Оплата ліків, призначених для невідкладного лікування або зняття гострого стану здоров’я, придбаних за рецептом лікаря та на підставі пред’явленого рецепту і підтвердження про оплату – до 150 EUR;</t>
  </si>
  <si>
    <t>- Необхідної, призначеної лікарем заміни окулярів, зіпсованих в результаті нещасного випадку, що призвів до травмування Застрахованої особи – до 100 EUR;</t>
  </si>
  <si>
    <t>4.1.2. Швидка медична допомога (в т.ч. на місці виникнення надзвичайних медичних обставин) машиною швидкої невідкладної допомоги;</t>
  </si>
  <si>
    <t>4.1.3. Медичні перевезення:</t>
  </si>
  <si>
    <t>- транспортування Застрахованої особи машиною швидкої допомоги до найближчого лікувального закладу за погодженням із Сервісною службою;</t>
  </si>
  <si>
    <t>- медична евакуація (репатріація) із-за кордону на територію України, включаючи витрати на супроводжуючу особу при наявності медичної довідки про необхідність супроводу;</t>
  </si>
  <si>
    <t>4.1.4. Репатріація тіла у разі смерті Застрахованої особи до найближчого аеропорту країни постійного проживання або найближчого митного пункту (вид транспорту, умови та строки репатріації визначаються Страховиком) в межах 3000(трьох тисяч) євро. При цьому, Страховику родичі або довірені особи подають заяву-підтвердження про готовність забрати тіло Застрахованої особи після перетину кордону.</t>
  </si>
  <si>
    <t>4.1.5. Телекомунікацію (послуги зв'язку Застрахованої особи (Страхувальника) з Сервісною службою або Страховиком при настанні страхового випадку або екстремальної ситуації). Максимальний ліміт відшкодування - 10 EUR.</t>
  </si>
  <si>
    <t xml:space="preserve">4.2. Програма В (медико-адміністративні послуги). </t>
  </si>
  <si>
    <t>За цією Програмою додатково до медичних витрат, перелічених у Програмі А, відшкодовуються витрати,  нерозривно пов'язані зі страховим випадком:</t>
  </si>
  <si>
    <t>4.2.1. Невідкладної амбулаторної допомоги в медичному закладі або дипломованим лікарем (оплата консультацій лікарів-спеціалістів, лікувальних процедур та маніпуляцій, діагностики та обстеження, забезпечення лікарськими засобами, у тому числі медикаментами ) – до 400 EUR на один страховий випадок; Невідкладної стаціонарної допомоги в медичних закладах (забезпечення лікарськими засобами, у тому числі медикаментами, діагностики та обстеження, лікувальних процедур та маніпуляцій, в т.ч. невідкладних оперативних втручань, консультацій лікарів-спеціалістів, перебування та харчування під час перебування в стаціонарі за нормативами, прийнятими у даному  медичному закладі), включаючи COVID-19  – до 5 000 EUR на один страховий випадок;</t>
  </si>
  <si>
    <t>4.2.2. Вартість ліків, призначених для невідкладного лікування або зняття гострого стану, придбаних за рецептом лікаря.</t>
  </si>
  <si>
    <t>Увага! Витрати на лікування захворювань простудного та інфекційного характеру відшкодовуються тільки у випадку загрози для життя Застрахованої особи;</t>
  </si>
  <si>
    <t>4.2.3. Невідкладної стоматологічної допомоги при гострому зубному болю (стоматологічний огляд, рентгенівські дослідження, видалення або пломбування тільки природних зубів) або руйнуванні (втрат) природних зубів внаслідок травм, отриманих в результаті нещасного випадку, що стався в період дії Договору, при необхідності видалення зуба, на суму до 150 EUR, але не частіше одного разу за період дії Договору;</t>
  </si>
  <si>
    <t>4.2.4. Невідкладна допомога вагітним жінкам до 7-го місяця вагітності;</t>
  </si>
  <si>
    <t>4.2.5. Візит третьої особи за згодою Страховика, якщо тривалість перебування Застрахованої особи у стаціонарі перевищує 10 діб. Відшкодовується: вартість квитків в економічному класі, проживання в готелі не більше, ніж чотири доби. Максимальний ліміт відшкодування за проживання в готелі -  50 EUR за добу;</t>
  </si>
  <si>
    <t>4.2.6. Подовження перебування Застрахованої особи за кордоном, якщо внаслідок раптового захворювання або нещасного випадку на підставі припису лікаря виїзд має бути організований пізніше. Відшкодовується вартість проживання в готелі не більше, ніж чотири доби.  Максимальний ліміт відшкодування за проживання в готелі -  30 EUR за добу;</t>
  </si>
  <si>
    <t xml:space="preserve">4.2.7. Евакуацію, при необхідності, дітей Застрахованої особи віком до 14 років, в разі її  хвороби або смерті. Страховик має право використати їх зворотні квитки; </t>
  </si>
  <si>
    <t>4.2.8. Придбання предметів першої необхідності при затримці багажу Застрахованої особи більше ніж на 3 години. Максимальний ліміт відшкодування - 50 EUR;</t>
  </si>
  <si>
    <t>4.2.9. Надання допомоги по заміні особистих документів Застрахованої особи у разі їх втрати  або крадіжки. Максимальний ліміт відшкодування - 200 EUR;</t>
  </si>
  <si>
    <t>4.2.10. Відшкодування витрат, понесених Застрахованою особою у випадку поломки спортивного інвентаря, взятого нею напрокат у місці відпочинку.                                                          Максимальний ліміт відшкодування- 200 EUR.</t>
  </si>
  <si>
    <t>4.3. Програма С (медико-адміністративні та юридичні послуги).</t>
  </si>
  <si>
    <t>За цією Програмою додатково до медико-адміністративних витрат, перелічених у Програмі В (без застосування сублімітів зазначених в пункті 4.2.1.),  відшкодовуються витрати, нерозривно пов'язані з настанням страхового випадку:</t>
  </si>
  <si>
    <t>4.3.1. Депортація Застрахованої особи з країни перебування. Відшкодовуються витрати на депортацію у розмірі до 1000 (однієї тисячі) EUR;</t>
  </si>
  <si>
    <t>4.3.2. Витрати, пов'язані з нанесенням Застрахованою особою збитків іншій особі чи її майну, якщо це передбачено умовами Договору страхування та Страхувальник сплатив додаткову страхову премію. Страховий випадок визнається таким лише з факту встановлення обов'язку Страхувальника (Застрахованої особи) відшкодувати шкоду чи збитки по добровільній трихсторонній згоді Страхувальника (Застрахованої особи), потерпілої третьої особи та Страховика, або за рішенням суду, що набуло сили.</t>
  </si>
  <si>
    <t>Ліміт відповідальності за даним пунктом визначається в індивідуальній частині Договору страхування.</t>
  </si>
  <si>
    <t>4.3.3. Особам, застрахованим за цією Програмою, Сервісна служба організовує додаткові послуги, вартість яких сплачує Застрахована особа:</t>
  </si>
  <si>
    <t>4.3.3.1. Надання допомоги по порушенню справи по захисту прав Застрахованої особи;</t>
  </si>
  <si>
    <t>4.3.3.2. Організацію послуг адвоката в адміністративних процесах від імені або проти Застрахованої особи. Винятки: податкове, трудове, кримінальне законодавство.</t>
  </si>
  <si>
    <t xml:space="preserve">4.3.4. якщо внаслідок раптового захворювання або нещасного випадку, на підставі припису лікаря, Застрахована особа потребує продовження перебування за кордоном, 
</t>
  </si>
  <si>
    <t>відшкодовується вартість квитка в економічному класі за згодою із Страховиком.</t>
  </si>
  <si>
    <t>4.7. Категорія "ВІЗА-ПОЛІС".</t>
  </si>
  <si>
    <t>Категорія "ВІЗА-ПОЛІС" використовується для Страхувальників (Застрахованих осіб), які на момент укладання Договору страхування ще не отримали візи до країни відвідування і точна дата початку їх подорожі невідома. В таких випадках початком страхування вважається очікувана дата отримання візи, тривалістю дії Договору страхування вважається очікуваний термін дії візи, а періодом дії страхового захисту - тривалість перебування у країні відвідування, дозволений цією візою. Розмір страхової суми встановлюється у відповідності до вимог посольства країни відвідування. Страхова премія сплачується за період дії страхового захисту.                                                                                                                     Страховий захист починається та закінчується згідно з п.6.6  цих Загальних умов.</t>
  </si>
  <si>
    <t>4.8. Обрана програма страхування зазначається у розділі "Покриття" індивідуальної частини договору страхування.</t>
  </si>
  <si>
    <t>При надходженні письмової заяви від Страхувальника на виплату страхового відшкодування, та після отримання усіх необхідних документів, що підтверджують настання страхового випадку та розмір збитку, Страховик протягом 30 календарних днів приймає рішення про виплату чи відмову у виплаті страхового відшкодування.
У випадку необхідності проведення додаткової перевірки обставин страхового випадку та/або розміру збитків, Страховик має право відстрочити прийняття рішення, але не більше, ніж на 60 календарних днів з моменту виникнення підстав для перевірки.
Виплата страхового відшкодування здійснюється Страховиком протягом 15 банківських днів з моменту прийняття рішення про виплату страхового відшкодування.
При відмові у виплаті Страхового відшкодування Страховик зобов’язаний повідомити Страхувальника у письмовій формі з обґрунтуванням причин відмови пртягом 10 робочих днів після прийняття такого рішення.</t>
  </si>
  <si>
    <t>5. ВИТРАТИ, ЯКІ НЕ ВІДШКОДОВУЄ СТРАХОВИК. ВИКЛЮЧЕННЯ ІЗ СТРАХОВИХ ВИПАДКІВ</t>
  </si>
  <si>
    <t>5.1. Страховик не відшкодовує Страхувальнику (Застрахованій особі) витрати:</t>
  </si>
  <si>
    <t>5.1.1. Не передбачені Договором страхування та вибраною Програмою страхування;</t>
  </si>
  <si>
    <t>5.1.2. Пов'язані з лікуванням, оперативним втручанням, придбанням медикаментів на усунення загострень хронічних захворювань, які існували на момент укладання Договору страхування, якщо вони не становлять загрози життю Застрахованої особи;</t>
  </si>
  <si>
    <t>5.1.3. На проведення консультацій, обстежень та інших діагностичних заходів, лікування та операцій, які виходять за межі невідкладної медичної допомоги та можуть бути проведені в Україні або країні постійного проживання Застрахованої особи; а також витрати, пов'язані з проведенням планових оперативних втручань;</t>
  </si>
  <si>
    <t>5.1.4. Пов'язані з діагностичним та хірургічним втручанням на серці та судинах (аортокоронарне шунтування, стентування, коронарна ангіографія, балонна ангіопластика, тощо), діагностика та лікування цереброваскулярних хвороб та хвороб, що класифікуються МКХ-10  І20-І25, навіть при наявності медичних показань для їх проведення;                               хвороби, пов’язані з гірською хворобою. Використання будь-яких видів стентів різного призначення (дуоденальні, кишкові й панкреатичні та інші).</t>
  </si>
  <si>
    <t>5.1.5. На медичну допомогу з приводу сонячного удару, сонячних опіків, алергічних реакцій на сонячне випромінювання та інших змін шкіряного покрову, що спричинені впливом ультрафіолетового опромінення;</t>
  </si>
  <si>
    <t>5.1.6.  На медичну допомогу з приводу лікування хвороб шкіри та підшкірної клітковини, що класифікуються МКХ – 10, як L-20 – L60 (включаючи, але не обмежуючись дерматитами, пов’язаними з дією сонячного випромінювання, алергічними контактними дерматитами), крім випадків, що потребують негайної допомоги лікаря для врятування життя Застрахованої особи; укуси комах, алергічні реакції, що не несуть загрозу життю(за винятком набряку Квінке);</t>
  </si>
  <si>
    <t>5.1.7. На медичну допомогу з приводу алергічних реакцій та захворювань, за винятком набряку Квінке;</t>
  </si>
  <si>
    <t>5.1.8. На поточні обстеження зору та слуху, лікування розладів слуху, захворювання вуха без наявності больового синдрому (в тому числі  сірчані  пробки ускладнені внаслідок: переохолодження та (або) потрапляння води, перельоту на літаку);</t>
  </si>
  <si>
    <t>5.1.9. Діагностика та лікування цукрового діабету, а також його ускладнень, крім станів, що загрожують життю; туберкульозу та його ускладнень;</t>
  </si>
  <si>
    <t>5.1.10. Витрати, пов’язані з судомним приступом, перебігом нервових та психічних захворювань (розладів); пухлини головного та спинного мозку; епілепсії; шизофренії, та їх наслідків;</t>
  </si>
  <si>
    <t>5.1.11. На лікування епідемічних та пандемічних захворювань; витрати, пов'язані з вродженими аномаліями і вадами розвитку, спадковими захворюваннями; лікування Лихоманки Денге;
5.1.12. Витрати на діагностику та лікування хвороб крові, кровотворних органів, хронічних хвороб периферичних судин (варикозна хвороба тощо), гематологічних захворювань, імунодефіцит них станів; 
5.1.13. На лікування та обстеження  доброякісних та злоякісних новоутворень, у тому числі вперше виявлених;
5.1.14. На лікування та діагностику будь-яких хвороб, що спричинені ВІЛ-інфекцією, СНІДом та/або будь-якими формами гепатиту та їх наслідками, та смерть внаслідок вище зазначених;
5.1.15. На лікуванням та обстеження венеричних захворювань та захворювань, що передаються статевим шляхом;
5.1.16. На придбання та ремонт допоміжних засобів (окулярів, контактних лінз, слухових апаратів, милиць, протезів, інвалідних візків тощо); придбання та використання протезів різного характеру та призначення; пристроїв, що замінюють або корегують функцію уражених органів, на проведення оперативного втручання з використанням  засобів для метало остеосинтезу (тощо) навіть при наявності медичних показань для їх проведення. На лікування ускладнень, які виникли внаслідок та після проведення оперативного або консервативного лікування при настанні страхового випадку;
5.1.17. На проведення аборту, крім випадків, коли аборт був необхідний внаслідок нещасного випадку або раптового захворювання; витрати, пов'язані з лікуванням гінекологічних захворювань, якщо його необхідність не була викликана загрозою для життя Застрахованої особи;
5.1.18. Пов'язані зі штучним заплідненням, лікуванням безпліддя, запобіганням вагітності;
5.1.19. Пов’язані з діагностикою вагітності, лікуванням ускладнень вагітності протягом трьох останніх місяців перед передбачуваною датою народження дитини, пологами та їх ускладненнями після 7-го місяця вагітності;
5.1.20. На протезування зубів та стоматологічну допомогу, яка перевищує необхідну допомогу для усунення причини гострого болю та ризику появи ускладнень, а також, якщо невідкладна стоматологічна допомога не покривається програмою страхування;</t>
  </si>
  <si>
    <t xml:space="preserve">5.1.21. На самолікування та(або)  лікування захворювання чи травми, викликаних власними навмисними діями Застрахованої особи;
5.1.22. На відшкодування вартості  ліків,  придбаних без рецепта лікаря, та оплату профілактичних, вітамінних та загальнозміцнюючих препаратів;
5.1.23. На оплату послуг лікувальних закладів або осіб, які не мають відповідної ліцензії та відповідних дозволів на здійснення медичної діяльності у країні тимчасового перебування; 
5.1.24. На лікування нетрадиційними методами;
5.1.25. На коригуюче, реабілітаційне лікування, лікування на курортах, у санаторіях, будинках відпочинку та інших курортних закладах, а також на  фізіотерапію;
5.1.26. На водолікування, геліотерапію та косметичне лікування; використання (лікування) барокамер;
5.1.27. Пов’язані з лікарською помилкою, неправильними або недостатніми медичними маніпуляціями, що призвели до погіршення стану здоров`я Застрахованої особи під час лікування (в т.ч., якщо погіршення стану здоров`я настало під час перебування в лікарсько-оздоровчому закладі внаслідок приймання призначених процедур);
5.1.28. Пов'язані з наданням додаткового комфорту (радіоприймача, телевізора тощо), а також послуг перукаря, косметолога, масажиста тощо;
5.1.29. На отримання медичних та медико-транспортних послуг особам, що перебувають за кордоном  з метою планового лікування (в т.ч. під час перебування у санаторно-курортних закладах); 
5.1.30. На послуги, обсяг яких перевищує необхідні для надання невідкладної допомоги; </t>
  </si>
  <si>
    <t>5.1.31. На послуги, ціни на які,  за визначенням Сервісної компанії Страховика, перевищують помірні чи обгрунтовані в певному регіоні; 
5.1.32. На репатріацію особи чи лікування травм, пов’язаних з перельотом на літаку, що не входить до числа офіційно зареєстрованих або спеціальних рейсів, зареєстрованих у Міжнародному Реєстрі авіарейсів;
5.1.33. На медичну евакуацію (репатріацію) у випадках, коли стан здоров’я Застрахованої особи покращився настільки, що вона сама чи у супроводі іншої особи може повернутися до країни постійного проживання;
5.1.34. На транспортування Застрахованої особи (у тому числі гелікоптером), якщо воно здійснювалось з одного медичного закладу в інший без попереднього погодження  зі Страховиком; Проведення медичного транспортування/репатріації, якщо за медичними показаннями лікування захворювання або тілесного ушкодження може бути відкладено до повернення Застрахованої особи в країну постійного проживання та/або якщо захворювання не перешкоджає продовженню поїздки;
5.1.35. На лікування у державному лікувальному закладі, а також будь-які витрати у разі, якщо Застрахована особа має право на безкоштовне медичне обслуговування;</t>
  </si>
  <si>
    <t>5.1.36. На лікування на території країни тимчасового перебування після дати, коли медична репатріація є можливою за висновком лікаря, призначеного Сервісною компанією Страховика;
5.1.37. На продовження лікування Застрахованої особи після її повернення в Україну;
5.1.38. Членів родини або компаньонів Застрахованої особи під час госпіталізації Застрахованої особи (крім випадку, зазначеному в п.4.2.5 цих Загальних  умов).
5.1.39. Пов'язані з протизаконними діями (бездіяльністю) державних органів;
5.1.40. Пов'язані з подорожами (поїздками) за кордон України на територію тої держави, яка не рекомендована для в’їзду Міністерством закордонних справ України;</t>
  </si>
  <si>
    <t>5.1.41. Витрати у розмірі, меншому за розмір франшизи, визначеної (встановленої) Договором;
5.1.42. За збитки, які відшкодовані особою, винною у їх заподіянні або роботодавцем;
5.1.43. На амбулаторно-поліклінічну допомогу протягом першої доби після перетину державного кордону України, за виключенням випадків, які потребують невідкладної медичної допомоги або пов’язані з порушенням цілісності опорно-рухового апарата (кісток, зв'язок), якщо симптоми захворювання виникли до до виїзду за кордон;
5.1.44. На лікування не природних зубів, заміну або ремонт коронок, містків, окрім витрат, визначених у Програмі страхування;
5.1.45. Пов’язані з лікуванням Застрахованої особи по події, яка відбулася внаслідок неналежного виконання призначень лікаря; 
5.1.46. Звернення Застрахованої особи з приводу ГРЗ та ГРВІ в першу добу прибуття за кордон;лікування ГРЗ та ГРВІ без наявності гіпотермічного синдрому;
5.1.47. Пов’язані з лікуванням Застрахованої особи захворювання шлунково-кишкового тракту, що не потребують парентерального лікування для осіб не старше 14 років. На оперативне втручання з приводу видалення та/або дрібнення каміння будь-якої локалізації (сечовивідних шляхах, нирках, сечовому міхурі та ін.);
5.1.48. На консультацію (медичний огляд та обстеження), після якої не було призначене лікування;
5.1.49. На діагностику та лікування (крім невідкладних станів) ВСД (вегето-судинна дистонія), НЦД (нейрон-циркулярна дистонія), ДЕП (дисцеркуляторна енцефалопатія),                                                       АГ (артеріальна гіпертензія), ІХС (ішемічна хвороба серця), ССН (серцева судинна недостатність), діагностика та лікування астено-невротичного синдрому, цукрового діабету;
5.1.50. На діагностику та лікування ревматизму та системних захворювань сполучної тканини (в т.ч. колагенози, системний червоний вовчак, склеродермія, вузлуватий периартеріїт, ревматолоїдний артрит, саркоідоз, муковісцидоз, розсіяний склероз, ідіоматичні фіброзуючі альвеолі ти та інші), незалежно від клінічної форми, та стадії процесу та інші системні ураження сполучної тканини (синдром Шегрена, змішане захворювання сполучної тканини хвороба Бехчета та ін.);</t>
  </si>
  <si>
    <t>5.1.51. Будь-які витрати на поховання Застрахованої особи (які було зроблено/здійснено на території України або за кордоном України);                                                                        витрати на репатріацію без узгодження/участі Сервісної компанії;
5.1.52. Будь-які витрати, здійснені іншими особами, ніж Страхувальником/Вигодонабувачем/Застрахованою особою та/або не погоджені із Сервісною компанією та/або Страховиком.                                                                                                                                                                                                                                                                        5.1.53. Будь-які витрати на медичні перевезення (транспортування Застрахованої особи), медичну евакуацію (репатріацію) із-за кордону на територію України, репатріацію тіла , у разі смерті Застрахованої особи, якщо захворювання, нещасний випадок та/або смерть Застрахованої особивідбулась внаслідок будь-якої хвороби, або випадку, визначеного Розділом 5 "ВИТРАТИ, ЯКІ НЕ ВІДШКОДОВУЄ СТРАХОВИК. ВИКЛЮЧЕННЯ ІЗ СТРАХОВИХ ВИПАДКІВ" цих Загальних умов;                                                                                                                                                                                                                                                                      5.1.54. Не визнається страховим випадком і не відшкодовуються будь-які витрати, якщо захворювання, симптоми захворювання виникли до початку дії або поза територією дії договору страхування, окрім випадків прямої загрози життю Застрахованої особи;          
5.2. Підставою для відмови Страховика у виплаті страхового відшкодування є:
5.2.1. Навмисні дії Страхувальника або особи, на користь якої укладено Договір страхування, спрямовані на настання страхового випадку. Зазначена норма не поширюється на дії,
пов'язані з виконанням ними громадянського чи службового обов'язку, в стані необхідної оборони (без перевищення її меж) або захисту майна, життя, здоров'я, честі, гідності, та
ділової репутації. Кваліфікація дій Страхувальника або особи, на користь якої укладено Договір страхування, встановлюється відповідно до чинного законодавства України;
5.2.2. Вчинення Страхувальником-громадянином або іншою особою, на користь якої укладено Договір страхування, умисного злочину, що призвів до страхового випадку;
5.2.3. Подання Страхувальником свідомо неправдивих відомостей про предмет Договору страхування або про факт настання страхового випадку;
5.2.4. Несвоєчасне (понад 24 години після настання страхового випадку) повідомлення про це Страховика (його Сервісну службу) без поважних причин;
5.2.5. Невиконання або порушення вказівок Сервісної служби;
5.2.6. Невиконання Страхувальником (Застрахованою особою) своїх обов`язків за Договором страхування;
5.2.7. Подання документів про страховий випадок (або документів, необхідних для виплати страхового відшкодування) після закінчення обумовленого Договором страхування терміну (30 календарних днів після повернення з закордонної поїздки);
5.2.8. Інші випадки, передбачені законодавством України.</t>
  </si>
  <si>
    <t xml:space="preserve">6.2. Договір страхування не укладається стосовно осіб віком до 6 місяців та осіб старших за 75 років. В окремих випадках, за згоди Страховика, Договір страхування, стосовно таких осіб, може бути укладено за умови сплати страхового платежу в потрійному розмірі. </t>
  </si>
  <si>
    <t>6.3. Для категорій «Срібна бізнес-картка» та «Золота бізнес-картка» Договір страхування укладається на один рік, при цьому Страхувальнику видається необхідна кількість пластикових карток. При користуванні корпоративними (безіменними) картками  не менше ніж за 3 робочих дні перед кожною поїздкою за кордон Страхувальник зобов’язаний письмово (факсом або електронною поштою) повідомити Страховику прізвище, ім'я та по батькові особи (осіб), що від'їжджає, номер її закордонного паспорту, країну перебування та термін перебування за кордоном.</t>
  </si>
  <si>
    <t xml:space="preserve">6.4. Договір страхування діє у всіх країнах світу, за винятком України, країни постійного проживання Застрахованої особи, країни, громадянином якої вона є, зон збройних конфліктів та тих, які знаходяться під санкцією ООН. Територія дії Договору страхування  зазначається в Індивідуальних  умовах Міжнародного договору страхування подорожуючих.    
</t>
  </si>
  <si>
    <t>6.5. Договір страхування набирає чинності з дати, зазначеної в ньому як дата початку дії Договору, за умови сплати страхового платежу в обумовлені Договором строки, за винятком випадків, визначених п. 4.8 цих Загальних умов.</t>
  </si>
  <si>
    <t>6.6. Страховий захист починається з моменту проходження Застрахованою особою прикордонного контролю України при виїзді, але не раніше вказаної в Індивідуальній частині договору страхування дати початку дії Договору, та закінчується в момент проходження Застрахованою особою прикордонного контролю під час в'їзду в Україну, але не пізніше визначеної Договором страхування дати його закінчення. Страховий захист не діє у випадку якщо договір було укладено під час знаходження Застрахованої особи поза межами території України.</t>
  </si>
  <si>
    <t>Для програми «Скасування подорожі» термін дії страхового захисту починається з дати оплати страхового платежу, але не раніше ніж за 60 діб до дати виїзду Страхувальника у закордонну  туристичну поїздку та закінчується в момент перетину  кордону при виїзді з України.</t>
  </si>
  <si>
    <t xml:space="preserve">6.7. Дія Договору страхування припиняється та втрачає чинність за згодою сторін, а також у випадках: </t>
  </si>
  <si>
    <t>6.7.1. Закінчення строку дії Договору;</t>
  </si>
  <si>
    <t>6.7.2. Виконання Страховиком зобов'язань перед Страхувальником у повному обсязі;</t>
  </si>
  <si>
    <t>6.7.3. Несплати Страхувальником страхових платежів відповідно до п. 7.3 цих Загальних умов;</t>
  </si>
  <si>
    <t>6.7.4. Ліквідації Страхувальника-юридичної особи або смерті Страхувальника-громадянина чи втрати їм дієздатності, за винятком випадків, передбачених Законом України "Про страхування";</t>
  </si>
  <si>
    <t>6.7.5. Ліквідації Страховика у порядку, встановленому законодавством України;</t>
  </si>
  <si>
    <t>6.7.6. Прийняття судового рішення про визнання Договору страхування недійсним;</t>
  </si>
  <si>
    <t>6.7.7. В інших випадках, передбачених законодавством України.</t>
  </si>
  <si>
    <t xml:space="preserve">6.8. Зміни і доповнення, про що укладається відповідна угода або дострокове припинення Договору страхування, відбувається за вимогою Страхувальника або Страховика. </t>
  </si>
  <si>
    <t>6.9. У разі дострокового припинення дії Договору страхування за вимогою Страхувальника Страховик повертає йому страхові платежі за період, що залишився до закінчення дії Договору, з відрахуванням нормативних витрат на ведення справи у розмірі 30% від страхового платежу, фактичних виплат страхового відшкодування, що були здійснені за цим Договором страхування. Якщо вимога Страхувальника обумовлена порушенням Страховиком умов Договору страхування, то останній повертає Страхувальнику сплачені ним страхові платежі повністю.</t>
  </si>
  <si>
    <t>6.10. При достроковому припиненні дії Договору страхування за вимогою Страховика Страхувальнику повертаються повністю сплачені ним страхові платежі. Якщо вимога Страховика зумовлена невиконанням Страхувальником умов Договору страхування, то Страховик повертає Страхувальнику страхові платежі за період, що залишився до закінчення дії Договору, з вирахуванням нормативних витрат на ведення справи у розмірі 30% від страхового платежу, фактичних виплат страхових відшкодувань, що були здійснені за цим Договором страхування.</t>
  </si>
  <si>
    <t>6.11. У всіх випадках дострокового припинення дії Договору страхування Страхувальник (Застрахована особа) зобов'язаний повернути Страховику оригінал цього Договору та всі отримані ним пластикові картки.</t>
  </si>
  <si>
    <t>7. СТРАХОВА СУМА, СТРАХОВИЙ ТАРИФ , СТРАХОВИЙ ПЛАТІЖ, ФРАНШИЗА</t>
  </si>
  <si>
    <t>7.1. СТРАХОВА СУМА - грошова сума, в межах якої Страховик, згідно з умовами страхування, зобов'язаний організувати надання необхідної послуги  при настанні страхового випадку або здійснити виплату. Страхова сума  залежить  від обраної програми страхування та додаткових ризиків і зазначається у розділі «Страхова сума на особу» в індивідуальній частині договору страхування.</t>
  </si>
  <si>
    <t>7.2. СТРАХОВИЙ ТАРИФ – ставка страхового платежу, що визначається у відсотках від страхової суми.Залежить від вірогідності настання ризику і визначається у відсотках. Конкретна величина страхових тарифів в залежності від обраних ризиків зазначається в індивідуальній частині договору страхування .</t>
  </si>
  <si>
    <t>7.3. СТРАХОВИЙ ПЛАТІЖ (ВНЕСОК, ПРЕМІЯ) - плата за страхування, яку Страхувальник зобов'язаний внести Страховику згідно з Договором страхування.  Розмір страхового платежу встановлюється в залежності від розміру страхової суми, строку страхування та інших умов Договору страхування і зазначається у розділі «страхова премія» Індивідуальної частини договору страхування.</t>
  </si>
  <si>
    <t>7.4. Страхові платежі вносяться Страхувальником одноразово за весь строк страхування до дати, вказаної у Договорі як початок дії Договору страхування. Страхувальник сплачує страховий платіж Страховику або його представнику готівкою або безготівково відповідно до чинного законодавства України.</t>
  </si>
  <si>
    <t>7.5. ФРАНШИЗА - частина збитків, що не відшкодовується Страховиком та зазначається в індивідуальній частині договору страхування. Для програми «Скасування подорожі» безумовна франшиза становить 10% від страхової суми.</t>
  </si>
  <si>
    <t>8. ПРАВА ТА ОБОВ'ЯЗКИ СТОРІН</t>
  </si>
  <si>
    <t>8.1. Страхувальник (Застрахована особа) має право:</t>
  </si>
  <si>
    <t>8.1.1. На відшкодування витрат, визначених у Договорі страхування, відповідно до цих Загальних умов, за одержані медичні, юридичні та інші послуги;</t>
  </si>
  <si>
    <t xml:space="preserve">8.1.2. Вимагати від Страховика своєчасної страхової виплати (виплати страхового відшкодування) у термін, визначений Договором страхування. За несвоєчасну виплату страхового відшкодування з вини Страховика Страхувальнику (Застрахованій особі) виплачується пеня за кожний день прострочення виплати, розмір якої визначений чинним законодавством України. </t>
  </si>
  <si>
    <t>8.2. Страховик має право:</t>
  </si>
  <si>
    <t>8.2.1. Перевіряти повідомлену Страхувальником (Застрахованою особою) інформацію;</t>
  </si>
  <si>
    <t>8.2.2. Відмовити у страховій  виплаті (виплаті страхового відшкодування)у випадках, передбачених пп.3.3, 5.1, 5.2 цих Загальних умов та чинним законодавством України, а також у випадку невиконання Страхувальником (Застрахованою особою) вимог п.8.3 цих Умов;</t>
  </si>
  <si>
    <t>8.2.3. Виступати від імені Страхувальника (Застрахованої особи) за його дорученням у судових або арбітражних органах, або перед заявниками претензій.</t>
  </si>
  <si>
    <t>8.3. Страхувальник зобов'язаний:</t>
  </si>
  <si>
    <t>8.3.1. Надати Страховику всю відому йому інформацію, що має значення для оцінки страхового ризику;</t>
  </si>
  <si>
    <t>8.3.2. Своєчасно вносити страхові платежі;</t>
  </si>
  <si>
    <t>8.3.3. Вживати заходів щодо запобігання та зменшення збитків внаслідок настання надзвичайних подій;</t>
  </si>
  <si>
    <t>8.3.4. При настанні страхового випадку та надзвичайних подій діяти відповідно до умов та вимог, викладених у Розділі 9 «Дії Сторін при настанні страхового випадку» цих Загальних умов;</t>
  </si>
  <si>
    <t>8.3.5. Погоджувати зі Страховиком та(або) Сервісною компанією, телефони якої вказані у
Договорі страхування, всі дії, пов'язані з отриманням лікування та інших послуг у разі настання подій, обумовлених п. 3.1 цих Загальних умов;</t>
  </si>
  <si>
    <t>8.3.6. Виконувати розпорядження та рекомендації Страховика та(або) його Сервісної компанії;</t>
  </si>
  <si>
    <t>8.3.7. Надати право вільного доступу лікарів-експертів Страховика та його уповноважених представників до всієї медичної, фінансової та іншої документації, пов'язаної зі страховим випадком;</t>
  </si>
  <si>
    <t>8.3.8. Повідомити Страховика про  настання страхового випадку протягом 24 годин з моменту його настання,  якщо Страхувальник (Застрахована особа) не користувалася послугами Сервісної служби Страховика та оплачувала послуги самостійно.</t>
  </si>
  <si>
    <t>8.4. Страховик зобов'язаний:</t>
  </si>
  <si>
    <t>8.4.1. Ознайомити Страхувальника з цими Загальними умовами та Правилами страхування;</t>
  </si>
  <si>
    <t>8.4.2. Протягом двох робочих днів, як тільки стане відомо про настання страхового випадку, вжити заходів щодо оформлення всіх необхідних документів для своєчасного здійснення страхової виплати (виплати страхового відшкодування) Страхувальнику(Застрахованій особі);</t>
  </si>
  <si>
    <t>8.4.3. При настанні страхового випадку здійснити страхову виплату (виплату страхового відшкодування) протягом 10 банківських днів з дня прийняття рішення про страхову виплату при умові отримання Страховиком усієї необхідної інформації та належним чином оформлених документів стосовно випадка. Страховик несе майнову відповідальність за несвоєчасне здійснення страхової виплати (страхового відшкодування) шляхом сплати Страхувальнику неустойки (штрафу, пені), розмір якої визначається згідно з чинним законодавством України;</t>
  </si>
  <si>
    <t>8.4.4. Відшкодувати витрати, понесені Страхувальником при настанні страхового випадку щодо запобігання або зменшення ним збитків;</t>
  </si>
  <si>
    <t>8.4.5. Тримати в таємниці відомості про Страхувальника та його майновий стан за винятком випадків, передбачених законодавством України.</t>
  </si>
  <si>
    <t>9. ДІЇ СТОРІН ПРИ НАСТАННІ СТРАХОВОГО ВИПАДКУ</t>
  </si>
  <si>
    <t>9.1. При настанні надзвичайних подій Застрахована особа (Страхувальник) або їх представник зобов'язані  протягом 24 годин зв'язатись із Сервісною компанією за вказаними у Договорі страхування телефонами і повідомити таку інформацію:</t>
  </si>
  <si>
    <t>9.1.1. Номер Договору страхування;</t>
  </si>
  <si>
    <t>9.1.2. Прізвище та ім'я Застрахованої особи;</t>
  </si>
  <si>
    <t>9.1.3. Місцезнаходження Застрахованої особи, контактний телефон;</t>
  </si>
  <si>
    <t>9.1.4. Обставини події, що сталася,  та характер необхідної допомоги.</t>
  </si>
  <si>
    <t>9.2. При настанні надзвичайних подій Застрахована особа або її представник повинні вжити всіх можливих заходів з метою запобігання або зменшення збитків.</t>
  </si>
  <si>
    <t>9.3. У випадку, коли Застрахована особа з об'єктивних причин не зв'язалась із Сервісною компанією для отримання  необхідної допомоги та вимушена самостійно оплатити вартість наданої їй невідкладної допомоги, вона повинна узгодити це зі Страховиком. В іншому випадку Страховик діє відповідно до п 10.3 цих Загальних умов.</t>
  </si>
  <si>
    <t>10. ПОРЯДОК ВИПЛАТИ СТРАХОВОГО ВІДШКОДУВАННЯ. ВІДМОВА У ВИПЛАТІ. ПОРЯДОК ВИРІШЕННЯ СПОРІВ</t>
  </si>
  <si>
    <t>10.1. Оплата вартості наданих Застрахованій особі невідкладних послуг за кордоном здійснюється Сервісною компанією, яка є закордонним представником Страховика. 
Розрахунки між Страховиком та Сервісною компанією за послуги, надані Застрахованій особі,  здійснюються у порядку та терміни, передбачені договором між Страховиком та Сервісною компанією.</t>
  </si>
  <si>
    <t>10.2. Якщо Застрахована особа сама сплатила вартість невідкладних послуг, але узгодила ці витрати із Страховиком чи Сервісною компанією, Страховик відшкодує обґрунтовані та документально підтверджені витрати після повернення Застрахованої особи з поїздки в межах страхової суми,  визначеної Договором страхування. Страхова виплата (виплата страхового відшкодування) здійснюється у національній валюті України по курсу НБУ на дату здійснення оплати за кордоном.</t>
  </si>
  <si>
    <t>10.3. Якщо Застрахована особа сама сплатила вартість невідкладних послуг та без поважних причин не узгодила їх із Страховиком або з Сервісною компанією, Страховик має право відмовити у виплаті страхового відшкодування чи відшкодує ці витрати після повернення Застрахованої особи з поїздки, але в розмірі не більше 100 EUR, за умови обґрунтування та документального підтвердження цих витрат.</t>
  </si>
  <si>
    <t xml:space="preserve">10.4. Для отримання страхової виплати (виплати страхового відшкодування) Страхувальник  має право звертатися до Страховика протягом 30 календарних днів з моменту повернення з поїздки. </t>
  </si>
  <si>
    <t>10.5. Для отримання страхової виплати (виплати страхового відшкодування) Страхувальник (Застрахована особа) надає Страховику:</t>
  </si>
  <si>
    <t>10.5.1. Письмову заяву на відшкодування витрат за формою Страховика;</t>
  </si>
  <si>
    <t>10.5.2. Оригінал Договору страхування;</t>
  </si>
  <si>
    <t>10.5.3. Оригінали медичних висновків та деталізованих рахунків на оплату вартості отриманих послуг;</t>
  </si>
  <si>
    <t>10.5.4. Оригінали рецептів на придбання призначених ліків, де вказані прізвище лікаря,  назва призначених ліків, їх вартість, завірені  печаткою лікаря або медичного закладу;</t>
  </si>
  <si>
    <t>10.5.5. Оригінали медичного висновку (рапорту), квитанцій (детальну калькуляцію рахунків-фактур) про оплату одержаного лікування, де вказано прізвище пацієнта, діагноз, анамнез, дані про окремі лікувальні процедури та дати їх проведення;</t>
  </si>
  <si>
    <t>10.5.6. Оригінали квитанцій (касових чеків), що підтверджують оплату рахунків та ліків, придбаних за рецептами лікаря;</t>
  </si>
  <si>
    <t xml:space="preserve">10.5.7.  Ксерокопії закордонного паспорту Застрахованої особи (проїзного документа дитини, свідоцтва про народження, якщо Застрахована особа не досягла 16 років), громадянського паспорту, ідентифікаційного коду  отримувача виплати. </t>
  </si>
  <si>
    <t>10.6. Рішення про виплату страхового відшкодування або про відмову у виплаті приймається Страховиком протягом 10 робочих днів з дня отримання всіх необхідних документів, перелічених у п. 10.5 цих Загальних умов.</t>
  </si>
  <si>
    <t>10.7. Особи, Застраховані від нещасного випадку на підставі «Правил добровільного страхування від нещасних випадків» від 11.10.2011р., мають право на страхову виплату в разі настання нещасного випадку.  Страхова виплата, залежно від характеру ушкодження, здійснюється у розмірі певного відсотка від страхової суми,  визначеного  цими Правилами.</t>
  </si>
  <si>
    <t>10.8. Для одержання страхової виплати Застрахована особа або її правонаступники повинні додатково до документів, вказаних у п. 10.5 цих Загальних умов, надати Страховику такі документи:</t>
  </si>
  <si>
    <t xml:space="preserve">10.8.1.  Акт про нещасний випадок або документи з лікувально-профілактичного  закладу з підтвердженням факту отримання травми; </t>
  </si>
  <si>
    <t>10.8.2.  Висновок лікувального закладу про встановлений діагноз;</t>
  </si>
  <si>
    <t>10.8.3.   Довідку про встановлення групи інвалідності (при додатковій виплаті після встановлення Застрахованій особі групи інвалідності);</t>
  </si>
  <si>
    <t>10.8.4. Свідоцтво про смерть Застрахованої особи;</t>
  </si>
  <si>
    <t>10.8.5. Документ про правонаступництво (у разі смерті Застрахованої особи).</t>
  </si>
  <si>
    <t>10.8.6. Документи надаються Страховику українською та/або російською мовами. Якщо документи складено іншою мовою (-ми), надається офіційний переклад цих документів на українську та/або російську мови.</t>
  </si>
  <si>
    <t>10.9. Рішення про страхову виплату приймається Страховиком  протягом 10 робочих днів з дня отримання  підтвердження достовірності всіх наданих документів, визначених п. 10.8 цих Загальних умов.</t>
  </si>
  <si>
    <t xml:space="preserve">10.10. Виплата страхового відшкодування (страхова виплата) здійснюється Страховиком протягом 10-ти банківськихднів з дня прийняття рішення про виплату. </t>
  </si>
  <si>
    <t>10.11. Відмову Страховика у страховій виплаті (виплаті страхового відшкодування) може бути оскаржено  Страхувальником у судовому порядку.</t>
  </si>
  <si>
    <t xml:space="preserve">10.12. Суперечності, які виникли між сторонами, вирішуються шляхом переговорів. </t>
  </si>
  <si>
    <t>10.13. У всьому, що не врегульовано Договором, Сторони керуються Правилами страхування. У разі, якщо положення Договору суперечать або тлумачаться іншим чином, ніж положення Правил страхування, перевагу мають положення Договору. Відносини Сторін в частині, що не врегульовані Договором та Правилами страхування, регулюються чинним законодавством України.</t>
  </si>
  <si>
    <t>10.14. Страхувальник надає згоду Страховику на збір, оброблення, використання персональних даних Страхувальника з метою укладення та виконання Договору страхування, а також на вчинення інших дій, передбачених Законом України «Про захист персональних даних» та підтверджує, що повідомлений про свої права, місцезнаходження бази персональних даних, мету збору та можливість надання персональних даних третім особам для виконання зазначеної мети.</t>
  </si>
  <si>
    <t>10.15. Страхувальник надає згоду та не заперечує проти проведення Страховиком ідентифікації та вивчення фінансової діяльності відповідно до вимог Закону України «Про запобігання та протидію легалізації (відмиванню) доходів, одержаних злочинним шляхом,  фінансуванню тероризму та фінансуванню розповсюдження зброї масового знищення» від 14.10.2014 року №1702-vii та Розпорядження Державної комісії з регулювання ринків фінансових послуг України від 24.02.2011 року № 102, зареєстрованого у Міністерстві юстиції 18.05.2011 року за N 600/19338 «Про внесення змін до Положення про здійснення фінансового моніторингу фінансовими установами».</t>
  </si>
  <si>
    <t>10.16. Страхувальник підтверджує, що він ознайомлений з інформацією, зазначеною в статті 12 Закону України «Про фінансові послуги та державне регулювання ринків фінансових послуг».</t>
  </si>
  <si>
    <t>10.17. Захист прав споживачів здійснюється відповідно до законодавства про захист прав споживачів та законодавства у сфері ринків фінансових послуг. Реквізити органу, що здійснює державне регулювання, а також реквізити органів з питань захисту прав споживачів:</t>
  </si>
  <si>
    <t xml:space="preserve">Національний банк України. </t>
  </si>
  <si>
    <t>Місцезнаходження: 01601, м. Київ, вул. Інститутська, 9. Телефон довідкової телефонної служби: 0 800 505 240, Web-сайт: www.bank.gov.ua.</t>
  </si>
  <si>
    <t>Державна інспекція України з питань захисту прав споживачів.</t>
  </si>
  <si>
    <t>Місцезнаходження: 03150, м. Київ, вул. Горького, 174. Телефон: (044) 528- 84-74.  E-mail: dsiu@dsiu.gov.ua, Web-сайт: www.dsiu.gov.ua.</t>
  </si>
  <si>
    <t>Інспекція з питань захисту прав споживачів у м. Києві.</t>
  </si>
  <si>
    <t>Місцезнаходження: 04070, м. Київ, вул. Терьохіна, 8-А. Тел./факс: (044) 482-40-00, 463-79-73.   E-mail: mkyiv_zah@ukr.net.</t>
  </si>
  <si>
    <t>10.18. Питання, по яким не було досягнуто домовленості, вирішуються на підставі діючого законодавства України.</t>
  </si>
  <si>
    <r>
      <t>4.4. Програма D (медико-адміністративні та юридичні послуги, транспортний асистанс).</t>
    </r>
    <r>
      <rPr>
        <sz val="8"/>
        <rFont val="Times New Roman"/>
        <family val="1"/>
      </rPr>
      <t xml:space="preserve">
За цією Програмою додатково до медико-адміністративних та юридичних витрат, перелічених у Програмі С,  відшкодовуються витрати Застрахованої особи, яка подорожує на власному транспортному засобі, пов'язані з пошкодженням цього транспортного засобу внаслідок ДТП або з інших причин:
4.4.1. На евакуацію транспортного засобу, непридатного до руху, до найближчої станції
технічного обслуговування або автостоянки. Максимальний ліміт відшкодування  - 300 EUR.
4.4.2. Особам, застрахованим за цією Програмою, Сервісна служба організовує додаткові послуги, вартість яких сплачує Застрахована особа:
4.4.2.1. Правовий захист у разі дорожньо-транспортної пригоди за участю Застрахованої особи;
4.4.2.2. Організацію доставки Застрахованих осіб (водія та пасажирів) до місця призначення у країнах Європи або повернення в Україну;
4.4.2.3. Надання послуг іншого водія у випадку, якщо у Застрахованої особи раптово виникла нездатність керувати транспортним засобом з медичних показань.</t>
    </r>
  </si>
  <si>
    <r>
      <t>4.9. Додаткова  программа «Скасування подорожі»</t>
    </r>
    <r>
      <rPr>
        <sz val="8"/>
        <rFont val="Times New Roman"/>
        <family val="1"/>
      </rPr>
      <t xml:space="preserve">
За цією програмою Страховик компенсує понесені Застрахованою особою витрати на подорож у зв'язку із неможливістю здійснити  поїздку внаслідок раптової, непередбачуваної події, зазанченої у пункті 3.1.4. цього Договору, що може статися із Застрахованим або з його близькими родичами. 
Термін дії цієї програми починається з моменту оплати страхової премії, але не раніше ніж за 30 діб до дати виїзду Страхувальника у закордону туристичну поїздку за умови, що події, які стали передумовою скасування подорожі,  відбулися  після такої сплати і про їх настання Застрахованому зазделегідь нічого не було відомо.
Страховик компенсує витрати, які були сплачені до початку  поїздки і які не підлягають поверненню організаторами туру. Відшкодування здійснюється в  межах  реально понесених і документально доведених витрат, але не більше заявленої страхової суми, та за мінусом 10% франшизи. При розгляді справи про виплату страхового відшкодування Страхувальник надає Страховику усі необхідні документи, для встановлення факту страхового випадку та визначення розміру збитків.
Також Страховик має право запросити:
- копії договорів організатора поїздки з авіаперевізниками або іншими транспортними організаціями, готелями, туристичними операторами, в яких вказується вартість та інші умови співробітництва сторін, що підтверджують збитки, понесені Застрахованою особою внаслідок відмови від поїздки;
- копії платіжних документів (включаючи квитанцію про оплату консульського збору), що підтверджують оплату організатором поїздки надання комплексу туристичних послуг;
- копію документа, що підтверджує анулювання туру, отриманого туристичним агентом від туристичного оператора; та інші.</t>
    </r>
  </si>
  <si>
    <r>
      <t>6.  ДІЯ ДОГОВОРУ СТРАХУВАННЯ</t>
    </r>
    <r>
      <rPr>
        <sz val="8"/>
        <rFont val="Times New Roman"/>
        <family val="1"/>
      </rPr>
      <t xml:space="preserve">
6.1. Якщо Договір страхування укладається більше ніж на чотири особи,  до нього додається список Застрахованих осіб, що є невід'ємною частиною цього Договору.</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</si>
</sst>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Cyr"/>
      <charset val="204"/>
    </font>
    <font>
      <sz val="8"/>
      <name val="Arial Cyr"/>
      <charset val="204"/>
    </font>
    <font>
      <b/>
      <sz val="10"/>
      <name val="Arial Cyr"/>
      <charset val="204"/>
    </font>
    <font>
      <sz val="12"/>
      <name val="Arial Cyr"/>
      <charset val="204"/>
    </font>
    <font>
      <sz val="6"/>
      <name val="Arial Cyr"/>
      <charset val="204"/>
    </font>
    <font>
      <sz val="6"/>
      <color indexed="55"/>
      <name val="Arial Cyr"/>
      <charset val="204"/>
    </font>
    <font>
      <b/>
      <sz val="8"/>
      <name val="Arial Cyr"/>
      <charset val="204"/>
    </font>
    <font>
      <b/>
      <sz val="7"/>
      <name val="Arial Cyr"/>
      <charset val="204"/>
    </font>
    <font>
      <sz val="10"/>
      <color theme="0"/>
      <name val="Arial Cyr"/>
      <charset val="204"/>
    </font>
    <font>
      <sz val="4"/>
      <color theme="0"/>
      <name val="Arial"/>
      <family val="2"/>
      <charset val="204"/>
    </font>
    <font>
      <b/>
      <sz val="10"/>
      <name val="Times New Roman"/>
      <family val="1"/>
    </font>
    <font>
      <sz val="10"/>
      <name val="Times New Roman"/>
      <family val="1"/>
    </font>
    <font>
      <sz val="11"/>
      <name val="Times New Roman"/>
      <family val="1"/>
    </font>
    <font>
      <sz val="10"/>
      <color rgb="FF000000"/>
      <name val="Arial"/>
      <family val="2"/>
    </font>
    <font>
      <sz val="10"/>
      <name val="Book Antiqua"/>
      <family val="1"/>
    </font>
    <font>
      <b/>
      <sz val="10"/>
      <color indexed="10"/>
      <name val="Times New Roman"/>
      <family val="1"/>
    </font>
    <font>
      <sz val="8"/>
      <name val="Times New Roman"/>
      <family val="1"/>
    </font>
    <font>
      <b/>
      <sz val="8"/>
      <name val="Times New Roman"/>
      <family val="1"/>
      <charset val="204"/>
    </font>
    <font>
      <b/>
      <i/>
      <sz val="8"/>
      <name val="Times New Roman"/>
      <family val="1"/>
      <charset val="204"/>
    </font>
    <font>
      <sz val="8"/>
      <name val="Times New Roman"/>
      <family val="1"/>
      <charset val="204"/>
    </font>
    <font>
      <b/>
      <sz val="9"/>
      <name val="Times New Roman"/>
      <family val="1"/>
      <charset val="204"/>
    </font>
    <font>
      <sz val="14"/>
      <name val="Arial Cyr"/>
      <charset val="204"/>
    </font>
  </fonts>
  <fills count="5">
    <fill>
      <patternFill patternType="none"/>
    </fill>
    <fill>
      <patternFill patternType="gray125"/>
    </fill>
    <fill>
      <patternFill patternType="none"/>
    </fill>
    <fill>
      <patternFill patternType="solid">
        <fgColor theme="0"/>
        <bgColor indexed="64"/>
      </patternFill>
    </fill>
    <fill>
      <patternFill patternType="solid">
        <fgColor rgb="FFFFFFFF"/>
        <bgColor rgb="FFFFFFFF"/>
      </patternFill>
    </fill>
  </fills>
  <borders count="16">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2" borderId="1"/>
  </cellStyleXfs>
  <cellXfs count="206">
    <xf numFmtId="0" fontId="0" fillId="2" borderId="1" xfId="0"/>
    <xf numFmtId="0" fontId="0" fillId="2" borderId="1" xfId="0" applyBorder="1"/>
    <xf numFmtId="0" fontId="2" fillId="2" borderId="1" xfId="0" applyFont="1" applyAlignment="1"/>
    <xf numFmtId="0" fontId="4" fillId="2" borderId="1" xfId="0" applyFont="1" applyBorder="1" applyAlignment="1">
      <alignment vertical="center"/>
    </xf>
    <xf numFmtId="0" fontId="2" fillId="2" borderId="2" xfId="0" applyFont="1" applyBorder="1" applyAlignment="1">
      <alignment horizontal="center" vertical="center"/>
    </xf>
    <xf numFmtId="0" fontId="2" fillId="2" borderId="1" xfId="0" applyFont="1" applyBorder="1" applyAlignment="1">
      <alignment horizontal="center" vertical="center"/>
    </xf>
    <xf numFmtId="0" fontId="0" fillId="2" borderId="1" xfId="0" applyBorder="1" applyAlignment="1"/>
    <xf numFmtId="0" fontId="3" fillId="2" borderId="2" xfId="0" applyFont="1" applyBorder="1" applyAlignment="1">
      <alignment vertical="center" wrapText="1"/>
    </xf>
    <xf numFmtId="0" fontId="0" fillId="2" borderId="2" xfId="0" applyBorder="1" applyAlignment="1">
      <alignment vertical="center"/>
    </xf>
    <xf numFmtId="0" fontId="0" fillId="2" borderId="1" xfId="0" applyBorder="1" applyAlignment="1">
      <alignment vertical="center"/>
    </xf>
    <xf numFmtId="0" fontId="4" fillId="2" borderId="1" xfId="0" applyFont="1"/>
    <xf numFmtId="0" fontId="1" fillId="2" borderId="1" xfId="0" applyFont="1" applyBorder="1" applyAlignment="1">
      <alignment horizontal="center" vertical="center"/>
    </xf>
    <xf numFmtId="0" fontId="4" fillId="2" borderId="1" xfId="0" applyFont="1" applyAlignment="1">
      <alignment vertical="center"/>
    </xf>
    <xf numFmtId="0" fontId="4" fillId="2" borderId="1" xfId="0" applyFont="1" applyAlignment="1">
      <alignment horizontal="center" wrapText="1"/>
    </xf>
    <xf numFmtId="4" fontId="0" fillId="2" borderId="1" xfId="0" applyNumberFormat="1" applyBorder="1" applyAlignment="1"/>
    <xf numFmtId="0" fontId="5" fillId="2" borderId="1" xfId="0" applyFont="1" applyBorder="1" applyAlignment="1">
      <alignment wrapText="1"/>
    </xf>
    <xf numFmtId="0" fontId="0" fillId="2" borderId="7" xfId="0" applyBorder="1"/>
    <xf numFmtId="0" fontId="6" fillId="2" borderId="10" xfId="0" applyFont="1" applyBorder="1" applyAlignment="1">
      <alignment horizontal="center" vertical="center" wrapText="1"/>
    </xf>
    <xf numFmtId="0" fontId="7" fillId="2" borderId="1" xfId="0" applyFont="1" applyAlignment="1">
      <alignment vertical="center"/>
    </xf>
    <xf numFmtId="0" fontId="8" fillId="3" borderId="1" xfId="0" applyFont="1" applyFill="1" applyBorder="1"/>
    <xf numFmtId="49" fontId="8" fillId="3" borderId="1" xfId="0" applyNumberFormat="1" applyFont="1" applyFill="1" applyBorder="1"/>
    <xf numFmtId="49" fontId="8" fillId="3" borderId="1" xfId="0" quotePrefix="1" applyNumberFormat="1" applyFont="1" applyFill="1" applyBorder="1"/>
    <xf numFmtId="49" fontId="8" fillId="3" borderId="1" xfId="0" quotePrefix="1" applyNumberFormat="1" applyFont="1" applyFill="1" applyBorder="1" applyAlignment="1">
      <alignment horizontal="left"/>
    </xf>
    <xf numFmtId="0" fontId="8" fillId="3" borderId="1" xfId="0" quotePrefix="1" applyFont="1" applyFill="1" applyBorder="1"/>
    <xf numFmtId="0" fontId="8" fillId="3" borderId="1" xfId="0" applyFont="1" applyFill="1" applyBorder="1" applyAlignment="1">
      <alignment horizontal="left"/>
    </xf>
    <xf numFmtId="14" fontId="8" fillId="3" borderId="1" xfId="0" applyNumberFormat="1" applyFont="1" applyFill="1" applyBorder="1"/>
    <xf numFmtId="3" fontId="8" fillId="3" borderId="1" xfId="0" applyNumberFormat="1" applyFont="1" applyFill="1" applyBorder="1"/>
    <xf numFmtId="0" fontId="8" fillId="3" borderId="1" xfId="0" applyNumberFormat="1" applyFont="1" applyFill="1" applyBorder="1"/>
    <xf numFmtId="14" fontId="8" fillId="3" borderId="1" xfId="0" quotePrefix="1" applyNumberFormat="1" applyFont="1" applyFill="1" applyBorder="1"/>
    <xf numFmtId="0" fontId="4" fillId="2" borderId="1" xfId="0" applyFont="1" applyBorder="1" applyAlignment="1">
      <alignment wrapText="1"/>
    </xf>
    <xf numFmtId="0" fontId="4" fillId="2" borderId="1" xfId="0" applyFont="1" applyAlignment="1">
      <alignment wrapText="1"/>
    </xf>
    <xf numFmtId="0" fontId="0" fillId="2" borderId="1" xfId="0" applyAlignment="1">
      <alignment horizontal="left" vertical="center"/>
    </xf>
    <xf numFmtId="0" fontId="4" fillId="2" borderId="1" xfId="0" applyFont="1" applyAlignment="1">
      <alignment horizontal="left"/>
    </xf>
    <xf numFmtId="0" fontId="0" fillId="2" borderId="1" xfId="0" applyAlignment="1">
      <alignment horizontal="left"/>
    </xf>
    <xf numFmtId="0" fontId="0" fillId="2" borderId="1" xfId="0" applyBorder="1" applyAlignment="1">
      <alignment horizontal="left" vertical="center"/>
    </xf>
    <xf numFmtId="0" fontId="1" fillId="2" borderId="1" xfId="0" applyFont="1" applyAlignment="1">
      <alignment vertical="center"/>
    </xf>
    <xf numFmtId="0" fontId="0" fillId="2" borderId="1" xfId="0" applyBorder="1" applyAlignment="1">
      <alignment horizontal="center"/>
    </xf>
    <xf numFmtId="0" fontId="0" fillId="2" borderId="1" xfId="0" applyAlignment="1">
      <alignment horizontal="justify" wrapText="1"/>
    </xf>
    <xf numFmtId="0" fontId="0" fillId="2" borderId="1" xfId="0" applyAlignment="1">
      <alignment horizontal="center" vertical="center"/>
    </xf>
    <xf numFmtId="0" fontId="4" fillId="2" borderId="1" xfId="0" applyFont="1" applyAlignment="1"/>
    <xf numFmtId="0" fontId="0" fillId="2" borderId="1" xfId="0" applyAlignment="1"/>
    <xf numFmtId="0" fontId="4" fillId="2" borderId="1" xfId="0" applyFont="1" applyAlignment="1">
      <alignment horizontal="right" wrapText="1"/>
    </xf>
    <xf numFmtId="0" fontId="4" fillId="2" borderId="1" xfId="0" applyFont="1" applyAlignment="1">
      <alignment vertical="center" wrapText="1"/>
    </xf>
    <xf numFmtId="0" fontId="0" fillId="2" borderId="1" xfId="0" applyAlignment="1">
      <alignment vertical="center"/>
    </xf>
    <xf numFmtId="0" fontId="4" fillId="2" borderId="1" xfId="0" applyFont="1" applyAlignment="1">
      <alignment horizontal="right"/>
    </xf>
    <xf numFmtId="0" fontId="0" fillId="2" borderId="1" xfId="0" applyAlignment="1">
      <alignment wrapText="1"/>
    </xf>
    <xf numFmtId="0" fontId="4" fillId="2" borderId="1" xfId="0" applyFont="1" applyAlignment="1">
      <alignment horizontal="center" vertical="center"/>
    </xf>
    <xf numFmtId="0" fontId="9" fillId="3" borderId="1" xfId="0" applyFont="1" applyFill="1" applyBorder="1" applyAlignment="1">
      <alignment horizontal="left" vertical="center" wrapText="1"/>
    </xf>
    <xf numFmtId="49" fontId="8" fillId="4" borderId="1" xfId="0" applyNumberFormat="1" applyFont="1" applyFill="1"/>
    <xf numFmtId="0" fontId="0" fillId="2" borderId="1" xfId="0" applyAlignment="1">
      <alignment horizontal="right"/>
    </xf>
    <xf numFmtId="0" fontId="5" fillId="2" borderId="1" xfId="0" applyFont="1" applyAlignment="1">
      <alignment wrapText="1"/>
    </xf>
    <xf numFmtId="0" fontId="0" fillId="2" borderId="1" xfId="0" applyAlignment="1">
      <alignment horizontal="left" vertical="top" wrapText="1"/>
    </xf>
    <xf numFmtId="4" fontId="0" fillId="2" borderId="1" xfId="0" applyNumberFormat="1" applyAlignment="1">
      <alignment horizontal="center" vertical="center"/>
    </xf>
    <xf numFmtId="0" fontId="6" fillId="2" borderId="1" xfId="0" applyFont="1" applyAlignment="1">
      <alignment horizontal="center" vertical="center"/>
    </xf>
    <xf numFmtId="0" fontId="6" fillId="2" borderId="1" xfId="0" applyFont="1" applyAlignment="1">
      <alignment horizontal="center"/>
    </xf>
    <xf numFmtId="0" fontId="7" fillId="2" borderId="1" xfId="0" applyFont="1" applyAlignment="1">
      <alignment horizontal="center"/>
    </xf>
    <xf numFmtId="0" fontId="10" fillId="2" borderId="1" xfId="0" applyFont="1" applyAlignment="1">
      <alignment horizontal="left"/>
    </xf>
    <xf numFmtId="0" fontId="11" fillId="2" borderId="1" xfId="0" applyFont="1" applyAlignment="1">
      <alignment horizontal="left"/>
    </xf>
    <xf numFmtId="0" fontId="12" fillId="2" borderId="1" xfId="0" applyFont="1" applyAlignment="1">
      <alignment horizontal="justify" vertical="center"/>
    </xf>
    <xf numFmtId="0" fontId="12" fillId="2" borderId="1" xfId="0" applyFont="1" applyAlignment="1">
      <alignment horizontal="left" vertical="center"/>
    </xf>
    <xf numFmtId="0" fontId="0" fillId="2" borderId="1" xfId="0" applyAlignment="1">
      <alignment horizontal="left" wrapText="1"/>
    </xf>
    <xf numFmtId="0" fontId="12" fillId="2" borderId="1" xfId="0" applyFont="1" applyAlignment="1">
      <alignment horizontal="left"/>
    </xf>
    <xf numFmtId="0" fontId="13" fillId="2" borderId="1" xfId="0" applyFont="1"/>
    <xf numFmtId="0" fontId="14" fillId="2" borderId="1" xfId="0" applyFont="1" applyAlignment="1">
      <alignment horizontal="left" indent="9"/>
    </xf>
    <xf numFmtId="0" fontId="15" fillId="2" borderId="1" xfId="0" applyFont="1" applyAlignment="1">
      <alignment horizontal="left"/>
    </xf>
    <xf numFmtId="0" fontId="16" fillId="2" borderId="1" xfId="0" applyFont="1" applyAlignment="1">
      <alignment horizontal="left"/>
    </xf>
    <xf numFmtId="49" fontId="21" fillId="2" borderId="1" xfId="0" applyNumberFormat="1" applyFont="1" applyAlignment="1">
      <alignment horizontal="left" vertical="center"/>
    </xf>
    <xf numFmtId="0" fontId="4" fillId="2" borderId="1" xfId="0" applyNumberFormat="1" applyFont="1" applyAlignment="1">
      <alignment horizontal="left" wrapText="1"/>
    </xf>
    <xf numFmtId="0" fontId="4" fillId="2" borderId="6" xfId="0" applyNumberFormat="1" applyFont="1" applyBorder="1" applyAlignment="1">
      <alignment horizontal="left" wrapText="1"/>
    </xf>
    <xf numFmtId="0" fontId="0" fillId="2" borderId="3" xfId="0" applyBorder="1" applyAlignment="1">
      <alignment horizontal="center" vertical="center"/>
    </xf>
    <xf numFmtId="0" fontId="0" fillId="2" borderId="4" xfId="0" applyBorder="1" applyAlignment="1">
      <alignment horizontal="center" vertical="center"/>
    </xf>
    <xf numFmtId="0" fontId="0" fillId="2" borderId="5" xfId="0" applyBorder="1" applyAlignment="1">
      <alignment horizontal="center" vertical="center"/>
    </xf>
    <xf numFmtId="0" fontId="4" fillId="2" borderId="1" xfId="0" applyFont="1" applyAlignment="1">
      <alignment horizontal="right" vertical="center"/>
    </xf>
    <xf numFmtId="0" fontId="0" fillId="2" borderId="8" xfId="0" applyBorder="1" applyAlignment="1">
      <alignment horizontal="center"/>
    </xf>
    <xf numFmtId="0" fontId="0" fillId="2" borderId="10" xfId="0" applyBorder="1" applyAlignment="1">
      <alignment horizontal="center"/>
    </xf>
    <xf numFmtId="0" fontId="0" fillId="2" borderId="13" xfId="0" applyBorder="1" applyAlignment="1">
      <alignment horizontal="center"/>
    </xf>
    <xf numFmtId="0" fontId="0" fillId="2" borderId="1" xfId="0" applyBorder="1" applyAlignment="1">
      <alignment horizontal="center"/>
    </xf>
    <xf numFmtId="0" fontId="0" fillId="2" borderId="11" xfId="0" applyBorder="1" applyAlignment="1">
      <alignment horizontal="center"/>
    </xf>
    <xf numFmtId="0" fontId="0" fillId="2" borderId="7" xfId="0" applyBorder="1" applyAlignment="1">
      <alignment horizontal="center"/>
    </xf>
    <xf numFmtId="0" fontId="4" fillId="2" borderId="10" xfId="0" applyFont="1" applyBorder="1" applyAlignment="1">
      <alignment horizontal="center"/>
    </xf>
    <xf numFmtId="0" fontId="4" fillId="2" borderId="9" xfId="0" applyFont="1" applyBorder="1" applyAlignment="1">
      <alignment horizontal="center"/>
    </xf>
    <xf numFmtId="0" fontId="4" fillId="2" borderId="1" xfId="0" applyFont="1" applyBorder="1" applyAlignment="1">
      <alignment horizontal="center"/>
    </xf>
    <xf numFmtId="0" fontId="4" fillId="2" borderId="6" xfId="0" applyFont="1" applyBorder="1" applyAlignment="1">
      <alignment horizontal="center"/>
    </xf>
    <xf numFmtId="0" fontId="4" fillId="2" borderId="7" xfId="0" applyFont="1" applyBorder="1" applyAlignment="1">
      <alignment horizontal="center"/>
    </xf>
    <xf numFmtId="0" fontId="4" fillId="2" borderId="12" xfId="0" applyFont="1" applyBorder="1" applyAlignment="1">
      <alignment horizontal="center"/>
    </xf>
    <xf numFmtId="0" fontId="19" fillId="2" borderId="1" xfId="0" applyFont="1" applyAlignment="1">
      <alignment vertical="center" wrapText="1"/>
    </xf>
    <xf numFmtId="0" fontId="17" fillId="2" borderId="1" xfId="0" applyFont="1" applyAlignment="1">
      <alignment vertical="center" wrapText="1"/>
    </xf>
    <xf numFmtId="0" fontId="17" fillId="2" borderId="1" xfId="0" applyFont="1" applyAlignment="1">
      <alignment horizontal="left" vertical="center" wrapText="1"/>
    </xf>
    <xf numFmtId="0" fontId="19" fillId="2" borderId="1" xfId="0" applyFont="1" applyAlignment="1">
      <alignment horizontal="left" vertical="center" wrapText="1"/>
    </xf>
    <xf numFmtId="0" fontId="0" fillId="2" borderId="1" xfId="0" applyAlignment="1">
      <alignment horizontal="left" vertical="center" wrapText="1"/>
    </xf>
    <xf numFmtId="0" fontId="16" fillId="2" borderId="1" xfId="0" applyFont="1" applyAlignment="1">
      <alignment horizontal="left" vertical="center" wrapText="1"/>
    </xf>
    <xf numFmtId="0" fontId="0" fillId="2" borderId="1" xfId="0" applyAlignment="1">
      <alignment horizontal="left" vertical="center"/>
    </xf>
    <xf numFmtId="0" fontId="1" fillId="2" borderId="3" xfId="0" applyFont="1" applyBorder="1" applyAlignment="1">
      <alignment horizontal="center" vertical="center"/>
    </xf>
    <xf numFmtId="0" fontId="1" fillId="2" borderId="4" xfId="0" applyFont="1" applyBorder="1" applyAlignment="1">
      <alignment horizontal="center" vertical="center"/>
    </xf>
    <xf numFmtId="0" fontId="1" fillId="2" borderId="5" xfId="0" applyFont="1" applyBorder="1" applyAlignment="1">
      <alignment horizontal="center" vertical="center"/>
    </xf>
    <xf numFmtId="14" fontId="1" fillId="2" borderId="3" xfId="0" applyNumberFormat="1" applyFont="1" applyBorder="1" applyAlignment="1">
      <alignment horizontal="center" vertical="center"/>
    </xf>
    <xf numFmtId="14" fontId="1" fillId="2" borderId="4" xfId="0" applyNumberFormat="1" applyFont="1" applyBorder="1" applyAlignment="1">
      <alignment horizontal="center" vertical="center"/>
    </xf>
    <xf numFmtId="14" fontId="1" fillId="2" borderId="5" xfId="0" applyNumberFormat="1" applyFont="1" applyBorder="1" applyAlignment="1">
      <alignment horizontal="center" vertical="center"/>
    </xf>
    <xf numFmtId="0" fontId="4" fillId="2" borderId="3" xfId="0" applyFont="1" applyBorder="1" applyAlignment="1">
      <alignment horizontal="center" vertical="center" wrapText="1"/>
    </xf>
    <xf numFmtId="0" fontId="4" fillId="2" borderId="4" xfId="0" applyFont="1" applyBorder="1" applyAlignment="1">
      <alignment horizontal="center" vertical="center" wrapText="1"/>
    </xf>
    <xf numFmtId="0" fontId="4" fillId="2" borderId="5" xfId="0" applyFont="1" applyBorder="1" applyAlignment="1">
      <alignment horizontal="center" vertical="center" wrapText="1"/>
    </xf>
    <xf numFmtId="0" fontId="4" fillId="2" borderId="1" xfId="0" applyFont="1" applyAlignment="1">
      <alignment horizontal="left"/>
    </xf>
    <xf numFmtId="0" fontId="0" fillId="2" borderId="1" xfId="0" applyAlignment="1">
      <alignment horizontal="left"/>
    </xf>
    <xf numFmtId="0" fontId="1" fillId="2" borderId="3" xfId="0" applyNumberFormat="1" applyFont="1" applyBorder="1" applyAlignment="1">
      <alignment horizontal="center" vertical="center"/>
    </xf>
    <xf numFmtId="0" fontId="1" fillId="2" borderId="4" xfId="0" applyNumberFormat="1" applyFont="1" applyBorder="1" applyAlignment="1">
      <alignment horizontal="center" vertical="center"/>
    </xf>
    <xf numFmtId="0" fontId="1" fillId="2" borderId="5" xfId="0" applyNumberFormat="1" applyFont="1" applyBorder="1" applyAlignment="1">
      <alignment horizontal="center" vertical="center"/>
    </xf>
    <xf numFmtId="0" fontId="4" fillId="2" borderId="1" xfId="0" applyFont="1" applyBorder="1" applyAlignment="1">
      <alignment horizontal="left" vertical="center"/>
    </xf>
    <xf numFmtId="0" fontId="0" fillId="2" borderId="1" xfId="0" applyBorder="1" applyAlignment="1">
      <alignment horizontal="left" vertical="center"/>
    </xf>
    <xf numFmtId="0" fontId="4" fillId="2" borderId="1" xfId="0" applyFont="1" applyBorder="1" applyAlignment="1">
      <alignment horizontal="center" vertical="center"/>
    </xf>
    <xf numFmtId="0" fontId="0" fillId="2" borderId="1" xfId="0" applyBorder="1" applyAlignment="1">
      <alignment horizontal="center" vertical="center"/>
    </xf>
    <xf numFmtId="0" fontId="4" fillId="2" borderId="1" xfId="0" applyFont="1" applyAlignment="1">
      <alignment horizontal="left" vertical="center"/>
    </xf>
    <xf numFmtId="0" fontId="4" fillId="2" borderId="7" xfId="0" applyFont="1" applyBorder="1" applyAlignment="1">
      <alignment horizontal="right"/>
    </xf>
    <xf numFmtId="0" fontId="4" fillId="2" borderId="7" xfId="0" applyFont="1" applyBorder="1" applyAlignment="1">
      <alignment horizontal="left" vertical="center"/>
    </xf>
    <xf numFmtId="49" fontId="1" fillId="2" borderId="3" xfId="0" applyNumberFormat="1" applyFont="1" applyBorder="1" applyAlignment="1">
      <alignment horizontal="center" vertical="center"/>
    </xf>
    <xf numFmtId="0" fontId="1" fillId="2" borderId="2" xfId="0" applyFont="1" applyBorder="1" applyAlignment="1">
      <alignment horizontal="center" vertical="center"/>
    </xf>
    <xf numFmtId="0" fontId="4" fillId="2" borderId="1" xfId="0" applyFont="1" applyBorder="1" applyAlignment="1">
      <alignment horizontal="center" vertical="top"/>
    </xf>
    <xf numFmtId="0" fontId="0" fillId="2" borderId="1" xfId="0" applyBorder="1" applyAlignment="1">
      <alignment horizontal="center" vertical="top"/>
    </xf>
    <xf numFmtId="0" fontId="1" fillId="2" borderId="1" xfId="0" applyFont="1" applyBorder="1" applyAlignment="1">
      <alignment horizontal="center"/>
    </xf>
    <xf numFmtId="49" fontId="2" fillId="2" borderId="1" xfId="0" applyNumberFormat="1" applyFont="1" applyAlignment="1">
      <alignment horizontal="center" vertical="center"/>
    </xf>
    <xf numFmtId="0" fontId="2" fillId="2" borderId="1" xfId="0" applyFont="1" applyAlignment="1">
      <alignment horizontal="center"/>
    </xf>
    <xf numFmtId="0" fontId="4" fillId="2" borderId="1" xfId="0" applyFont="1" applyAlignment="1">
      <alignment horizontal="left" vertical="center" wrapText="1"/>
    </xf>
    <xf numFmtId="0" fontId="0" fillId="2" borderId="1" xfId="0" applyBorder="1" applyAlignment="1">
      <alignment horizontal="left" vertical="center" wrapText="1"/>
    </xf>
    <xf numFmtId="49" fontId="3" fillId="2" borderId="1" xfId="0" applyNumberFormat="1" applyFont="1" applyAlignment="1">
      <alignment horizontal="left" vertical="center"/>
    </xf>
    <xf numFmtId="0" fontId="1" fillId="2" borderId="1" xfId="0" applyFont="1" applyAlignment="1">
      <alignment horizontal="center"/>
    </xf>
    <xf numFmtId="0" fontId="0" fillId="2" borderId="1" xfId="0" applyAlignment="1">
      <alignment horizontal="center"/>
    </xf>
    <xf numFmtId="0" fontId="4" fillId="2" borderId="1" xfId="0" applyFont="1" applyAlignment="1">
      <alignment horizontal="center"/>
    </xf>
    <xf numFmtId="0" fontId="4" fillId="2" borderId="1" xfId="0" applyFont="1" applyBorder="1" applyAlignment="1">
      <alignment horizontal="left"/>
    </xf>
    <xf numFmtId="0" fontId="0" fillId="2" borderId="1" xfId="0" applyBorder="1" applyAlignment="1">
      <alignment horizontal="left"/>
    </xf>
    <xf numFmtId="0" fontId="4" fillId="2" borderId="1" xfId="0" applyFont="1" applyAlignment="1">
      <alignment horizontal="center" vertical="top"/>
    </xf>
    <xf numFmtId="0" fontId="0" fillId="2" borderId="1" xfId="0" applyAlignment="1">
      <alignment horizontal="center" vertical="top"/>
    </xf>
    <xf numFmtId="49" fontId="0" fillId="2" borderId="1" xfId="0" applyNumberFormat="1" applyAlignment="1">
      <alignment horizontal="center"/>
    </xf>
    <xf numFmtId="0" fontId="4" fillId="2" borderId="1" xfId="0" applyFont="1" applyAlignment="1">
      <alignment horizontal="center" vertical="center"/>
    </xf>
    <xf numFmtId="0" fontId="4" fillId="2" borderId="1" xfId="0" applyFont="1" applyBorder="1" applyAlignment="1">
      <alignment horizontal="left" wrapText="1"/>
    </xf>
    <xf numFmtId="0" fontId="4" fillId="2" borderId="1" xfId="0" applyFont="1" applyBorder="1" applyAlignment="1">
      <alignment horizontal="center" vertical="center" wrapText="1"/>
    </xf>
    <xf numFmtId="0" fontId="0" fillId="2" borderId="1" xfId="0" applyBorder="1" applyAlignment="1">
      <alignment horizontal="center" vertical="center" wrapText="1"/>
    </xf>
    <xf numFmtId="49" fontId="4" fillId="2" borderId="1" xfId="0" applyNumberFormat="1" applyFont="1" applyBorder="1" applyAlignment="1">
      <alignment horizontal="left" wrapText="1"/>
    </xf>
    <xf numFmtId="4" fontId="0" fillId="2" borderId="3" xfId="0" applyNumberFormat="1" applyBorder="1" applyAlignment="1">
      <alignment horizontal="center" vertical="center"/>
    </xf>
    <xf numFmtId="4" fontId="0" fillId="2" borderId="4" xfId="0" applyNumberFormat="1" applyBorder="1" applyAlignment="1">
      <alignment horizontal="center" vertical="center"/>
    </xf>
    <xf numFmtId="4" fontId="0" fillId="2" borderId="5" xfId="0" applyNumberFormat="1" applyBorder="1" applyAlignment="1">
      <alignment horizontal="center" vertical="center"/>
    </xf>
    <xf numFmtId="0" fontId="0" fillId="2" borderId="1" xfId="0" applyAlignment="1">
      <alignment horizontal="right" vertical="center"/>
    </xf>
    <xf numFmtId="0" fontId="4" fillId="2" borderId="1" xfId="0" applyFont="1" applyBorder="1" applyAlignment="1">
      <alignment wrapText="1"/>
    </xf>
    <xf numFmtId="0" fontId="4" fillId="2" borderId="1" xfId="0" applyFont="1" applyAlignment="1">
      <alignment wrapText="1"/>
    </xf>
    <xf numFmtId="0" fontId="0" fillId="2" borderId="2" xfId="0" applyFont="1" applyBorder="1" applyAlignment="1">
      <alignment horizontal="center" vertical="center"/>
    </xf>
    <xf numFmtId="0" fontId="0" fillId="2" borderId="2" xfId="0" applyBorder="1" applyAlignment="1">
      <alignment horizontal="center" vertical="center"/>
    </xf>
    <xf numFmtId="0" fontId="0" fillId="2" borderId="1" xfId="0" applyAlignment="1">
      <alignment wrapText="1"/>
    </xf>
    <xf numFmtId="0" fontId="6" fillId="2" borderId="1" xfId="0" applyFont="1" applyAlignment="1">
      <alignment horizontal="center" vertical="center"/>
    </xf>
    <xf numFmtId="0" fontId="0" fillId="2" borderId="1" xfId="0" applyAlignment="1">
      <alignment horizontal="left" wrapText="1"/>
    </xf>
    <xf numFmtId="4" fontId="0" fillId="2" borderId="8" xfId="0" applyNumberFormat="1" applyBorder="1" applyAlignment="1">
      <alignment horizontal="center" vertical="center"/>
    </xf>
    <xf numFmtId="4" fontId="0" fillId="2" borderId="10" xfId="0" applyNumberFormat="1" applyBorder="1" applyAlignment="1">
      <alignment horizontal="center" vertical="center"/>
    </xf>
    <xf numFmtId="4" fontId="0" fillId="2" borderId="9" xfId="0" applyNumberFormat="1" applyBorder="1" applyAlignment="1">
      <alignment horizontal="center" vertical="center"/>
    </xf>
    <xf numFmtId="4" fontId="0" fillId="2" borderId="13" xfId="0" applyNumberFormat="1" applyBorder="1" applyAlignment="1">
      <alignment horizontal="center" vertical="center"/>
    </xf>
    <xf numFmtId="4" fontId="0" fillId="2" borderId="1" xfId="0" applyNumberFormat="1" applyBorder="1" applyAlignment="1">
      <alignment horizontal="center" vertical="center"/>
    </xf>
    <xf numFmtId="4" fontId="0" fillId="2" borderId="6" xfId="0" applyNumberFormat="1" applyBorder="1" applyAlignment="1">
      <alignment horizontal="center" vertical="center"/>
    </xf>
    <xf numFmtId="4" fontId="0" fillId="2" borderId="11" xfId="0" applyNumberFormat="1" applyBorder="1" applyAlignment="1">
      <alignment horizontal="center" vertical="center"/>
    </xf>
    <xf numFmtId="4" fontId="0" fillId="2" borderId="7" xfId="0" applyNumberFormat="1" applyBorder="1" applyAlignment="1">
      <alignment horizontal="center" vertical="center"/>
    </xf>
    <xf numFmtId="4" fontId="0" fillId="2" borderId="12" xfId="0" applyNumberFormat="1" applyBorder="1" applyAlignment="1">
      <alignment horizontal="center" vertical="center"/>
    </xf>
    <xf numFmtId="0" fontId="4" fillId="2" borderId="1" xfId="0" applyFont="1" applyBorder="1" applyAlignment="1">
      <alignment horizontal="right" wrapText="1"/>
    </xf>
    <xf numFmtId="0" fontId="4" fillId="2" borderId="1" xfId="0" applyFont="1" applyBorder="1" applyAlignment="1">
      <alignment horizontal="right"/>
    </xf>
    <xf numFmtId="49" fontId="4" fillId="2" borderId="1" xfId="0" applyNumberFormat="1" applyFont="1" applyAlignment="1">
      <alignment horizontal="right" vertical="center" wrapText="1"/>
    </xf>
    <xf numFmtId="0" fontId="4" fillId="2" borderId="1" xfId="0" applyFont="1" applyAlignment="1">
      <alignment horizontal="center" vertical="center" wrapText="1"/>
    </xf>
    <xf numFmtId="0" fontId="0" fillId="2" borderId="6" xfId="0" applyBorder="1" applyAlignment="1">
      <alignment horizontal="center" vertical="center"/>
    </xf>
    <xf numFmtId="0" fontId="0" fillId="2" borderId="1" xfId="0" applyAlignment="1">
      <alignment horizontal="center" vertical="center"/>
    </xf>
    <xf numFmtId="0" fontId="0" fillId="2" borderId="8" xfId="0" applyBorder="1" applyAlignment="1">
      <alignment horizontal="center" vertical="center"/>
    </xf>
    <xf numFmtId="0" fontId="0" fillId="2" borderId="10" xfId="0" applyBorder="1" applyAlignment="1">
      <alignment horizontal="center" vertical="center"/>
    </xf>
    <xf numFmtId="0" fontId="0" fillId="2" borderId="9" xfId="0" applyBorder="1" applyAlignment="1">
      <alignment horizontal="center" vertical="center"/>
    </xf>
    <xf numFmtId="0" fontId="0" fillId="2" borderId="11" xfId="0" applyBorder="1" applyAlignment="1">
      <alignment horizontal="center" vertical="center"/>
    </xf>
    <xf numFmtId="0" fontId="0" fillId="2" borderId="7" xfId="0" applyBorder="1" applyAlignment="1">
      <alignment horizontal="center" vertical="center"/>
    </xf>
    <xf numFmtId="0" fontId="0" fillId="2" borderId="12" xfId="0" applyBorder="1" applyAlignment="1">
      <alignment horizontal="center" vertical="center"/>
    </xf>
    <xf numFmtId="0" fontId="0" fillId="2" borderId="14" xfId="0" applyFont="1" applyBorder="1" applyAlignment="1">
      <alignment horizontal="center" wrapText="1"/>
    </xf>
    <xf numFmtId="0" fontId="0" fillId="2" borderId="15" xfId="0" applyFont="1" applyBorder="1" applyAlignment="1">
      <alignment horizontal="center" wrapText="1"/>
    </xf>
    <xf numFmtId="0" fontId="4" fillId="2" borderId="13" xfId="0" applyFont="1" applyBorder="1" applyAlignment="1">
      <alignment horizontal="center" vertical="center" wrapText="1"/>
    </xf>
    <xf numFmtId="0" fontId="4" fillId="2" borderId="1" xfId="0" applyFont="1" applyAlignment="1"/>
    <xf numFmtId="0" fontId="0" fillId="2" borderId="1" xfId="0" applyAlignment="1"/>
    <xf numFmtId="0" fontId="4" fillId="2" borderId="1" xfId="0" applyFont="1" applyAlignment="1">
      <alignment horizontal="justify" wrapText="1"/>
    </xf>
    <xf numFmtId="0" fontId="0" fillId="2" borderId="1" xfId="0" applyAlignment="1">
      <alignment horizontal="justify" wrapText="1"/>
    </xf>
    <xf numFmtId="0" fontId="0" fillId="2" borderId="6" xfId="0" applyBorder="1" applyAlignment="1">
      <alignment horizontal="justify" wrapText="1"/>
    </xf>
    <xf numFmtId="0" fontId="4" fillId="2" borderId="1" xfId="0" applyFont="1" applyFill="1" applyAlignment="1">
      <alignment horizontal="left" wrapText="1"/>
    </xf>
    <xf numFmtId="0" fontId="4" fillId="2" borderId="1" xfId="0" applyFont="1" applyAlignment="1">
      <alignment horizontal="right" wrapText="1"/>
    </xf>
    <xf numFmtId="0" fontId="0" fillId="2" borderId="13" xfId="0" applyBorder="1" applyAlignment="1">
      <alignment horizontal="center" vertical="center"/>
    </xf>
    <xf numFmtId="49" fontId="1" fillId="2" borderId="8" xfId="0" applyNumberFormat="1" applyFont="1" applyBorder="1" applyAlignment="1">
      <alignment horizontal="center" vertical="center"/>
    </xf>
    <xf numFmtId="0" fontId="1" fillId="2" borderId="10" xfId="0" applyFont="1" applyBorder="1" applyAlignment="1">
      <alignment vertical="center"/>
    </xf>
    <xf numFmtId="0" fontId="1" fillId="2" borderId="9" xfId="0" applyFont="1" applyBorder="1" applyAlignment="1">
      <alignment vertical="center"/>
    </xf>
    <xf numFmtId="0" fontId="1" fillId="2" borderId="13" xfId="0" applyFont="1" applyBorder="1" applyAlignment="1">
      <alignment vertical="center"/>
    </xf>
    <xf numFmtId="0" fontId="1" fillId="2" borderId="1" xfId="0" applyFont="1" applyBorder="1" applyAlignment="1">
      <alignment vertical="center"/>
    </xf>
    <xf numFmtId="0" fontId="1" fillId="2" borderId="6" xfId="0" applyFont="1" applyBorder="1" applyAlignment="1">
      <alignment vertical="center"/>
    </xf>
    <xf numFmtId="0" fontId="1" fillId="2" borderId="11" xfId="0" applyFont="1" applyBorder="1" applyAlignment="1">
      <alignment vertical="center"/>
    </xf>
    <xf numFmtId="0" fontId="1" fillId="2" borderId="7" xfId="0" applyFont="1" applyBorder="1" applyAlignment="1">
      <alignment vertical="center"/>
    </xf>
    <xf numFmtId="0" fontId="1" fillId="2" borderId="12" xfId="0" applyFont="1" applyBorder="1" applyAlignment="1">
      <alignment vertical="center"/>
    </xf>
    <xf numFmtId="0" fontId="6" fillId="2" borderId="10" xfId="0" applyFont="1" applyBorder="1" applyAlignment="1">
      <alignment horizontal="center" vertical="center" wrapText="1"/>
    </xf>
    <xf numFmtId="0" fontId="5" fillId="2" borderId="8" xfId="0" applyFont="1" applyBorder="1" applyAlignment="1">
      <alignment horizontal="left" vertical="top" wrapText="1"/>
    </xf>
    <xf numFmtId="0" fontId="0" fillId="2" borderId="10" xfId="0" applyBorder="1" applyAlignment="1">
      <alignment horizontal="left" vertical="top" wrapText="1"/>
    </xf>
    <xf numFmtId="0" fontId="0" fillId="2" borderId="9" xfId="0" applyBorder="1" applyAlignment="1">
      <alignment horizontal="left" vertical="top" wrapText="1"/>
    </xf>
    <xf numFmtId="0" fontId="0" fillId="2" borderId="13" xfId="0" applyBorder="1" applyAlignment="1">
      <alignment horizontal="left" vertical="top" wrapText="1"/>
    </xf>
    <xf numFmtId="0" fontId="0" fillId="2" borderId="1" xfId="0" applyBorder="1" applyAlignment="1">
      <alignment horizontal="left" vertical="top" wrapText="1"/>
    </xf>
    <xf numFmtId="0" fontId="0" fillId="2" borderId="6" xfId="0" applyBorder="1" applyAlignment="1">
      <alignment horizontal="left" vertical="top" wrapText="1"/>
    </xf>
    <xf numFmtId="0" fontId="0" fillId="2" borderId="11" xfId="0" applyBorder="1" applyAlignment="1">
      <alignment horizontal="left" vertical="top" wrapText="1"/>
    </xf>
    <xf numFmtId="0" fontId="0" fillId="2" borderId="7" xfId="0" applyBorder="1" applyAlignment="1">
      <alignment horizontal="left" vertical="top" wrapText="1"/>
    </xf>
    <xf numFmtId="0" fontId="0" fillId="2" borderId="12" xfId="0" applyBorder="1" applyAlignment="1">
      <alignment horizontal="left" vertical="top" wrapText="1"/>
    </xf>
    <xf numFmtId="0" fontId="4" fillId="2" borderId="6" xfId="0" applyFont="1" applyBorder="1" applyAlignment="1">
      <alignment horizontal="right" wrapText="1"/>
    </xf>
    <xf numFmtId="0" fontId="4" fillId="2" borderId="1" xfId="0" applyFont="1" applyAlignment="1">
      <alignment horizontal="right"/>
    </xf>
    <xf numFmtId="0" fontId="16" fillId="2" borderId="1" xfId="0" applyFont="1" applyAlignment="1">
      <alignment horizontal="left" vertical="center"/>
    </xf>
    <xf numFmtId="0" fontId="18" fillId="2" borderId="1" xfId="0" applyFont="1" applyAlignment="1">
      <alignment horizontal="left" vertical="center" wrapText="1"/>
    </xf>
    <xf numFmtId="0" fontId="12" fillId="2" borderId="1" xfId="0" applyFont="1" applyAlignment="1">
      <alignment horizontal="left" vertical="center"/>
    </xf>
    <xf numFmtId="0" fontId="13" fillId="2" borderId="1" xfId="0" applyFont="1"/>
    <xf numFmtId="0" fontId="0" fillId="2" borderId="1" xfId="0"/>
    <xf numFmtId="0" fontId="20" fillId="2" borderId="1" xfId="0" applyFont="1" applyAlignment="1">
      <alignment horizontal="left" vertical="center" wrapText="1"/>
    </xf>
  </cellXfs>
  <cellStyles count="1">
    <cellStyle name="Обычный"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FF000000"/>
      <rgbColor rgb="FFFFFFFF"/>
      <rgbColor rgb="FFDD0806"/>
      <rgbColor rgb="FF1FB714"/>
      <rgbColor rgb="FF0000D4"/>
      <rgbColor rgb="FFFCF305"/>
      <rgbColor rgb="FFF20884"/>
      <rgbColor rgb="FF00ABEA"/>
      <rgbColor rgb="FF900000"/>
      <rgbColor rgb="FF006411"/>
      <rgbColor rgb="FF000090"/>
      <rgbColor rgb="FF90713A"/>
      <rgbColor rgb="FF4600A5"/>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A131-93F2-CD43-9AEC-9A057093F91E}">
  <sheetPr codeName="Лист7"/>
  <dimension ref="A2:BG65"/>
  <sheetViews>
    <sheetView showZeros="0" tabSelected="1" zoomScaleNormal="100" workbookViewId="0"/>
  </sheetViews>
  <sheetFormatPr baseColWidth="10" defaultColWidth="8.6640625" defaultRowHeight="13"/>
  <cols>
    <col min="1" max="13" width="2.5" customWidth="1"/>
    <col min="14" max="14" width="0.83203125" customWidth="1"/>
    <col min="15" max="17" width="2.5" customWidth="1"/>
    <col min="18" max="18" width="3" customWidth="1"/>
    <col min="19" max="19" width="0.6640625" customWidth="1"/>
    <col min="20" max="20" width="2.1640625" customWidth="1"/>
    <col min="21" max="23" width="2.5" customWidth="1"/>
    <col min="24" max="24" width="1.1640625" customWidth="1"/>
    <col min="25" max="25" width="1.5" customWidth="1"/>
    <col min="26" max="26" width="1.33203125" customWidth="1"/>
    <col min="27" max="27" width="0.83203125" customWidth="1"/>
    <col min="28" max="28" width="1.1640625" customWidth="1"/>
    <col min="29" max="29" width="9.83203125" customWidth="1"/>
    <col min="30" max="30" width="2.5" customWidth="1"/>
    <col min="31" max="31" width="0.83203125" customWidth="1"/>
    <col min="32" max="33" width="2.5" customWidth="1"/>
    <col min="34" max="34" width="1.33203125" customWidth="1"/>
    <col min="35" max="35" width="3.1640625" customWidth="1"/>
    <col min="36" max="36" width="2.5" customWidth="1"/>
    <col min="37" max="37" width="0.83203125" customWidth="1"/>
    <col min="38" max="38" width="2" customWidth="1"/>
    <col min="39" max="39" width="0.6640625" customWidth="1"/>
    <col min="40" max="40" width="2.83203125" customWidth="1"/>
    <col min="41" max="41" width="0.5" customWidth="1"/>
    <col min="42" max="42" width="2.5" customWidth="1"/>
    <col min="43" max="43" width="2.6640625" customWidth="1"/>
    <col min="44" max="44" width="1.33203125" customWidth="1"/>
    <col min="45" max="45" width="2.33203125" customWidth="1"/>
    <col min="46" max="46" width="2.5" customWidth="1"/>
    <col min="47" max="47" width="1" customWidth="1"/>
    <col min="48" max="48" width="2" customWidth="1"/>
    <col min="49" max="49" width="2.5" customWidth="1"/>
    <col min="50" max="50" width="1.5" customWidth="1"/>
    <col min="51" max="51" width="1.1640625" customWidth="1"/>
    <col min="52" max="52" width="2.33203125" customWidth="1"/>
    <col min="53" max="53" width="2.6640625" customWidth="1"/>
    <col min="54" max="54" width="1" customWidth="1"/>
    <col min="55" max="55" width="2.83203125" customWidth="1"/>
    <col min="56" max="56" width="2.5" customWidth="1"/>
    <col min="57" max="57" width="1" customWidth="1"/>
    <col min="58" max="97" width="2.5" customWidth="1"/>
  </cols>
  <sheetData>
    <row r="2" spans="2:59">
      <c r="D2" s="123" t="s">
        <v>0</v>
      </c>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row>
    <row r="4" spans="2:59" ht="12.75" customHeight="1">
      <c r="B4" s="40"/>
      <c r="C4" s="40"/>
      <c r="D4" s="40"/>
      <c r="E4" s="40"/>
      <c r="F4" s="40"/>
      <c r="G4" s="40"/>
      <c r="H4" s="40"/>
      <c r="I4" s="2"/>
      <c r="J4" s="2"/>
      <c r="K4" s="2"/>
      <c r="L4" s="2"/>
      <c r="M4" s="2"/>
      <c r="N4" s="2"/>
      <c r="O4" s="118" t="s">
        <v>1</v>
      </c>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22" t="s">
        <v>2</v>
      </c>
      <c r="AO4" s="122"/>
      <c r="AP4" s="66">
        <f>DATA!D1</f>
        <v>0</v>
      </c>
      <c r="AQ4" s="66"/>
      <c r="AR4" s="66"/>
      <c r="AS4" s="66"/>
      <c r="AT4" s="66"/>
      <c r="AU4" s="66"/>
      <c r="AV4" s="66"/>
      <c r="AW4" s="66"/>
      <c r="AX4" s="66"/>
      <c r="AY4" s="66"/>
      <c r="AZ4" s="66"/>
      <c r="BA4" s="66"/>
      <c r="BB4" s="40"/>
      <c r="BC4" s="40"/>
      <c r="BD4" s="40"/>
      <c r="BE4" s="40"/>
      <c r="BF4" s="40"/>
      <c r="BG4" s="40"/>
    </row>
    <row r="5" spans="2:59" ht="12.75" customHeight="1">
      <c r="B5" s="40"/>
      <c r="C5" s="40"/>
      <c r="D5" s="40"/>
      <c r="E5" s="40"/>
      <c r="F5" s="40"/>
      <c r="G5" s="40"/>
      <c r="H5" s="40"/>
      <c r="I5" s="2"/>
      <c r="J5" s="2"/>
      <c r="K5" s="2"/>
      <c r="L5" s="2"/>
      <c r="M5" s="2"/>
      <c r="N5" s="2"/>
      <c r="O5" s="119" t="s">
        <v>3</v>
      </c>
      <c r="P5" s="119"/>
      <c r="Q5" s="119"/>
      <c r="R5" s="119"/>
      <c r="S5" s="119"/>
      <c r="T5" s="119"/>
      <c r="U5" s="119"/>
      <c r="V5" s="119"/>
      <c r="W5" s="119"/>
      <c r="X5" s="119"/>
      <c r="Y5" s="119"/>
      <c r="Z5" s="119"/>
      <c r="AA5" s="119"/>
      <c r="AB5" s="119"/>
      <c r="AC5" s="119"/>
      <c r="AD5" s="119"/>
      <c r="AE5" s="119"/>
      <c r="AF5" s="119"/>
      <c r="AG5" s="119"/>
      <c r="AH5" s="119"/>
      <c r="AI5" s="119"/>
      <c r="AJ5" s="119"/>
      <c r="AK5" s="119"/>
      <c r="AL5" s="119"/>
      <c r="AM5" s="119"/>
      <c r="AN5" s="122"/>
      <c r="AO5" s="122"/>
      <c r="AP5" s="66"/>
      <c r="AQ5" s="66"/>
      <c r="AR5" s="66"/>
      <c r="AS5" s="66"/>
      <c r="AT5" s="66"/>
      <c r="AU5" s="66"/>
      <c r="AV5" s="66"/>
      <c r="AW5" s="66"/>
      <c r="AX5" s="66"/>
      <c r="AY5" s="66"/>
      <c r="AZ5" s="66"/>
      <c r="BA5" s="66"/>
      <c r="BB5" s="40"/>
      <c r="BC5" s="40"/>
      <c r="BD5" s="40"/>
      <c r="BE5" s="40"/>
      <c r="BF5" s="40"/>
      <c r="BG5" s="40"/>
    </row>
    <row r="6" spans="2:59">
      <c r="B6" s="40"/>
      <c r="C6" s="40"/>
      <c r="D6" s="40"/>
      <c r="E6" s="40"/>
      <c r="F6" s="40"/>
      <c r="G6" s="40"/>
      <c r="H6" s="40"/>
      <c r="K6" s="1"/>
      <c r="L6" s="36"/>
      <c r="M6" s="1"/>
      <c r="N6" s="76"/>
      <c r="O6" s="76"/>
      <c r="P6" s="1"/>
      <c r="Q6" s="1"/>
      <c r="R6" s="1"/>
      <c r="S6" s="117"/>
      <c r="T6" s="76"/>
      <c r="U6" s="1"/>
      <c r="V6" s="1"/>
      <c r="W6" s="1"/>
      <c r="X6" s="1"/>
      <c r="Y6" s="1"/>
      <c r="Z6" s="36"/>
      <c r="AA6" s="1"/>
      <c r="AB6" s="1"/>
      <c r="AC6" s="1"/>
      <c r="AD6" s="1"/>
      <c r="AE6" s="1"/>
      <c r="AF6" s="1"/>
      <c r="AG6" s="1"/>
      <c r="AH6" s="1"/>
      <c r="AI6" s="1"/>
      <c r="AJ6" s="76"/>
      <c r="AK6" s="76"/>
      <c r="AL6" s="1"/>
      <c r="AM6" s="1"/>
      <c r="AN6" s="128"/>
      <c r="AO6" s="129"/>
      <c r="AP6" s="130"/>
      <c r="AQ6" s="124"/>
      <c r="AR6" s="124"/>
      <c r="AS6" s="124"/>
      <c r="AT6" s="124"/>
      <c r="AU6" s="124"/>
      <c r="AV6" s="40"/>
      <c r="AW6" s="40"/>
      <c r="AX6" s="40"/>
      <c r="AY6" s="40"/>
      <c r="AZ6" s="40"/>
      <c r="BA6" s="40"/>
      <c r="BB6" s="40"/>
      <c r="BC6" s="40"/>
      <c r="BD6" s="40"/>
      <c r="BE6" s="40"/>
      <c r="BF6" s="40"/>
      <c r="BG6" s="40"/>
    </row>
    <row r="7" spans="2:59" ht="8.25" customHeight="1">
      <c r="AL7" s="1"/>
      <c r="AO7" s="3"/>
      <c r="AP7" s="108" t="s">
        <v>4</v>
      </c>
      <c r="AQ7" s="108"/>
      <c r="AR7" s="108"/>
      <c r="AS7" s="108"/>
      <c r="AT7" s="108"/>
      <c r="AU7" s="108"/>
      <c r="AV7" s="108"/>
      <c r="AW7" s="108"/>
      <c r="AX7" s="40"/>
      <c r="AY7" s="131" t="s">
        <v>4</v>
      </c>
      <c r="AZ7" s="131"/>
      <c r="BA7" s="131"/>
      <c r="BB7" s="131"/>
      <c r="BC7" s="131"/>
      <c r="BD7" s="131"/>
      <c r="BE7" s="131"/>
      <c r="BF7" s="131"/>
      <c r="BG7" s="131"/>
    </row>
    <row r="8" spans="2:59" ht="16.5" customHeight="1">
      <c r="B8" s="120" t="s">
        <v>5</v>
      </c>
      <c r="C8" s="89"/>
      <c r="D8" s="121"/>
      <c r="E8" s="4" t="str">
        <f>DATA!D18</f>
        <v>А</v>
      </c>
      <c r="F8" s="5"/>
      <c r="G8" s="5"/>
      <c r="H8" s="5"/>
      <c r="I8" s="92">
        <f>DATA!D16</f>
        <v>0</v>
      </c>
      <c r="J8" s="93"/>
      <c r="K8" s="93"/>
      <c r="L8" s="93"/>
      <c r="M8" s="94"/>
      <c r="O8" s="120" t="s">
        <v>7</v>
      </c>
      <c r="P8" s="89"/>
      <c r="Q8" s="89"/>
      <c r="R8" s="89"/>
      <c r="T8" s="6"/>
      <c r="U8" s="6"/>
      <c r="V8" s="135" t="s">
        <v>8</v>
      </c>
      <c r="W8" s="135"/>
      <c r="X8" s="135"/>
      <c r="Y8" s="69">
        <f>DATA!D20</f>
        <v>0</v>
      </c>
      <c r="Z8" s="71"/>
      <c r="AA8" s="6"/>
      <c r="AB8" s="6"/>
      <c r="AC8" s="6"/>
      <c r="AD8" s="6"/>
      <c r="AE8" s="6"/>
      <c r="AF8" s="132" t="s">
        <v>9</v>
      </c>
      <c r="AG8" s="132"/>
      <c r="AH8" s="132"/>
      <c r="AI8" s="7">
        <f>DATA!D19</f>
        <v>0</v>
      </c>
      <c r="AJ8" s="40"/>
      <c r="AK8" s="67" t="s">
        <v>10</v>
      </c>
      <c r="AL8" s="67"/>
      <c r="AM8" s="67"/>
      <c r="AN8" s="67"/>
      <c r="AO8" s="68"/>
      <c r="AP8" s="8" t="str">
        <f>IF(DATA!D5="0","0",IF(DATA!D5="","",DATA!D5))</f>
        <v/>
      </c>
      <c r="AQ8" s="8" t="str">
        <f>IF(DATA!E5="0","0",IF(DATA!E5="","",DATA!E5))</f>
        <v/>
      </c>
      <c r="AR8" s="43"/>
      <c r="AS8" s="8" t="str">
        <f>IF(DATA!G5="0","0",IF(DATA!G5="","",DATA!G5))</f>
        <v/>
      </c>
      <c r="AT8" s="8" t="str">
        <f>IF(DATA!H5="0","0",IF(DATA!H5="","",DATA!H5))</f>
        <v/>
      </c>
      <c r="AU8" s="9"/>
      <c r="AV8" s="8" t="str">
        <f>IF(DATA!L5="0","0",IF(DATA!L5="","",DATA!L5))</f>
        <v/>
      </c>
      <c r="AW8" s="8" t="str">
        <f>IF(DATA!M5="0","0",IF(DATA!M5="","",DATA!M5))</f>
        <v/>
      </c>
      <c r="AX8" s="133" t="s">
        <v>13</v>
      </c>
      <c r="AY8" s="134"/>
      <c r="AZ8" s="8" t="str">
        <f>IF(DATA!D6="0","0",IF(DATA!D6="","",DATA!D6))</f>
        <v/>
      </c>
      <c r="BA8" s="8" t="str">
        <f>IF(DATA!E6="0","0",IF(DATA!E6="","",DATA!E6))</f>
        <v/>
      </c>
      <c r="BB8" s="9"/>
      <c r="BC8" s="8" t="str">
        <f>IF(DATA!G6="0","0",IF(DATA!G6="","",DATA!G6))</f>
        <v/>
      </c>
      <c r="BD8" s="8" t="str">
        <f>IF(DATA!H6="0","0",IF(DATA!H6="","",DATA!H6))</f>
        <v/>
      </c>
      <c r="BE8" s="9"/>
      <c r="BF8" s="8" t="str">
        <f>IF(DATA!L6="0","0",IF(DATA!L6="","",DATA!L6))</f>
        <v/>
      </c>
      <c r="BG8" s="8" t="str">
        <f>IF(DATA!M6="0","0",IF(DATA!M6="","",DATA!M6))</f>
        <v/>
      </c>
    </row>
    <row r="9" spans="2:59" ht="11.25" customHeight="1">
      <c r="B9" s="101" t="s">
        <v>14</v>
      </c>
      <c r="C9" s="102"/>
      <c r="D9" s="102"/>
      <c r="E9" s="102"/>
      <c r="F9" s="102"/>
      <c r="G9" s="102"/>
      <c r="H9" s="102"/>
      <c r="I9" s="102"/>
      <c r="J9" s="115"/>
      <c r="K9" s="116"/>
      <c r="L9" s="116"/>
      <c r="O9" s="101" t="s">
        <v>15</v>
      </c>
      <c r="P9" s="102"/>
      <c r="Q9" s="102"/>
      <c r="R9" s="102"/>
      <c r="T9" s="126"/>
      <c r="U9" s="127"/>
      <c r="V9" s="127"/>
      <c r="W9" s="127"/>
      <c r="X9" s="127"/>
      <c r="Y9" s="127"/>
      <c r="Z9" s="127"/>
      <c r="AF9" s="125" t="s">
        <v>16</v>
      </c>
      <c r="AG9" s="125"/>
      <c r="AH9" s="125"/>
      <c r="AI9" s="125"/>
      <c r="AJ9" s="125"/>
      <c r="AK9" s="40"/>
      <c r="AL9" s="40"/>
      <c r="AM9" s="40"/>
      <c r="AN9" s="40"/>
      <c r="AO9" s="40"/>
      <c r="AP9" s="40"/>
      <c r="AQ9" s="40"/>
      <c r="AS9" s="101" t="s">
        <v>17</v>
      </c>
      <c r="AT9" s="102"/>
      <c r="AU9" s="102"/>
      <c r="AV9" s="102"/>
      <c r="AW9" s="102"/>
      <c r="AX9" s="102"/>
      <c r="AY9" s="33"/>
      <c r="AZ9" s="126" t="s">
        <v>18</v>
      </c>
      <c r="BA9" s="127"/>
      <c r="BB9" s="126" t="s">
        <v>19</v>
      </c>
      <c r="BC9" s="127"/>
      <c r="BD9" s="127"/>
      <c r="BE9" s="127"/>
      <c r="BF9" s="127"/>
      <c r="BG9" s="127"/>
    </row>
    <row r="10" spans="2:59" ht="8.25" customHeight="1">
      <c r="B10" s="106" t="s">
        <v>20</v>
      </c>
      <c r="C10" s="107"/>
      <c r="D10" s="107"/>
      <c r="E10" s="107"/>
      <c r="F10" s="107"/>
      <c r="G10" s="107"/>
      <c r="H10" s="107"/>
      <c r="I10" s="107"/>
      <c r="O10" s="106" t="s">
        <v>21</v>
      </c>
      <c r="P10" s="107"/>
      <c r="Q10" s="107"/>
      <c r="R10" s="107"/>
      <c r="T10" s="106" t="s">
        <v>22</v>
      </c>
      <c r="U10" s="107"/>
      <c r="V10" s="107"/>
      <c r="W10" s="107"/>
      <c r="X10" s="107"/>
      <c r="Y10" s="107"/>
      <c r="Z10" s="107"/>
      <c r="AB10" s="10" t="s">
        <v>23</v>
      </c>
      <c r="AC10" s="10"/>
      <c r="AD10" s="10"/>
      <c r="AF10" s="106" t="s">
        <v>24</v>
      </c>
      <c r="AG10" s="106"/>
      <c r="AH10" s="106"/>
      <c r="AI10" s="106"/>
      <c r="AJ10" s="106"/>
      <c r="AK10" s="106"/>
      <c r="AL10" s="106"/>
      <c r="AM10" s="106"/>
      <c r="AN10" s="106"/>
      <c r="AO10" s="106"/>
      <c r="AP10" s="106"/>
      <c r="AQ10" s="106"/>
      <c r="AS10" s="106" t="s">
        <v>25</v>
      </c>
      <c r="AT10" s="107"/>
      <c r="AU10" s="107"/>
      <c r="AV10" s="107"/>
      <c r="AW10" s="107"/>
      <c r="AX10" s="107"/>
      <c r="AY10" s="31"/>
      <c r="AZ10" s="106" t="s">
        <v>26</v>
      </c>
      <c r="BA10" s="107"/>
      <c r="BB10" s="108" t="s">
        <v>27</v>
      </c>
      <c r="BC10" s="109"/>
      <c r="BD10" s="109"/>
      <c r="BE10" s="109"/>
      <c r="BF10" s="109"/>
      <c r="BG10" s="109"/>
    </row>
    <row r="11" spans="2:59" ht="16.5" customHeight="1">
      <c r="B11" s="92">
        <f>DATA!D7</f>
        <v>0</v>
      </c>
      <c r="C11" s="93"/>
      <c r="D11" s="93"/>
      <c r="E11" s="93"/>
      <c r="F11" s="93"/>
      <c r="G11" s="93"/>
      <c r="H11" s="93"/>
      <c r="I11" s="93"/>
      <c r="J11" s="93"/>
      <c r="K11" s="93"/>
      <c r="L11" s="93"/>
      <c r="M11" s="94"/>
      <c r="N11" s="43"/>
      <c r="O11" s="95">
        <f>DATA!D9</f>
        <v>0</v>
      </c>
      <c r="P11" s="96"/>
      <c r="Q11" s="96"/>
      <c r="R11" s="97"/>
      <c r="S11" s="35"/>
      <c r="T11" s="103">
        <f>DATA!N8</f>
        <v>0</v>
      </c>
      <c r="U11" s="104"/>
      <c r="V11" s="104"/>
      <c r="W11" s="104"/>
      <c r="X11" s="104"/>
      <c r="Y11" s="104"/>
      <c r="Z11" s="105"/>
      <c r="AA11" s="35"/>
      <c r="AB11" s="92">
        <f>DATA!T29</f>
        <v>0</v>
      </c>
      <c r="AC11" s="93"/>
      <c r="AD11" s="94"/>
      <c r="AE11" s="43"/>
      <c r="AF11" s="98" t="str">
        <f>CONCATENATE(DATA!D10,",",DATA!D11)</f>
        <v>,</v>
      </c>
      <c r="AG11" s="99"/>
      <c r="AH11" s="99"/>
      <c r="AI11" s="99"/>
      <c r="AJ11" s="99"/>
      <c r="AK11" s="99"/>
      <c r="AL11" s="99"/>
      <c r="AM11" s="99"/>
      <c r="AN11" s="99"/>
      <c r="AO11" s="99"/>
      <c r="AP11" s="99"/>
      <c r="AQ11" s="100"/>
      <c r="AR11" s="43"/>
      <c r="AS11" s="69" t="str">
        <f>IF(BB11 &gt; 0,DATA!F12,"")</f>
        <v/>
      </c>
      <c r="AT11" s="70"/>
      <c r="AU11" s="70"/>
      <c r="AV11" s="70"/>
      <c r="AW11" s="70"/>
      <c r="AX11" s="71"/>
      <c r="AY11" s="43"/>
      <c r="AZ11" s="69" t="str">
        <f>DATA!M29</f>
        <v>0.00</v>
      </c>
      <c r="BA11" s="71"/>
      <c r="BB11" s="136">
        <f>DATA!G29</f>
        <v>0</v>
      </c>
      <c r="BC11" s="137"/>
      <c r="BD11" s="137"/>
      <c r="BE11" s="137"/>
      <c r="BF11" s="137"/>
      <c r="BG11" s="138"/>
    </row>
    <row r="12" spans="2:59" ht="7.5" customHeight="1">
      <c r="D12" s="108" t="s">
        <v>29</v>
      </c>
      <c r="E12" s="109"/>
      <c r="F12" s="109"/>
      <c r="G12" s="109"/>
      <c r="H12" s="109"/>
      <c r="I12" s="109"/>
      <c r="J12" s="109"/>
      <c r="K12" s="109"/>
      <c r="AV12" s="72" t="s">
        <v>30</v>
      </c>
      <c r="AW12" s="139"/>
      <c r="AX12" s="139"/>
      <c r="AY12" s="139"/>
      <c r="AZ12" s="139"/>
      <c r="BA12" s="139"/>
      <c r="BB12" s="139"/>
      <c r="BC12" s="139"/>
      <c r="BD12" s="139"/>
      <c r="BE12" s="139"/>
      <c r="BF12" s="139"/>
      <c r="BG12" s="139"/>
    </row>
    <row r="13" spans="2:59" ht="7.5" customHeight="1">
      <c r="B13" s="110" t="s">
        <v>31</v>
      </c>
      <c r="C13" s="91"/>
      <c r="D13" s="91"/>
      <c r="O13" s="110"/>
      <c r="P13" s="91"/>
      <c r="Q13" s="91"/>
      <c r="R13" s="91"/>
      <c r="T13" s="110"/>
      <c r="U13" s="91"/>
      <c r="V13" s="91"/>
      <c r="W13" s="91"/>
      <c r="X13" s="91"/>
      <c r="Y13" s="91"/>
      <c r="Z13" s="91"/>
      <c r="AB13" s="10" t="s">
        <v>15</v>
      </c>
      <c r="AC13" s="10"/>
      <c r="AD13" s="10"/>
      <c r="AF13" s="110" t="s">
        <v>32</v>
      </c>
      <c r="AG13" s="110"/>
      <c r="AH13" s="110"/>
      <c r="AI13" s="110"/>
      <c r="AJ13" s="110"/>
      <c r="AK13" s="31"/>
      <c r="AL13" s="110" t="s">
        <v>33</v>
      </c>
      <c r="AM13" s="110"/>
      <c r="AN13" s="110"/>
      <c r="AO13" s="110"/>
      <c r="AP13" s="110"/>
      <c r="AQ13" s="110"/>
      <c r="AS13" s="110" t="s">
        <v>34</v>
      </c>
      <c r="AT13" s="91"/>
      <c r="AU13" s="91"/>
      <c r="AV13" s="91"/>
      <c r="AW13" s="91"/>
      <c r="AX13" s="91"/>
      <c r="AY13" s="31"/>
      <c r="AZ13" s="110" t="s">
        <v>18</v>
      </c>
      <c r="BA13" s="91"/>
      <c r="BB13" s="110" t="s">
        <v>19</v>
      </c>
      <c r="BC13" s="91"/>
      <c r="BD13" s="91"/>
      <c r="BE13" s="91"/>
      <c r="BF13" s="91"/>
      <c r="BG13" s="91"/>
    </row>
    <row r="14" spans="2:59" ht="9" customHeight="1">
      <c r="B14" s="106" t="s">
        <v>35</v>
      </c>
      <c r="C14" s="107"/>
      <c r="D14" s="107"/>
      <c r="G14" s="111" t="s">
        <v>29</v>
      </c>
      <c r="H14" s="111"/>
      <c r="I14" s="111"/>
      <c r="J14" s="111"/>
      <c r="K14" s="111"/>
      <c r="L14" s="111"/>
      <c r="M14" s="111"/>
      <c r="N14" s="111"/>
      <c r="O14" s="111"/>
      <c r="P14" s="111"/>
      <c r="Q14" s="111"/>
      <c r="R14" s="111"/>
      <c r="S14" s="111"/>
      <c r="T14" s="111"/>
      <c r="U14" s="111"/>
      <c r="V14" s="111"/>
      <c r="W14" s="111"/>
      <c r="X14" s="111"/>
      <c r="Y14" s="111"/>
      <c r="Z14" s="111"/>
      <c r="AB14" s="10" t="s">
        <v>21</v>
      </c>
      <c r="AC14" s="10"/>
      <c r="AD14" s="10"/>
      <c r="AF14" s="112" t="s">
        <v>36</v>
      </c>
      <c r="AG14" s="112"/>
      <c r="AH14" s="112"/>
      <c r="AI14" s="112"/>
      <c r="AJ14" s="112"/>
      <c r="AK14" s="34"/>
      <c r="AL14" s="112" t="s">
        <v>37</v>
      </c>
      <c r="AM14" s="112"/>
      <c r="AN14" s="112"/>
      <c r="AO14" s="112"/>
      <c r="AP14" s="112"/>
      <c r="AQ14" s="112"/>
      <c r="AS14" s="106" t="s">
        <v>38</v>
      </c>
      <c r="AT14" s="107"/>
      <c r="AU14" s="107"/>
      <c r="AV14" s="107"/>
      <c r="AW14" s="107"/>
      <c r="AX14" s="107"/>
      <c r="AY14" s="31"/>
      <c r="AZ14" s="106" t="s">
        <v>26</v>
      </c>
      <c r="BA14" s="107"/>
      <c r="BB14" s="108" t="s">
        <v>27</v>
      </c>
      <c r="BC14" s="109"/>
      <c r="BD14" s="109"/>
      <c r="BE14" s="109"/>
      <c r="BF14" s="109"/>
      <c r="BG14" s="109"/>
    </row>
    <row r="15" spans="2:59" ht="16.5" customHeight="1">
      <c r="B15" s="114" t="str">
        <f>DATA!D30</f>
        <v xml:space="preserve"> </v>
      </c>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c r="AA15" s="43"/>
      <c r="AB15" s="95" t="str">
        <f>DATA!E30</f>
        <v xml:space="preserve"> </v>
      </c>
      <c r="AC15" s="96"/>
      <c r="AD15" s="97"/>
      <c r="AE15" s="35"/>
      <c r="AF15" s="113">
        <f>DATA!F30</f>
        <v>0</v>
      </c>
      <c r="AG15" s="93"/>
      <c r="AH15" s="93"/>
      <c r="AI15" s="93"/>
      <c r="AJ15" s="94"/>
      <c r="AK15" s="11"/>
      <c r="AL15" s="92">
        <f>DATA!T30</f>
        <v>0</v>
      </c>
      <c r="AM15" s="93"/>
      <c r="AN15" s="93"/>
      <c r="AO15" s="93"/>
      <c r="AP15" s="93"/>
      <c r="AQ15" s="94"/>
      <c r="AR15" s="43"/>
      <c r="AS15" s="143" t="str">
        <f>IF(BB15 &gt; 0,DATA!F12,"")</f>
        <v/>
      </c>
      <c r="AT15" s="143"/>
      <c r="AU15" s="143"/>
      <c r="AV15" s="143"/>
      <c r="AW15" s="143"/>
      <c r="AX15" s="143"/>
      <c r="AY15" s="143"/>
      <c r="AZ15" s="69">
        <f>DATA!M30</f>
        <v>0</v>
      </c>
      <c r="BA15" s="71"/>
      <c r="BB15" s="136">
        <f>DATA!G30</f>
        <v>0</v>
      </c>
      <c r="BC15" s="137"/>
      <c r="BD15" s="137"/>
      <c r="BE15" s="137"/>
      <c r="BF15" s="137"/>
      <c r="BG15" s="138"/>
    </row>
    <row r="16" spans="2:59" ht="15.75" customHeight="1">
      <c r="B16" s="114" t="str">
        <f>DATA!D31</f>
        <v xml:space="preserve"> </v>
      </c>
      <c r="C16" s="114"/>
      <c r="D16" s="114"/>
      <c r="E16" s="114"/>
      <c r="F16" s="114"/>
      <c r="G16" s="114"/>
      <c r="H16" s="114"/>
      <c r="I16" s="114"/>
      <c r="J16" s="114"/>
      <c r="K16" s="114"/>
      <c r="L16" s="114"/>
      <c r="M16" s="114"/>
      <c r="N16" s="114"/>
      <c r="O16" s="114"/>
      <c r="P16" s="114"/>
      <c r="Q16" s="114"/>
      <c r="R16" s="114"/>
      <c r="S16" s="114"/>
      <c r="T16" s="114">
        <f>DATA!F31</f>
        <v>0</v>
      </c>
      <c r="U16" s="114"/>
      <c r="V16" s="114"/>
      <c r="W16" s="114"/>
      <c r="X16" s="114"/>
      <c r="Y16" s="114"/>
      <c r="Z16" s="114"/>
      <c r="AA16" s="43"/>
      <c r="AB16" s="95" t="str">
        <f>DATA!E31</f>
        <v xml:space="preserve"> </v>
      </c>
      <c r="AC16" s="96"/>
      <c r="AD16" s="97"/>
      <c r="AE16" s="35"/>
      <c r="AF16" s="113">
        <f>DATA!F31</f>
        <v>0</v>
      </c>
      <c r="AG16" s="93"/>
      <c r="AH16" s="93"/>
      <c r="AI16" s="93"/>
      <c r="AJ16" s="94"/>
      <c r="AK16" s="11"/>
      <c r="AL16" s="92">
        <f>DATA!T31</f>
        <v>0</v>
      </c>
      <c r="AM16" s="93"/>
      <c r="AN16" s="93"/>
      <c r="AO16" s="93"/>
      <c r="AP16" s="93"/>
      <c r="AQ16" s="94"/>
      <c r="AR16" s="43"/>
      <c r="AS16" s="143" t="str">
        <f>IF(BB16 &gt; 0,DATA!F12,"")</f>
        <v/>
      </c>
      <c r="AT16" s="143"/>
      <c r="AU16" s="143"/>
      <c r="AV16" s="143"/>
      <c r="AW16" s="143"/>
      <c r="AX16" s="143"/>
      <c r="AY16" s="143"/>
      <c r="AZ16" s="69">
        <f>DATA!M31</f>
        <v>0</v>
      </c>
      <c r="BA16" s="71"/>
      <c r="BB16" s="136">
        <f>DATA!G31</f>
        <v>0</v>
      </c>
      <c r="BC16" s="137"/>
      <c r="BD16" s="137"/>
      <c r="BE16" s="137"/>
      <c r="BF16" s="137"/>
      <c r="BG16" s="138"/>
    </row>
    <row r="17" spans="2:59" ht="15.75" customHeight="1">
      <c r="B17" s="114" t="str">
        <f>DATA!D32</f>
        <v xml:space="preserve"> </v>
      </c>
      <c r="C17" s="114"/>
      <c r="D17" s="114"/>
      <c r="E17" s="114"/>
      <c r="F17" s="114"/>
      <c r="G17" s="114"/>
      <c r="H17" s="114"/>
      <c r="I17" s="114"/>
      <c r="J17" s="114"/>
      <c r="K17" s="114"/>
      <c r="L17" s="114"/>
      <c r="M17" s="114"/>
      <c r="N17" s="114"/>
      <c r="O17" s="114"/>
      <c r="P17" s="114"/>
      <c r="Q17" s="114"/>
      <c r="R17" s="114"/>
      <c r="S17" s="114"/>
      <c r="T17" s="114">
        <f>DATA!F32</f>
        <v>0</v>
      </c>
      <c r="U17" s="114"/>
      <c r="V17" s="114"/>
      <c r="W17" s="114"/>
      <c r="X17" s="114"/>
      <c r="Y17" s="114"/>
      <c r="Z17" s="114"/>
      <c r="AA17" s="43"/>
      <c r="AB17" s="95" t="str">
        <f>DATA!E32</f>
        <v xml:space="preserve"> </v>
      </c>
      <c r="AC17" s="96"/>
      <c r="AD17" s="97"/>
      <c r="AE17" s="35"/>
      <c r="AF17" s="113">
        <f>DATA!F32</f>
        <v>0</v>
      </c>
      <c r="AG17" s="93"/>
      <c r="AH17" s="93"/>
      <c r="AI17" s="93"/>
      <c r="AJ17" s="94"/>
      <c r="AK17" s="11"/>
      <c r="AL17" s="92">
        <f>DATA!T32</f>
        <v>0</v>
      </c>
      <c r="AM17" s="93"/>
      <c r="AN17" s="93"/>
      <c r="AO17" s="93"/>
      <c r="AP17" s="93"/>
      <c r="AQ17" s="94"/>
      <c r="AR17" s="43"/>
      <c r="AS17" s="143" t="str">
        <f>IF(BB17 &gt; 0,DATA!F12,"")</f>
        <v/>
      </c>
      <c r="AT17" s="143"/>
      <c r="AU17" s="143"/>
      <c r="AV17" s="143"/>
      <c r="AW17" s="143"/>
      <c r="AX17" s="143"/>
      <c r="AY17" s="143"/>
      <c r="AZ17" s="69">
        <f>DATA!M32</f>
        <v>0</v>
      </c>
      <c r="BA17" s="71"/>
      <c r="BB17" s="136">
        <f>DATA!G32</f>
        <v>0</v>
      </c>
      <c r="BC17" s="137"/>
      <c r="BD17" s="137"/>
      <c r="BE17" s="137"/>
      <c r="BF17" s="137"/>
      <c r="BG17" s="138"/>
    </row>
    <row r="18" spans="2:59" ht="3" customHeight="1">
      <c r="AS18" s="143" t="str">
        <f>CONCATENATE(DATA!D13," ",DATA!E13)</f>
        <v>0 грн.</v>
      </c>
      <c r="AT18" s="143"/>
      <c r="AU18" s="143"/>
      <c r="AV18" s="143"/>
      <c r="AW18" s="143"/>
      <c r="AX18" s="143"/>
      <c r="AY18" s="143"/>
      <c r="AZ18" s="162" t="str">
        <f>DATA!O29</f>
        <v>0.00</v>
      </c>
      <c r="BA18" s="164"/>
      <c r="BB18" s="147" t="str">
        <f>DATA!D24</f>
        <v>0.00</v>
      </c>
      <c r="BC18" s="148"/>
      <c r="BD18" s="148"/>
      <c r="BE18" s="148"/>
      <c r="BF18" s="148"/>
      <c r="BG18" s="149"/>
    </row>
    <row r="19" spans="2:59" ht="15.75" customHeight="1">
      <c r="B19" s="179">
        <f>DATA!D21</f>
        <v>0</v>
      </c>
      <c r="C19" s="180"/>
      <c r="D19" s="180"/>
      <c r="E19" s="180"/>
      <c r="F19" s="180"/>
      <c r="G19" s="180"/>
      <c r="H19" s="180"/>
      <c r="I19" s="180"/>
      <c r="J19" s="180"/>
      <c r="K19" s="180"/>
      <c r="L19" s="180"/>
      <c r="M19" s="180"/>
      <c r="N19" s="180"/>
      <c r="O19" s="180"/>
      <c r="P19" s="180"/>
      <c r="Q19" s="180"/>
      <c r="R19" s="181"/>
      <c r="T19" s="40"/>
      <c r="U19" s="30"/>
      <c r="V19" s="141" t="s">
        <v>39</v>
      </c>
      <c r="W19" s="144"/>
      <c r="X19" s="144"/>
      <c r="Y19" s="144"/>
      <c r="Z19" s="144"/>
      <c r="AA19" s="40"/>
      <c r="AC19" s="42" t="s">
        <v>40</v>
      </c>
      <c r="AD19" s="40"/>
      <c r="AE19" s="40"/>
      <c r="AF19" s="40"/>
      <c r="AG19" s="30"/>
      <c r="AH19" s="141"/>
      <c r="AI19" s="144"/>
      <c r="AJ19" s="144"/>
      <c r="AK19" s="144"/>
      <c r="AL19" s="158" t="s">
        <v>41</v>
      </c>
      <c r="AM19" s="158"/>
      <c r="AN19" s="158"/>
      <c r="AO19" s="158"/>
      <c r="AP19" s="158"/>
      <c r="AQ19" s="158"/>
      <c r="AR19" s="42"/>
      <c r="AS19" s="143"/>
      <c r="AT19" s="143"/>
      <c r="AU19" s="143"/>
      <c r="AV19" s="143"/>
      <c r="AW19" s="143"/>
      <c r="AX19" s="143"/>
      <c r="AY19" s="143"/>
      <c r="AZ19" s="165"/>
      <c r="BA19" s="167"/>
      <c r="BB19" s="153"/>
      <c r="BC19" s="154"/>
      <c r="BD19" s="154"/>
      <c r="BE19" s="154"/>
      <c r="BF19" s="154"/>
      <c r="BG19" s="155"/>
    </row>
    <row r="20" spans="2:59" ht="10.5" customHeight="1">
      <c r="B20" s="182"/>
      <c r="C20" s="183"/>
      <c r="D20" s="183"/>
      <c r="E20" s="183"/>
      <c r="F20" s="183"/>
      <c r="G20" s="183"/>
      <c r="H20" s="183"/>
      <c r="I20" s="183"/>
      <c r="J20" s="183"/>
      <c r="K20" s="183"/>
      <c r="L20" s="183"/>
      <c r="M20" s="183"/>
      <c r="N20" s="183"/>
      <c r="O20" s="183"/>
      <c r="P20" s="183"/>
      <c r="Q20" s="183"/>
      <c r="R20" s="184"/>
      <c r="S20" s="30"/>
      <c r="T20" s="159" t="s">
        <v>42</v>
      </c>
      <c r="U20" s="160"/>
      <c r="V20" s="162">
        <f>DATA!D4</f>
        <v>0</v>
      </c>
      <c r="W20" s="163"/>
      <c r="X20" s="163"/>
      <c r="Y20" s="164"/>
      <c r="Z20" s="39"/>
      <c r="AA20" s="30"/>
      <c r="AC20" s="168">
        <f>DATA!D3</f>
        <v>0</v>
      </c>
      <c r="AD20" s="170" t="s">
        <v>42</v>
      </c>
      <c r="AE20" s="133"/>
      <c r="AF20" s="159"/>
      <c r="AG20" s="109"/>
      <c r="AH20" s="109"/>
      <c r="AI20" s="109"/>
      <c r="AJ20" s="109"/>
      <c r="AK20" s="39"/>
      <c r="AL20" s="199" t="s">
        <v>43</v>
      </c>
      <c r="AM20" s="199"/>
      <c r="AN20" s="199"/>
      <c r="AO20" s="199"/>
      <c r="AP20" s="199"/>
      <c r="AQ20" s="199"/>
      <c r="AR20" s="12"/>
      <c r="AS20" s="142" t="str">
        <f>CONCATENATE(DATA!D14," ",DATA!E14)</f>
        <v xml:space="preserve">0 </v>
      </c>
      <c r="AT20" s="142"/>
      <c r="AU20" s="142"/>
      <c r="AV20" s="142"/>
      <c r="AW20" s="142"/>
      <c r="AX20" s="142"/>
      <c r="AY20" s="142"/>
      <c r="AZ20" s="162">
        <f>DATA!S30</f>
        <v>0</v>
      </c>
      <c r="BA20" s="164"/>
      <c r="BB20" s="147" t="str">
        <f>DATA!D25</f>
        <v>0.00</v>
      </c>
      <c r="BC20" s="148"/>
      <c r="BD20" s="148"/>
      <c r="BE20" s="148"/>
      <c r="BF20" s="148"/>
      <c r="BG20" s="149"/>
    </row>
    <row r="21" spans="2:59" ht="4.5" customHeight="1">
      <c r="B21" s="185"/>
      <c r="C21" s="186"/>
      <c r="D21" s="186"/>
      <c r="E21" s="186"/>
      <c r="F21" s="186"/>
      <c r="G21" s="186"/>
      <c r="H21" s="186"/>
      <c r="I21" s="186"/>
      <c r="J21" s="186"/>
      <c r="K21" s="186"/>
      <c r="L21" s="186"/>
      <c r="M21" s="186"/>
      <c r="N21" s="186"/>
      <c r="O21" s="186"/>
      <c r="P21" s="186"/>
      <c r="Q21" s="186"/>
      <c r="R21" s="187"/>
      <c r="S21" s="45"/>
      <c r="T21" s="161"/>
      <c r="U21" s="160"/>
      <c r="V21" s="165"/>
      <c r="W21" s="166"/>
      <c r="X21" s="166"/>
      <c r="Y21" s="167"/>
      <c r="Z21" s="39"/>
      <c r="AA21" s="30"/>
      <c r="AC21" s="169"/>
      <c r="AD21" s="170"/>
      <c r="AE21" s="133"/>
      <c r="AF21" s="161"/>
      <c r="AG21" s="109"/>
      <c r="AH21" s="109"/>
      <c r="AI21" s="109"/>
      <c r="AJ21" s="109"/>
      <c r="AK21" s="39"/>
      <c r="AL21" s="72" t="s">
        <v>44</v>
      </c>
      <c r="AM21" s="72"/>
      <c r="AN21" s="72"/>
      <c r="AO21" s="72"/>
      <c r="AP21" s="72"/>
      <c r="AQ21" s="72"/>
      <c r="AR21" s="12"/>
      <c r="AS21" s="142"/>
      <c r="AT21" s="142"/>
      <c r="AU21" s="142"/>
      <c r="AV21" s="142"/>
      <c r="AW21" s="142"/>
      <c r="AX21" s="142"/>
      <c r="AY21" s="142"/>
      <c r="AZ21" s="178"/>
      <c r="BA21" s="160"/>
      <c r="BB21" s="150"/>
      <c r="BC21" s="151"/>
      <c r="BD21" s="151"/>
      <c r="BE21" s="151"/>
      <c r="BF21" s="151"/>
      <c r="BG21" s="152"/>
    </row>
    <row r="22" spans="2:59" ht="3" customHeight="1">
      <c r="B22" s="32"/>
      <c r="C22" s="32"/>
      <c r="D22" s="32"/>
      <c r="E22" s="32"/>
      <c r="F22" s="36">
        <f>DATA!D4</f>
        <v>0</v>
      </c>
      <c r="G22" s="36"/>
      <c r="H22" s="36"/>
      <c r="I22" s="1"/>
      <c r="K22" s="36"/>
      <c r="L22" s="36"/>
      <c r="M22" s="36"/>
      <c r="N22" s="36"/>
      <c r="O22" s="36"/>
      <c r="P22" s="36">
        <f>DATA!D3</f>
        <v>0</v>
      </c>
      <c r="Q22" s="36"/>
      <c r="R22" s="36"/>
      <c r="S22" s="40"/>
      <c r="T22" s="40"/>
      <c r="U22" s="40"/>
      <c r="V22" s="40"/>
      <c r="W22" s="39"/>
      <c r="X22" s="39"/>
      <c r="Y22" s="39"/>
      <c r="Z22" s="39"/>
      <c r="AA22" s="39"/>
      <c r="AB22" s="39"/>
      <c r="AC22" s="39"/>
      <c r="AD22" s="39"/>
      <c r="AE22" s="39"/>
      <c r="AF22" s="39"/>
      <c r="AG22" s="39"/>
      <c r="AH22" s="140"/>
      <c r="AI22" s="140"/>
      <c r="AJ22" s="140"/>
      <c r="AK22" s="39"/>
      <c r="AL22" s="72"/>
      <c r="AM22" s="72"/>
      <c r="AN22" s="72"/>
      <c r="AO22" s="72"/>
      <c r="AP22" s="72"/>
      <c r="AQ22" s="72"/>
      <c r="AR22" s="12"/>
      <c r="AS22" s="142"/>
      <c r="AT22" s="142"/>
      <c r="AU22" s="142"/>
      <c r="AV22" s="142"/>
      <c r="AW22" s="142"/>
      <c r="AX22" s="142"/>
      <c r="AY22" s="142"/>
      <c r="AZ22" s="165"/>
      <c r="BA22" s="167"/>
      <c r="BB22" s="153"/>
      <c r="BC22" s="154"/>
      <c r="BD22" s="154"/>
      <c r="BE22" s="154"/>
      <c r="BF22" s="154"/>
      <c r="BG22" s="155"/>
    </row>
    <row r="23" spans="2:59" ht="17.25" customHeight="1">
      <c r="B23" s="176" t="s">
        <v>45</v>
      </c>
      <c r="C23" s="176"/>
      <c r="D23" s="176"/>
      <c r="E23" s="176"/>
      <c r="F23" s="176"/>
      <c r="G23" s="176"/>
      <c r="H23" s="176"/>
      <c r="I23" s="176"/>
      <c r="J23" s="176"/>
      <c r="K23" s="176"/>
      <c r="L23" s="176"/>
      <c r="M23" s="176"/>
      <c r="N23" s="176"/>
      <c r="O23" s="176"/>
      <c r="P23" s="176"/>
      <c r="Q23" s="176"/>
      <c r="R23" s="176"/>
      <c r="S23" s="176"/>
      <c r="T23" s="176"/>
      <c r="U23" s="40"/>
      <c r="V23" s="40"/>
      <c r="W23" s="39"/>
      <c r="X23" s="39"/>
      <c r="Y23" s="39"/>
      <c r="Z23" s="39"/>
      <c r="AA23" s="39"/>
      <c r="AB23" s="39"/>
      <c r="AC23" s="39"/>
      <c r="AD23" s="39"/>
      <c r="AE23" s="39"/>
      <c r="AF23" s="39"/>
      <c r="AG23" s="39"/>
      <c r="AH23" s="140"/>
      <c r="AI23" s="140"/>
      <c r="AJ23" s="140"/>
      <c r="AK23" s="39"/>
      <c r="AL23" s="177" t="s">
        <v>46</v>
      </c>
      <c r="AM23" s="177"/>
      <c r="AN23" s="177"/>
      <c r="AO23" s="177"/>
      <c r="AP23" s="177"/>
      <c r="AQ23" s="177"/>
      <c r="AR23" s="12"/>
      <c r="AS23" s="142" t="str">
        <f>CONCATENATE(DATA!D15," ",DATA!E15)</f>
        <v xml:space="preserve">0 </v>
      </c>
      <c r="AT23" s="142"/>
      <c r="AU23" s="142"/>
      <c r="AV23" s="142"/>
      <c r="AW23" s="142"/>
      <c r="AX23" s="142"/>
      <c r="AY23" s="142"/>
      <c r="AZ23" s="69"/>
      <c r="BA23" s="71"/>
      <c r="BB23" s="136"/>
      <c r="BC23" s="137"/>
      <c r="BD23" s="137"/>
      <c r="BE23" s="137"/>
      <c r="BF23" s="137"/>
      <c r="BG23" s="138"/>
    </row>
    <row r="24" spans="2:59" ht="9" customHeight="1">
      <c r="B24" s="176"/>
      <c r="C24" s="176"/>
      <c r="D24" s="176"/>
      <c r="E24" s="176"/>
      <c r="F24" s="176"/>
      <c r="G24" s="176"/>
      <c r="H24" s="176"/>
      <c r="I24" s="176"/>
      <c r="J24" s="176"/>
      <c r="K24" s="176"/>
      <c r="L24" s="176"/>
      <c r="M24" s="176"/>
      <c r="N24" s="176"/>
      <c r="O24" s="176"/>
      <c r="P24" s="176"/>
      <c r="Q24" s="176"/>
      <c r="R24" s="176"/>
      <c r="S24" s="176"/>
      <c r="T24" s="176"/>
      <c r="U24" s="39"/>
      <c r="V24" s="39"/>
      <c r="W24" s="39"/>
      <c r="X24" s="39"/>
      <c r="Y24" s="39"/>
      <c r="Z24" s="39"/>
      <c r="AA24" s="39"/>
      <c r="AB24" s="39"/>
      <c r="AC24" s="39"/>
      <c r="AD24" s="39"/>
      <c r="AE24" s="39"/>
      <c r="AF24" s="39"/>
      <c r="AG24" s="39"/>
      <c r="AH24" s="141"/>
      <c r="AI24" s="141"/>
      <c r="AJ24" s="141"/>
      <c r="AK24" s="39"/>
      <c r="AM24" s="12"/>
      <c r="AN24" s="12"/>
      <c r="AO24" s="12"/>
      <c r="AP24" s="13"/>
      <c r="AQ24" s="40"/>
      <c r="AR24" s="39"/>
      <c r="AS24" s="40"/>
      <c r="AT24" s="40"/>
      <c r="AU24" s="40"/>
      <c r="AV24" s="40"/>
      <c r="AW24" s="40"/>
      <c r="AX24" s="40"/>
      <c r="AY24" s="40"/>
      <c r="AZ24" s="6"/>
      <c r="BA24" s="6"/>
      <c r="BB24" s="14"/>
      <c r="BC24" s="14"/>
      <c r="BD24" s="14"/>
      <c r="BE24" s="14"/>
      <c r="BF24" s="14"/>
      <c r="BG24" s="14"/>
    </row>
    <row r="25" spans="2:59" ht="7.5" customHeight="1">
      <c r="B25" s="176"/>
      <c r="C25" s="176"/>
      <c r="D25" s="176"/>
      <c r="E25" s="176"/>
      <c r="F25" s="176"/>
      <c r="G25" s="176"/>
      <c r="H25" s="176"/>
      <c r="I25" s="176"/>
      <c r="J25" s="176"/>
      <c r="K25" s="176"/>
      <c r="L25" s="176"/>
      <c r="M25" s="176"/>
      <c r="N25" s="176"/>
      <c r="O25" s="176"/>
      <c r="P25" s="176"/>
      <c r="Q25" s="176"/>
      <c r="R25" s="176"/>
      <c r="S25" s="176"/>
      <c r="T25" s="176"/>
      <c r="V25" s="29"/>
      <c r="W25" s="40"/>
      <c r="X25" s="40"/>
      <c r="Y25" s="6"/>
      <c r="Z25" s="6"/>
      <c r="AA25" s="40"/>
      <c r="AB25" s="40"/>
      <c r="AC25" s="40"/>
      <c r="AD25" s="40"/>
      <c r="AE25" s="40"/>
      <c r="AF25" s="40"/>
      <c r="AG25" s="40"/>
      <c r="AM25" s="6"/>
      <c r="AN25" s="6"/>
      <c r="AO25" s="6"/>
      <c r="AP25" s="171" t="s">
        <v>47</v>
      </c>
      <c r="AQ25" s="171"/>
      <c r="AR25" s="171"/>
      <c r="AS25" s="171"/>
      <c r="AT25" s="171"/>
      <c r="AU25" s="171"/>
      <c r="AV25" s="171"/>
      <c r="AW25" s="171"/>
      <c r="AX25" s="171"/>
      <c r="AY25" s="171"/>
      <c r="AZ25" s="6"/>
      <c r="BA25" s="6"/>
      <c r="BB25" s="14"/>
      <c r="BC25" s="14"/>
      <c r="BD25" s="14"/>
      <c r="BE25" s="14"/>
      <c r="BF25" s="14"/>
      <c r="BG25" s="14"/>
    </row>
    <row r="26" spans="2:59" ht="3.75" customHeight="1">
      <c r="B26" s="173" t="s">
        <v>48</v>
      </c>
      <c r="C26" s="174"/>
      <c r="D26" s="174"/>
      <c r="E26" s="174"/>
      <c r="F26" s="174"/>
      <c r="G26" s="174"/>
      <c r="H26" s="174"/>
      <c r="I26" s="175"/>
      <c r="J26" s="189" t="s">
        <v>49</v>
      </c>
      <c r="K26" s="190"/>
      <c r="L26" s="190"/>
      <c r="M26" s="190"/>
      <c r="N26" s="190"/>
      <c r="O26" s="190"/>
      <c r="P26" s="190"/>
      <c r="Q26" s="190"/>
      <c r="R26" s="190"/>
      <c r="S26" s="190"/>
      <c r="T26" s="191"/>
      <c r="V26" s="156" t="s">
        <v>50</v>
      </c>
      <c r="W26" s="156"/>
      <c r="X26" s="156"/>
      <c r="Y26" s="156"/>
      <c r="Z26" s="156"/>
      <c r="AA26" s="198"/>
      <c r="AB26" s="73"/>
      <c r="AC26" s="74"/>
      <c r="AD26" s="74"/>
      <c r="AE26" s="74"/>
      <c r="AF26" s="74"/>
      <c r="AG26" s="74"/>
      <c r="AH26" s="74"/>
      <c r="AI26" s="74"/>
      <c r="AJ26" s="79" t="s">
        <v>51</v>
      </c>
      <c r="AK26" s="79"/>
      <c r="AL26" s="79"/>
      <c r="AM26" s="79"/>
      <c r="AN26" s="80"/>
      <c r="AO26" s="15"/>
      <c r="AP26" s="172"/>
      <c r="AQ26" s="172"/>
      <c r="AR26" s="172"/>
      <c r="AS26" s="172"/>
      <c r="AT26" s="172"/>
      <c r="AU26" s="172"/>
      <c r="AV26" s="172"/>
      <c r="AW26" s="172"/>
      <c r="AX26" s="172"/>
      <c r="AY26" s="172"/>
      <c r="BB26" s="147">
        <f>DATA!D22</f>
        <v>0</v>
      </c>
      <c r="BC26" s="148"/>
      <c r="BD26" s="148"/>
      <c r="BE26" s="148"/>
      <c r="BF26" s="148"/>
      <c r="BG26" s="149"/>
    </row>
    <row r="27" spans="2:59" ht="16.5" customHeight="1">
      <c r="B27" s="174"/>
      <c r="C27" s="174"/>
      <c r="D27" s="174"/>
      <c r="E27" s="174"/>
      <c r="F27" s="174"/>
      <c r="G27" s="174"/>
      <c r="H27" s="174"/>
      <c r="I27" s="175"/>
      <c r="J27" s="192"/>
      <c r="K27" s="193"/>
      <c r="L27" s="193"/>
      <c r="M27" s="193"/>
      <c r="N27" s="193"/>
      <c r="O27" s="193"/>
      <c r="P27" s="193"/>
      <c r="Q27" s="193"/>
      <c r="R27" s="193"/>
      <c r="S27" s="193"/>
      <c r="T27" s="194"/>
      <c r="V27" s="156"/>
      <c r="W27" s="156"/>
      <c r="X27" s="156"/>
      <c r="Y27" s="156"/>
      <c r="Z27" s="156"/>
      <c r="AA27" s="198"/>
      <c r="AB27" s="75"/>
      <c r="AC27" s="76"/>
      <c r="AD27" s="76"/>
      <c r="AE27" s="76"/>
      <c r="AF27" s="76"/>
      <c r="AG27" s="76"/>
      <c r="AH27" s="76"/>
      <c r="AI27" s="76"/>
      <c r="AJ27" s="81"/>
      <c r="AK27" s="81"/>
      <c r="AL27" s="81"/>
      <c r="AM27" s="81"/>
      <c r="AN27" s="82"/>
      <c r="AO27" s="15"/>
      <c r="AP27" s="8" t="str">
        <f>IF(DATA!D2="0","0",IF(DATA!D2="","",DATA!D2))</f>
        <v/>
      </c>
      <c r="AQ27" s="8" t="str">
        <f>IF(DATA!E2="0","0",IF(DATA!E2="","",DATA!E2))</f>
        <v/>
      </c>
      <c r="AR27" s="43"/>
      <c r="AS27" s="8" t="str">
        <f>IF(DATA!G2="0","0",IF(DATA!G2="","",DATA!G2))</f>
        <v/>
      </c>
      <c r="AT27" s="8" t="str">
        <f>IF(DATA!H2="0","0",IF(DATA!H2="","",DATA!H2))</f>
        <v/>
      </c>
      <c r="AU27" s="43"/>
      <c r="AV27" s="8" t="str">
        <f>IF(DATA!L2="0","0",IF(DATA!L2="","",DATA!L2))</f>
        <v/>
      </c>
      <c r="AW27" s="8" t="str">
        <f>IF(DATA!M2="0","0",IF(DATA!M2="","",DATA!M2))</f>
        <v/>
      </c>
      <c r="AX27" s="6"/>
      <c r="AY27" s="6"/>
      <c r="AZ27" s="156" t="s">
        <v>52</v>
      </c>
      <c r="BA27" s="157"/>
      <c r="BB27" s="150"/>
      <c r="BC27" s="151"/>
      <c r="BD27" s="151"/>
      <c r="BE27" s="151"/>
      <c r="BF27" s="151"/>
      <c r="BG27" s="152"/>
    </row>
    <row r="28" spans="2:59" ht="6.75" customHeight="1">
      <c r="B28" s="174"/>
      <c r="C28" s="174"/>
      <c r="D28" s="174"/>
      <c r="E28" s="174"/>
      <c r="F28" s="174"/>
      <c r="G28" s="174"/>
      <c r="H28" s="174"/>
      <c r="I28" s="175"/>
      <c r="J28" s="195"/>
      <c r="K28" s="196"/>
      <c r="L28" s="196"/>
      <c r="M28" s="196"/>
      <c r="N28" s="196"/>
      <c r="O28" s="196"/>
      <c r="P28" s="196"/>
      <c r="Q28" s="196"/>
      <c r="R28" s="196"/>
      <c r="S28" s="196"/>
      <c r="T28" s="197"/>
      <c r="V28" s="156"/>
      <c r="W28" s="156"/>
      <c r="X28" s="156"/>
      <c r="Y28" s="156"/>
      <c r="Z28" s="156"/>
      <c r="AA28" s="198"/>
      <c r="AB28" s="77"/>
      <c r="AC28" s="78"/>
      <c r="AD28" s="78"/>
      <c r="AE28" s="78"/>
      <c r="AF28" s="78"/>
      <c r="AG28" s="78"/>
      <c r="AH28" s="78"/>
      <c r="AI28" s="78"/>
      <c r="AJ28" s="83"/>
      <c r="AK28" s="83"/>
      <c r="AL28" s="83"/>
      <c r="AM28" s="83"/>
      <c r="AN28" s="84"/>
      <c r="AO28" s="15"/>
      <c r="AP28" s="108" t="s">
        <v>4</v>
      </c>
      <c r="AQ28" s="109"/>
      <c r="AR28" s="109"/>
      <c r="AS28" s="109"/>
      <c r="AT28" s="109"/>
      <c r="AU28" s="109"/>
      <c r="AV28" s="109"/>
      <c r="AW28" s="109"/>
      <c r="AX28" s="6"/>
      <c r="AY28" s="6"/>
      <c r="AZ28" s="157"/>
      <c r="BA28" s="157"/>
      <c r="BB28" s="153"/>
      <c r="BC28" s="154"/>
      <c r="BD28" s="154"/>
      <c r="BE28" s="154"/>
      <c r="BF28" s="154"/>
      <c r="BG28" s="155"/>
    </row>
    <row r="29" spans="2:59" ht="6.75" customHeight="1">
      <c r="B29" s="37"/>
      <c r="C29" s="37"/>
      <c r="D29" s="37"/>
      <c r="E29" s="37"/>
      <c r="F29" s="37"/>
      <c r="G29" s="37"/>
      <c r="H29" s="37"/>
      <c r="I29" s="37"/>
      <c r="J29" s="51"/>
      <c r="K29" s="51"/>
      <c r="L29" s="51"/>
      <c r="M29" s="51"/>
      <c r="N29" s="51"/>
      <c r="O29" s="51"/>
      <c r="P29" s="51"/>
      <c r="Q29" s="51"/>
      <c r="R29" s="51"/>
      <c r="S29" s="51"/>
      <c r="T29" s="51"/>
      <c r="V29" s="41"/>
      <c r="W29" s="41"/>
      <c r="X29" s="41"/>
      <c r="Y29" s="41"/>
      <c r="Z29" s="41"/>
      <c r="AA29" s="41"/>
      <c r="AB29" s="49"/>
      <c r="AC29" s="49"/>
      <c r="AD29" s="49"/>
      <c r="AE29" s="49"/>
      <c r="AF29" s="49"/>
      <c r="AG29" s="49"/>
      <c r="AH29" s="49"/>
      <c r="AI29" s="49"/>
      <c r="AJ29" s="49"/>
      <c r="AK29" s="49"/>
      <c r="AL29" s="49"/>
      <c r="AM29" s="49"/>
      <c r="AN29" s="49"/>
      <c r="AO29" s="50"/>
      <c r="AP29" s="46"/>
      <c r="AQ29" s="38"/>
      <c r="AR29" s="38"/>
      <c r="AS29" s="38"/>
      <c r="AT29" s="38"/>
      <c r="AU29" s="38"/>
      <c r="AV29" s="38"/>
      <c r="AW29" s="38"/>
      <c r="AZ29" s="44"/>
      <c r="BA29" s="44"/>
      <c r="BB29" s="52"/>
      <c r="BC29" s="52"/>
      <c r="BD29" s="52"/>
      <c r="BE29" s="52"/>
      <c r="BF29" s="52"/>
      <c r="BG29" s="52"/>
    </row>
    <row r="30" spans="2:59" ht="6.75" customHeight="1">
      <c r="B30" s="37"/>
      <c r="C30" s="37"/>
      <c r="D30" s="37"/>
      <c r="E30" s="37"/>
      <c r="F30" s="37"/>
      <c r="G30" s="37"/>
      <c r="H30" s="37"/>
      <c r="I30" s="37"/>
      <c r="J30" s="51"/>
      <c r="K30" s="51"/>
      <c r="L30" s="51"/>
      <c r="M30" s="51"/>
      <c r="N30" s="51"/>
      <c r="O30" s="51"/>
      <c r="P30" s="51"/>
      <c r="Q30" s="51"/>
      <c r="R30" s="51"/>
      <c r="S30" s="51"/>
      <c r="T30" s="51"/>
      <c r="V30" s="41"/>
      <c r="W30" s="41"/>
      <c r="X30" s="41"/>
      <c r="Y30" s="41"/>
      <c r="Z30" s="41"/>
      <c r="AA30" s="41"/>
      <c r="AB30" s="49"/>
      <c r="AC30" s="49"/>
      <c r="AD30" s="49"/>
      <c r="AE30" s="49"/>
      <c r="AF30" s="49"/>
      <c r="AG30" s="49"/>
      <c r="AH30" s="49"/>
      <c r="AI30" s="49"/>
      <c r="AJ30" s="49"/>
      <c r="AK30" s="49"/>
      <c r="AL30" s="49"/>
      <c r="AM30" s="49"/>
      <c r="AN30" s="49"/>
      <c r="AO30" s="50"/>
      <c r="AP30" s="46"/>
      <c r="AQ30" s="38"/>
      <c r="AR30" s="38"/>
      <c r="AS30" s="38"/>
      <c r="AT30" s="38"/>
      <c r="AU30" s="38"/>
      <c r="AV30" s="38"/>
      <c r="AW30" s="38"/>
      <c r="AZ30" s="44"/>
      <c r="BA30" s="44"/>
      <c r="BB30" s="52"/>
      <c r="BC30" s="52"/>
      <c r="BD30" s="52"/>
      <c r="BE30" s="52"/>
      <c r="BF30" s="52"/>
      <c r="BG30" s="52"/>
    </row>
    <row r="31" spans="2:59" ht="3" customHeight="1">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row>
    <row r="32" spans="2:59" ht="12.75" customHeight="1">
      <c r="B32" s="188" t="s">
        <v>96</v>
      </c>
      <c r="C32" s="188"/>
      <c r="D32" s="188"/>
      <c r="E32" s="188"/>
      <c r="F32" s="188"/>
      <c r="G32" s="188"/>
      <c r="H32" s="188"/>
      <c r="I32" s="188"/>
      <c r="J32" s="188"/>
      <c r="K32" s="188"/>
      <c r="L32" s="188"/>
      <c r="M32" s="188"/>
      <c r="N32" s="188"/>
      <c r="O32" s="188"/>
      <c r="P32" s="188"/>
      <c r="Q32" s="188"/>
      <c r="R32" s="188"/>
      <c r="S32" s="188"/>
      <c r="T32" s="188"/>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8"/>
      <c r="AT32" s="188"/>
      <c r="AU32" s="188"/>
      <c r="AV32" s="188"/>
      <c r="AW32" s="188"/>
      <c r="AX32" s="17"/>
      <c r="AY32" s="17"/>
      <c r="AZ32" s="17"/>
      <c r="BA32" s="17"/>
      <c r="BB32" s="17"/>
      <c r="BC32" s="17"/>
      <c r="BD32" s="17"/>
      <c r="BE32" s="17"/>
      <c r="BF32" s="17"/>
      <c r="BG32" s="17"/>
    </row>
    <row r="33" spans="1:59">
      <c r="B33" s="145" t="s">
        <v>97</v>
      </c>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8"/>
      <c r="AY33" s="18"/>
      <c r="AZ33" s="18"/>
      <c r="BA33" s="18"/>
      <c r="BB33" s="18"/>
      <c r="BC33" s="18"/>
      <c r="BD33" s="18"/>
      <c r="BE33" s="18"/>
      <c r="BF33" s="18"/>
      <c r="BG33" s="18"/>
    </row>
    <row r="34" spans="1:59">
      <c r="B34" s="53"/>
      <c r="C34" s="145" t="s">
        <v>98</v>
      </c>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53"/>
      <c r="AX34" s="18"/>
      <c r="AY34" s="18"/>
      <c r="AZ34" s="18"/>
      <c r="BA34" s="18"/>
      <c r="BB34" s="18"/>
      <c r="BC34" s="18"/>
      <c r="BD34" s="18"/>
      <c r="BE34" s="18"/>
      <c r="BF34" s="18"/>
      <c r="BG34" s="18"/>
    </row>
    <row r="35" spans="1:59" ht="11.25" customHeight="1">
      <c r="B35" s="54"/>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row>
    <row r="36" spans="1:59" s="33" customFormat="1" ht="11" customHeight="1">
      <c r="A36" s="56" t="s">
        <v>99</v>
      </c>
    </row>
    <row r="37" spans="1:59" s="33" customFormat="1" ht="11" customHeight="1">
      <c r="A37" s="56"/>
    </row>
    <row r="38" spans="1:59" s="33" customFormat="1" ht="11" customHeight="1">
      <c r="A38" s="57" t="s">
        <v>100</v>
      </c>
    </row>
    <row r="39" spans="1:59" s="33" customFormat="1" ht="11" customHeight="1">
      <c r="A39" s="57" t="s">
        <v>101</v>
      </c>
    </row>
    <row r="40" spans="1:59" s="33" customFormat="1" ht="11" customHeight="1">
      <c r="A40" s="58" t="s">
        <v>102</v>
      </c>
    </row>
    <row r="41" spans="1:59" s="33" customFormat="1" ht="11" customHeight="1">
      <c r="A41" s="58"/>
      <c r="P41" s="102" t="s">
        <v>103</v>
      </c>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row>
    <row r="42" spans="1:59" s="33" customFormat="1" ht="11" customHeight="1">
      <c r="A42" s="59" t="s">
        <v>104</v>
      </c>
    </row>
    <row r="43" spans="1:59" s="33" customFormat="1" ht="12" customHeight="1">
      <c r="A43" s="59" t="s">
        <v>105</v>
      </c>
    </row>
    <row r="44" spans="1:59" s="33" customFormat="1" ht="13.5" customHeight="1">
      <c r="A44" s="59" t="s">
        <v>106</v>
      </c>
    </row>
    <row r="45" spans="1:59" s="33" customFormat="1" ht="13.5" customHeight="1">
      <c r="A45" s="202" t="s">
        <v>107</v>
      </c>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row>
    <row r="46" spans="1:59" s="33" customFormat="1" ht="13.5" customHeight="1">
      <c r="A46" s="202" t="s">
        <v>108</v>
      </c>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row>
    <row r="47" spans="1:59" s="33" customFormat="1" ht="13.5" customHeight="1">
      <c r="A47" s="146" t="s">
        <v>109</v>
      </c>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row>
    <row r="48" spans="1:59" s="33" customFormat="1" ht="13.5" customHeight="1">
      <c r="A48" s="60"/>
      <c r="P48" s="102" t="s">
        <v>110</v>
      </c>
      <c r="Q48" s="102"/>
      <c r="R48" s="102"/>
      <c r="S48" s="102"/>
      <c r="T48" s="102"/>
      <c r="U48" s="102"/>
      <c r="V48" s="102"/>
      <c r="W48" s="102"/>
      <c r="X48" s="102"/>
      <c r="Y48" s="102"/>
      <c r="Z48" s="102"/>
      <c r="AA48" s="102"/>
      <c r="AB48" s="102"/>
      <c r="AC48" s="102"/>
      <c r="AD48" s="102"/>
      <c r="AE48" s="102"/>
      <c r="AF48" s="102"/>
      <c r="AG48" s="102"/>
      <c r="AH48" s="102"/>
      <c r="AI48" s="102"/>
      <c r="AJ48" s="102"/>
      <c r="AK48" s="102"/>
      <c r="AL48" s="102"/>
    </row>
    <row r="49" spans="1:51" s="33" customFormat="1" ht="12" customHeight="1">
      <c r="A49" s="59" t="s">
        <v>111</v>
      </c>
    </row>
    <row r="50" spans="1:51" s="33" customFormat="1" ht="12.75" customHeight="1">
      <c r="A50" s="61" t="s">
        <v>112</v>
      </c>
    </row>
    <row r="51" spans="1:51" s="33" customFormat="1" ht="11" customHeight="1">
      <c r="A51" s="59" t="s">
        <v>113</v>
      </c>
    </row>
    <row r="52" spans="1:51" s="33" customFormat="1" ht="11" customHeight="1">
      <c r="A52" s="59" t="s">
        <v>114</v>
      </c>
    </row>
    <row r="53" spans="1:51" s="33" customFormat="1" ht="11" customHeight="1">
      <c r="A53" s="59" t="s">
        <v>115</v>
      </c>
    </row>
    <row r="54" spans="1:51" s="33" customFormat="1" ht="11" customHeight="1">
      <c r="A54" s="59" t="s">
        <v>116</v>
      </c>
      <c r="P54" s="62" t="s">
        <v>117</v>
      </c>
    </row>
    <row r="55" spans="1:51" s="33" customFormat="1" ht="11" customHeight="1">
      <c r="A55" s="59"/>
      <c r="P55" s="203" t="s">
        <v>118</v>
      </c>
      <c r="Q55" s="204"/>
      <c r="R55" s="204"/>
      <c r="S55" s="204"/>
      <c r="T55" s="204"/>
      <c r="U55" s="204"/>
      <c r="V55" s="204"/>
      <c r="W55" s="204"/>
      <c r="X55" s="204"/>
      <c r="Y55" s="204"/>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row>
    <row r="56" spans="1:51" s="33" customFormat="1" ht="11" customHeight="1">
      <c r="A56" s="59"/>
    </row>
    <row r="57" spans="1:51" s="33" customFormat="1" ht="11" customHeight="1">
      <c r="A57" s="57" t="s">
        <v>119</v>
      </c>
    </row>
    <row r="58" spans="1:51" s="33" customFormat="1" ht="11" customHeight="1">
      <c r="A58" s="63" t="s">
        <v>120</v>
      </c>
    </row>
    <row r="59" spans="1:51" s="33" customFormat="1" ht="11" customHeight="1">
      <c r="A59" s="63" t="s">
        <v>121</v>
      </c>
    </row>
    <row r="60" spans="1:51" s="33" customFormat="1" ht="11" customHeight="1">
      <c r="A60" s="63" t="s">
        <v>122</v>
      </c>
    </row>
    <row r="61" spans="1:51" s="33" customFormat="1" ht="11" customHeight="1">
      <c r="A61" s="63" t="s">
        <v>123</v>
      </c>
    </row>
    <row r="62" spans="1:51" s="33" customFormat="1" ht="11" customHeight="1">
      <c r="A62" s="56"/>
    </row>
    <row r="63" spans="1:51" s="33" customFormat="1" ht="11" customHeight="1">
      <c r="A63" s="64" t="s">
        <v>124</v>
      </c>
    </row>
    <row r="64" spans="1:51" s="33" customFormat="1" ht="11" customHeight="1">
      <c r="A64" s="64" t="s">
        <v>125</v>
      </c>
    </row>
    <row r="65" s="65" customFormat="1" ht="9" customHeight="1"/>
  </sheetData>
  <mergeCells count="123">
    <mergeCell ref="P55:AY55"/>
    <mergeCell ref="C34:AV34"/>
    <mergeCell ref="P41:AV41"/>
    <mergeCell ref="A46:AH46"/>
    <mergeCell ref="P48:AL48"/>
    <mergeCell ref="A45:AW45"/>
    <mergeCell ref="BB23:BG23"/>
    <mergeCell ref="B23:T25"/>
    <mergeCell ref="AL23:AQ23"/>
    <mergeCell ref="AZ20:BA22"/>
    <mergeCell ref="B19:R21"/>
    <mergeCell ref="AZ18:BA19"/>
    <mergeCell ref="BB18:BG19"/>
    <mergeCell ref="AS23:AY23"/>
    <mergeCell ref="B32:AW32"/>
    <mergeCell ref="J26:T28"/>
    <mergeCell ref="V26:AA28"/>
    <mergeCell ref="AL20:AQ20"/>
    <mergeCell ref="BB20:BG22"/>
    <mergeCell ref="B33:AW33"/>
    <mergeCell ref="A47:AV47"/>
    <mergeCell ref="BB26:BG28"/>
    <mergeCell ref="AZ27:BA28"/>
    <mergeCell ref="AP28:AW28"/>
    <mergeCell ref="AL17:AQ17"/>
    <mergeCell ref="AS15:AY15"/>
    <mergeCell ref="B16:Z16"/>
    <mergeCell ref="AL16:AQ16"/>
    <mergeCell ref="AF17:AJ17"/>
    <mergeCell ref="B17:Z17"/>
    <mergeCell ref="AB17:AD17"/>
    <mergeCell ref="AL19:AQ19"/>
    <mergeCell ref="T20:U21"/>
    <mergeCell ref="AF20:AG21"/>
    <mergeCell ref="AH20:AJ21"/>
    <mergeCell ref="V20:Y21"/>
    <mergeCell ref="AS18:AY19"/>
    <mergeCell ref="V19:Z19"/>
    <mergeCell ref="AC20:AC21"/>
    <mergeCell ref="AD20:AE21"/>
    <mergeCell ref="AZ23:BA23"/>
    <mergeCell ref="AP25:AY26"/>
    <mergeCell ref="B26:I28"/>
    <mergeCell ref="BB11:BG11"/>
    <mergeCell ref="AV12:BG12"/>
    <mergeCell ref="AF13:AJ13"/>
    <mergeCell ref="AF10:AQ10"/>
    <mergeCell ref="AS10:AX10"/>
    <mergeCell ref="AL13:AQ13"/>
    <mergeCell ref="AS13:AX13"/>
    <mergeCell ref="AH22:AJ24"/>
    <mergeCell ref="AS20:AY22"/>
    <mergeCell ref="BB10:BG10"/>
    <mergeCell ref="BB16:BG16"/>
    <mergeCell ref="BB17:BG17"/>
    <mergeCell ref="AS16:AY16"/>
    <mergeCell ref="AS17:AY17"/>
    <mergeCell ref="AZ17:BA17"/>
    <mergeCell ref="AH19:AK19"/>
    <mergeCell ref="AZ16:BA16"/>
    <mergeCell ref="AF16:AJ16"/>
    <mergeCell ref="AL14:AQ14"/>
    <mergeCell ref="AS14:AX14"/>
    <mergeCell ref="BB15:BG15"/>
    <mergeCell ref="AZ13:BA13"/>
    <mergeCell ref="BB13:BG13"/>
    <mergeCell ref="AZ14:BA14"/>
    <mergeCell ref="BB14:BG14"/>
    <mergeCell ref="N6:O6"/>
    <mergeCell ref="S6:T6"/>
    <mergeCell ref="O4:AM4"/>
    <mergeCell ref="O5:AM5"/>
    <mergeCell ref="B8:D8"/>
    <mergeCell ref="I8:M8"/>
    <mergeCell ref="AN4:AO5"/>
    <mergeCell ref="D2:BB2"/>
    <mergeCell ref="AF9:AJ9"/>
    <mergeCell ref="AS9:AX9"/>
    <mergeCell ref="AZ9:BA9"/>
    <mergeCell ref="BB9:BG9"/>
    <mergeCell ref="AP7:AW7"/>
    <mergeCell ref="AJ6:AK6"/>
    <mergeCell ref="AN6:AO6"/>
    <mergeCell ref="AP6:AU6"/>
    <mergeCell ref="AY7:BG7"/>
    <mergeCell ref="AF8:AH8"/>
    <mergeCell ref="AX8:AY8"/>
    <mergeCell ref="O8:R8"/>
    <mergeCell ref="V8:X8"/>
    <mergeCell ref="Y8:Z8"/>
    <mergeCell ref="T9:Z9"/>
    <mergeCell ref="AB16:AD16"/>
    <mergeCell ref="AF11:AQ11"/>
    <mergeCell ref="AZ11:BA11"/>
    <mergeCell ref="AZ15:BA15"/>
    <mergeCell ref="B9:I9"/>
    <mergeCell ref="B11:M11"/>
    <mergeCell ref="O11:R11"/>
    <mergeCell ref="T11:Z11"/>
    <mergeCell ref="B10:I10"/>
    <mergeCell ref="O10:R10"/>
    <mergeCell ref="T10:Z10"/>
    <mergeCell ref="B14:D14"/>
    <mergeCell ref="D12:K12"/>
    <mergeCell ref="B13:D13"/>
    <mergeCell ref="O13:R13"/>
    <mergeCell ref="G14:Z14"/>
    <mergeCell ref="AF14:AJ14"/>
    <mergeCell ref="T13:Z13"/>
    <mergeCell ref="AF15:AJ15"/>
    <mergeCell ref="AZ10:BA10"/>
    <mergeCell ref="B15:Z15"/>
    <mergeCell ref="AL15:AQ15"/>
    <mergeCell ref="J9:L9"/>
    <mergeCell ref="O9:R9"/>
    <mergeCell ref="AB11:AD11"/>
    <mergeCell ref="AB15:AD15"/>
    <mergeCell ref="AP4:BA5"/>
    <mergeCell ref="AK8:AO8"/>
    <mergeCell ref="AS11:AX11"/>
    <mergeCell ref="AL21:AQ22"/>
    <mergeCell ref="AB26:AI28"/>
    <mergeCell ref="AJ26:AN28"/>
  </mergeCells>
  <pageMargins left="0.1965278" right="0.1965278" top="0.1965278" bottom="0.1965278" header="0.1180556" footer="0.1180556"/>
  <pageSetup paperSize="9" scale="78" fitToHeight="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BA08-1025-444F-9E9B-47DA2D3F7268}">
  <dimension ref="A1:BG203"/>
  <sheetViews>
    <sheetView workbookViewId="0">
      <selection activeCell="A15" sqref="A15:BG15"/>
    </sheetView>
  </sheetViews>
  <sheetFormatPr baseColWidth="10" defaultRowHeight="13"/>
  <sheetData>
    <row r="1" spans="1:59">
      <c r="A1" s="87" t="s">
        <v>126</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row>
    <row r="2" spans="1:59">
      <c r="A2" s="90" t="s">
        <v>127</v>
      </c>
      <c r="B2" s="90"/>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row>
    <row r="3" spans="1:59">
      <c r="A3" s="90" t="s">
        <v>128</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row>
    <row r="4" spans="1:59">
      <c r="A4" s="90" t="s">
        <v>129</v>
      </c>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row>
    <row r="5" spans="1:59">
      <c r="A5" s="90" t="s">
        <v>130</v>
      </c>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row>
    <row r="6" spans="1:59">
      <c r="A6" s="90" t="s">
        <v>131</v>
      </c>
      <c r="B6" s="90"/>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row>
    <row r="7" spans="1:59">
      <c r="A7" s="90" t="s">
        <v>132</v>
      </c>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c r="BC7" s="90"/>
      <c r="BD7" s="90"/>
      <c r="BE7" s="90"/>
      <c r="BF7" s="90"/>
      <c r="BG7" s="90"/>
    </row>
    <row r="8" spans="1:59">
      <c r="A8" s="90" t="s">
        <v>133</v>
      </c>
      <c r="B8" s="90"/>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row>
    <row r="9" spans="1:59">
      <c r="A9" s="90" t="s">
        <v>134</v>
      </c>
      <c r="B9" s="90"/>
      <c r="C9" s="90"/>
      <c r="D9" s="90"/>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row>
    <row r="10" spans="1:59">
      <c r="A10" s="90" t="s">
        <v>135</v>
      </c>
      <c r="B10" s="90"/>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row>
    <row r="11" spans="1:59">
      <c r="A11" s="87" t="s">
        <v>136</v>
      </c>
      <c r="B11" s="87"/>
      <c r="C11" s="87"/>
      <c r="D11" s="87"/>
      <c r="E11" s="87"/>
      <c r="F11" s="87"/>
      <c r="G11" s="87"/>
      <c r="H11" s="87"/>
      <c r="I11" s="87"/>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row>
    <row r="12" spans="1:59">
      <c r="A12" s="90" t="s">
        <v>137</v>
      </c>
      <c r="B12" s="90"/>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row>
    <row r="13" spans="1:59">
      <c r="A13" s="87" t="s">
        <v>138</v>
      </c>
      <c r="B13" s="87"/>
      <c r="C13" s="87"/>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row>
    <row r="14" spans="1:59">
      <c r="A14" s="90" t="s">
        <v>139</v>
      </c>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row>
    <row r="15" spans="1:59">
      <c r="A15" s="90" t="s">
        <v>140</v>
      </c>
      <c r="B15" s="90"/>
      <c r="C15" s="90"/>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row>
    <row r="16" spans="1:59">
      <c r="A16" s="90" t="s">
        <v>141</v>
      </c>
      <c r="B16" s="90"/>
      <c r="C16" s="90"/>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row>
    <row r="17" spans="1:59">
      <c r="A17" s="90" t="s">
        <v>142</v>
      </c>
      <c r="B17" s="90"/>
      <c r="C17" s="90"/>
      <c r="D17" s="90"/>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row>
    <row r="18" spans="1:59">
      <c r="A18" s="90" t="s">
        <v>143</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c r="BE18" s="90"/>
      <c r="BF18" s="90"/>
      <c r="BG18" s="90"/>
    </row>
    <row r="19" spans="1:59">
      <c r="A19" s="90" t="s">
        <v>144</v>
      </c>
      <c r="B19" s="90"/>
      <c r="C19" s="90"/>
      <c r="D19" s="90"/>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row>
    <row r="20" spans="1:59">
      <c r="A20" s="90" t="s">
        <v>145</v>
      </c>
      <c r="B20" s="90"/>
      <c r="C20" s="90"/>
      <c r="D20" s="90"/>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row>
    <row r="21" spans="1:59">
      <c r="A21" s="90" t="s">
        <v>146</v>
      </c>
      <c r="B21" s="90"/>
      <c r="C21" s="90"/>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row>
    <row r="22" spans="1:59">
      <c r="A22" s="90" t="s">
        <v>147</v>
      </c>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row>
    <row r="23" spans="1:59">
      <c r="A23" s="90" t="s">
        <v>148</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row>
    <row r="24" spans="1:59">
      <c r="A24" s="90" t="s">
        <v>149</v>
      </c>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row>
    <row r="25" spans="1:59">
      <c r="A25" s="90" t="s">
        <v>150</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row>
    <row r="26" spans="1:59">
      <c r="A26" s="90" t="s">
        <v>151</v>
      </c>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row>
    <row r="27" spans="1:59">
      <c r="A27" s="90" t="s">
        <v>152</v>
      </c>
      <c r="B27" s="90"/>
      <c r="C27" s="90"/>
      <c r="D27" s="90"/>
      <c r="E27" s="90"/>
      <c r="F27" s="90"/>
      <c r="G27" s="90"/>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row>
    <row r="28" spans="1:59">
      <c r="A28" s="90" t="s">
        <v>153</v>
      </c>
      <c r="B28" s="90"/>
      <c r="C28" s="90"/>
      <c r="D28" s="90"/>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row>
    <row r="29" spans="1:59">
      <c r="A29" s="90" t="s">
        <v>154</v>
      </c>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row>
    <row r="30" spans="1:59">
      <c r="A30" s="90" t="s">
        <v>155</v>
      </c>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row>
    <row r="31" spans="1:59">
      <c r="A31" s="90" t="s">
        <v>156</v>
      </c>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row>
    <row r="32" spans="1:59">
      <c r="A32" s="90" t="s">
        <v>157</v>
      </c>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row>
    <row r="33" spans="1:59">
      <c r="A33" s="90" t="s">
        <v>158</v>
      </c>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row>
    <row r="34" spans="1:59">
      <c r="A34" s="90" t="s">
        <v>159</v>
      </c>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row>
    <row r="35" spans="1:59">
      <c r="A35" s="90" t="s">
        <v>160</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row>
    <row r="36" spans="1:59">
      <c r="A36" s="90" t="s">
        <v>161</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row>
    <row r="37" spans="1:59">
      <c r="A37" s="90" t="s">
        <v>162</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row>
    <row r="38" spans="1:59">
      <c r="A38" s="90" t="s">
        <v>163</v>
      </c>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row>
    <row r="39" spans="1:59">
      <c r="A39" s="90" t="s">
        <v>164</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row>
    <row r="40" spans="1:59">
      <c r="A40" s="90" t="s">
        <v>165</v>
      </c>
      <c r="B40" s="90"/>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row>
    <row r="41" spans="1:59">
      <c r="A41" s="90" t="s">
        <v>166</v>
      </c>
      <c r="B41" s="90"/>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row>
    <row r="42" spans="1:59">
      <c r="A42" s="90" t="s">
        <v>167</v>
      </c>
      <c r="B42" s="90"/>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row>
    <row r="43" spans="1:59">
      <c r="A43" s="90" t="s">
        <v>168</v>
      </c>
      <c r="B43" s="90"/>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row>
    <row r="44" spans="1:59">
      <c r="A44" s="90" t="s">
        <v>169</v>
      </c>
      <c r="B44" s="90"/>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row>
    <row r="45" spans="1:59">
      <c r="A45" s="90" t="s">
        <v>170</v>
      </c>
      <c r="B45" s="90"/>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row>
    <row r="46" spans="1:59">
      <c r="A46" s="90" t="s">
        <v>171</v>
      </c>
      <c r="B46" s="90"/>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row>
    <row r="47" spans="1:59">
      <c r="A47" s="90" t="s">
        <v>172</v>
      </c>
      <c r="B47" s="90"/>
      <c r="C47" s="90"/>
      <c r="D47" s="90"/>
      <c r="E47" s="90"/>
      <c r="F47" s="90"/>
      <c r="G47" s="90"/>
      <c r="H47" s="90"/>
      <c r="I47" s="90"/>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row>
    <row r="48" spans="1:59">
      <c r="A48" s="90" t="s">
        <v>173</v>
      </c>
      <c r="B48" s="90"/>
      <c r="C48" s="90"/>
      <c r="D48" s="90"/>
      <c r="E48" s="90"/>
      <c r="F48" s="90"/>
      <c r="G48" s="90"/>
      <c r="H48" s="90"/>
      <c r="I48" s="90"/>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row>
    <row r="49" spans="1:59">
      <c r="A49" s="90" t="s">
        <v>174</v>
      </c>
      <c r="B49" s="90"/>
      <c r="C49" s="90"/>
      <c r="D49" s="90"/>
      <c r="E49" s="90"/>
      <c r="F49" s="90"/>
      <c r="G49" s="90"/>
      <c r="H49" s="90"/>
      <c r="I49" s="90"/>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row>
    <row r="50" spans="1:59">
      <c r="A50" s="90" t="s">
        <v>175</v>
      </c>
      <c r="B50" s="90"/>
      <c r="C50" s="90"/>
      <c r="D50" s="90"/>
      <c r="E50" s="90"/>
      <c r="F50" s="90"/>
      <c r="G50" s="90"/>
      <c r="H50" s="90"/>
      <c r="I50" s="90"/>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row>
    <row r="51" spans="1:59">
      <c r="A51" s="87" t="s">
        <v>176</v>
      </c>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row>
    <row r="52" spans="1:59">
      <c r="A52" s="90" t="s">
        <v>177</v>
      </c>
      <c r="B52" s="90"/>
      <c r="C52" s="90"/>
      <c r="D52" s="90"/>
      <c r="E52" s="90"/>
      <c r="F52" s="90"/>
      <c r="G52" s="90"/>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row>
    <row r="53" spans="1:59">
      <c r="A53" s="87" t="s">
        <v>178</v>
      </c>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row>
    <row r="54" spans="1:59">
      <c r="A54" s="90" t="s">
        <v>179</v>
      </c>
      <c r="B54" s="90"/>
      <c r="C54" s="90"/>
      <c r="D54" s="90"/>
      <c r="E54" s="90"/>
      <c r="F54" s="90"/>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row>
    <row r="55" spans="1:59" ht="22" customHeight="1">
      <c r="A55" s="90" t="s">
        <v>180</v>
      </c>
      <c r="B55" s="90"/>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row>
    <row r="56" spans="1:59">
      <c r="A56" s="90" t="s">
        <v>181</v>
      </c>
      <c r="B56" s="90"/>
      <c r="C56" s="90"/>
      <c r="D56" s="90"/>
      <c r="E56" s="90"/>
      <c r="F56" s="90"/>
      <c r="G56" s="90"/>
      <c r="H56" s="90"/>
      <c r="I56" s="90"/>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row>
    <row r="57" spans="1:59">
      <c r="A57" s="90" t="s">
        <v>182</v>
      </c>
      <c r="B57" s="90"/>
      <c r="C57" s="90"/>
      <c r="D57" s="90"/>
      <c r="E57" s="90"/>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c r="AO57" s="90"/>
      <c r="AP57" s="90"/>
      <c r="AQ57" s="90"/>
      <c r="AR57" s="90"/>
      <c r="AS57" s="90"/>
      <c r="AT57" s="90"/>
      <c r="AU57" s="90"/>
      <c r="AV57" s="90"/>
      <c r="AW57" s="90"/>
      <c r="AX57" s="90"/>
      <c r="AY57" s="90"/>
      <c r="AZ57" s="90"/>
      <c r="BA57" s="90"/>
      <c r="BB57" s="90"/>
      <c r="BC57" s="90"/>
      <c r="BD57" s="90"/>
      <c r="BE57" s="90"/>
      <c r="BF57" s="90"/>
      <c r="BG57" s="90"/>
    </row>
    <row r="58" spans="1:59">
      <c r="A58" s="90" t="s">
        <v>183</v>
      </c>
      <c r="B58" s="90"/>
      <c r="C58" s="90"/>
      <c r="D58" s="90"/>
      <c r="E58" s="90"/>
      <c r="F58" s="90"/>
      <c r="G58" s="90"/>
      <c r="H58" s="90"/>
      <c r="I58" s="90"/>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c r="AO58" s="90"/>
      <c r="AP58" s="90"/>
      <c r="AQ58" s="90"/>
      <c r="AR58" s="90"/>
      <c r="AS58" s="90"/>
      <c r="AT58" s="90"/>
      <c r="AU58" s="90"/>
      <c r="AV58" s="90"/>
      <c r="AW58" s="90"/>
      <c r="AX58" s="90"/>
      <c r="AY58" s="90"/>
      <c r="AZ58" s="90"/>
      <c r="BA58" s="90"/>
      <c r="BB58" s="90"/>
      <c r="BC58" s="90"/>
      <c r="BD58" s="90"/>
      <c r="BE58" s="90"/>
      <c r="BF58" s="90"/>
      <c r="BG58" s="90"/>
    </row>
    <row r="59" spans="1:59">
      <c r="A59" s="90" t="s">
        <v>184</v>
      </c>
      <c r="B59" s="90"/>
      <c r="C59" s="90"/>
      <c r="D59" s="90"/>
      <c r="E59" s="90"/>
      <c r="F59" s="90"/>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row>
    <row r="60" spans="1:59">
      <c r="A60" s="90" t="s">
        <v>185</v>
      </c>
      <c r="B60" s="90"/>
      <c r="C60" s="90"/>
      <c r="D60" s="90"/>
      <c r="E60" s="90"/>
      <c r="F60" s="90"/>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row>
    <row r="61" spans="1:59">
      <c r="A61" s="90" t="s">
        <v>186</v>
      </c>
      <c r="B61" s="90"/>
      <c r="C61" s="90"/>
      <c r="D61" s="90"/>
      <c r="E61" s="90"/>
      <c r="F61" s="90"/>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row>
    <row r="62" spans="1:59">
      <c r="A62" s="90" t="s">
        <v>187</v>
      </c>
      <c r="B62" s="90"/>
      <c r="C62" s="90"/>
      <c r="D62" s="90"/>
      <c r="E62" s="90"/>
      <c r="F62" s="90"/>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row>
    <row r="63" spans="1:59">
      <c r="A63" s="87" t="s">
        <v>188</v>
      </c>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row>
    <row r="64" spans="1:59">
      <c r="A64" s="90" t="s">
        <v>189</v>
      </c>
      <c r="B64" s="90"/>
      <c r="C64" s="90"/>
      <c r="D64" s="90"/>
      <c r="E64" s="90"/>
      <c r="F64" s="90"/>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row>
    <row r="65" spans="1:59">
      <c r="A65" s="90" t="s">
        <v>190</v>
      </c>
      <c r="B65" s="90"/>
      <c r="C65" s="90"/>
      <c r="D65" s="90"/>
      <c r="E65" s="90"/>
      <c r="F65" s="90"/>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row>
    <row r="66" spans="1:59">
      <c r="A66" s="90" t="s">
        <v>191</v>
      </c>
      <c r="B66" s="90"/>
      <c r="C66" s="90"/>
      <c r="D66" s="90"/>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row>
    <row r="67" spans="1:59">
      <c r="A67" s="201" t="s">
        <v>192</v>
      </c>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c r="AE67" s="201"/>
      <c r="AF67" s="201"/>
      <c r="AG67" s="201"/>
      <c r="AH67" s="201"/>
      <c r="AI67" s="201"/>
      <c r="AJ67" s="201"/>
      <c r="AK67" s="201"/>
      <c r="AL67" s="201"/>
      <c r="AM67" s="201"/>
      <c r="AN67" s="201"/>
      <c r="AO67" s="201"/>
      <c r="AP67" s="201"/>
      <c r="AQ67" s="201"/>
      <c r="AR67" s="201"/>
      <c r="AS67" s="201"/>
      <c r="AT67" s="201"/>
      <c r="AU67" s="201"/>
      <c r="AV67" s="201"/>
      <c r="AW67" s="201"/>
      <c r="AX67" s="201"/>
      <c r="AY67" s="201"/>
      <c r="AZ67" s="201"/>
      <c r="BA67" s="201"/>
      <c r="BB67" s="201"/>
      <c r="BC67" s="201"/>
      <c r="BD67" s="201"/>
      <c r="BE67" s="201"/>
      <c r="BF67" s="201"/>
      <c r="BG67" s="201"/>
    </row>
    <row r="68" spans="1:59">
      <c r="A68" s="90" t="s">
        <v>193</v>
      </c>
      <c r="B68" s="90"/>
      <c r="C68" s="90"/>
      <c r="D68" s="90"/>
      <c r="E68" s="90"/>
      <c r="F68" s="90"/>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0"/>
      <c r="BF68" s="90"/>
      <c r="BG68" s="90"/>
    </row>
    <row r="69" spans="1:59">
      <c r="A69" s="90" t="s">
        <v>194</v>
      </c>
      <c r="B69" s="90"/>
      <c r="C69" s="90"/>
      <c r="D69" s="90"/>
      <c r="E69" s="90"/>
      <c r="F69" s="90"/>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row>
    <row r="70" spans="1:59">
      <c r="A70" s="90" t="s">
        <v>195</v>
      </c>
      <c r="B70" s="90"/>
      <c r="C70" s="90"/>
      <c r="D70" s="90"/>
      <c r="E70" s="90"/>
      <c r="F70" s="90"/>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row>
    <row r="71" spans="1:59">
      <c r="A71" s="90" t="s">
        <v>196</v>
      </c>
      <c r="B71" s="90"/>
      <c r="C71" s="90"/>
      <c r="D71" s="90"/>
      <c r="E71" s="90"/>
      <c r="F71" s="90"/>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0"/>
      <c r="AV71" s="90"/>
      <c r="AW71" s="90"/>
      <c r="AX71" s="90"/>
      <c r="AY71" s="90"/>
      <c r="AZ71" s="90"/>
      <c r="BA71" s="90"/>
      <c r="BB71" s="90"/>
      <c r="BC71" s="90"/>
      <c r="BD71" s="90"/>
      <c r="BE71" s="90"/>
      <c r="BF71" s="90"/>
      <c r="BG71" s="90"/>
    </row>
    <row r="72" spans="1:59">
      <c r="A72" s="90" t="s">
        <v>197</v>
      </c>
      <c r="B72" s="90"/>
      <c r="C72" s="90"/>
      <c r="D72" s="90"/>
      <c r="E72" s="90"/>
      <c r="F72" s="90"/>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row>
    <row r="73" spans="1:59">
      <c r="A73" s="90" t="s">
        <v>198</v>
      </c>
      <c r="B73" s="90"/>
      <c r="C73" s="90"/>
      <c r="D73" s="90"/>
      <c r="E73" s="90"/>
      <c r="F73" s="90"/>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row>
    <row r="74" spans="1:59">
      <c r="A74" s="90" t="s">
        <v>199</v>
      </c>
      <c r="B74" s="90"/>
      <c r="C74" s="90"/>
      <c r="D74" s="90"/>
      <c r="E74" s="90"/>
      <c r="F74" s="90"/>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c r="BC74" s="90"/>
      <c r="BD74" s="90"/>
      <c r="BE74" s="90"/>
      <c r="BF74" s="90"/>
      <c r="BG74" s="90"/>
    </row>
    <row r="75" spans="1:59">
      <c r="A75" s="90" t="s">
        <v>200</v>
      </c>
      <c r="B75" s="90"/>
      <c r="C75" s="90"/>
      <c r="D75" s="90"/>
      <c r="E75" s="90"/>
      <c r="F75" s="90"/>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row>
    <row r="76" spans="1:59">
      <c r="A76" s="87" t="s">
        <v>201</v>
      </c>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row>
    <row r="77" spans="1:59">
      <c r="A77" s="90" t="s">
        <v>202</v>
      </c>
      <c r="B77" s="90"/>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row>
    <row r="78" spans="1:59">
      <c r="A78" s="90" t="s">
        <v>203</v>
      </c>
      <c r="B78" s="90"/>
      <c r="C78" s="90"/>
      <c r="D78" s="90"/>
      <c r="E78" s="90"/>
      <c r="F78" s="90"/>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row>
    <row r="79" spans="1:59">
      <c r="A79" s="90" t="s">
        <v>204</v>
      </c>
      <c r="B79" s="90"/>
      <c r="C79" s="90"/>
      <c r="D79" s="90"/>
      <c r="E79" s="90"/>
      <c r="F79" s="90"/>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row>
    <row r="80" spans="1:59">
      <c r="A80" s="90" t="s">
        <v>205</v>
      </c>
      <c r="B80" s="90"/>
      <c r="C80" s="90"/>
      <c r="D80" s="90"/>
      <c r="E80" s="90"/>
      <c r="F80" s="90"/>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row>
    <row r="81" spans="1:59">
      <c r="A81" s="90" t="s">
        <v>206</v>
      </c>
      <c r="B81" s="90"/>
      <c r="C81" s="90"/>
      <c r="D81" s="90"/>
      <c r="E81" s="90"/>
      <c r="F81" s="90"/>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row>
    <row r="82" spans="1:59">
      <c r="A82" s="90" t="s">
        <v>207</v>
      </c>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row>
    <row r="83" spans="1:59">
      <c r="A83" s="90" t="s">
        <v>208</v>
      </c>
      <c r="B83" s="90"/>
      <c r="C83" s="90"/>
      <c r="D83" s="90"/>
      <c r="E83" s="90"/>
      <c r="F83" s="90"/>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c r="AY83" s="90"/>
      <c r="AZ83" s="90"/>
      <c r="BA83" s="90"/>
      <c r="BB83" s="90"/>
      <c r="BC83" s="90"/>
      <c r="BD83" s="90"/>
      <c r="BE83" s="90"/>
      <c r="BF83" s="90"/>
      <c r="BG83" s="90"/>
    </row>
    <row r="84" spans="1:59" ht="33" customHeight="1">
      <c r="A84" s="90" t="s">
        <v>209</v>
      </c>
      <c r="B84" s="90"/>
      <c r="C84" s="90"/>
      <c r="D84" s="90"/>
      <c r="E84" s="90"/>
      <c r="F84" s="90"/>
      <c r="G84" s="90"/>
      <c r="H84" s="90"/>
      <c r="I84" s="90"/>
      <c r="J84" s="90"/>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row>
    <row r="85" spans="1:59">
      <c r="A85" s="200" t="s">
        <v>210</v>
      </c>
      <c r="B85" s="200"/>
      <c r="C85" s="200"/>
      <c r="D85" s="200"/>
      <c r="E85" s="200"/>
      <c r="F85" s="200"/>
      <c r="G85" s="200"/>
      <c r="H85" s="200"/>
      <c r="I85" s="200"/>
      <c r="J85" s="200"/>
      <c r="K85" s="200"/>
      <c r="L85" s="200"/>
      <c r="M85" s="200"/>
      <c r="N85" s="200"/>
      <c r="O85" s="200"/>
      <c r="P85" s="200"/>
      <c r="Q85" s="200"/>
      <c r="R85" s="200"/>
      <c r="S85" s="200"/>
      <c r="T85" s="200"/>
      <c r="U85" s="200"/>
      <c r="V85" s="200"/>
      <c r="W85" s="200"/>
      <c r="X85" s="200"/>
      <c r="Y85" s="200"/>
      <c r="Z85" s="200"/>
      <c r="AA85" s="200"/>
      <c r="AB85" s="200"/>
      <c r="AC85" s="200"/>
      <c r="AD85" s="200"/>
      <c r="AE85" s="200"/>
      <c r="AF85" s="200"/>
      <c r="AG85" s="200"/>
      <c r="AH85" s="200"/>
      <c r="AI85" s="200"/>
      <c r="AJ85" s="200"/>
      <c r="AK85" s="200"/>
      <c r="AL85" s="200"/>
      <c r="AM85" s="200"/>
      <c r="AN85" s="200"/>
      <c r="AO85" s="200"/>
      <c r="AP85" s="200"/>
      <c r="AQ85" s="200"/>
      <c r="AR85" s="200"/>
      <c r="AS85" s="200"/>
      <c r="AT85" s="200"/>
      <c r="AU85" s="200"/>
      <c r="AV85" s="200"/>
      <c r="AW85" s="200"/>
      <c r="AX85" s="200"/>
      <c r="AY85" s="200"/>
      <c r="AZ85" s="200"/>
      <c r="BA85" s="200"/>
      <c r="BB85" s="200"/>
      <c r="BC85" s="200"/>
      <c r="BD85" s="200"/>
      <c r="BE85" s="200"/>
      <c r="BF85" s="200"/>
      <c r="BG85" s="200"/>
    </row>
    <row r="86" spans="1:59" ht="88" customHeight="1">
      <c r="A86" s="87" t="s">
        <v>326</v>
      </c>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row>
    <row r="87" spans="1:59">
      <c r="A87" s="90" t="s">
        <v>211</v>
      </c>
      <c r="B87" s="90"/>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90"/>
      <c r="AO87" s="90"/>
      <c r="AP87" s="90"/>
      <c r="AQ87" s="90"/>
      <c r="AR87" s="90"/>
      <c r="AS87" s="90"/>
      <c r="AT87" s="90"/>
      <c r="AU87" s="90"/>
      <c r="AV87" s="90"/>
      <c r="AW87" s="90"/>
      <c r="AX87" s="90"/>
      <c r="AY87" s="90"/>
      <c r="AZ87" s="90"/>
      <c r="BA87" s="90"/>
      <c r="BB87" s="90"/>
      <c r="BC87" s="90"/>
      <c r="BD87" s="90"/>
      <c r="BE87" s="90"/>
      <c r="BF87" s="90"/>
      <c r="BG87" s="90"/>
    </row>
    <row r="88" spans="1:59">
      <c r="A88" s="90" t="s">
        <v>212</v>
      </c>
      <c r="B88" s="90"/>
      <c r="C88" s="90"/>
      <c r="D88" s="90"/>
      <c r="E88" s="90"/>
      <c r="F88" s="90"/>
      <c r="G88" s="90"/>
      <c r="H88" s="90"/>
      <c r="I88" s="90"/>
      <c r="J88" s="90"/>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90"/>
      <c r="AO88" s="90"/>
      <c r="AP88" s="90"/>
      <c r="AQ88" s="90"/>
      <c r="AR88" s="90"/>
      <c r="AS88" s="90"/>
      <c r="AT88" s="90"/>
      <c r="AU88" s="90"/>
      <c r="AV88" s="90"/>
      <c r="AW88" s="90"/>
      <c r="AX88" s="90"/>
      <c r="AY88" s="90"/>
      <c r="AZ88" s="90"/>
      <c r="BA88" s="90"/>
      <c r="BB88" s="90"/>
      <c r="BC88" s="90"/>
      <c r="BD88" s="90"/>
      <c r="BE88" s="90"/>
      <c r="BF88" s="90"/>
      <c r="BG88" s="90"/>
    </row>
    <row r="89" spans="1:59">
      <c r="A89" s="90" t="s">
        <v>213</v>
      </c>
      <c r="B89" s="90"/>
      <c r="C89" s="90"/>
      <c r="D89" s="90"/>
      <c r="E89" s="90"/>
      <c r="F89" s="90"/>
      <c r="G89" s="90"/>
      <c r="H89" s="90"/>
      <c r="I89" s="90"/>
      <c r="J89" s="90"/>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90"/>
      <c r="AO89" s="90"/>
      <c r="AP89" s="90"/>
      <c r="AQ89" s="90"/>
      <c r="AR89" s="90"/>
      <c r="AS89" s="90"/>
      <c r="AT89" s="90"/>
      <c r="AU89" s="90"/>
      <c r="AV89" s="90"/>
      <c r="AW89" s="90"/>
      <c r="AX89" s="90"/>
      <c r="AY89" s="90"/>
      <c r="AZ89" s="90"/>
      <c r="BA89" s="90"/>
      <c r="BB89" s="90"/>
      <c r="BC89" s="90"/>
      <c r="BD89" s="90"/>
      <c r="BE89" s="90"/>
      <c r="BF89" s="90"/>
      <c r="BG89" s="90"/>
    </row>
    <row r="90" spans="1:59" ht="88" customHeight="1">
      <c r="A90" s="87" t="s">
        <v>327</v>
      </c>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row>
    <row r="91" spans="1:59" ht="44" customHeight="1">
      <c r="A91" s="90" t="s">
        <v>214</v>
      </c>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90"/>
      <c r="AO91" s="90"/>
      <c r="AP91" s="90"/>
      <c r="AQ91" s="90"/>
      <c r="AR91" s="90"/>
      <c r="AS91" s="90"/>
      <c r="AT91" s="90"/>
      <c r="AU91" s="90"/>
      <c r="AV91" s="90"/>
      <c r="AW91" s="90"/>
      <c r="AX91" s="90"/>
      <c r="AY91" s="90"/>
      <c r="AZ91" s="90"/>
      <c r="BA91" s="90"/>
      <c r="BB91" s="90"/>
      <c r="BC91" s="90"/>
      <c r="BD91" s="90"/>
      <c r="BE91" s="90"/>
      <c r="BF91" s="90"/>
      <c r="BG91" s="90"/>
    </row>
    <row r="92" spans="1:59">
      <c r="A92" s="87" t="s">
        <v>215</v>
      </c>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row>
    <row r="93" spans="1:59">
      <c r="A93" s="90" t="s">
        <v>216</v>
      </c>
      <c r="B93" s="90"/>
      <c r="C93" s="90"/>
      <c r="D93" s="90"/>
      <c r="E93" s="90"/>
      <c r="F93" s="90"/>
      <c r="G93" s="90"/>
      <c r="H93" s="90"/>
      <c r="I93" s="90"/>
      <c r="J93" s="90"/>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90"/>
      <c r="AO93" s="90"/>
      <c r="AP93" s="90"/>
      <c r="AQ93" s="90"/>
      <c r="AR93" s="90"/>
      <c r="AS93" s="90"/>
      <c r="AT93" s="90"/>
      <c r="AU93" s="90"/>
      <c r="AV93" s="90"/>
      <c r="AW93" s="90"/>
      <c r="AX93" s="90"/>
      <c r="AY93" s="90"/>
      <c r="AZ93" s="90"/>
      <c r="BA93" s="90"/>
      <c r="BB93" s="90"/>
      <c r="BC93" s="90"/>
      <c r="BD93" s="90"/>
      <c r="BE93" s="90"/>
      <c r="BF93" s="90"/>
      <c r="BG93" s="90"/>
    </row>
    <row r="94" spans="1:59">
      <c r="A94" s="90" t="s">
        <v>217</v>
      </c>
      <c r="B94" s="90"/>
      <c r="C94" s="90"/>
      <c r="D94" s="90"/>
      <c r="E94" s="90"/>
      <c r="F94" s="90"/>
      <c r="G94" s="90"/>
      <c r="H94" s="90"/>
      <c r="I94" s="90"/>
      <c r="J94" s="90"/>
      <c r="K94" s="90"/>
      <c r="L94" s="90"/>
      <c r="M94" s="90"/>
      <c r="N94" s="90"/>
      <c r="O94" s="90"/>
      <c r="P94" s="90"/>
      <c r="Q94" s="90"/>
      <c r="R94" s="90"/>
      <c r="S94" s="90"/>
      <c r="T94" s="90"/>
      <c r="U94" s="90"/>
      <c r="V94" s="90"/>
      <c r="W94" s="90"/>
      <c r="X94" s="90"/>
      <c r="Y94" s="90"/>
      <c r="Z94" s="90"/>
      <c r="AA94" s="90"/>
      <c r="AB94" s="90"/>
      <c r="AC94" s="90"/>
      <c r="AD94" s="90"/>
      <c r="AE94" s="90"/>
      <c r="AF94" s="90"/>
      <c r="AG94" s="90"/>
      <c r="AH94" s="90"/>
      <c r="AI94" s="90"/>
      <c r="AJ94" s="90"/>
      <c r="AK94" s="90"/>
      <c r="AL94" s="90"/>
      <c r="AM94" s="90"/>
      <c r="AN94" s="90"/>
      <c r="AO94" s="90"/>
      <c r="AP94" s="90"/>
      <c r="AQ94" s="90"/>
      <c r="AR94" s="90"/>
      <c r="AS94" s="90"/>
      <c r="AT94" s="90"/>
      <c r="AU94" s="90"/>
      <c r="AV94" s="90"/>
      <c r="AW94" s="90"/>
      <c r="AX94" s="90"/>
      <c r="AY94" s="90"/>
      <c r="AZ94" s="90"/>
      <c r="BA94" s="90"/>
      <c r="BB94" s="90"/>
      <c r="BC94" s="90"/>
      <c r="BD94" s="90"/>
      <c r="BE94" s="90"/>
      <c r="BF94" s="90"/>
      <c r="BG94" s="90"/>
    </row>
    <row r="95" spans="1:59">
      <c r="A95" s="90" t="s">
        <v>218</v>
      </c>
      <c r="B95" s="90"/>
      <c r="C95" s="90"/>
      <c r="D95" s="90"/>
      <c r="E95" s="90"/>
      <c r="F95" s="90"/>
      <c r="G95" s="90"/>
      <c r="H95" s="90"/>
      <c r="I95" s="90"/>
      <c r="J95" s="90"/>
      <c r="K95" s="90"/>
      <c r="L95" s="90"/>
      <c r="M95" s="90"/>
      <c r="N95" s="90"/>
      <c r="O95" s="90"/>
      <c r="P95" s="90"/>
      <c r="Q95" s="90"/>
      <c r="R95" s="90"/>
      <c r="S95" s="90"/>
      <c r="T95" s="90"/>
      <c r="U95" s="90"/>
      <c r="V95" s="90"/>
      <c r="W95" s="90"/>
      <c r="X95" s="90"/>
      <c r="Y95" s="90"/>
      <c r="Z95" s="90"/>
      <c r="AA95" s="90"/>
      <c r="AB95" s="90"/>
      <c r="AC95" s="90"/>
      <c r="AD95" s="90"/>
      <c r="AE95" s="90"/>
      <c r="AF95" s="90"/>
      <c r="AG95" s="90"/>
      <c r="AH95" s="90"/>
      <c r="AI95" s="90"/>
      <c r="AJ95" s="90"/>
      <c r="AK95" s="90"/>
      <c r="AL95" s="90"/>
      <c r="AM95" s="90"/>
      <c r="AN95" s="90"/>
      <c r="AO95" s="90"/>
      <c r="AP95" s="90"/>
      <c r="AQ95" s="90"/>
      <c r="AR95" s="90"/>
      <c r="AS95" s="90"/>
      <c r="AT95" s="90"/>
      <c r="AU95" s="90"/>
      <c r="AV95" s="90"/>
      <c r="AW95" s="90"/>
      <c r="AX95" s="90"/>
      <c r="AY95" s="90"/>
      <c r="AZ95" s="90"/>
      <c r="BA95" s="90"/>
      <c r="BB95" s="90"/>
      <c r="BC95" s="90"/>
      <c r="BD95" s="90"/>
      <c r="BE95" s="90"/>
      <c r="BF95" s="90"/>
      <c r="BG95" s="90"/>
    </row>
    <row r="96" spans="1:59">
      <c r="A96" s="90" t="s">
        <v>219</v>
      </c>
      <c r="B96" s="90"/>
      <c r="C96" s="90"/>
      <c r="D96" s="90"/>
      <c r="E96" s="90"/>
      <c r="F96" s="90"/>
      <c r="G96" s="90"/>
      <c r="H96" s="90"/>
      <c r="I96" s="90"/>
      <c r="J96" s="90"/>
      <c r="K96" s="90"/>
      <c r="L96" s="90"/>
      <c r="M96" s="90"/>
      <c r="N96" s="90"/>
      <c r="O96" s="90"/>
      <c r="P96" s="90"/>
      <c r="Q96" s="90"/>
      <c r="R96" s="90"/>
      <c r="S96" s="90"/>
      <c r="T96" s="90"/>
      <c r="U96" s="90"/>
      <c r="V96" s="90"/>
      <c r="W96" s="90"/>
      <c r="X96" s="90"/>
      <c r="Y96" s="90"/>
      <c r="Z96" s="90"/>
      <c r="AA96" s="90"/>
      <c r="AB96" s="90"/>
      <c r="AC96" s="90"/>
      <c r="AD96" s="90"/>
      <c r="AE96" s="90"/>
      <c r="AF96" s="90"/>
      <c r="AG96" s="90"/>
      <c r="AH96" s="90"/>
      <c r="AI96" s="90"/>
      <c r="AJ96" s="90"/>
      <c r="AK96" s="90"/>
      <c r="AL96" s="90"/>
      <c r="AM96" s="90"/>
      <c r="AN96" s="90"/>
      <c r="AO96" s="90"/>
      <c r="AP96" s="90"/>
      <c r="AQ96" s="90"/>
      <c r="AR96" s="90"/>
      <c r="AS96" s="90"/>
      <c r="AT96" s="90"/>
      <c r="AU96" s="90"/>
      <c r="AV96" s="90"/>
      <c r="AW96" s="90"/>
      <c r="AX96" s="90"/>
      <c r="AY96" s="90"/>
      <c r="AZ96" s="90"/>
      <c r="BA96" s="90"/>
      <c r="BB96" s="90"/>
      <c r="BC96" s="90"/>
      <c r="BD96" s="90"/>
      <c r="BE96" s="90"/>
      <c r="BF96" s="90"/>
      <c r="BG96" s="90"/>
    </row>
    <row r="97" spans="1:59">
      <c r="A97" s="90" t="s">
        <v>220</v>
      </c>
      <c r="B97" s="90"/>
      <c r="C97" s="90"/>
      <c r="D97" s="90"/>
      <c r="E97" s="90"/>
      <c r="F97" s="90"/>
      <c r="G97" s="90"/>
      <c r="H97" s="90"/>
      <c r="I97" s="90"/>
      <c r="J97" s="90"/>
      <c r="K97" s="90"/>
      <c r="L97" s="90"/>
      <c r="M97" s="90"/>
      <c r="N97" s="90"/>
      <c r="O97" s="90"/>
      <c r="P97" s="90"/>
      <c r="Q97" s="90"/>
      <c r="R97" s="90"/>
      <c r="S97" s="90"/>
      <c r="T97" s="90"/>
      <c r="U97" s="90"/>
      <c r="V97" s="90"/>
      <c r="W97" s="90"/>
      <c r="X97" s="90"/>
      <c r="Y97" s="90"/>
      <c r="Z97" s="90"/>
      <c r="AA97" s="90"/>
      <c r="AB97" s="90"/>
      <c r="AC97" s="90"/>
      <c r="AD97" s="90"/>
      <c r="AE97" s="90"/>
      <c r="AF97" s="90"/>
      <c r="AG97" s="90"/>
      <c r="AH97" s="90"/>
      <c r="AI97" s="90"/>
      <c r="AJ97" s="90"/>
      <c r="AK97" s="90"/>
      <c r="AL97" s="90"/>
      <c r="AM97" s="90"/>
      <c r="AN97" s="90"/>
      <c r="AO97" s="90"/>
      <c r="AP97" s="90"/>
      <c r="AQ97" s="90"/>
      <c r="AR97" s="90"/>
      <c r="AS97" s="90"/>
      <c r="AT97" s="90"/>
      <c r="AU97" s="90"/>
      <c r="AV97" s="90"/>
      <c r="AW97" s="90"/>
      <c r="AX97" s="90"/>
      <c r="AY97" s="90"/>
      <c r="AZ97" s="90"/>
      <c r="BA97" s="90"/>
      <c r="BB97" s="90"/>
      <c r="BC97" s="90"/>
      <c r="BD97" s="90"/>
      <c r="BE97" s="90"/>
      <c r="BF97" s="90"/>
      <c r="BG97" s="90"/>
    </row>
    <row r="98" spans="1:59">
      <c r="A98" s="90" t="s">
        <v>221</v>
      </c>
      <c r="B98" s="90"/>
      <c r="C98" s="90"/>
      <c r="D98" s="90"/>
      <c r="E98" s="90"/>
      <c r="F98" s="90"/>
      <c r="G98" s="90"/>
      <c r="H98" s="90"/>
      <c r="I98" s="90"/>
      <c r="J98" s="90"/>
      <c r="K98" s="90"/>
      <c r="L98" s="90"/>
      <c r="M98" s="90"/>
      <c r="N98" s="90"/>
      <c r="O98" s="90"/>
      <c r="P98" s="90"/>
      <c r="Q98" s="90"/>
      <c r="R98" s="90"/>
      <c r="S98" s="90"/>
      <c r="T98" s="90"/>
      <c r="U98" s="90"/>
      <c r="V98" s="90"/>
      <c r="W98" s="90"/>
      <c r="X98" s="90"/>
      <c r="Y98" s="90"/>
      <c r="Z98" s="90"/>
      <c r="AA98" s="90"/>
      <c r="AB98" s="90"/>
      <c r="AC98" s="90"/>
      <c r="AD98" s="90"/>
      <c r="AE98" s="90"/>
      <c r="AF98" s="90"/>
      <c r="AG98" s="90"/>
      <c r="AH98" s="90"/>
      <c r="AI98" s="90"/>
      <c r="AJ98" s="90"/>
      <c r="AK98" s="90"/>
      <c r="AL98" s="90"/>
      <c r="AM98" s="90"/>
      <c r="AN98" s="90"/>
      <c r="AO98" s="90"/>
      <c r="AP98" s="90"/>
      <c r="AQ98" s="90"/>
      <c r="AR98" s="90"/>
      <c r="AS98" s="90"/>
      <c r="AT98" s="90"/>
      <c r="AU98" s="90"/>
      <c r="AV98" s="90"/>
      <c r="AW98" s="90"/>
      <c r="AX98" s="90"/>
      <c r="AY98" s="90"/>
      <c r="AZ98" s="90"/>
      <c r="BA98" s="90"/>
      <c r="BB98" s="90"/>
      <c r="BC98" s="90"/>
      <c r="BD98" s="90"/>
      <c r="BE98" s="90"/>
      <c r="BF98" s="90"/>
      <c r="BG98" s="90"/>
    </row>
    <row r="99" spans="1:59">
      <c r="A99" s="90" t="s">
        <v>222</v>
      </c>
      <c r="B99" s="90"/>
      <c r="C99" s="90"/>
      <c r="D99" s="90"/>
      <c r="E99" s="90"/>
      <c r="F99" s="90"/>
      <c r="G99" s="90"/>
      <c r="H99" s="90"/>
      <c r="I99" s="90"/>
      <c r="J99" s="90"/>
      <c r="K99" s="90"/>
      <c r="L99" s="90"/>
      <c r="M99" s="90"/>
      <c r="N99" s="90"/>
      <c r="O99" s="90"/>
      <c r="P99" s="90"/>
      <c r="Q99" s="90"/>
      <c r="R99" s="90"/>
      <c r="S99" s="90"/>
      <c r="T99" s="90"/>
      <c r="U99" s="90"/>
      <c r="V99" s="90"/>
      <c r="W99" s="90"/>
      <c r="X99" s="90"/>
      <c r="Y99" s="90"/>
      <c r="Z99" s="90"/>
      <c r="AA99" s="90"/>
      <c r="AB99" s="90"/>
      <c r="AC99" s="90"/>
      <c r="AD99" s="90"/>
      <c r="AE99" s="90"/>
      <c r="AF99" s="90"/>
      <c r="AG99" s="90"/>
      <c r="AH99" s="90"/>
      <c r="AI99" s="90"/>
      <c r="AJ99" s="90"/>
      <c r="AK99" s="90"/>
      <c r="AL99" s="90"/>
      <c r="AM99" s="90"/>
      <c r="AN99" s="90"/>
      <c r="AO99" s="90"/>
      <c r="AP99" s="90"/>
      <c r="AQ99" s="90"/>
      <c r="AR99" s="90"/>
      <c r="AS99" s="90"/>
      <c r="AT99" s="90"/>
      <c r="AU99" s="90"/>
      <c r="AV99" s="90"/>
      <c r="AW99" s="90"/>
      <c r="AX99" s="90"/>
      <c r="AY99" s="90"/>
      <c r="AZ99" s="90"/>
      <c r="BA99" s="90"/>
      <c r="BB99" s="90"/>
      <c r="BC99" s="90"/>
      <c r="BD99" s="90"/>
      <c r="BE99" s="90"/>
      <c r="BF99" s="90"/>
      <c r="BG99" s="90"/>
    </row>
    <row r="100" spans="1:59">
      <c r="A100" s="90" t="s">
        <v>223</v>
      </c>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c r="AA100" s="90"/>
      <c r="AB100" s="90"/>
      <c r="AC100" s="90"/>
      <c r="AD100" s="90"/>
      <c r="AE100" s="90"/>
      <c r="AF100" s="90"/>
      <c r="AG100" s="90"/>
      <c r="AH100" s="90"/>
      <c r="AI100" s="90"/>
      <c r="AJ100" s="90"/>
      <c r="AK100" s="90"/>
      <c r="AL100" s="90"/>
      <c r="AM100" s="90"/>
      <c r="AN100" s="90"/>
      <c r="AO100" s="90"/>
      <c r="AP100" s="90"/>
      <c r="AQ100" s="90"/>
      <c r="AR100" s="90"/>
      <c r="AS100" s="90"/>
      <c r="AT100" s="90"/>
      <c r="AU100" s="90"/>
      <c r="AV100" s="90"/>
      <c r="AW100" s="90"/>
      <c r="AX100" s="90"/>
      <c r="AY100" s="90"/>
      <c r="AZ100" s="90"/>
      <c r="BA100" s="90"/>
      <c r="BB100" s="90"/>
      <c r="BC100" s="90"/>
      <c r="BD100" s="90"/>
      <c r="BE100" s="90"/>
      <c r="BF100" s="90"/>
      <c r="BG100" s="90"/>
    </row>
    <row r="101" spans="1:59">
      <c r="A101" s="90" t="s">
        <v>224</v>
      </c>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c r="AA101" s="90"/>
      <c r="AB101" s="90"/>
      <c r="AC101" s="90"/>
      <c r="AD101" s="90"/>
      <c r="AE101" s="90"/>
      <c r="AF101" s="90"/>
      <c r="AG101" s="90"/>
      <c r="AH101" s="90"/>
      <c r="AI101" s="90"/>
      <c r="AJ101" s="90"/>
      <c r="AK101" s="90"/>
      <c r="AL101" s="90"/>
      <c r="AM101" s="90"/>
      <c r="AN101" s="90"/>
      <c r="AO101" s="90"/>
      <c r="AP101" s="90"/>
      <c r="AQ101" s="90"/>
      <c r="AR101" s="90"/>
      <c r="AS101" s="90"/>
      <c r="AT101" s="90"/>
      <c r="AU101" s="90"/>
      <c r="AV101" s="90"/>
      <c r="AW101" s="90"/>
      <c r="AX101" s="90"/>
      <c r="AY101" s="90"/>
      <c r="AZ101" s="90"/>
      <c r="BA101" s="90"/>
      <c r="BB101" s="90"/>
      <c r="BC101" s="90"/>
      <c r="BD101" s="90"/>
      <c r="BE101" s="90"/>
      <c r="BF101" s="90"/>
      <c r="BG101" s="90"/>
    </row>
    <row r="102" spans="1:59">
      <c r="A102" s="90" t="s">
        <v>225</v>
      </c>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c r="AA102" s="90"/>
      <c r="AB102" s="90"/>
      <c r="AC102" s="90"/>
      <c r="AD102" s="90"/>
      <c r="AE102" s="90"/>
      <c r="AF102" s="90"/>
      <c r="AG102" s="90"/>
      <c r="AH102" s="90"/>
      <c r="AI102" s="90"/>
      <c r="AJ102" s="90"/>
      <c r="AK102" s="90"/>
      <c r="AL102" s="90"/>
      <c r="AM102" s="90"/>
      <c r="AN102" s="90"/>
      <c r="AO102" s="90"/>
      <c r="AP102" s="90"/>
      <c r="AQ102" s="90"/>
      <c r="AR102" s="90"/>
      <c r="AS102" s="90"/>
      <c r="AT102" s="90"/>
      <c r="AU102" s="90"/>
      <c r="AV102" s="90"/>
      <c r="AW102" s="90"/>
      <c r="AX102" s="90"/>
      <c r="AY102" s="90"/>
      <c r="AZ102" s="90"/>
      <c r="BA102" s="90"/>
      <c r="BB102" s="90"/>
      <c r="BC102" s="90"/>
      <c r="BD102" s="90"/>
      <c r="BE102" s="90"/>
      <c r="BF102" s="90"/>
      <c r="BG102" s="90"/>
    </row>
    <row r="103" spans="1:59">
      <c r="A103" s="90" t="s">
        <v>226</v>
      </c>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c r="AA103" s="90"/>
      <c r="AB103" s="90"/>
      <c r="AC103" s="90"/>
      <c r="AD103" s="90"/>
      <c r="AE103" s="90"/>
      <c r="AF103" s="90"/>
      <c r="AG103" s="90"/>
      <c r="AH103" s="90"/>
      <c r="AI103" s="90"/>
      <c r="AJ103" s="90"/>
      <c r="AK103" s="90"/>
      <c r="AL103" s="90"/>
      <c r="AM103" s="90"/>
      <c r="AN103" s="90"/>
      <c r="AO103" s="90"/>
      <c r="AP103" s="90"/>
      <c r="AQ103" s="90"/>
      <c r="AR103" s="90"/>
      <c r="AS103" s="90"/>
      <c r="AT103" s="90"/>
      <c r="AU103" s="90"/>
      <c r="AV103" s="90"/>
      <c r="AW103" s="90"/>
      <c r="AX103" s="90"/>
      <c r="AY103" s="90"/>
      <c r="AZ103" s="90"/>
      <c r="BA103" s="90"/>
      <c r="BB103" s="90"/>
      <c r="BC103" s="90"/>
      <c r="BD103" s="90"/>
      <c r="BE103" s="90"/>
      <c r="BF103" s="90"/>
      <c r="BG103" s="90"/>
    </row>
    <row r="104" spans="1:59" ht="110" customHeight="1">
      <c r="A104" s="90" t="s">
        <v>227</v>
      </c>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c r="AA104" s="90"/>
      <c r="AB104" s="90"/>
      <c r="AC104" s="90"/>
      <c r="AD104" s="90"/>
      <c r="AE104" s="90"/>
      <c r="AF104" s="90"/>
      <c r="AG104" s="90"/>
      <c r="AH104" s="90"/>
      <c r="AI104" s="90"/>
      <c r="AJ104" s="90"/>
      <c r="AK104" s="90"/>
      <c r="AL104" s="90"/>
      <c r="AM104" s="90"/>
      <c r="AN104" s="90"/>
      <c r="AO104" s="90"/>
      <c r="AP104" s="90"/>
      <c r="AQ104" s="90"/>
      <c r="AR104" s="90"/>
      <c r="AS104" s="90"/>
      <c r="AT104" s="90"/>
      <c r="AU104" s="90"/>
      <c r="AV104" s="90"/>
      <c r="AW104" s="90"/>
      <c r="AX104" s="90"/>
      <c r="AY104" s="90"/>
      <c r="AZ104" s="90"/>
      <c r="BA104" s="90"/>
      <c r="BB104" s="90"/>
      <c r="BC104" s="90"/>
      <c r="BD104" s="90"/>
      <c r="BE104" s="90"/>
      <c r="BF104" s="90"/>
      <c r="BG104" s="90"/>
    </row>
    <row r="105" spans="1:59" ht="110" customHeight="1">
      <c r="A105" s="90" t="s">
        <v>228</v>
      </c>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0"/>
      <c r="AN105" s="90"/>
      <c r="AO105" s="90"/>
      <c r="AP105" s="90"/>
      <c r="AQ105" s="90"/>
      <c r="AR105" s="90"/>
      <c r="AS105" s="90"/>
      <c r="AT105" s="90"/>
      <c r="AU105" s="90"/>
      <c r="AV105" s="90"/>
      <c r="AW105" s="90"/>
      <c r="AX105" s="90"/>
      <c r="AY105" s="90"/>
      <c r="AZ105" s="90"/>
      <c r="BA105" s="90"/>
      <c r="BB105" s="90"/>
      <c r="BC105" s="90"/>
      <c r="BD105" s="90"/>
      <c r="BE105" s="90"/>
      <c r="BF105" s="90"/>
      <c r="BG105" s="90"/>
    </row>
    <row r="106" spans="1:59" ht="55" customHeight="1">
      <c r="A106" s="90" t="s">
        <v>229</v>
      </c>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c r="AA106" s="90"/>
      <c r="AB106" s="90"/>
      <c r="AC106" s="90"/>
      <c r="AD106" s="90"/>
      <c r="AE106" s="90"/>
      <c r="AF106" s="90"/>
      <c r="AG106" s="90"/>
      <c r="AH106" s="90"/>
      <c r="AI106" s="90"/>
      <c r="AJ106" s="90"/>
      <c r="AK106" s="90"/>
      <c r="AL106" s="90"/>
      <c r="AM106" s="90"/>
      <c r="AN106" s="90"/>
      <c r="AO106" s="90"/>
      <c r="AP106" s="90"/>
      <c r="AQ106" s="90"/>
      <c r="AR106" s="90"/>
      <c r="AS106" s="90"/>
      <c r="AT106" s="90"/>
      <c r="AU106" s="90"/>
      <c r="AV106" s="90"/>
      <c r="AW106" s="90"/>
      <c r="AX106" s="90"/>
      <c r="AY106" s="90"/>
      <c r="AZ106" s="90"/>
      <c r="BA106" s="90"/>
      <c r="BB106" s="90"/>
      <c r="BC106" s="90"/>
      <c r="BD106" s="90"/>
      <c r="BE106" s="90"/>
      <c r="BF106" s="90"/>
      <c r="BG106" s="90"/>
    </row>
    <row r="107" spans="1:59" ht="55" customHeight="1">
      <c r="A107" s="90" t="s">
        <v>230</v>
      </c>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c r="AA107" s="90"/>
      <c r="AB107" s="90"/>
      <c r="AC107" s="90"/>
      <c r="AD107" s="90"/>
      <c r="AE107" s="90"/>
      <c r="AF107" s="90"/>
      <c r="AG107" s="90"/>
      <c r="AH107" s="90"/>
      <c r="AI107" s="90"/>
      <c r="AJ107" s="90"/>
      <c r="AK107" s="90"/>
      <c r="AL107" s="90"/>
      <c r="AM107" s="90"/>
      <c r="AN107" s="90"/>
      <c r="AO107" s="90"/>
      <c r="AP107" s="90"/>
      <c r="AQ107" s="90"/>
      <c r="AR107" s="90"/>
      <c r="AS107" s="90"/>
      <c r="AT107" s="90"/>
      <c r="AU107" s="90"/>
      <c r="AV107" s="90"/>
      <c r="AW107" s="90"/>
      <c r="AX107" s="90"/>
      <c r="AY107" s="90"/>
      <c r="AZ107" s="90"/>
      <c r="BA107" s="90"/>
      <c r="BB107" s="90"/>
      <c r="BC107" s="90"/>
      <c r="BD107" s="90"/>
      <c r="BE107" s="90"/>
      <c r="BF107" s="90"/>
      <c r="BG107" s="90"/>
    </row>
    <row r="108" spans="1:59" ht="110" customHeight="1">
      <c r="A108" s="90" t="s">
        <v>231</v>
      </c>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c r="AI108" s="90"/>
      <c r="AJ108" s="90"/>
      <c r="AK108" s="90"/>
      <c r="AL108" s="90"/>
      <c r="AM108" s="90"/>
      <c r="AN108" s="90"/>
      <c r="AO108" s="90"/>
      <c r="AP108" s="90"/>
      <c r="AQ108" s="90"/>
      <c r="AR108" s="90"/>
      <c r="AS108" s="90"/>
      <c r="AT108" s="90"/>
      <c r="AU108" s="90"/>
      <c r="AV108" s="90"/>
      <c r="AW108" s="90"/>
      <c r="AX108" s="90"/>
      <c r="AY108" s="90"/>
      <c r="AZ108" s="90"/>
      <c r="BA108" s="90"/>
      <c r="BB108" s="90"/>
      <c r="BC108" s="90"/>
      <c r="BD108" s="90"/>
      <c r="BE108" s="90"/>
      <c r="BF108" s="90"/>
      <c r="BG108" s="90"/>
    </row>
    <row r="109" spans="1:59" ht="154" customHeight="1">
      <c r="A109" s="90" t="s">
        <v>232</v>
      </c>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c r="AI109" s="90"/>
      <c r="AJ109" s="90"/>
      <c r="AK109" s="90"/>
      <c r="AL109" s="90"/>
      <c r="AM109" s="90"/>
      <c r="AN109" s="90"/>
      <c r="AO109" s="90"/>
      <c r="AP109" s="90"/>
      <c r="AQ109" s="90"/>
      <c r="AR109" s="90"/>
      <c r="AS109" s="90"/>
      <c r="AT109" s="90"/>
      <c r="AU109" s="90"/>
      <c r="AV109" s="90"/>
      <c r="AW109" s="90"/>
      <c r="AX109" s="90"/>
      <c r="AY109" s="90"/>
      <c r="AZ109" s="90"/>
      <c r="BA109" s="90"/>
      <c r="BB109" s="90"/>
      <c r="BC109" s="90"/>
      <c r="BD109" s="90"/>
      <c r="BE109" s="90"/>
      <c r="BF109" s="90"/>
      <c r="BG109" s="90"/>
    </row>
    <row r="110" spans="1:59" ht="23" customHeight="1">
      <c r="A110" s="205" t="s">
        <v>328</v>
      </c>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205"/>
      <c r="BF110" s="205"/>
      <c r="BG110" s="205"/>
    </row>
    <row r="111" spans="1:59">
      <c r="A111" s="90" t="s">
        <v>233</v>
      </c>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0"/>
      <c r="AN111" s="90"/>
      <c r="AO111" s="90"/>
      <c r="AP111" s="90"/>
      <c r="AQ111" s="90"/>
      <c r="AR111" s="90"/>
      <c r="AS111" s="90"/>
      <c r="AT111" s="90"/>
      <c r="AU111" s="90"/>
      <c r="AV111" s="90"/>
      <c r="AW111" s="90"/>
      <c r="AX111" s="90"/>
      <c r="AY111" s="90"/>
      <c r="AZ111" s="90"/>
      <c r="BA111" s="90"/>
      <c r="BB111" s="90"/>
      <c r="BC111" s="90"/>
      <c r="BD111" s="90"/>
      <c r="BE111" s="90"/>
      <c r="BF111" s="90"/>
      <c r="BG111" s="90"/>
    </row>
    <row r="112" spans="1:59">
      <c r="A112" s="90" t="s">
        <v>234</v>
      </c>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c r="AN112" s="90"/>
      <c r="AO112" s="90"/>
      <c r="AP112" s="90"/>
      <c r="AQ112" s="90"/>
      <c r="AR112" s="90"/>
      <c r="AS112" s="90"/>
      <c r="AT112" s="90"/>
      <c r="AU112" s="90"/>
      <c r="AV112" s="90"/>
      <c r="AW112" s="90"/>
      <c r="AX112" s="90"/>
      <c r="AY112" s="90"/>
      <c r="AZ112" s="90"/>
      <c r="BA112" s="90"/>
      <c r="BB112" s="90"/>
      <c r="BC112" s="90"/>
      <c r="BD112" s="90"/>
      <c r="BE112" s="90"/>
      <c r="BF112" s="90"/>
      <c r="BG112" s="90"/>
    </row>
    <row r="113" spans="1:59" ht="22" customHeight="1">
      <c r="A113" s="90" t="s">
        <v>235</v>
      </c>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c r="AN113" s="90"/>
      <c r="AO113" s="90"/>
      <c r="AP113" s="90"/>
      <c r="AQ113" s="90"/>
      <c r="AR113" s="90"/>
      <c r="AS113" s="90"/>
      <c r="AT113" s="90"/>
      <c r="AU113" s="90"/>
      <c r="AV113" s="90"/>
      <c r="AW113" s="90"/>
      <c r="AX113" s="90"/>
      <c r="AY113" s="90"/>
      <c r="AZ113" s="90"/>
      <c r="BA113" s="90"/>
      <c r="BB113" s="90"/>
      <c r="BC113" s="90"/>
      <c r="BD113" s="90"/>
      <c r="BE113" s="90"/>
      <c r="BF113" s="90"/>
      <c r="BG113" s="90"/>
    </row>
    <row r="114" spans="1:59">
      <c r="A114" s="90" t="s">
        <v>236</v>
      </c>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0"/>
      <c r="AN114" s="90"/>
      <c r="AO114" s="90"/>
      <c r="AP114" s="90"/>
      <c r="AQ114" s="90"/>
      <c r="AR114" s="90"/>
      <c r="AS114" s="90"/>
      <c r="AT114" s="90"/>
      <c r="AU114" s="90"/>
      <c r="AV114" s="90"/>
      <c r="AW114" s="90"/>
      <c r="AX114" s="90"/>
      <c r="AY114" s="90"/>
      <c r="AZ114" s="90"/>
      <c r="BA114" s="90"/>
      <c r="BB114" s="90"/>
      <c r="BC114" s="90"/>
      <c r="BD114" s="90"/>
      <c r="BE114" s="90"/>
      <c r="BF114" s="90"/>
      <c r="BG114" s="90"/>
    </row>
    <row r="115" spans="1:59">
      <c r="A115" s="90" t="s">
        <v>237</v>
      </c>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c r="AA115" s="90"/>
      <c r="AB115" s="90"/>
      <c r="AC115" s="90"/>
      <c r="AD115" s="90"/>
      <c r="AE115" s="90"/>
      <c r="AF115" s="90"/>
      <c r="AG115" s="90"/>
      <c r="AH115" s="90"/>
      <c r="AI115" s="90"/>
      <c r="AJ115" s="90"/>
      <c r="AK115" s="90"/>
      <c r="AL115" s="90"/>
      <c r="AM115" s="90"/>
      <c r="AN115" s="90"/>
      <c r="AO115" s="90"/>
      <c r="AP115" s="90"/>
      <c r="AQ115" s="90"/>
      <c r="AR115" s="90"/>
      <c r="AS115" s="90"/>
      <c r="AT115" s="90"/>
      <c r="AU115" s="90"/>
      <c r="AV115" s="90"/>
      <c r="AW115" s="90"/>
      <c r="AX115" s="90"/>
      <c r="AY115" s="90"/>
      <c r="AZ115" s="90"/>
      <c r="BA115" s="90"/>
      <c r="BB115" s="90"/>
      <c r="BC115" s="90"/>
      <c r="BD115" s="90"/>
      <c r="BE115" s="90"/>
      <c r="BF115" s="90"/>
      <c r="BG115" s="90"/>
    </row>
    <row r="116" spans="1:59">
      <c r="A116" s="90" t="s">
        <v>238</v>
      </c>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0"/>
      <c r="AI116" s="90"/>
      <c r="AJ116" s="90"/>
      <c r="AK116" s="90"/>
      <c r="AL116" s="90"/>
      <c r="AM116" s="90"/>
      <c r="AN116" s="90"/>
      <c r="AO116" s="90"/>
      <c r="AP116" s="90"/>
      <c r="AQ116" s="90"/>
      <c r="AR116" s="90"/>
      <c r="AS116" s="90"/>
      <c r="AT116" s="90"/>
      <c r="AU116" s="90"/>
      <c r="AV116" s="90"/>
      <c r="AW116" s="90"/>
      <c r="AX116" s="90"/>
      <c r="AY116" s="90"/>
      <c r="AZ116" s="90"/>
      <c r="BA116" s="90"/>
      <c r="BB116" s="90"/>
      <c r="BC116" s="90"/>
      <c r="BD116" s="90"/>
      <c r="BE116" s="90"/>
      <c r="BF116" s="90"/>
      <c r="BG116" s="90"/>
    </row>
    <row r="117" spans="1:59">
      <c r="A117" s="90" t="s">
        <v>239</v>
      </c>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0"/>
      <c r="AI117" s="90"/>
      <c r="AJ117" s="90"/>
      <c r="AK117" s="90"/>
      <c r="AL117" s="90"/>
      <c r="AM117" s="90"/>
      <c r="AN117" s="90"/>
      <c r="AO117" s="90"/>
      <c r="AP117" s="90"/>
      <c r="AQ117" s="90"/>
      <c r="AR117" s="90"/>
      <c r="AS117" s="90"/>
      <c r="AT117" s="90"/>
      <c r="AU117" s="90"/>
      <c r="AV117" s="90"/>
      <c r="AW117" s="90"/>
      <c r="AX117" s="90"/>
      <c r="AY117" s="90"/>
      <c r="AZ117" s="90"/>
      <c r="BA117" s="90"/>
      <c r="BB117" s="90"/>
      <c r="BC117" s="90"/>
      <c r="BD117" s="90"/>
      <c r="BE117" s="90"/>
      <c r="BF117" s="90"/>
      <c r="BG117" s="90"/>
    </row>
    <row r="118" spans="1:59">
      <c r="A118" s="90" t="s">
        <v>240</v>
      </c>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c r="AL118" s="90"/>
      <c r="AM118" s="90"/>
      <c r="AN118" s="90"/>
      <c r="AO118" s="90"/>
      <c r="AP118" s="90"/>
      <c r="AQ118" s="90"/>
      <c r="AR118" s="90"/>
      <c r="AS118" s="90"/>
      <c r="AT118" s="90"/>
      <c r="AU118" s="90"/>
      <c r="AV118" s="90"/>
      <c r="AW118" s="90"/>
      <c r="AX118" s="90"/>
      <c r="AY118" s="90"/>
      <c r="AZ118" s="90"/>
      <c r="BA118" s="90"/>
      <c r="BB118" s="90"/>
      <c r="BC118" s="90"/>
      <c r="BD118" s="90"/>
      <c r="BE118" s="90"/>
      <c r="BF118" s="90"/>
      <c r="BG118" s="90"/>
    </row>
    <row r="119" spans="1:59">
      <c r="A119" s="90" t="s">
        <v>241</v>
      </c>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0"/>
      <c r="AN119" s="90"/>
      <c r="AO119" s="90"/>
      <c r="AP119" s="90"/>
      <c r="AQ119" s="90"/>
      <c r="AR119" s="90"/>
      <c r="AS119" s="90"/>
      <c r="AT119" s="90"/>
      <c r="AU119" s="90"/>
      <c r="AV119" s="90"/>
      <c r="AW119" s="90"/>
      <c r="AX119" s="90"/>
      <c r="AY119" s="90"/>
      <c r="AZ119" s="90"/>
      <c r="BA119" s="90"/>
      <c r="BB119" s="90"/>
      <c r="BC119" s="90"/>
      <c r="BD119" s="90"/>
      <c r="BE119" s="90"/>
      <c r="BF119" s="90"/>
      <c r="BG119" s="90"/>
    </row>
    <row r="120" spans="1:59">
      <c r="A120" s="90" t="s">
        <v>242</v>
      </c>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c r="AL120" s="90"/>
      <c r="AM120" s="90"/>
      <c r="AN120" s="90"/>
      <c r="AO120" s="90"/>
      <c r="AP120" s="90"/>
      <c r="AQ120" s="90"/>
      <c r="AR120" s="90"/>
      <c r="AS120" s="90"/>
      <c r="AT120" s="90"/>
      <c r="AU120" s="90"/>
      <c r="AV120" s="90"/>
      <c r="AW120" s="90"/>
      <c r="AX120" s="90"/>
      <c r="AY120" s="90"/>
      <c r="AZ120" s="90"/>
      <c r="BA120" s="90"/>
      <c r="BB120" s="90"/>
      <c r="BC120" s="90"/>
      <c r="BD120" s="90"/>
      <c r="BE120" s="90"/>
      <c r="BF120" s="90"/>
      <c r="BG120" s="90"/>
    </row>
    <row r="121" spans="1:59">
      <c r="A121" s="90" t="s">
        <v>243</v>
      </c>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90"/>
      <c r="AO121" s="90"/>
      <c r="AP121" s="90"/>
      <c r="AQ121" s="90"/>
      <c r="AR121" s="90"/>
      <c r="AS121" s="90"/>
      <c r="AT121" s="90"/>
      <c r="AU121" s="90"/>
      <c r="AV121" s="90"/>
      <c r="AW121" s="90"/>
      <c r="AX121" s="90"/>
      <c r="AY121" s="90"/>
      <c r="AZ121" s="90"/>
      <c r="BA121" s="90"/>
      <c r="BB121" s="90"/>
      <c r="BC121" s="90"/>
      <c r="BD121" s="90"/>
      <c r="BE121" s="90"/>
      <c r="BF121" s="90"/>
      <c r="BG121" s="90"/>
    </row>
    <row r="122" spans="1:59">
      <c r="A122" s="90" t="s">
        <v>244</v>
      </c>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0"/>
      <c r="AN122" s="90"/>
      <c r="AO122" s="90"/>
      <c r="AP122" s="90"/>
      <c r="AQ122" s="90"/>
      <c r="AR122" s="90"/>
      <c r="AS122" s="90"/>
      <c r="AT122" s="90"/>
      <c r="AU122" s="90"/>
      <c r="AV122" s="90"/>
      <c r="AW122" s="90"/>
      <c r="AX122" s="90"/>
      <c r="AY122" s="90"/>
      <c r="AZ122" s="90"/>
      <c r="BA122" s="90"/>
      <c r="BB122" s="90"/>
      <c r="BC122" s="90"/>
      <c r="BD122" s="90"/>
      <c r="BE122" s="90"/>
      <c r="BF122" s="90"/>
      <c r="BG122" s="90"/>
    </row>
    <row r="123" spans="1:59">
      <c r="A123" s="90" t="s">
        <v>245</v>
      </c>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c r="AA123" s="90"/>
      <c r="AB123" s="90"/>
      <c r="AC123" s="90"/>
      <c r="AD123" s="90"/>
      <c r="AE123" s="90"/>
      <c r="AF123" s="90"/>
      <c r="AG123" s="90"/>
      <c r="AH123" s="90"/>
      <c r="AI123" s="90"/>
      <c r="AJ123" s="90"/>
      <c r="AK123" s="90"/>
      <c r="AL123" s="90"/>
      <c r="AM123" s="90"/>
      <c r="AN123" s="90"/>
      <c r="AO123" s="90"/>
      <c r="AP123" s="90"/>
      <c r="AQ123" s="90"/>
      <c r="AR123" s="90"/>
      <c r="AS123" s="90"/>
      <c r="AT123" s="90"/>
      <c r="AU123" s="90"/>
      <c r="AV123" s="90"/>
      <c r="AW123" s="90"/>
      <c r="AX123" s="90"/>
      <c r="AY123" s="90"/>
      <c r="AZ123" s="90"/>
      <c r="BA123" s="90"/>
      <c r="BB123" s="90"/>
      <c r="BC123" s="90"/>
      <c r="BD123" s="90"/>
      <c r="BE123" s="90"/>
      <c r="BF123" s="90"/>
      <c r="BG123" s="90"/>
    </row>
    <row r="124" spans="1:59">
      <c r="A124" s="90" t="s">
        <v>246</v>
      </c>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c r="AB124" s="90"/>
      <c r="AC124" s="90"/>
      <c r="AD124" s="90"/>
      <c r="AE124" s="90"/>
      <c r="AF124" s="90"/>
      <c r="AG124" s="90"/>
      <c r="AH124" s="90"/>
      <c r="AI124" s="90"/>
      <c r="AJ124" s="90"/>
      <c r="AK124" s="90"/>
      <c r="AL124" s="90"/>
      <c r="AM124" s="90"/>
      <c r="AN124" s="90"/>
      <c r="AO124" s="90"/>
      <c r="AP124" s="90"/>
      <c r="AQ124" s="90"/>
      <c r="AR124" s="90"/>
      <c r="AS124" s="90"/>
      <c r="AT124" s="90"/>
      <c r="AU124" s="90"/>
      <c r="AV124" s="90"/>
      <c r="AW124" s="90"/>
      <c r="AX124" s="90"/>
      <c r="AY124" s="90"/>
      <c r="AZ124" s="90"/>
      <c r="BA124" s="90"/>
      <c r="BB124" s="90"/>
      <c r="BC124" s="90"/>
      <c r="BD124" s="90"/>
      <c r="BE124" s="90"/>
      <c r="BF124" s="90"/>
      <c r="BG124" s="90"/>
    </row>
    <row r="125" spans="1:59">
      <c r="A125" s="90" t="s">
        <v>247</v>
      </c>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c r="AL125" s="90"/>
      <c r="AM125" s="90"/>
      <c r="AN125" s="90"/>
      <c r="AO125" s="90"/>
      <c r="AP125" s="90"/>
      <c r="AQ125" s="90"/>
      <c r="AR125" s="90"/>
      <c r="AS125" s="90"/>
      <c r="AT125" s="90"/>
      <c r="AU125" s="90"/>
      <c r="AV125" s="90"/>
      <c r="AW125" s="90"/>
      <c r="AX125" s="90"/>
      <c r="AY125" s="90"/>
      <c r="AZ125" s="90"/>
      <c r="BA125" s="90"/>
      <c r="BB125" s="90"/>
      <c r="BC125" s="90"/>
      <c r="BD125" s="90"/>
      <c r="BE125" s="90"/>
      <c r="BF125" s="90"/>
      <c r="BG125" s="90"/>
    </row>
    <row r="126" spans="1:59">
      <c r="A126" s="90" t="s">
        <v>248</v>
      </c>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c r="AE126" s="90"/>
      <c r="AF126" s="90"/>
      <c r="AG126" s="90"/>
      <c r="AH126" s="90"/>
      <c r="AI126" s="90"/>
      <c r="AJ126" s="90"/>
      <c r="AK126" s="90"/>
      <c r="AL126" s="90"/>
      <c r="AM126" s="90"/>
      <c r="AN126" s="90"/>
      <c r="AO126" s="90"/>
      <c r="AP126" s="90"/>
      <c r="AQ126" s="90"/>
      <c r="AR126" s="90"/>
      <c r="AS126" s="90"/>
      <c r="AT126" s="90"/>
      <c r="AU126" s="90"/>
      <c r="AV126" s="90"/>
      <c r="AW126" s="90"/>
      <c r="AX126" s="90"/>
      <c r="AY126" s="90"/>
      <c r="AZ126" s="90"/>
      <c r="BA126" s="90"/>
      <c r="BB126" s="90"/>
      <c r="BC126" s="90"/>
      <c r="BD126" s="90"/>
      <c r="BE126" s="90"/>
      <c r="BF126" s="90"/>
      <c r="BG126" s="90"/>
    </row>
    <row r="127" spans="1:59">
      <c r="A127" s="88" t="s">
        <v>249</v>
      </c>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c r="AK127" s="88"/>
      <c r="AL127" s="88"/>
      <c r="AM127" s="88"/>
      <c r="AN127" s="88"/>
      <c r="AO127" s="88"/>
      <c r="AP127" s="88"/>
      <c r="AQ127" s="88"/>
      <c r="AR127" s="88"/>
      <c r="AS127" s="88"/>
      <c r="AT127" s="88"/>
      <c r="AU127" s="88"/>
      <c r="AV127" s="88"/>
      <c r="AW127" s="88"/>
      <c r="AX127" s="88"/>
      <c r="AY127" s="88"/>
      <c r="AZ127" s="88"/>
      <c r="BA127" s="88"/>
      <c r="BB127" s="88"/>
      <c r="BC127" s="88"/>
      <c r="BD127" s="88"/>
      <c r="BE127" s="88"/>
      <c r="BF127" s="88"/>
      <c r="BG127" s="88"/>
    </row>
    <row r="128" spans="1:59">
      <c r="A128" s="88" t="s">
        <v>250</v>
      </c>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c r="AK128" s="88"/>
      <c r="AL128" s="88"/>
      <c r="AM128" s="88"/>
      <c r="AN128" s="88"/>
      <c r="AO128" s="88"/>
      <c r="AP128" s="88"/>
      <c r="AQ128" s="88"/>
      <c r="AR128" s="88"/>
      <c r="AS128" s="88"/>
      <c r="AT128" s="88"/>
      <c r="AU128" s="88"/>
      <c r="AV128" s="88"/>
      <c r="AW128" s="88"/>
      <c r="AX128" s="88"/>
      <c r="AY128" s="88"/>
      <c r="AZ128" s="88"/>
      <c r="BA128" s="88"/>
      <c r="BB128" s="88"/>
      <c r="BC128" s="88"/>
      <c r="BD128" s="88"/>
      <c r="BE128" s="88"/>
      <c r="BF128" s="88"/>
      <c r="BG128" s="88"/>
    </row>
    <row r="129" spans="1:59">
      <c r="A129" s="87" t="s">
        <v>251</v>
      </c>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row>
    <row r="130" spans="1:59">
      <c r="A130" s="88" t="s">
        <v>252</v>
      </c>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88"/>
      <c r="AS130" s="88"/>
      <c r="AT130" s="88"/>
      <c r="AU130" s="88"/>
      <c r="AV130" s="88"/>
      <c r="AW130" s="88"/>
      <c r="AX130" s="88"/>
      <c r="AY130" s="88"/>
      <c r="AZ130" s="88"/>
      <c r="BA130" s="88"/>
      <c r="BB130" s="88"/>
      <c r="BC130" s="88"/>
      <c r="BD130" s="88"/>
      <c r="BE130" s="88"/>
      <c r="BF130" s="88"/>
      <c r="BG130" s="88"/>
    </row>
    <row r="131" spans="1:59">
      <c r="A131" s="88" t="s">
        <v>253</v>
      </c>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c r="AK131" s="88"/>
      <c r="AL131" s="88"/>
      <c r="AM131" s="88"/>
      <c r="AN131" s="88"/>
      <c r="AO131" s="88"/>
      <c r="AP131" s="88"/>
      <c r="AQ131" s="88"/>
      <c r="AR131" s="88"/>
      <c r="AS131" s="88"/>
      <c r="AT131" s="88"/>
      <c r="AU131" s="88"/>
      <c r="AV131" s="88"/>
      <c r="AW131" s="88"/>
      <c r="AX131" s="88"/>
      <c r="AY131" s="88"/>
      <c r="AZ131" s="88"/>
      <c r="BA131" s="88"/>
      <c r="BB131" s="88"/>
      <c r="BC131" s="88"/>
      <c r="BD131" s="88"/>
      <c r="BE131" s="88"/>
      <c r="BF131" s="88"/>
      <c r="BG131" s="88"/>
    </row>
    <row r="132" spans="1:59">
      <c r="A132" s="88" t="s">
        <v>254</v>
      </c>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88"/>
      <c r="AS132" s="88"/>
      <c r="AT132" s="88"/>
      <c r="AU132" s="88"/>
      <c r="AV132" s="88"/>
      <c r="AW132" s="88"/>
      <c r="AX132" s="88"/>
      <c r="AY132" s="88"/>
      <c r="AZ132" s="88"/>
      <c r="BA132" s="88"/>
      <c r="BB132" s="88"/>
      <c r="BC132" s="88"/>
      <c r="BD132" s="88"/>
      <c r="BE132" s="88"/>
      <c r="BF132" s="88"/>
      <c r="BG132" s="88"/>
    </row>
    <row r="133" spans="1:59">
      <c r="A133" s="88" t="s">
        <v>255</v>
      </c>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c r="AK133" s="88"/>
      <c r="AL133" s="88"/>
      <c r="AM133" s="88"/>
      <c r="AN133" s="88"/>
      <c r="AO133" s="88"/>
      <c r="AP133" s="88"/>
      <c r="AQ133" s="88"/>
      <c r="AR133" s="88"/>
      <c r="AS133" s="88"/>
      <c r="AT133" s="88"/>
      <c r="AU133" s="88"/>
      <c r="AV133" s="88"/>
      <c r="AW133" s="88"/>
      <c r="AX133" s="88"/>
      <c r="AY133" s="88"/>
      <c r="AZ133" s="88"/>
      <c r="BA133" s="88"/>
      <c r="BB133" s="88"/>
      <c r="BC133" s="88"/>
      <c r="BD133" s="88"/>
      <c r="BE133" s="88"/>
      <c r="BF133" s="88"/>
      <c r="BG133" s="88"/>
    </row>
    <row r="134" spans="1:59">
      <c r="A134" s="88" t="s">
        <v>256</v>
      </c>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c r="AK134" s="88"/>
      <c r="AL134" s="88"/>
      <c r="AM134" s="88"/>
      <c r="AN134" s="88"/>
      <c r="AO134" s="88"/>
      <c r="AP134" s="88"/>
      <c r="AQ134" s="88"/>
      <c r="AR134" s="88"/>
      <c r="AS134" s="88"/>
      <c r="AT134" s="88"/>
      <c r="AU134" s="88"/>
      <c r="AV134" s="88"/>
      <c r="AW134" s="88"/>
      <c r="AX134" s="88"/>
      <c r="AY134" s="88"/>
      <c r="AZ134" s="88"/>
      <c r="BA134" s="88"/>
      <c r="BB134" s="88"/>
      <c r="BC134" s="88"/>
      <c r="BD134" s="88"/>
      <c r="BE134" s="88"/>
      <c r="BF134" s="88"/>
      <c r="BG134" s="88"/>
    </row>
    <row r="135" spans="1:59">
      <c r="A135" s="87" t="s">
        <v>257</v>
      </c>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c r="AO135" s="87"/>
      <c r="AP135" s="87"/>
      <c r="AQ135" s="87"/>
      <c r="AR135" s="87"/>
      <c r="AS135" s="87"/>
      <c r="AT135" s="87"/>
      <c r="AU135" s="87"/>
      <c r="AV135" s="87"/>
      <c r="AW135" s="87"/>
      <c r="AX135" s="87"/>
      <c r="AY135" s="87"/>
      <c r="AZ135" s="87"/>
      <c r="BA135" s="87"/>
      <c r="BB135" s="87"/>
      <c r="BC135" s="87"/>
      <c r="BD135" s="87"/>
      <c r="BE135" s="87"/>
      <c r="BF135" s="87"/>
      <c r="BG135" s="87"/>
    </row>
    <row r="136" spans="1:59">
      <c r="A136" s="85" t="s">
        <v>258</v>
      </c>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c r="AH136" s="85"/>
      <c r="AI136" s="85"/>
      <c r="AJ136" s="85"/>
      <c r="AK136" s="85"/>
      <c r="AL136" s="85"/>
      <c r="AM136" s="85"/>
      <c r="AN136" s="85"/>
      <c r="AO136" s="85"/>
      <c r="AP136" s="85"/>
      <c r="AQ136" s="85"/>
      <c r="AR136" s="85"/>
      <c r="AS136" s="85"/>
      <c r="AT136" s="85"/>
      <c r="AU136" s="85"/>
      <c r="AV136" s="85"/>
      <c r="AW136" s="85"/>
      <c r="AX136" s="85"/>
      <c r="AY136" s="85"/>
      <c r="AZ136" s="85"/>
      <c r="BA136" s="85"/>
      <c r="BB136" s="85"/>
      <c r="BC136" s="85"/>
      <c r="BD136" s="85"/>
      <c r="BE136" s="85"/>
      <c r="BF136" s="85"/>
      <c r="BG136" s="85"/>
    </row>
    <row r="137" spans="1:59">
      <c r="A137" s="85" t="s">
        <v>259</v>
      </c>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c r="AE137" s="85"/>
      <c r="AF137" s="85"/>
      <c r="AG137" s="85"/>
      <c r="AH137" s="85"/>
      <c r="AI137" s="85"/>
      <c r="AJ137" s="85"/>
      <c r="AK137" s="85"/>
      <c r="AL137" s="85"/>
      <c r="AM137" s="85"/>
      <c r="AN137" s="85"/>
      <c r="AO137" s="85"/>
      <c r="AP137" s="85"/>
      <c r="AQ137" s="85"/>
      <c r="AR137" s="85"/>
      <c r="AS137" s="85"/>
      <c r="AT137" s="85"/>
      <c r="AU137" s="85"/>
      <c r="AV137" s="85"/>
      <c r="AW137" s="85"/>
      <c r="AX137" s="85"/>
      <c r="AY137" s="85"/>
      <c r="AZ137" s="85"/>
      <c r="BA137" s="85"/>
      <c r="BB137" s="85"/>
      <c r="BC137" s="85"/>
      <c r="BD137" s="85"/>
      <c r="BE137" s="85"/>
      <c r="BF137" s="85"/>
      <c r="BG137" s="85"/>
    </row>
    <row r="138" spans="1:59">
      <c r="A138" s="85" t="s">
        <v>260</v>
      </c>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c r="AH138" s="85"/>
      <c r="AI138" s="85"/>
      <c r="AJ138" s="85"/>
      <c r="AK138" s="85"/>
      <c r="AL138" s="85"/>
      <c r="AM138" s="85"/>
      <c r="AN138" s="85"/>
      <c r="AO138" s="85"/>
      <c r="AP138" s="85"/>
      <c r="AQ138" s="85"/>
      <c r="AR138" s="85"/>
      <c r="AS138" s="85"/>
      <c r="AT138" s="85"/>
      <c r="AU138" s="85"/>
      <c r="AV138" s="85"/>
      <c r="AW138" s="85"/>
      <c r="AX138" s="85"/>
      <c r="AY138" s="85"/>
      <c r="AZ138" s="85"/>
      <c r="BA138" s="85"/>
      <c r="BB138" s="85"/>
      <c r="BC138" s="85"/>
      <c r="BD138" s="85"/>
      <c r="BE138" s="85"/>
      <c r="BF138" s="85"/>
      <c r="BG138" s="85"/>
    </row>
    <row r="139" spans="1:59">
      <c r="A139" s="85" t="s">
        <v>261</v>
      </c>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c r="AH139" s="85"/>
      <c r="AI139" s="85"/>
      <c r="AJ139" s="85"/>
      <c r="AK139" s="85"/>
      <c r="AL139" s="85"/>
      <c r="AM139" s="85"/>
      <c r="AN139" s="85"/>
      <c r="AO139" s="85"/>
      <c r="AP139" s="85"/>
      <c r="AQ139" s="85"/>
      <c r="AR139" s="85"/>
      <c r="AS139" s="85"/>
      <c r="AT139" s="85"/>
      <c r="AU139" s="85"/>
      <c r="AV139" s="85"/>
      <c r="AW139" s="85"/>
      <c r="AX139" s="85"/>
      <c r="AY139" s="85"/>
      <c r="AZ139" s="85"/>
      <c r="BA139" s="85"/>
      <c r="BB139" s="85"/>
      <c r="BC139" s="85"/>
      <c r="BD139" s="85"/>
      <c r="BE139" s="85"/>
      <c r="BF139" s="85"/>
      <c r="BG139" s="85"/>
    </row>
    <row r="140" spans="1:59">
      <c r="A140" s="85" t="s">
        <v>262</v>
      </c>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5"/>
      <c r="AI140" s="85"/>
      <c r="AJ140" s="85"/>
      <c r="AK140" s="85"/>
      <c r="AL140" s="85"/>
      <c r="AM140" s="85"/>
      <c r="AN140" s="85"/>
      <c r="AO140" s="85"/>
      <c r="AP140" s="85"/>
      <c r="AQ140" s="85"/>
      <c r="AR140" s="85"/>
      <c r="AS140" s="85"/>
      <c r="AT140" s="85"/>
      <c r="AU140" s="85"/>
      <c r="AV140" s="85"/>
      <c r="AW140" s="85"/>
      <c r="AX140" s="85"/>
      <c r="AY140" s="85"/>
      <c r="AZ140" s="85"/>
      <c r="BA140" s="85"/>
      <c r="BB140" s="85"/>
      <c r="BC140" s="85"/>
      <c r="BD140" s="85"/>
      <c r="BE140" s="85"/>
      <c r="BF140" s="85"/>
      <c r="BG140" s="85"/>
    </row>
    <row r="141" spans="1:59">
      <c r="A141" s="85" t="s">
        <v>263</v>
      </c>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c r="AH141" s="85"/>
      <c r="AI141" s="85"/>
      <c r="AJ141" s="85"/>
      <c r="AK141" s="85"/>
      <c r="AL141" s="85"/>
      <c r="AM141" s="85"/>
      <c r="AN141" s="85"/>
      <c r="AO141" s="85"/>
      <c r="AP141" s="85"/>
      <c r="AQ141" s="85"/>
      <c r="AR141" s="85"/>
      <c r="AS141" s="85"/>
      <c r="AT141" s="85"/>
      <c r="AU141" s="85"/>
      <c r="AV141" s="85"/>
      <c r="AW141" s="85"/>
      <c r="AX141" s="85"/>
      <c r="AY141" s="85"/>
      <c r="AZ141" s="85"/>
      <c r="BA141" s="85"/>
      <c r="BB141" s="85"/>
      <c r="BC141" s="85"/>
      <c r="BD141" s="85"/>
      <c r="BE141" s="85"/>
      <c r="BF141" s="85"/>
      <c r="BG141" s="85"/>
    </row>
    <row r="142" spans="1:59">
      <c r="A142" s="85" t="s">
        <v>264</v>
      </c>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5"/>
      <c r="AI142" s="85"/>
      <c r="AJ142" s="85"/>
      <c r="AK142" s="85"/>
      <c r="AL142" s="85"/>
      <c r="AM142" s="85"/>
      <c r="AN142" s="85"/>
      <c r="AO142" s="85"/>
      <c r="AP142" s="85"/>
      <c r="AQ142" s="85"/>
      <c r="AR142" s="85"/>
      <c r="AS142" s="85"/>
      <c r="AT142" s="85"/>
      <c r="AU142" s="85"/>
      <c r="AV142" s="85"/>
      <c r="AW142" s="85"/>
      <c r="AX142" s="85"/>
      <c r="AY142" s="85"/>
      <c r="AZ142" s="85"/>
      <c r="BA142" s="85"/>
      <c r="BB142" s="85"/>
      <c r="BC142" s="85"/>
      <c r="BD142" s="85"/>
      <c r="BE142" s="85"/>
      <c r="BF142" s="85"/>
      <c r="BG142" s="85"/>
    </row>
    <row r="143" spans="1:59">
      <c r="A143" s="85" t="s">
        <v>265</v>
      </c>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c r="AE143" s="85"/>
      <c r="AF143" s="85"/>
      <c r="AG143" s="85"/>
      <c r="AH143" s="85"/>
      <c r="AI143" s="85"/>
      <c r="AJ143" s="85"/>
      <c r="AK143" s="85"/>
      <c r="AL143" s="85"/>
      <c r="AM143" s="85"/>
      <c r="AN143" s="85"/>
      <c r="AO143" s="85"/>
      <c r="AP143" s="85"/>
      <c r="AQ143" s="85"/>
      <c r="AR143" s="85"/>
      <c r="AS143" s="85"/>
      <c r="AT143" s="85"/>
      <c r="AU143" s="85"/>
      <c r="AV143" s="85"/>
      <c r="AW143" s="85"/>
      <c r="AX143" s="85"/>
      <c r="AY143" s="85"/>
      <c r="AZ143" s="85"/>
      <c r="BA143" s="85"/>
      <c r="BB143" s="85"/>
      <c r="BC143" s="85"/>
      <c r="BD143" s="85"/>
      <c r="BE143" s="85"/>
      <c r="BF143" s="85"/>
      <c r="BG143" s="85"/>
    </row>
    <row r="144" spans="1:59">
      <c r="A144" s="85" t="s">
        <v>266</v>
      </c>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c r="BF144" s="85"/>
      <c r="BG144" s="85"/>
    </row>
    <row r="145" spans="1:59">
      <c r="A145" s="85" t="s">
        <v>267</v>
      </c>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c r="AE145" s="85"/>
      <c r="AF145" s="85"/>
      <c r="AG145" s="85"/>
      <c r="AH145" s="85"/>
      <c r="AI145" s="85"/>
      <c r="AJ145" s="85"/>
      <c r="AK145" s="85"/>
      <c r="AL145" s="85"/>
      <c r="AM145" s="85"/>
      <c r="AN145" s="85"/>
      <c r="AO145" s="85"/>
      <c r="AP145" s="85"/>
      <c r="AQ145" s="85"/>
      <c r="AR145" s="85"/>
      <c r="AS145" s="85"/>
      <c r="AT145" s="85"/>
      <c r="AU145" s="85"/>
      <c r="AV145" s="85"/>
      <c r="AW145" s="85"/>
      <c r="AX145" s="85"/>
      <c r="AY145" s="85"/>
      <c r="AZ145" s="85"/>
      <c r="BA145" s="85"/>
      <c r="BB145" s="85"/>
      <c r="BC145" s="85"/>
      <c r="BD145" s="85"/>
      <c r="BE145" s="85"/>
      <c r="BF145" s="85"/>
      <c r="BG145" s="85"/>
    </row>
    <row r="146" spans="1:59">
      <c r="A146" s="85" t="s">
        <v>268</v>
      </c>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5"/>
      <c r="AI146" s="85"/>
      <c r="AJ146" s="85"/>
      <c r="AK146" s="85"/>
      <c r="AL146" s="85"/>
      <c r="AM146" s="85"/>
      <c r="AN146" s="85"/>
      <c r="AO146" s="85"/>
      <c r="AP146" s="85"/>
      <c r="AQ146" s="85"/>
      <c r="AR146" s="85"/>
      <c r="AS146" s="85"/>
      <c r="AT146" s="85"/>
      <c r="AU146" s="85"/>
      <c r="AV146" s="85"/>
      <c r="AW146" s="85"/>
      <c r="AX146" s="85"/>
      <c r="AY146" s="85"/>
      <c r="AZ146" s="85"/>
      <c r="BA146" s="85"/>
      <c r="BB146" s="85"/>
      <c r="BC146" s="85"/>
      <c r="BD146" s="85"/>
      <c r="BE146" s="85"/>
      <c r="BF146" s="85"/>
      <c r="BG146" s="85"/>
    </row>
    <row r="147" spans="1:59">
      <c r="A147" s="85" t="s">
        <v>269</v>
      </c>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c r="AH147" s="85"/>
      <c r="AI147" s="85"/>
      <c r="AJ147" s="85"/>
      <c r="AK147" s="85"/>
      <c r="AL147" s="85"/>
      <c r="AM147" s="85"/>
      <c r="AN147" s="85"/>
      <c r="AO147" s="85"/>
      <c r="AP147" s="85"/>
      <c r="AQ147" s="85"/>
      <c r="AR147" s="85"/>
      <c r="AS147" s="85"/>
      <c r="AT147" s="85"/>
      <c r="AU147" s="85"/>
      <c r="AV147" s="85"/>
      <c r="AW147" s="85"/>
      <c r="AX147" s="85"/>
      <c r="AY147" s="85"/>
      <c r="AZ147" s="85"/>
      <c r="BA147" s="85"/>
      <c r="BB147" s="85"/>
      <c r="BC147" s="85"/>
      <c r="BD147" s="85"/>
      <c r="BE147" s="85"/>
      <c r="BF147" s="85"/>
      <c r="BG147" s="85"/>
    </row>
    <row r="148" spans="1:59" ht="22" customHeight="1">
      <c r="A148" s="85" t="s">
        <v>270</v>
      </c>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c r="AH148" s="85"/>
      <c r="AI148" s="85"/>
      <c r="AJ148" s="85"/>
      <c r="AK148" s="85"/>
      <c r="AL148" s="85"/>
      <c r="AM148" s="85"/>
      <c r="AN148" s="85"/>
      <c r="AO148" s="85"/>
      <c r="AP148" s="85"/>
      <c r="AQ148" s="85"/>
      <c r="AR148" s="85"/>
      <c r="AS148" s="85"/>
      <c r="AT148" s="85"/>
      <c r="AU148" s="85"/>
      <c r="AV148" s="85"/>
      <c r="AW148" s="85"/>
      <c r="AX148" s="85"/>
      <c r="AY148" s="85"/>
      <c r="AZ148" s="85"/>
      <c r="BA148" s="85"/>
      <c r="BB148" s="85"/>
      <c r="BC148" s="85"/>
      <c r="BD148" s="85"/>
      <c r="BE148" s="85"/>
      <c r="BF148" s="85"/>
      <c r="BG148" s="85"/>
    </row>
    <row r="149" spans="1:59">
      <c r="A149" s="85" t="s">
        <v>271</v>
      </c>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c r="AH149" s="85"/>
      <c r="AI149" s="85"/>
      <c r="AJ149" s="85"/>
      <c r="AK149" s="85"/>
      <c r="AL149" s="85"/>
      <c r="AM149" s="85"/>
      <c r="AN149" s="85"/>
      <c r="AO149" s="85"/>
      <c r="AP149" s="85"/>
      <c r="AQ149" s="85"/>
      <c r="AR149" s="85"/>
      <c r="AS149" s="85"/>
      <c r="AT149" s="85"/>
      <c r="AU149" s="85"/>
      <c r="AV149" s="85"/>
      <c r="AW149" s="85"/>
      <c r="AX149" s="85"/>
      <c r="AY149" s="85"/>
      <c r="AZ149" s="85"/>
      <c r="BA149" s="85"/>
      <c r="BB149" s="85"/>
      <c r="BC149" s="85"/>
      <c r="BD149" s="85"/>
      <c r="BE149" s="85"/>
      <c r="BF149" s="85"/>
      <c r="BG149" s="85"/>
    </row>
    <row r="150" spans="1:59">
      <c r="A150" s="85" t="s">
        <v>272</v>
      </c>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c r="AE150" s="85"/>
      <c r="AF150" s="85"/>
      <c r="AG150" s="85"/>
      <c r="AH150" s="85"/>
      <c r="AI150" s="85"/>
      <c r="AJ150" s="85"/>
      <c r="AK150" s="85"/>
      <c r="AL150" s="85"/>
      <c r="AM150" s="85"/>
      <c r="AN150" s="85"/>
      <c r="AO150" s="85"/>
      <c r="AP150" s="85"/>
      <c r="AQ150" s="85"/>
      <c r="AR150" s="85"/>
      <c r="AS150" s="85"/>
      <c r="AT150" s="85"/>
      <c r="AU150" s="85"/>
      <c r="AV150" s="85"/>
      <c r="AW150" s="85"/>
      <c r="AX150" s="85"/>
      <c r="AY150" s="85"/>
      <c r="AZ150" s="85"/>
      <c r="BA150" s="85"/>
      <c r="BB150" s="85"/>
      <c r="BC150" s="85"/>
      <c r="BD150" s="85"/>
      <c r="BE150" s="85"/>
      <c r="BF150" s="85"/>
      <c r="BG150" s="85"/>
    </row>
    <row r="151" spans="1:59">
      <c r="A151" s="85" t="s">
        <v>273</v>
      </c>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c r="AE151" s="85"/>
      <c r="AF151" s="85"/>
      <c r="AG151" s="85"/>
      <c r="AH151" s="85"/>
      <c r="AI151" s="85"/>
      <c r="AJ151" s="85"/>
      <c r="AK151" s="85"/>
      <c r="AL151" s="85"/>
      <c r="AM151" s="85"/>
      <c r="AN151" s="85"/>
      <c r="AO151" s="85"/>
      <c r="AP151" s="85"/>
      <c r="AQ151" s="85"/>
      <c r="AR151" s="85"/>
      <c r="AS151" s="85"/>
      <c r="AT151" s="85"/>
      <c r="AU151" s="85"/>
      <c r="AV151" s="85"/>
      <c r="AW151" s="85"/>
      <c r="AX151" s="85"/>
      <c r="AY151" s="85"/>
      <c r="AZ151" s="85"/>
      <c r="BA151" s="85"/>
      <c r="BB151" s="85"/>
      <c r="BC151" s="85"/>
      <c r="BD151" s="85"/>
      <c r="BE151" s="85"/>
      <c r="BF151" s="85"/>
      <c r="BG151" s="85"/>
    </row>
    <row r="152" spans="1:59">
      <c r="A152" s="85" t="s">
        <v>274</v>
      </c>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c r="AH152" s="85"/>
      <c r="AI152" s="85"/>
      <c r="AJ152" s="85"/>
      <c r="AK152" s="85"/>
      <c r="AL152" s="85"/>
      <c r="AM152" s="85"/>
      <c r="AN152" s="85"/>
      <c r="AO152" s="85"/>
      <c r="AP152" s="85"/>
      <c r="AQ152" s="85"/>
      <c r="AR152" s="85"/>
      <c r="AS152" s="85"/>
      <c r="AT152" s="85"/>
      <c r="AU152" s="85"/>
      <c r="AV152" s="85"/>
      <c r="AW152" s="85"/>
      <c r="AX152" s="85"/>
      <c r="AY152" s="85"/>
      <c r="AZ152" s="85"/>
      <c r="BA152" s="85"/>
      <c r="BB152" s="85"/>
      <c r="BC152" s="85"/>
      <c r="BD152" s="85"/>
      <c r="BE152" s="85"/>
      <c r="BF152" s="85"/>
      <c r="BG152" s="85"/>
    </row>
    <row r="153" spans="1:59">
      <c r="A153" s="85" t="s">
        <v>275</v>
      </c>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c r="AE153" s="85"/>
      <c r="AF153" s="85"/>
      <c r="AG153" s="85"/>
      <c r="AH153" s="85"/>
      <c r="AI153" s="85"/>
      <c r="AJ153" s="85"/>
      <c r="AK153" s="85"/>
      <c r="AL153" s="85"/>
      <c r="AM153" s="85"/>
      <c r="AN153" s="85"/>
      <c r="AO153" s="85"/>
      <c r="AP153" s="85"/>
      <c r="AQ153" s="85"/>
      <c r="AR153" s="85"/>
      <c r="AS153" s="85"/>
      <c r="AT153" s="85"/>
      <c r="AU153" s="85"/>
      <c r="AV153" s="85"/>
      <c r="AW153" s="85"/>
      <c r="AX153" s="85"/>
      <c r="AY153" s="85"/>
      <c r="AZ153" s="85"/>
      <c r="BA153" s="85"/>
      <c r="BB153" s="85"/>
      <c r="BC153" s="85"/>
      <c r="BD153" s="85"/>
      <c r="BE153" s="85"/>
      <c r="BF153" s="85"/>
      <c r="BG153" s="85"/>
    </row>
    <row r="154" spans="1:59">
      <c r="A154" s="85" t="s">
        <v>276</v>
      </c>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c r="AK154" s="85"/>
      <c r="AL154" s="85"/>
      <c r="AM154" s="85"/>
      <c r="AN154" s="85"/>
      <c r="AO154" s="85"/>
      <c r="AP154" s="85"/>
      <c r="AQ154" s="85"/>
      <c r="AR154" s="85"/>
      <c r="AS154" s="85"/>
      <c r="AT154" s="85"/>
      <c r="AU154" s="85"/>
      <c r="AV154" s="85"/>
      <c r="AW154" s="85"/>
      <c r="AX154" s="85"/>
      <c r="AY154" s="85"/>
      <c r="AZ154" s="85"/>
      <c r="BA154" s="85"/>
      <c r="BB154" s="85"/>
      <c r="BC154" s="85"/>
      <c r="BD154" s="85"/>
      <c r="BE154" s="85"/>
      <c r="BF154" s="85"/>
      <c r="BG154" s="85"/>
    </row>
    <row r="155" spans="1:59">
      <c r="A155" s="85" t="s">
        <v>277</v>
      </c>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c r="AO155" s="85"/>
      <c r="AP155" s="85"/>
      <c r="AQ155" s="85"/>
      <c r="AR155" s="85"/>
      <c r="AS155" s="85"/>
      <c r="AT155" s="85"/>
      <c r="AU155" s="85"/>
      <c r="AV155" s="85"/>
      <c r="AW155" s="85"/>
      <c r="AX155" s="85"/>
      <c r="AY155" s="85"/>
      <c r="AZ155" s="85"/>
      <c r="BA155" s="85"/>
      <c r="BB155" s="85"/>
      <c r="BC155" s="85"/>
      <c r="BD155" s="85"/>
      <c r="BE155" s="85"/>
      <c r="BF155" s="85"/>
      <c r="BG155" s="85"/>
    </row>
    <row r="156" spans="1:59">
      <c r="A156" s="85" t="s">
        <v>278</v>
      </c>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c r="AK156" s="85"/>
      <c r="AL156" s="85"/>
      <c r="AM156" s="85"/>
      <c r="AN156" s="85"/>
      <c r="AO156" s="85"/>
      <c r="AP156" s="85"/>
      <c r="AQ156" s="85"/>
      <c r="AR156" s="85"/>
      <c r="AS156" s="85"/>
      <c r="AT156" s="85"/>
      <c r="AU156" s="85"/>
      <c r="AV156" s="85"/>
      <c r="AW156" s="85"/>
      <c r="AX156" s="85"/>
      <c r="AY156" s="85"/>
      <c r="AZ156" s="85"/>
      <c r="BA156" s="85"/>
      <c r="BB156" s="85"/>
      <c r="BC156" s="85"/>
      <c r="BD156" s="85"/>
      <c r="BE156" s="85"/>
      <c r="BF156" s="85"/>
      <c r="BG156" s="85"/>
    </row>
    <row r="157" spans="1:59">
      <c r="A157" s="85" t="s">
        <v>279</v>
      </c>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c r="AE157" s="85"/>
      <c r="AF157" s="85"/>
      <c r="AG157" s="85"/>
      <c r="AH157" s="85"/>
      <c r="AI157" s="85"/>
      <c r="AJ157" s="85"/>
      <c r="AK157" s="85"/>
      <c r="AL157" s="85"/>
      <c r="AM157" s="85"/>
      <c r="AN157" s="85"/>
      <c r="AO157" s="85"/>
      <c r="AP157" s="85"/>
      <c r="AQ157" s="85"/>
      <c r="AR157" s="85"/>
      <c r="AS157" s="85"/>
      <c r="AT157" s="85"/>
      <c r="AU157" s="85"/>
      <c r="AV157" s="85"/>
      <c r="AW157" s="85"/>
      <c r="AX157" s="85"/>
      <c r="AY157" s="85"/>
      <c r="AZ157" s="85"/>
      <c r="BA157" s="85"/>
      <c r="BB157" s="85"/>
      <c r="BC157" s="85"/>
      <c r="BD157" s="85"/>
      <c r="BE157" s="85"/>
      <c r="BF157" s="85"/>
      <c r="BG157" s="85"/>
    </row>
    <row r="158" spans="1:59">
      <c r="A158" s="86" t="s">
        <v>280</v>
      </c>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row>
    <row r="159" spans="1:59">
      <c r="A159" s="85" t="s">
        <v>281</v>
      </c>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c r="AH159" s="85"/>
      <c r="AI159" s="85"/>
      <c r="AJ159" s="85"/>
      <c r="AK159" s="85"/>
      <c r="AL159" s="85"/>
      <c r="AM159" s="85"/>
      <c r="AN159" s="85"/>
      <c r="AO159" s="85"/>
      <c r="AP159" s="85"/>
      <c r="AQ159" s="85"/>
      <c r="AR159" s="85"/>
      <c r="AS159" s="85"/>
      <c r="AT159" s="85"/>
      <c r="AU159" s="85"/>
      <c r="AV159" s="85"/>
      <c r="AW159" s="85"/>
      <c r="AX159" s="85"/>
      <c r="AY159" s="85"/>
      <c r="AZ159" s="85"/>
      <c r="BA159" s="85"/>
      <c r="BB159" s="85"/>
      <c r="BC159" s="85"/>
      <c r="BD159" s="85"/>
      <c r="BE159" s="85"/>
      <c r="BF159" s="85"/>
      <c r="BG159" s="85"/>
    </row>
    <row r="160" spans="1:59">
      <c r="A160" s="85" t="s">
        <v>282</v>
      </c>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c r="AH160" s="85"/>
      <c r="AI160" s="85"/>
      <c r="AJ160" s="85"/>
      <c r="AK160" s="85"/>
      <c r="AL160" s="85"/>
      <c r="AM160" s="85"/>
      <c r="AN160" s="85"/>
      <c r="AO160" s="85"/>
      <c r="AP160" s="85"/>
      <c r="AQ160" s="85"/>
      <c r="AR160" s="85"/>
      <c r="AS160" s="85"/>
      <c r="AT160" s="85"/>
      <c r="AU160" s="85"/>
      <c r="AV160" s="85"/>
      <c r="AW160" s="85"/>
      <c r="AX160" s="85"/>
      <c r="AY160" s="85"/>
      <c r="AZ160" s="85"/>
      <c r="BA160" s="85"/>
      <c r="BB160" s="85"/>
      <c r="BC160" s="85"/>
      <c r="BD160" s="85"/>
      <c r="BE160" s="85"/>
      <c r="BF160" s="85"/>
      <c r="BG160" s="85"/>
    </row>
    <row r="161" spans="1:59">
      <c r="A161" s="85" t="s">
        <v>283</v>
      </c>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c r="AH161" s="85"/>
      <c r="AI161" s="85"/>
      <c r="AJ161" s="85"/>
      <c r="AK161" s="85"/>
      <c r="AL161" s="85"/>
      <c r="AM161" s="85"/>
      <c r="AN161" s="85"/>
      <c r="AO161" s="85"/>
      <c r="AP161" s="85"/>
      <c r="AQ161" s="85"/>
      <c r="AR161" s="85"/>
      <c r="AS161" s="85"/>
      <c r="AT161" s="85"/>
      <c r="AU161" s="85"/>
      <c r="AV161" s="85"/>
      <c r="AW161" s="85"/>
      <c r="AX161" s="85"/>
      <c r="AY161" s="85"/>
      <c r="AZ161" s="85"/>
      <c r="BA161" s="85"/>
      <c r="BB161" s="85"/>
      <c r="BC161" s="85"/>
      <c r="BD161" s="85"/>
      <c r="BE161" s="85"/>
      <c r="BF161" s="85"/>
      <c r="BG161" s="85"/>
    </row>
    <row r="162" spans="1:59">
      <c r="A162" s="85" t="s">
        <v>284</v>
      </c>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c r="AE162" s="85"/>
      <c r="AF162" s="85"/>
      <c r="AG162" s="85"/>
      <c r="AH162" s="85"/>
      <c r="AI162" s="85"/>
      <c r="AJ162" s="85"/>
      <c r="AK162" s="85"/>
      <c r="AL162" s="85"/>
      <c r="AM162" s="85"/>
      <c r="AN162" s="85"/>
      <c r="AO162" s="85"/>
      <c r="AP162" s="85"/>
      <c r="AQ162" s="85"/>
      <c r="AR162" s="85"/>
      <c r="AS162" s="85"/>
      <c r="AT162" s="85"/>
      <c r="AU162" s="85"/>
      <c r="AV162" s="85"/>
      <c r="AW162" s="85"/>
      <c r="AX162" s="85"/>
      <c r="AY162" s="85"/>
      <c r="AZ162" s="85"/>
      <c r="BA162" s="85"/>
      <c r="BB162" s="85"/>
      <c r="BC162" s="85"/>
      <c r="BD162" s="85"/>
      <c r="BE162" s="85"/>
      <c r="BF162" s="85"/>
      <c r="BG162" s="85"/>
    </row>
    <row r="163" spans="1:59">
      <c r="A163" s="85" t="s">
        <v>285</v>
      </c>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c r="AK163" s="85"/>
      <c r="AL163" s="85"/>
      <c r="AM163" s="85"/>
      <c r="AN163" s="85"/>
      <c r="AO163" s="85"/>
      <c r="AP163" s="85"/>
      <c r="AQ163" s="85"/>
      <c r="AR163" s="85"/>
      <c r="AS163" s="85"/>
      <c r="AT163" s="85"/>
      <c r="AU163" s="85"/>
      <c r="AV163" s="85"/>
      <c r="AW163" s="85"/>
      <c r="AX163" s="85"/>
      <c r="AY163" s="85"/>
      <c r="AZ163" s="85"/>
      <c r="BA163" s="85"/>
      <c r="BB163" s="85"/>
      <c r="BC163" s="85"/>
      <c r="BD163" s="85"/>
      <c r="BE163" s="85"/>
      <c r="BF163" s="85"/>
      <c r="BG163" s="85"/>
    </row>
    <row r="164" spans="1:59">
      <c r="A164" s="85" t="s">
        <v>286</v>
      </c>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c r="AE164" s="85"/>
      <c r="AF164" s="85"/>
      <c r="AG164" s="85"/>
      <c r="AH164" s="85"/>
      <c r="AI164" s="85"/>
      <c r="AJ164" s="85"/>
      <c r="AK164" s="85"/>
      <c r="AL164" s="85"/>
      <c r="AM164" s="85"/>
      <c r="AN164" s="85"/>
      <c r="AO164" s="85"/>
      <c r="AP164" s="85"/>
      <c r="AQ164" s="85"/>
      <c r="AR164" s="85"/>
      <c r="AS164" s="85"/>
      <c r="AT164" s="85"/>
      <c r="AU164" s="85"/>
      <c r="AV164" s="85"/>
      <c r="AW164" s="85"/>
      <c r="AX164" s="85"/>
      <c r="AY164" s="85"/>
      <c r="AZ164" s="85"/>
      <c r="BA164" s="85"/>
      <c r="BB164" s="85"/>
      <c r="BC164" s="85"/>
      <c r="BD164" s="85"/>
      <c r="BE164" s="85"/>
      <c r="BF164" s="85"/>
      <c r="BG164" s="85"/>
    </row>
    <row r="165" spans="1:59">
      <c r="A165" s="85" t="s">
        <v>287</v>
      </c>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c r="AE165" s="85"/>
      <c r="AF165" s="85"/>
      <c r="AG165" s="85"/>
      <c r="AH165" s="85"/>
      <c r="AI165" s="85"/>
      <c r="AJ165" s="85"/>
      <c r="AK165" s="85"/>
      <c r="AL165" s="85"/>
      <c r="AM165" s="85"/>
      <c r="AN165" s="85"/>
      <c r="AO165" s="85"/>
      <c r="AP165" s="85"/>
      <c r="AQ165" s="85"/>
      <c r="AR165" s="85"/>
      <c r="AS165" s="85"/>
      <c r="AT165" s="85"/>
      <c r="AU165" s="85"/>
      <c r="AV165" s="85"/>
      <c r="AW165" s="85"/>
      <c r="AX165" s="85"/>
      <c r="AY165" s="85"/>
      <c r="AZ165" s="85"/>
      <c r="BA165" s="85"/>
      <c r="BB165" s="85"/>
      <c r="BC165" s="85"/>
      <c r="BD165" s="85"/>
      <c r="BE165" s="85"/>
      <c r="BF165" s="85"/>
      <c r="BG165" s="85"/>
    </row>
    <row r="166" spans="1:59">
      <c r="A166" s="86" t="s">
        <v>288</v>
      </c>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row>
    <row r="167" spans="1:59" ht="22" customHeight="1">
      <c r="A167" s="85" t="s">
        <v>289</v>
      </c>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c r="AH167" s="85"/>
      <c r="AI167" s="85"/>
      <c r="AJ167" s="85"/>
      <c r="AK167" s="85"/>
      <c r="AL167" s="85"/>
      <c r="AM167" s="85"/>
      <c r="AN167" s="85"/>
      <c r="AO167" s="85"/>
      <c r="AP167" s="85"/>
      <c r="AQ167" s="85"/>
      <c r="AR167" s="85"/>
      <c r="AS167" s="85"/>
      <c r="AT167" s="85"/>
      <c r="AU167" s="85"/>
      <c r="AV167" s="85"/>
      <c r="AW167" s="85"/>
      <c r="AX167" s="85"/>
      <c r="AY167" s="85"/>
      <c r="AZ167" s="85"/>
      <c r="BA167" s="85"/>
      <c r="BB167" s="85"/>
      <c r="BC167" s="85"/>
      <c r="BD167" s="85"/>
      <c r="BE167" s="85"/>
      <c r="BF167" s="85"/>
      <c r="BG167" s="85"/>
    </row>
    <row r="168" spans="1:59">
      <c r="A168" s="85" t="s">
        <v>290</v>
      </c>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c r="AC168" s="85"/>
      <c r="AD168" s="85"/>
      <c r="AE168" s="85"/>
      <c r="AF168" s="85"/>
      <c r="AG168" s="85"/>
      <c r="AH168" s="85"/>
      <c r="AI168" s="85"/>
      <c r="AJ168" s="85"/>
      <c r="AK168" s="85"/>
      <c r="AL168" s="85"/>
      <c r="AM168" s="85"/>
      <c r="AN168" s="85"/>
      <c r="AO168" s="85"/>
      <c r="AP168" s="85"/>
      <c r="AQ168" s="85"/>
      <c r="AR168" s="85"/>
      <c r="AS168" s="85"/>
      <c r="AT168" s="85"/>
      <c r="AU168" s="85"/>
      <c r="AV168" s="85"/>
      <c r="AW168" s="85"/>
      <c r="AX168" s="85"/>
      <c r="AY168" s="85"/>
      <c r="AZ168" s="85"/>
      <c r="BA168" s="85"/>
      <c r="BB168" s="85"/>
      <c r="BC168" s="85"/>
      <c r="BD168" s="85"/>
      <c r="BE168" s="85"/>
      <c r="BF168" s="85"/>
      <c r="BG168" s="85"/>
    </row>
    <row r="169" spans="1:59">
      <c r="A169" s="85" t="s">
        <v>291</v>
      </c>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c r="AH169" s="85"/>
      <c r="AI169" s="85"/>
      <c r="AJ169" s="85"/>
      <c r="AK169" s="85"/>
      <c r="AL169" s="85"/>
      <c r="AM169" s="85"/>
      <c r="AN169" s="85"/>
      <c r="AO169" s="85"/>
      <c r="AP169" s="85"/>
      <c r="AQ169" s="85"/>
      <c r="AR169" s="85"/>
      <c r="AS169" s="85"/>
      <c r="AT169" s="85"/>
      <c r="AU169" s="85"/>
      <c r="AV169" s="85"/>
      <c r="AW169" s="85"/>
      <c r="AX169" s="85"/>
      <c r="AY169" s="85"/>
      <c r="AZ169" s="85"/>
      <c r="BA169" s="85"/>
      <c r="BB169" s="85"/>
      <c r="BC169" s="85"/>
      <c r="BD169" s="85"/>
      <c r="BE169" s="85"/>
      <c r="BF169" s="85"/>
      <c r="BG169" s="85"/>
    </row>
    <row r="170" spans="1:59">
      <c r="A170" s="85" t="s">
        <v>292</v>
      </c>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c r="AE170" s="85"/>
      <c r="AF170" s="85"/>
      <c r="AG170" s="85"/>
      <c r="AH170" s="85"/>
      <c r="AI170" s="85"/>
      <c r="AJ170" s="85"/>
      <c r="AK170" s="85"/>
      <c r="AL170" s="85"/>
      <c r="AM170" s="85"/>
      <c r="AN170" s="85"/>
      <c r="AO170" s="85"/>
      <c r="AP170" s="85"/>
      <c r="AQ170" s="85"/>
      <c r="AR170" s="85"/>
      <c r="AS170" s="85"/>
      <c r="AT170" s="85"/>
      <c r="AU170" s="85"/>
      <c r="AV170" s="85"/>
      <c r="AW170" s="85"/>
      <c r="AX170" s="85"/>
      <c r="AY170" s="85"/>
      <c r="AZ170" s="85"/>
      <c r="BA170" s="85"/>
      <c r="BB170" s="85"/>
      <c r="BC170" s="85"/>
      <c r="BD170" s="85"/>
      <c r="BE170" s="85"/>
      <c r="BF170" s="85"/>
      <c r="BG170" s="85"/>
    </row>
    <row r="171" spans="1:59">
      <c r="A171" s="85" t="s">
        <v>293</v>
      </c>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c r="AE171" s="85"/>
      <c r="AF171" s="85"/>
      <c r="AG171" s="85"/>
      <c r="AH171" s="85"/>
      <c r="AI171" s="85"/>
      <c r="AJ171" s="85"/>
      <c r="AK171" s="85"/>
      <c r="AL171" s="85"/>
      <c r="AM171" s="85"/>
      <c r="AN171" s="85"/>
      <c r="AO171" s="85"/>
      <c r="AP171" s="85"/>
      <c r="AQ171" s="85"/>
      <c r="AR171" s="85"/>
      <c r="AS171" s="85"/>
      <c r="AT171" s="85"/>
      <c r="AU171" s="85"/>
      <c r="AV171" s="85"/>
      <c r="AW171" s="85"/>
      <c r="AX171" s="85"/>
      <c r="AY171" s="85"/>
      <c r="AZ171" s="85"/>
      <c r="BA171" s="85"/>
      <c r="BB171" s="85"/>
      <c r="BC171" s="85"/>
      <c r="BD171" s="85"/>
      <c r="BE171" s="85"/>
      <c r="BF171" s="85"/>
      <c r="BG171" s="85"/>
    </row>
    <row r="172" spans="1:59">
      <c r="A172" s="85" t="s">
        <v>294</v>
      </c>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c r="AE172" s="85"/>
      <c r="AF172" s="85"/>
      <c r="AG172" s="85"/>
      <c r="AH172" s="85"/>
      <c r="AI172" s="85"/>
      <c r="AJ172" s="85"/>
      <c r="AK172" s="85"/>
      <c r="AL172" s="85"/>
      <c r="AM172" s="85"/>
      <c r="AN172" s="85"/>
      <c r="AO172" s="85"/>
      <c r="AP172" s="85"/>
      <c r="AQ172" s="85"/>
      <c r="AR172" s="85"/>
      <c r="AS172" s="85"/>
      <c r="AT172" s="85"/>
      <c r="AU172" s="85"/>
      <c r="AV172" s="85"/>
      <c r="AW172" s="85"/>
      <c r="AX172" s="85"/>
      <c r="AY172" s="85"/>
      <c r="AZ172" s="85"/>
      <c r="BA172" s="85"/>
      <c r="BB172" s="85"/>
      <c r="BC172" s="85"/>
      <c r="BD172" s="85"/>
      <c r="BE172" s="85"/>
      <c r="BF172" s="85"/>
      <c r="BG172" s="85"/>
    </row>
    <row r="173" spans="1:59">
      <c r="A173" s="85" t="s">
        <v>295</v>
      </c>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c r="AE173" s="85"/>
      <c r="AF173" s="85"/>
      <c r="AG173" s="85"/>
      <c r="AH173" s="85"/>
      <c r="AI173" s="85"/>
      <c r="AJ173" s="85"/>
      <c r="AK173" s="85"/>
      <c r="AL173" s="85"/>
      <c r="AM173" s="85"/>
      <c r="AN173" s="85"/>
      <c r="AO173" s="85"/>
      <c r="AP173" s="85"/>
      <c r="AQ173" s="85"/>
      <c r="AR173" s="85"/>
      <c r="AS173" s="85"/>
      <c r="AT173" s="85"/>
      <c r="AU173" s="85"/>
      <c r="AV173" s="85"/>
      <c r="AW173" s="85"/>
      <c r="AX173" s="85"/>
      <c r="AY173" s="85"/>
      <c r="AZ173" s="85"/>
      <c r="BA173" s="85"/>
      <c r="BB173" s="85"/>
      <c r="BC173" s="85"/>
      <c r="BD173" s="85"/>
      <c r="BE173" s="85"/>
      <c r="BF173" s="85"/>
      <c r="BG173" s="85"/>
    </row>
    <row r="174" spans="1:59">
      <c r="A174" s="85" t="s">
        <v>296</v>
      </c>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c r="AE174" s="85"/>
      <c r="AF174" s="85"/>
      <c r="AG174" s="85"/>
      <c r="AH174" s="85"/>
      <c r="AI174" s="85"/>
      <c r="AJ174" s="85"/>
      <c r="AK174" s="85"/>
      <c r="AL174" s="85"/>
      <c r="AM174" s="85"/>
      <c r="AN174" s="85"/>
      <c r="AO174" s="85"/>
      <c r="AP174" s="85"/>
      <c r="AQ174" s="85"/>
      <c r="AR174" s="85"/>
      <c r="AS174" s="85"/>
      <c r="AT174" s="85"/>
      <c r="AU174" s="85"/>
      <c r="AV174" s="85"/>
      <c r="AW174" s="85"/>
      <c r="AX174" s="85"/>
      <c r="AY174" s="85"/>
      <c r="AZ174" s="85"/>
      <c r="BA174" s="85"/>
      <c r="BB174" s="85"/>
      <c r="BC174" s="85"/>
      <c r="BD174" s="85"/>
      <c r="BE174" s="85"/>
      <c r="BF174" s="85"/>
      <c r="BG174" s="85"/>
    </row>
    <row r="175" spans="1:59">
      <c r="A175" s="85" t="s">
        <v>297</v>
      </c>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c r="AD175" s="85"/>
      <c r="AE175" s="85"/>
      <c r="AF175" s="85"/>
      <c r="AG175" s="85"/>
      <c r="AH175" s="85"/>
      <c r="AI175" s="85"/>
      <c r="AJ175" s="85"/>
      <c r="AK175" s="85"/>
      <c r="AL175" s="85"/>
      <c r="AM175" s="85"/>
      <c r="AN175" s="85"/>
      <c r="AO175" s="85"/>
      <c r="AP175" s="85"/>
      <c r="AQ175" s="85"/>
      <c r="AR175" s="85"/>
      <c r="AS175" s="85"/>
      <c r="AT175" s="85"/>
      <c r="AU175" s="85"/>
      <c r="AV175" s="85"/>
      <c r="AW175" s="85"/>
      <c r="AX175" s="85"/>
      <c r="AY175" s="85"/>
      <c r="AZ175" s="85"/>
      <c r="BA175" s="85"/>
      <c r="BB175" s="85"/>
      <c r="BC175" s="85"/>
      <c r="BD175" s="85"/>
      <c r="BE175" s="85"/>
      <c r="BF175" s="85"/>
      <c r="BG175" s="85"/>
    </row>
    <row r="176" spans="1:59">
      <c r="A176" s="85" t="s">
        <v>298</v>
      </c>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c r="AE176" s="85"/>
      <c r="AF176" s="85"/>
      <c r="AG176" s="85"/>
      <c r="AH176" s="85"/>
      <c r="AI176" s="85"/>
      <c r="AJ176" s="85"/>
      <c r="AK176" s="85"/>
      <c r="AL176" s="85"/>
      <c r="AM176" s="85"/>
      <c r="AN176" s="85"/>
      <c r="AO176" s="85"/>
      <c r="AP176" s="85"/>
      <c r="AQ176" s="85"/>
      <c r="AR176" s="85"/>
      <c r="AS176" s="85"/>
      <c r="AT176" s="85"/>
      <c r="AU176" s="85"/>
      <c r="AV176" s="85"/>
      <c r="AW176" s="85"/>
      <c r="AX176" s="85"/>
      <c r="AY176" s="85"/>
      <c r="AZ176" s="85"/>
      <c r="BA176" s="85"/>
      <c r="BB176" s="85"/>
      <c r="BC176" s="85"/>
      <c r="BD176" s="85"/>
      <c r="BE176" s="85"/>
      <c r="BF176" s="85"/>
      <c r="BG176" s="85"/>
    </row>
    <row r="177" spans="1:59">
      <c r="A177" s="85" t="s">
        <v>299</v>
      </c>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c r="AE177" s="85"/>
      <c r="AF177" s="85"/>
      <c r="AG177" s="85"/>
      <c r="AH177" s="85"/>
      <c r="AI177" s="85"/>
      <c r="AJ177" s="85"/>
      <c r="AK177" s="85"/>
      <c r="AL177" s="85"/>
      <c r="AM177" s="85"/>
      <c r="AN177" s="85"/>
      <c r="AO177" s="85"/>
      <c r="AP177" s="85"/>
      <c r="AQ177" s="85"/>
      <c r="AR177" s="85"/>
      <c r="AS177" s="85"/>
      <c r="AT177" s="85"/>
      <c r="AU177" s="85"/>
      <c r="AV177" s="85"/>
      <c r="AW177" s="85"/>
      <c r="AX177" s="85"/>
      <c r="AY177" s="85"/>
      <c r="AZ177" s="85"/>
      <c r="BA177" s="85"/>
      <c r="BB177" s="85"/>
      <c r="BC177" s="85"/>
      <c r="BD177" s="85"/>
      <c r="BE177" s="85"/>
      <c r="BF177" s="85"/>
      <c r="BG177" s="85"/>
    </row>
    <row r="178" spans="1:59">
      <c r="A178" s="85" t="s">
        <v>300</v>
      </c>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c r="AE178" s="85"/>
      <c r="AF178" s="85"/>
      <c r="AG178" s="85"/>
      <c r="AH178" s="85"/>
      <c r="AI178" s="85"/>
      <c r="AJ178" s="85"/>
      <c r="AK178" s="85"/>
      <c r="AL178" s="85"/>
      <c r="AM178" s="85"/>
      <c r="AN178" s="85"/>
      <c r="AO178" s="85"/>
      <c r="AP178" s="85"/>
      <c r="AQ178" s="85"/>
      <c r="AR178" s="85"/>
      <c r="AS178" s="85"/>
      <c r="AT178" s="85"/>
      <c r="AU178" s="85"/>
      <c r="AV178" s="85"/>
      <c r="AW178" s="85"/>
      <c r="AX178" s="85"/>
      <c r="AY178" s="85"/>
      <c r="AZ178" s="85"/>
      <c r="BA178" s="85"/>
      <c r="BB178" s="85"/>
      <c r="BC178" s="85"/>
      <c r="BD178" s="85"/>
      <c r="BE178" s="85"/>
      <c r="BF178" s="85"/>
      <c r="BG178" s="85"/>
    </row>
    <row r="179" spans="1:59">
      <c r="A179" s="85" t="s">
        <v>301</v>
      </c>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c r="AE179" s="85"/>
      <c r="AF179" s="85"/>
      <c r="AG179" s="85"/>
      <c r="AH179" s="85"/>
      <c r="AI179" s="85"/>
      <c r="AJ179" s="85"/>
      <c r="AK179" s="85"/>
      <c r="AL179" s="85"/>
      <c r="AM179" s="85"/>
      <c r="AN179" s="85"/>
      <c r="AO179" s="85"/>
      <c r="AP179" s="85"/>
      <c r="AQ179" s="85"/>
      <c r="AR179" s="85"/>
      <c r="AS179" s="85"/>
      <c r="AT179" s="85"/>
      <c r="AU179" s="85"/>
      <c r="AV179" s="85"/>
      <c r="AW179" s="85"/>
      <c r="AX179" s="85"/>
      <c r="AY179" s="85"/>
      <c r="AZ179" s="85"/>
      <c r="BA179" s="85"/>
      <c r="BB179" s="85"/>
      <c r="BC179" s="85"/>
      <c r="BD179" s="85"/>
      <c r="BE179" s="85"/>
      <c r="BF179" s="85"/>
      <c r="BG179" s="85"/>
    </row>
    <row r="180" spans="1:59">
      <c r="A180" s="85" t="s">
        <v>302</v>
      </c>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c r="AD180" s="85"/>
      <c r="AE180" s="85"/>
      <c r="AF180" s="85"/>
      <c r="AG180" s="85"/>
      <c r="AH180" s="85"/>
      <c r="AI180" s="85"/>
      <c r="AJ180" s="85"/>
      <c r="AK180" s="85"/>
      <c r="AL180" s="85"/>
      <c r="AM180" s="85"/>
      <c r="AN180" s="85"/>
      <c r="AO180" s="85"/>
      <c r="AP180" s="85"/>
      <c r="AQ180" s="85"/>
      <c r="AR180" s="85"/>
      <c r="AS180" s="85"/>
      <c r="AT180" s="85"/>
      <c r="AU180" s="85"/>
      <c r="AV180" s="85"/>
      <c r="AW180" s="85"/>
      <c r="AX180" s="85"/>
      <c r="AY180" s="85"/>
      <c r="AZ180" s="85"/>
      <c r="BA180" s="85"/>
      <c r="BB180" s="85"/>
      <c r="BC180" s="85"/>
      <c r="BD180" s="85"/>
      <c r="BE180" s="85"/>
      <c r="BF180" s="85"/>
      <c r="BG180" s="85"/>
    </row>
    <row r="181" spans="1:59">
      <c r="A181" s="85" t="s">
        <v>303</v>
      </c>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c r="AE181" s="85"/>
      <c r="AF181" s="85"/>
      <c r="AG181" s="85"/>
      <c r="AH181" s="85"/>
      <c r="AI181" s="85"/>
      <c r="AJ181" s="85"/>
      <c r="AK181" s="85"/>
      <c r="AL181" s="85"/>
      <c r="AM181" s="85"/>
      <c r="AN181" s="85"/>
      <c r="AO181" s="85"/>
      <c r="AP181" s="85"/>
      <c r="AQ181" s="85"/>
      <c r="AR181" s="85"/>
      <c r="AS181" s="85"/>
      <c r="AT181" s="85"/>
      <c r="AU181" s="85"/>
      <c r="AV181" s="85"/>
      <c r="AW181" s="85"/>
      <c r="AX181" s="85"/>
      <c r="AY181" s="85"/>
      <c r="AZ181" s="85"/>
      <c r="BA181" s="85"/>
      <c r="BB181" s="85"/>
      <c r="BC181" s="85"/>
      <c r="BD181" s="85"/>
      <c r="BE181" s="85"/>
      <c r="BF181" s="85"/>
      <c r="BG181" s="85"/>
    </row>
    <row r="182" spans="1:59">
      <c r="A182" s="85" t="s">
        <v>304</v>
      </c>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c r="AE182" s="85"/>
      <c r="AF182" s="85"/>
      <c r="AG182" s="85"/>
      <c r="AH182" s="85"/>
      <c r="AI182" s="85"/>
      <c r="AJ182" s="85"/>
      <c r="AK182" s="85"/>
      <c r="AL182" s="85"/>
      <c r="AM182" s="85"/>
      <c r="AN182" s="85"/>
      <c r="AO182" s="85"/>
      <c r="AP182" s="85"/>
      <c r="AQ182" s="85"/>
      <c r="AR182" s="85"/>
      <c r="AS182" s="85"/>
      <c r="AT182" s="85"/>
      <c r="AU182" s="85"/>
      <c r="AV182" s="85"/>
      <c r="AW182" s="85"/>
      <c r="AX182" s="85"/>
      <c r="AY182" s="85"/>
      <c r="AZ182" s="85"/>
      <c r="BA182" s="85"/>
      <c r="BB182" s="85"/>
      <c r="BC182" s="85"/>
      <c r="BD182" s="85"/>
      <c r="BE182" s="85"/>
      <c r="BF182" s="85"/>
      <c r="BG182" s="85"/>
    </row>
    <row r="183" spans="1:59">
      <c r="A183" s="85" t="s">
        <v>305</v>
      </c>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c r="AE183" s="85"/>
      <c r="AF183" s="85"/>
      <c r="AG183" s="85"/>
      <c r="AH183" s="85"/>
      <c r="AI183" s="85"/>
      <c r="AJ183" s="85"/>
      <c r="AK183" s="85"/>
      <c r="AL183" s="85"/>
      <c r="AM183" s="85"/>
      <c r="AN183" s="85"/>
      <c r="AO183" s="85"/>
      <c r="AP183" s="85"/>
      <c r="AQ183" s="85"/>
      <c r="AR183" s="85"/>
      <c r="AS183" s="85"/>
      <c r="AT183" s="85"/>
      <c r="AU183" s="85"/>
      <c r="AV183" s="85"/>
      <c r="AW183" s="85"/>
      <c r="AX183" s="85"/>
      <c r="AY183" s="85"/>
      <c r="AZ183" s="85"/>
      <c r="BA183" s="85"/>
      <c r="BB183" s="85"/>
      <c r="BC183" s="85"/>
      <c r="BD183" s="85"/>
      <c r="BE183" s="85"/>
      <c r="BF183" s="85"/>
      <c r="BG183" s="85"/>
    </row>
    <row r="184" spans="1:59">
      <c r="A184" s="85" t="s">
        <v>306</v>
      </c>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c r="AE184" s="85"/>
      <c r="AF184" s="85"/>
      <c r="AG184" s="85"/>
      <c r="AH184" s="85"/>
      <c r="AI184" s="85"/>
      <c r="AJ184" s="85"/>
      <c r="AK184" s="85"/>
      <c r="AL184" s="85"/>
      <c r="AM184" s="85"/>
      <c r="AN184" s="85"/>
      <c r="AO184" s="85"/>
      <c r="AP184" s="85"/>
      <c r="AQ184" s="85"/>
      <c r="AR184" s="85"/>
      <c r="AS184" s="85"/>
      <c r="AT184" s="85"/>
      <c r="AU184" s="85"/>
      <c r="AV184" s="85"/>
      <c r="AW184" s="85"/>
      <c r="AX184" s="85"/>
      <c r="AY184" s="85"/>
      <c r="AZ184" s="85"/>
      <c r="BA184" s="85"/>
      <c r="BB184" s="85"/>
      <c r="BC184" s="85"/>
      <c r="BD184" s="85"/>
      <c r="BE184" s="85"/>
      <c r="BF184" s="85"/>
      <c r="BG184" s="85"/>
    </row>
    <row r="185" spans="1:59">
      <c r="A185" s="85" t="s">
        <v>307</v>
      </c>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c r="AE185" s="85"/>
      <c r="AF185" s="85"/>
      <c r="AG185" s="85"/>
      <c r="AH185" s="85"/>
      <c r="AI185" s="85"/>
      <c r="AJ185" s="85"/>
      <c r="AK185" s="85"/>
      <c r="AL185" s="85"/>
      <c r="AM185" s="85"/>
      <c r="AN185" s="85"/>
      <c r="AO185" s="85"/>
      <c r="AP185" s="85"/>
      <c r="AQ185" s="85"/>
      <c r="AR185" s="85"/>
      <c r="AS185" s="85"/>
      <c r="AT185" s="85"/>
      <c r="AU185" s="85"/>
      <c r="AV185" s="85"/>
      <c r="AW185" s="85"/>
      <c r="AX185" s="85"/>
      <c r="AY185" s="85"/>
      <c r="AZ185" s="85"/>
      <c r="BA185" s="85"/>
      <c r="BB185" s="85"/>
      <c r="BC185" s="85"/>
      <c r="BD185" s="85"/>
      <c r="BE185" s="85"/>
      <c r="BF185" s="85"/>
      <c r="BG185" s="85"/>
    </row>
    <row r="186" spans="1:59">
      <c r="A186" s="85" t="s">
        <v>308</v>
      </c>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c r="AE186" s="85"/>
      <c r="AF186" s="85"/>
      <c r="AG186" s="85"/>
      <c r="AH186" s="85"/>
      <c r="AI186" s="85"/>
      <c r="AJ186" s="85"/>
      <c r="AK186" s="85"/>
      <c r="AL186" s="85"/>
      <c r="AM186" s="85"/>
      <c r="AN186" s="85"/>
      <c r="AO186" s="85"/>
      <c r="AP186" s="85"/>
      <c r="AQ186" s="85"/>
      <c r="AR186" s="85"/>
      <c r="AS186" s="85"/>
      <c r="AT186" s="85"/>
      <c r="AU186" s="85"/>
      <c r="AV186" s="85"/>
      <c r="AW186" s="85"/>
      <c r="AX186" s="85"/>
      <c r="AY186" s="85"/>
      <c r="AZ186" s="85"/>
      <c r="BA186" s="85"/>
      <c r="BB186" s="85"/>
      <c r="BC186" s="85"/>
      <c r="BD186" s="85"/>
      <c r="BE186" s="85"/>
      <c r="BF186" s="85"/>
      <c r="BG186" s="85"/>
    </row>
    <row r="187" spans="1:59">
      <c r="A187" s="85" t="s">
        <v>309</v>
      </c>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c r="AE187" s="85"/>
      <c r="AF187" s="85"/>
      <c r="AG187" s="85"/>
      <c r="AH187" s="85"/>
      <c r="AI187" s="85"/>
      <c r="AJ187" s="85"/>
      <c r="AK187" s="85"/>
      <c r="AL187" s="85"/>
      <c r="AM187" s="85"/>
      <c r="AN187" s="85"/>
      <c r="AO187" s="85"/>
      <c r="AP187" s="85"/>
      <c r="AQ187" s="85"/>
      <c r="AR187" s="85"/>
      <c r="AS187" s="85"/>
      <c r="AT187" s="85"/>
      <c r="AU187" s="85"/>
      <c r="AV187" s="85"/>
      <c r="AW187" s="85"/>
      <c r="AX187" s="85"/>
      <c r="AY187" s="85"/>
      <c r="AZ187" s="85"/>
      <c r="BA187" s="85"/>
      <c r="BB187" s="85"/>
      <c r="BC187" s="85"/>
      <c r="BD187" s="85"/>
      <c r="BE187" s="85"/>
      <c r="BF187" s="85"/>
      <c r="BG187" s="85"/>
    </row>
    <row r="188" spans="1:59">
      <c r="A188" s="85" t="s">
        <v>310</v>
      </c>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c r="AE188" s="85"/>
      <c r="AF188" s="85"/>
      <c r="AG188" s="85"/>
      <c r="AH188" s="85"/>
      <c r="AI188" s="85"/>
      <c r="AJ188" s="85"/>
      <c r="AK188" s="85"/>
      <c r="AL188" s="85"/>
      <c r="AM188" s="85"/>
      <c r="AN188" s="85"/>
      <c r="AO188" s="85"/>
      <c r="AP188" s="85"/>
      <c r="AQ188" s="85"/>
      <c r="AR188" s="85"/>
      <c r="AS188" s="85"/>
      <c r="AT188" s="85"/>
      <c r="AU188" s="85"/>
      <c r="AV188" s="85"/>
      <c r="AW188" s="85"/>
      <c r="AX188" s="85"/>
      <c r="AY188" s="85"/>
      <c r="AZ188" s="85"/>
      <c r="BA188" s="85"/>
      <c r="BB188" s="85"/>
      <c r="BC188" s="85"/>
      <c r="BD188" s="85"/>
      <c r="BE188" s="85"/>
      <c r="BF188" s="85"/>
      <c r="BG188" s="85"/>
    </row>
    <row r="189" spans="1:59">
      <c r="A189" s="85" t="s">
        <v>311</v>
      </c>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c r="AE189" s="85"/>
      <c r="AF189" s="85"/>
      <c r="AG189" s="85"/>
      <c r="AH189" s="85"/>
      <c r="AI189" s="85"/>
      <c r="AJ189" s="85"/>
      <c r="AK189" s="85"/>
      <c r="AL189" s="85"/>
      <c r="AM189" s="85"/>
      <c r="AN189" s="85"/>
      <c r="AO189" s="85"/>
      <c r="AP189" s="85"/>
      <c r="AQ189" s="85"/>
      <c r="AR189" s="85"/>
      <c r="AS189" s="85"/>
      <c r="AT189" s="85"/>
      <c r="AU189" s="85"/>
      <c r="AV189" s="85"/>
      <c r="AW189" s="85"/>
      <c r="AX189" s="85"/>
      <c r="AY189" s="85"/>
      <c r="AZ189" s="85"/>
      <c r="BA189" s="85"/>
      <c r="BB189" s="85"/>
      <c r="BC189" s="85"/>
      <c r="BD189" s="85"/>
      <c r="BE189" s="85"/>
      <c r="BF189" s="85"/>
      <c r="BG189" s="85"/>
    </row>
    <row r="190" spans="1:59">
      <c r="A190" s="85" t="s">
        <v>312</v>
      </c>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c r="AE190" s="85"/>
      <c r="AF190" s="85"/>
      <c r="AG190" s="85"/>
      <c r="AH190" s="85"/>
      <c r="AI190" s="85"/>
      <c r="AJ190" s="85"/>
      <c r="AK190" s="85"/>
      <c r="AL190" s="85"/>
      <c r="AM190" s="85"/>
      <c r="AN190" s="85"/>
      <c r="AO190" s="85"/>
      <c r="AP190" s="85"/>
      <c r="AQ190" s="85"/>
      <c r="AR190" s="85"/>
      <c r="AS190" s="85"/>
      <c r="AT190" s="85"/>
      <c r="AU190" s="85"/>
      <c r="AV190" s="85"/>
      <c r="AW190" s="85"/>
      <c r="AX190" s="85"/>
      <c r="AY190" s="85"/>
      <c r="AZ190" s="85"/>
      <c r="BA190" s="85"/>
      <c r="BB190" s="85"/>
      <c r="BC190" s="85"/>
      <c r="BD190" s="85"/>
      <c r="BE190" s="85"/>
      <c r="BF190" s="85"/>
      <c r="BG190" s="85"/>
    </row>
    <row r="191" spans="1:59">
      <c r="A191" s="85" t="s">
        <v>313</v>
      </c>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c r="AE191" s="85"/>
      <c r="AF191" s="85"/>
      <c r="AG191" s="85"/>
      <c r="AH191" s="85"/>
      <c r="AI191" s="85"/>
      <c r="AJ191" s="85"/>
      <c r="AK191" s="85"/>
      <c r="AL191" s="85"/>
      <c r="AM191" s="85"/>
      <c r="AN191" s="85"/>
      <c r="AO191" s="85"/>
      <c r="AP191" s="85"/>
      <c r="AQ191" s="85"/>
      <c r="AR191" s="85"/>
      <c r="AS191" s="85"/>
      <c r="AT191" s="85"/>
      <c r="AU191" s="85"/>
      <c r="AV191" s="85"/>
      <c r="AW191" s="85"/>
      <c r="AX191" s="85"/>
      <c r="AY191" s="85"/>
      <c r="AZ191" s="85"/>
      <c r="BA191" s="85"/>
      <c r="BB191" s="85"/>
      <c r="BC191" s="85"/>
      <c r="BD191" s="85"/>
      <c r="BE191" s="85"/>
      <c r="BF191" s="85"/>
      <c r="BG191" s="85"/>
    </row>
    <row r="192" spans="1:59">
      <c r="A192" s="85" t="s">
        <v>314</v>
      </c>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c r="AE192" s="85"/>
      <c r="AF192" s="85"/>
      <c r="AG192" s="85"/>
      <c r="AH192" s="85"/>
      <c r="AI192" s="85"/>
      <c r="AJ192" s="85"/>
      <c r="AK192" s="85"/>
      <c r="AL192" s="85"/>
      <c r="AM192" s="85"/>
      <c r="AN192" s="85"/>
      <c r="AO192" s="85"/>
      <c r="AP192" s="85"/>
      <c r="AQ192" s="85"/>
      <c r="AR192" s="85"/>
      <c r="AS192" s="85"/>
      <c r="AT192" s="85"/>
      <c r="AU192" s="85"/>
      <c r="AV192" s="85"/>
      <c r="AW192" s="85"/>
      <c r="AX192" s="85"/>
      <c r="AY192" s="85"/>
      <c r="AZ192" s="85"/>
      <c r="BA192" s="85"/>
      <c r="BB192" s="85"/>
      <c r="BC192" s="85"/>
      <c r="BD192" s="85"/>
      <c r="BE192" s="85"/>
      <c r="BF192" s="85"/>
      <c r="BG192" s="85"/>
    </row>
    <row r="193" spans="1:59">
      <c r="A193" s="85" t="s">
        <v>315</v>
      </c>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c r="AE193" s="85"/>
      <c r="AF193" s="85"/>
      <c r="AG193" s="85"/>
      <c r="AH193" s="85"/>
      <c r="AI193" s="85"/>
      <c r="AJ193" s="85"/>
      <c r="AK193" s="85"/>
      <c r="AL193" s="85"/>
      <c r="AM193" s="85"/>
      <c r="AN193" s="85"/>
      <c r="AO193" s="85"/>
      <c r="AP193" s="85"/>
      <c r="AQ193" s="85"/>
      <c r="AR193" s="85"/>
      <c r="AS193" s="85"/>
      <c r="AT193" s="85"/>
      <c r="AU193" s="85"/>
      <c r="AV193" s="85"/>
      <c r="AW193" s="85"/>
      <c r="AX193" s="85"/>
      <c r="AY193" s="85"/>
      <c r="AZ193" s="85"/>
      <c r="BA193" s="85"/>
      <c r="BB193" s="85"/>
      <c r="BC193" s="85"/>
      <c r="BD193" s="85"/>
      <c r="BE193" s="85"/>
      <c r="BF193" s="85"/>
      <c r="BG193" s="85"/>
    </row>
    <row r="194" spans="1:59">
      <c r="A194" s="85" t="s">
        <v>316</v>
      </c>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c r="AE194" s="85"/>
      <c r="AF194" s="85"/>
      <c r="AG194" s="85"/>
      <c r="AH194" s="85"/>
      <c r="AI194" s="85"/>
      <c r="AJ194" s="85"/>
      <c r="AK194" s="85"/>
      <c r="AL194" s="85"/>
      <c r="AM194" s="85"/>
      <c r="AN194" s="85"/>
      <c r="AO194" s="85"/>
      <c r="AP194" s="85"/>
      <c r="AQ194" s="85"/>
      <c r="AR194" s="85"/>
      <c r="AS194" s="85"/>
      <c r="AT194" s="85"/>
      <c r="AU194" s="85"/>
      <c r="AV194" s="85"/>
      <c r="AW194" s="85"/>
      <c r="AX194" s="85"/>
      <c r="AY194" s="85"/>
      <c r="AZ194" s="85"/>
      <c r="BA194" s="85"/>
      <c r="BB194" s="85"/>
      <c r="BC194" s="85"/>
      <c r="BD194" s="85"/>
      <c r="BE194" s="85"/>
      <c r="BF194" s="85"/>
      <c r="BG194" s="85"/>
    </row>
    <row r="195" spans="1:59">
      <c r="A195" s="85" t="s">
        <v>317</v>
      </c>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c r="AE195" s="85"/>
      <c r="AF195" s="85"/>
      <c r="AG195" s="85"/>
      <c r="AH195" s="85"/>
      <c r="AI195" s="85"/>
      <c r="AJ195" s="85"/>
      <c r="AK195" s="85"/>
      <c r="AL195" s="85"/>
      <c r="AM195" s="85"/>
      <c r="AN195" s="85"/>
      <c r="AO195" s="85"/>
      <c r="AP195" s="85"/>
      <c r="AQ195" s="85"/>
      <c r="AR195" s="85"/>
      <c r="AS195" s="85"/>
      <c r="AT195" s="85"/>
      <c r="AU195" s="85"/>
      <c r="AV195" s="85"/>
      <c r="AW195" s="85"/>
      <c r="AX195" s="85"/>
      <c r="AY195" s="85"/>
      <c r="AZ195" s="85"/>
      <c r="BA195" s="85"/>
      <c r="BB195" s="85"/>
      <c r="BC195" s="85"/>
      <c r="BD195" s="85"/>
      <c r="BE195" s="85"/>
      <c r="BF195" s="85"/>
      <c r="BG195" s="85"/>
    </row>
    <row r="196" spans="1:59">
      <c r="A196" s="85" t="s">
        <v>318</v>
      </c>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c r="AE196" s="85"/>
      <c r="AF196" s="85"/>
      <c r="AG196" s="85"/>
      <c r="AH196" s="85"/>
      <c r="AI196" s="85"/>
      <c r="AJ196" s="85"/>
      <c r="AK196" s="85"/>
      <c r="AL196" s="85"/>
      <c r="AM196" s="85"/>
      <c r="AN196" s="85"/>
      <c r="AO196" s="85"/>
      <c r="AP196" s="85"/>
      <c r="AQ196" s="85"/>
      <c r="AR196" s="85"/>
      <c r="AS196" s="85"/>
      <c r="AT196" s="85"/>
      <c r="AU196" s="85"/>
      <c r="AV196" s="85"/>
      <c r="AW196" s="85"/>
      <c r="AX196" s="85"/>
      <c r="AY196" s="85"/>
      <c r="AZ196" s="85"/>
      <c r="BA196" s="85"/>
      <c r="BB196" s="85"/>
      <c r="BC196" s="85"/>
      <c r="BD196" s="85"/>
      <c r="BE196" s="85"/>
      <c r="BF196" s="85"/>
      <c r="BG196" s="85"/>
    </row>
    <row r="197" spans="1:59">
      <c r="A197" s="85" t="s">
        <v>319</v>
      </c>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c r="AE197" s="85"/>
      <c r="AF197" s="85"/>
      <c r="AG197" s="85"/>
      <c r="AH197" s="85"/>
      <c r="AI197" s="85"/>
      <c r="AJ197" s="85"/>
      <c r="AK197" s="85"/>
      <c r="AL197" s="85"/>
      <c r="AM197" s="85"/>
      <c r="AN197" s="85"/>
      <c r="AO197" s="85"/>
      <c r="AP197" s="85"/>
      <c r="AQ197" s="85"/>
      <c r="AR197" s="85"/>
      <c r="AS197" s="85"/>
      <c r="AT197" s="85"/>
      <c r="AU197" s="85"/>
      <c r="AV197" s="85"/>
      <c r="AW197" s="85"/>
      <c r="AX197" s="85"/>
      <c r="AY197" s="85"/>
      <c r="AZ197" s="85"/>
      <c r="BA197" s="85"/>
      <c r="BB197" s="85"/>
      <c r="BC197" s="85"/>
      <c r="BD197" s="85"/>
      <c r="BE197" s="85"/>
      <c r="BF197" s="85"/>
      <c r="BG197" s="85"/>
    </row>
    <row r="198" spans="1:59">
      <c r="A198" s="85" t="s">
        <v>320</v>
      </c>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c r="AE198" s="85"/>
      <c r="AF198" s="85"/>
      <c r="AG198" s="85"/>
      <c r="AH198" s="85"/>
      <c r="AI198" s="85"/>
      <c r="AJ198" s="85"/>
      <c r="AK198" s="85"/>
      <c r="AL198" s="85"/>
      <c r="AM198" s="85"/>
      <c r="AN198" s="85"/>
      <c r="AO198" s="85"/>
      <c r="AP198" s="85"/>
      <c r="AQ198" s="85"/>
      <c r="AR198" s="85"/>
      <c r="AS198" s="85"/>
      <c r="AT198" s="85"/>
      <c r="AU198" s="85"/>
      <c r="AV198" s="85"/>
      <c r="AW198" s="85"/>
      <c r="AX198" s="85"/>
      <c r="AY198" s="85"/>
      <c r="AZ198" s="85"/>
      <c r="BA198" s="85"/>
      <c r="BB198" s="85"/>
      <c r="BC198" s="85"/>
      <c r="BD198" s="85"/>
      <c r="BE198" s="85"/>
      <c r="BF198" s="85"/>
      <c r="BG198" s="85"/>
    </row>
    <row r="199" spans="1:59">
      <c r="A199" s="85" t="s">
        <v>321</v>
      </c>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c r="AE199" s="85"/>
      <c r="AF199" s="85"/>
      <c r="AG199" s="85"/>
      <c r="AH199" s="85"/>
      <c r="AI199" s="85"/>
      <c r="AJ199" s="85"/>
      <c r="AK199" s="85"/>
      <c r="AL199" s="85"/>
      <c r="AM199" s="85"/>
      <c r="AN199" s="85"/>
      <c r="AO199" s="85"/>
      <c r="AP199" s="85"/>
      <c r="AQ199" s="85"/>
      <c r="AR199" s="85"/>
      <c r="AS199" s="85"/>
      <c r="AT199" s="85"/>
      <c r="AU199" s="85"/>
      <c r="AV199" s="85"/>
      <c r="AW199" s="85"/>
      <c r="AX199" s="85"/>
      <c r="AY199" s="85"/>
      <c r="AZ199" s="85"/>
      <c r="BA199" s="85"/>
      <c r="BB199" s="85"/>
      <c r="BC199" s="85"/>
      <c r="BD199" s="85"/>
      <c r="BE199" s="85"/>
      <c r="BF199" s="85"/>
      <c r="BG199" s="85"/>
    </row>
    <row r="200" spans="1:59">
      <c r="A200" s="85" t="s">
        <v>322</v>
      </c>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c r="AE200" s="85"/>
      <c r="AF200" s="85"/>
      <c r="AG200" s="85"/>
      <c r="AH200" s="85"/>
      <c r="AI200" s="85"/>
      <c r="AJ200" s="85"/>
      <c r="AK200" s="85"/>
      <c r="AL200" s="85"/>
      <c r="AM200" s="85"/>
      <c r="AN200" s="85"/>
      <c r="AO200" s="85"/>
      <c r="AP200" s="85"/>
      <c r="AQ200" s="85"/>
      <c r="AR200" s="85"/>
      <c r="AS200" s="85"/>
      <c r="AT200" s="85"/>
      <c r="AU200" s="85"/>
      <c r="AV200" s="85"/>
      <c r="AW200" s="85"/>
      <c r="AX200" s="85"/>
      <c r="AY200" s="85"/>
      <c r="AZ200" s="85"/>
      <c r="BA200" s="85"/>
      <c r="BB200" s="85"/>
      <c r="BC200" s="85"/>
      <c r="BD200" s="85"/>
      <c r="BE200" s="85"/>
      <c r="BF200" s="85"/>
      <c r="BG200" s="85"/>
    </row>
    <row r="201" spans="1:59">
      <c r="A201" s="85" t="s">
        <v>323</v>
      </c>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c r="AE201" s="85"/>
      <c r="AF201" s="85"/>
      <c r="AG201" s="85"/>
      <c r="AH201" s="85"/>
      <c r="AI201" s="85"/>
      <c r="AJ201" s="85"/>
      <c r="AK201" s="85"/>
      <c r="AL201" s="85"/>
      <c r="AM201" s="85"/>
      <c r="AN201" s="85"/>
      <c r="AO201" s="85"/>
      <c r="AP201" s="85"/>
      <c r="AQ201" s="85"/>
      <c r="AR201" s="85"/>
      <c r="AS201" s="85"/>
      <c r="AT201" s="85"/>
      <c r="AU201" s="85"/>
      <c r="AV201" s="85"/>
      <c r="AW201" s="85"/>
      <c r="AX201" s="85"/>
      <c r="AY201" s="85"/>
      <c r="AZ201" s="85"/>
      <c r="BA201" s="85"/>
      <c r="BB201" s="85"/>
      <c r="BC201" s="85"/>
      <c r="BD201" s="85"/>
      <c r="BE201" s="85"/>
      <c r="BF201" s="85"/>
      <c r="BG201" s="85"/>
    </row>
    <row r="202" spans="1:59">
      <c r="A202" s="85" t="s">
        <v>324</v>
      </c>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c r="AE202" s="85"/>
      <c r="AF202" s="85"/>
      <c r="AG202" s="85"/>
      <c r="AH202" s="85"/>
      <c r="AI202" s="85"/>
      <c r="AJ202" s="85"/>
      <c r="AK202" s="85"/>
      <c r="AL202" s="85"/>
      <c r="AM202" s="85"/>
      <c r="AN202" s="85"/>
      <c r="AO202" s="85"/>
      <c r="AP202" s="85"/>
      <c r="AQ202" s="85"/>
      <c r="AR202" s="85"/>
      <c r="AS202" s="85"/>
      <c r="AT202" s="85"/>
      <c r="AU202" s="85"/>
      <c r="AV202" s="85"/>
      <c r="AW202" s="85"/>
      <c r="AX202" s="85"/>
      <c r="AY202" s="85"/>
      <c r="AZ202" s="85"/>
      <c r="BA202" s="85"/>
      <c r="BB202" s="85"/>
      <c r="BC202" s="85"/>
      <c r="BD202" s="85"/>
      <c r="BE202" s="85"/>
      <c r="BF202" s="85"/>
      <c r="BG202" s="85"/>
    </row>
    <row r="203" spans="1:59">
      <c r="A203" s="85" t="s">
        <v>325</v>
      </c>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c r="AE203" s="85"/>
      <c r="AF203" s="85"/>
      <c r="AG203" s="85"/>
      <c r="AH203" s="85"/>
      <c r="AI203" s="85"/>
      <c r="AJ203" s="85"/>
      <c r="AK203" s="85"/>
      <c r="AL203" s="85"/>
      <c r="AM203" s="85"/>
      <c r="AN203" s="85"/>
      <c r="AO203" s="85"/>
      <c r="AP203" s="85"/>
      <c r="AQ203" s="85"/>
      <c r="AR203" s="85"/>
      <c r="AS203" s="85"/>
      <c r="AT203" s="85"/>
      <c r="AU203" s="85"/>
      <c r="AV203" s="85"/>
      <c r="AW203" s="85"/>
      <c r="AX203" s="85"/>
      <c r="AY203" s="85"/>
      <c r="AZ203" s="85"/>
      <c r="BA203" s="85"/>
      <c r="BB203" s="85"/>
      <c r="BC203" s="85"/>
      <c r="BD203" s="85"/>
      <c r="BE203" s="85"/>
      <c r="BF203" s="85"/>
      <c r="BG203" s="85"/>
    </row>
  </sheetData>
  <mergeCells count="203">
    <mergeCell ref="A199:BG199"/>
    <mergeCell ref="A200:BG200"/>
    <mergeCell ref="A201:BG201"/>
    <mergeCell ref="A202:BG202"/>
    <mergeCell ref="A203:BG203"/>
    <mergeCell ref="A193:BG193"/>
    <mergeCell ref="A194:BG194"/>
    <mergeCell ref="A195:BG195"/>
    <mergeCell ref="A196:BG196"/>
    <mergeCell ref="A197:BG197"/>
    <mergeCell ref="A198:BG198"/>
    <mergeCell ref="A187:BG187"/>
    <mergeCell ref="A188:BG188"/>
    <mergeCell ref="A189:BG189"/>
    <mergeCell ref="A190:BG190"/>
    <mergeCell ref="A191:BG191"/>
    <mergeCell ref="A192:BG192"/>
    <mergeCell ref="A181:BG181"/>
    <mergeCell ref="A182:BG182"/>
    <mergeCell ref="A183:BG183"/>
    <mergeCell ref="A184:BG184"/>
    <mergeCell ref="A185:BG185"/>
    <mergeCell ref="A186:BG186"/>
    <mergeCell ref="A175:BG175"/>
    <mergeCell ref="A176:BG176"/>
    <mergeCell ref="A177:BG177"/>
    <mergeCell ref="A178:BG178"/>
    <mergeCell ref="A179:BG179"/>
    <mergeCell ref="A180:BG180"/>
    <mergeCell ref="A169:BG169"/>
    <mergeCell ref="A170:BG170"/>
    <mergeCell ref="A171:BG171"/>
    <mergeCell ref="A172:BG172"/>
    <mergeCell ref="A173:BG173"/>
    <mergeCell ref="A174:BG174"/>
    <mergeCell ref="A163:BG163"/>
    <mergeCell ref="A164:BG164"/>
    <mergeCell ref="A165:BG165"/>
    <mergeCell ref="A166:BG166"/>
    <mergeCell ref="A167:BG167"/>
    <mergeCell ref="A168:BG168"/>
    <mergeCell ref="A157:BG157"/>
    <mergeCell ref="A158:BG158"/>
    <mergeCell ref="A159:BG159"/>
    <mergeCell ref="A160:BG160"/>
    <mergeCell ref="A161:BG161"/>
    <mergeCell ref="A162:BG162"/>
    <mergeCell ref="A151:BG151"/>
    <mergeCell ref="A152:BG152"/>
    <mergeCell ref="A153:BG153"/>
    <mergeCell ref="A154:BG154"/>
    <mergeCell ref="A155:BG155"/>
    <mergeCell ref="A156:BG156"/>
    <mergeCell ref="A145:BG145"/>
    <mergeCell ref="A146:BG146"/>
    <mergeCell ref="A147:BG147"/>
    <mergeCell ref="A148:BG148"/>
    <mergeCell ref="A149:BG149"/>
    <mergeCell ref="A150:BG150"/>
    <mergeCell ref="A139:BG139"/>
    <mergeCell ref="A140:BG140"/>
    <mergeCell ref="A141:BG141"/>
    <mergeCell ref="A142:BG142"/>
    <mergeCell ref="A143:BG143"/>
    <mergeCell ref="A144:BG144"/>
    <mergeCell ref="A133:BG133"/>
    <mergeCell ref="A134:BG134"/>
    <mergeCell ref="A135:BG135"/>
    <mergeCell ref="A136:BG136"/>
    <mergeCell ref="A137:BG137"/>
    <mergeCell ref="A138:BG138"/>
    <mergeCell ref="A127:BG127"/>
    <mergeCell ref="A128:BG128"/>
    <mergeCell ref="A129:BG129"/>
    <mergeCell ref="A130:BG130"/>
    <mergeCell ref="A131:BG131"/>
    <mergeCell ref="A132:BG132"/>
    <mergeCell ref="A121:BG121"/>
    <mergeCell ref="A122:BG122"/>
    <mergeCell ref="A123:BG123"/>
    <mergeCell ref="A124:BG124"/>
    <mergeCell ref="A125:BG125"/>
    <mergeCell ref="A126:BG126"/>
    <mergeCell ref="A115:BG115"/>
    <mergeCell ref="A116:BG116"/>
    <mergeCell ref="A117:BG117"/>
    <mergeCell ref="A118:BG118"/>
    <mergeCell ref="A119:BG119"/>
    <mergeCell ref="A120:BG120"/>
    <mergeCell ref="A109:BG109"/>
    <mergeCell ref="A110:BG110"/>
    <mergeCell ref="A111:BG111"/>
    <mergeCell ref="A112:BG112"/>
    <mergeCell ref="A113:BG113"/>
    <mergeCell ref="A114:BG114"/>
    <mergeCell ref="A103:BG103"/>
    <mergeCell ref="A104:BG104"/>
    <mergeCell ref="A105:BG105"/>
    <mergeCell ref="A106:BG106"/>
    <mergeCell ref="A107:BG107"/>
    <mergeCell ref="A108:BG108"/>
    <mergeCell ref="A97:BG97"/>
    <mergeCell ref="A98:BG98"/>
    <mergeCell ref="A99:BG99"/>
    <mergeCell ref="A100:BG100"/>
    <mergeCell ref="A101:BG101"/>
    <mergeCell ref="A102:BG102"/>
    <mergeCell ref="A91:BG91"/>
    <mergeCell ref="A92:BG92"/>
    <mergeCell ref="A93:BG93"/>
    <mergeCell ref="A94:BG94"/>
    <mergeCell ref="A95:BG95"/>
    <mergeCell ref="A96:BG96"/>
    <mergeCell ref="A85:BG85"/>
    <mergeCell ref="A86:BG86"/>
    <mergeCell ref="A87:BG87"/>
    <mergeCell ref="A88:BG88"/>
    <mergeCell ref="A89:BG89"/>
    <mergeCell ref="A90:BG90"/>
    <mergeCell ref="A79:BG79"/>
    <mergeCell ref="A80:BG80"/>
    <mergeCell ref="A81:BG81"/>
    <mergeCell ref="A82:BG82"/>
    <mergeCell ref="A83:BG83"/>
    <mergeCell ref="A84:BG84"/>
    <mergeCell ref="A73:BG73"/>
    <mergeCell ref="A74:BG74"/>
    <mergeCell ref="A75:BG75"/>
    <mergeCell ref="A76:BG76"/>
    <mergeCell ref="A77:BG77"/>
    <mergeCell ref="A78:BG78"/>
    <mergeCell ref="A67:BG67"/>
    <mergeCell ref="A68:BG68"/>
    <mergeCell ref="A69:BG69"/>
    <mergeCell ref="A70:BG70"/>
    <mergeCell ref="A71:BG71"/>
    <mergeCell ref="A72:BG72"/>
    <mergeCell ref="A61:BG61"/>
    <mergeCell ref="A62:BG62"/>
    <mergeCell ref="A63:BG63"/>
    <mergeCell ref="A64:BG64"/>
    <mergeCell ref="A65:BG65"/>
    <mergeCell ref="A66:BG66"/>
    <mergeCell ref="A55:BG55"/>
    <mergeCell ref="A56:BG56"/>
    <mergeCell ref="A57:BG57"/>
    <mergeCell ref="A58:BG58"/>
    <mergeCell ref="A59:BG59"/>
    <mergeCell ref="A60:BG60"/>
    <mergeCell ref="A49:BG49"/>
    <mergeCell ref="A50:BG50"/>
    <mergeCell ref="A51:BG51"/>
    <mergeCell ref="A52:BG52"/>
    <mergeCell ref="A53:BG53"/>
    <mergeCell ref="A54:BG54"/>
    <mergeCell ref="A43:BG43"/>
    <mergeCell ref="A44:BG44"/>
    <mergeCell ref="A45:BG45"/>
    <mergeCell ref="A46:BG46"/>
    <mergeCell ref="A47:BG47"/>
    <mergeCell ref="A48:BG48"/>
    <mergeCell ref="A37:BG37"/>
    <mergeCell ref="A38:BG38"/>
    <mergeCell ref="A39:BG39"/>
    <mergeCell ref="A40:BG40"/>
    <mergeCell ref="A41:BG41"/>
    <mergeCell ref="A42:BG42"/>
    <mergeCell ref="A31:BG31"/>
    <mergeCell ref="A32:BG32"/>
    <mergeCell ref="A33:BG33"/>
    <mergeCell ref="A34:BG34"/>
    <mergeCell ref="A35:BG35"/>
    <mergeCell ref="A36:BG36"/>
    <mergeCell ref="A25:BG25"/>
    <mergeCell ref="A26:BG26"/>
    <mergeCell ref="A27:BG27"/>
    <mergeCell ref="A28:BG28"/>
    <mergeCell ref="A29:BG29"/>
    <mergeCell ref="A30:BG30"/>
    <mergeCell ref="A19:BG19"/>
    <mergeCell ref="A20:BG20"/>
    <mergeCell ref="A21:BG21"/>
    <mergeCell ref="A22:BG22"/>
    <mergeCell ref="A23:BG23"/>
    <mergeCell ref="A24:BG24"/>
    <mergeCell ref="A13:BG13"/>
    <mergeCell ref="A14:BG14"/>
    <mergeCell ref="A15:BG15"/>
    <mergeCell ref="A16:BG16"/>
    <mergeCell ref="A17:BG17"/>
    <mergeCell ref="A18:BG18"/>
    <mergeCell ref="A7:BG7"/>
    <mergeCell ref="A8:BG8"/>
    <mergeCell ref="A9:BG9"/>
    <mergeCell ref="A10:BG10"/>
    <mergeCell ref="A11:BG11"/>
    <mergeCell ref="A12:BG12"/>
    <mergeCell ref="A1:BG1"/>
    <mergeCell ref="A2:BG2"/>
    <mergeCell ref="A3:BG3"/>
    <mergeCell ref="A4:BG4"/>
    <mergeCell ref="A5:BG5"/>
    <mergeCell ref="A6:B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3"/>
  <dimension ref="A1:T232"/>
  <sheetViews>
    <sheetView workbookViewId="0"/>
  </sheetViews>
  <sheetFormatPr baseColWidth="10" defaultColWidth="8.6640625" defaultRowHeight="13"/>
  <cols>
    <col min="1" max="3" width="8.6640625" style="19"/>
    <col min="4" max="5" width="10.1640625" style="19" bestFit="1" customWidth="1"/>
    <col min="6" max="11" width="8.6640625" style="19"/>
    <col min="12" max="12" width="13.1640625" style="19" customWidth="1"/>
    <col min="13" max="13" width="8.6640625" style="19"/>
    <col min="14" max="14" width="12" style="19" customWidth="1"/>
    <col min="15" max="15" width="8.6640625" style="19"/>
    <col min="16" max="16" width="3.5" style="19" customWidth="1"/>
    <col min="17" max="17" width="3.83203125" style="19" customWidth="1"/>
    <col min="18" max="19" width="8.6640625" style="19"/>
    <col min="20" max="20" width="11" style="19" bestFit="1" customWidth="1"/>
    <col min="21" max="16384" width="8.6640625" style="19"/>
  </cols>
  <sheetData>
    <row r="1" spans="1:18">
      <c r="A1" s="19">
        <v>1</v>
      </c>
      <c r="B1" s="19" t="s">
        <v>54</v>
      </c>
      <c r="D1" s="20"/>
      <c r="E1" s="21"/>
      <c r="F1" s="21"/>
      <c r="G1" s="22"/>
      <c r="H1" s="21"/>
      <c r="I1" s="21"/>
      <c r="J1" s="21"/>
    </row>
    <row r="2" spans="1:18">
      <c r="A2" s="19">
        <v>2</v>
      </c>
      <c r="B2" s="19" t="s">
        <v>55</v>
      </c>
      <c r="D2" s="48"/>
      <c r="E2" s="48"/>
      <c r="F2" s="48"/>
      <c r="G2" s="48"/>
      <c r="H2" s="48"/>
      <c r="I2" s="48"/>
      <c r="J2" s="48"/>
      <c r="K2" s="48"/>
      <c r="L2" s="48"/>
      <c r="M2" s="48"/>
      <c r="N2" s="23"/>
      <c r="O2" s="20"/>
      <c r="P2" s="20"/>
      <c r="Q2" s="20"/>
      <c r="R2" s="20"/>
    </row>
    <row r="3" spans="1:18">
      <c r="A3" s="19">
        <v>3</v>
      </c>
      <c r="B3" s="19" t="s">
        <v>56</v>
      </c>
      <c r="D3" s="20"/>
      <c r="E3" s="23"/>
      <c r="F3" s="23"/>
      <c r="G3" s="24"/>
    </row>
    <row r="4" spans="1:18">
      <c r="A4" s="19">
        <v>4</v>
      </c>
      <c r="B4" s="19" t="s">
        <v>57</v>
      </c>
      <c r="D4" s="20"/>
      <c r="G4" s="24"/>
    </row>
    <row r="5" spans="1:18">
      <c r="A5" s="19">
        <v>5</v>
      </c>
      <c r="B5" s="19" t="s">
        <v>58</v>
      </c>
      <c r="D5" s="48"/>
      <c r="E5" s="48"/>
      <c r="F5" s="48"/>
      <c r="G5" s="48"/>
      <c r="H5" s="48"/>
      <c r="I5" s="48"/>
      <c r="J5" s="48"/>
      <c r="K5" s="48"/>
      <c r="L5" s="48"/>
      <c r="M5" s="48"/>
      <c r="N5" s="23" t="str">
        <f>CONCATENATE(D5,E5,F5,G5,H5,I5,J5,K5,L5,M5)</f>
        <v/>
      </c>
      <c r="O5" s="23"/>
    </row>
    <row r="6" spans="1:18">
      <c r="A6" s="19">
        <v>6</v>
      </c>
      <c r="B6" s="19" t="s">
        <v>59</v>
      </c>
      <c r="D6" s="48"/>
      <c r="E6" s="48"/>
      <c r="F6" s="48"/>
      <c r="G6" s="48"/>
      <c r="H6" s="48"/>
      <c r="I6" s="48"/>
      <c r="J6" s="48"/>
      <c r="K6" s="48"/>
      <c r="L6" s="48"/>
      <c r="M6" s="48"/>
      <c r="N6" s="23"/>
      <c r="O6" s="23"/>
      <c r="P6" s="23"/>
    </row>
    <row r="7" spans="1:18">
      <c r="A7" s="19">
        <v>7</v>
      </c>
      <c r="B7" s="19" t="s">
        <v>60</v>
      </c>
      <c r="D7" s="20"/>
      <c r="E7" s="23"/>
      <c r="F7" s="23"/>
      <c r="G7" s="23"/>
      <c r="H7" s="23"/>
      <c r="I7" s="23"/>
      <c r="J7" s="23"/>
      <c r="K7" s="23"/>
      <c r="L7" s="23"/>
      <c r="M7" s="23"/>
      <c r="N7" s="23"/>
      <c r="O7" s="23"/>
      <c r="P7" s="23"/>
    </row>
    <row r="8" spans="1:18">
      <c r="A8" s="19">
        <v>8</v>
      </c>
      <c r="B8" s="19" t="s">
        <v>61</v>
      </c>
      <c r="D8" s="23"/>
      <c r="E8" s="23"/>
      <c r="F8" s="23"/>
      <c r="G8" s="23"/>
      <c r="H8" s="23"/>
      <c r="I8" s="23"/>
      <c r="J8" s="23"/>
      <c r="K8" s="23"/>
      <c r="L8" s="23"/>
      <c r="M8" s="19" t="s">
        <v>62</v>
      </c>
      <c r="N8" s="20"/>
      <c r="O8" s="23"/>
      <c r="P8" s="23"/>
    </row>
    <row r="9" spans="1:18">
      <c r="A9" s="19">
        <v>9</v>
      </c>
      <c r="B9" s="19" t="s">
        <v>63</v>
      </c>
      <c r="D9" s="25"/>
      <c r="E9" s="23"/>
      <c r="F9" s="23"/>
      <c r="G9" s="23"/>
      <c r="H9" s="23"/>
      <c r="I9" s="23"/>
      <c r="J9" s="23"/>
      <c r="K9" s="23"/>
      <c r="L9" s="23"/>
      <c r="M9" s="23"/>
      <c r="N9" s="23"/>
      <c r="O9" s="23"/>
      <c r="P9" s="23"/>
    </row>
    <row r="10" spans="1:18">
      <c r="A10" s="19">
        <v>10</v>
      </c>
      <c r="B10" s="19" t="s">
        <v>64</v>
      </c>
      <c r="D10" s="20"/>
      <c r="E10" s="23"/>
      <c r="F10" s="23"/>
      <c r="G10" s="23"/>
      <c r="H10" s="23"/>
      <c r="I10" s="23"/>
      <c r="J10" s="23"/>
      <c r="K10" s="23"/>
      <c r="L10" s="23"/>
      <c r="M10" s="23"/>
      <c r="N10" s="23"/>
      <c r="O10" s="23"/>
      <c r="P10" s="23"/>
    </row>
    <row r="11" spans="1:18">
      <c r="A11" s="19">
        <v>11</v>
      </c>
      <c r="B11" s="19" t="s">
        <v>65</v>
      </c>
      <c r="E11" s="23"/>
      <c r="F11" s="23"/>
      <c r="G11" s="23"/>
      <c r="H11" s="23"/>
      <c r="I11" s="23"/>
      <c r="J11" s="23"/>
      <c r="K11" s="23"/>
      <c r="L11" s="23"/>
      <c r="M11" s="23"/>
      <c r="N11" s="23"/>
      <c r="O11" s="23"/>
      <c r="P11" s="23"/>
    </row>
    <row r="12" spans="1:18">
      <c r="A12" s="19">
        <v>12</v>
      </c>
      <c r="B12" s="19" t="s">
        <v>66</v>
      </c>
      <c r="D12" s="26"/>
      <c r="F12" s="19" t="str">
        <f>CONCATENATE(D12," ",E12)</f>
        <v xml:space="preserve"> </v>
      </c>
      <c r="G12" s="24"/>
    </row>
    <row r="13" spans="1:18">
      <c r="A13" s="19">
        <v>13</v>
      </c>
      <c r="B13" s="19" t="s">
        <v>67</v>
      </c>
      <c r="D13" s="26" t="s">
        <v>11</v>
      </c>
      <c r="E13" s="19" t="s">
        <v>68</v>
      </c>
      <c r="F13" s="19" t="str">
        <f>CONCATENATE(D13," ",E13)</f>
        <v>0 грн.</v>
      </c>
      <c r="G13" s="24"/>
    </row>
    <row r="14" spans="1:18">
      <c r="A14" s="19">
        <v>14</v>
      </c>
      <c r="B14" s="19" t="s">
        <v>69</v>
      </c>
      <c r="D14" s="26" t="s">
        <v>11</v>
      </c>
      <c r="E14" s="19" t="s">
        <v>62</v>
      </c>
      <c r="F14" s="19" t="str">
        <f>CONCATENATE(D14," ",E14)</f>
        <v xml:space="preserve">0 </v>
      </c>
      <c r="G14" s="24"/>
    </row>
    <row r="15" spans="1:18">
      <c r="A15" s="19">
        <v>15</v>
      </c>
      <c r="B15" s="19" t="s">
        <v>70</v>
      </c>
      <c r="D15" s="26" t="s">
        <v>11</v>
      </c>
      <c r="E15" s="19" t="s">
        <v>62</v>
      </c>
      <c r="F15" s="19" t="str">
        <f>CONCATENATE(D15," ",E15)</f>
        <v xml:space="preserve">0 </v>
      </c>
      <c r="G15" s="24"/>
    </row>
    <row r="16" spans="1:18">
      <c r="A16" s="19">
        <v>16</v>
      </c>
      <c r="B16" s="19" t="s">
        <v>71</v>
      </c>
      <c r="D16" s="20"/>
      <c r="G16" s="24"/>
    </row>
    <row r="17" spans="1:20">
      <c r="A17" s="19">
        <v>17</v>
      </c>
      <c r="B17" s="19" t="s">
        <v>72</v>
      </c>
      <c r="D17" s="19" t="s">
        <v>53</v>
      </c>
      <c r="G17" s="24"/>
    </row>
    <row r="18" spans="1:20">
      <c r="A18" s="19">
        <v>18</v>
      </c>
      <c r="B18" s="19" t="s">
        <v>73</v>
      </c>
      <c r="D18" s="19" t="s">
        <v>6</v>
      </c>
      <c r="G18" s="24"/>
    </row>
    <row r="19" spans="1:20">
      <c r="A19" s="19">
        <v>19</v>
      </c>
      <c r="B19" s="19" t="s">
        <v>74</v>
      </c>
      <c r="D19" s="23"/>
      <c r="G19" s="24"/>
    </row>
    <row r="20" spans="1:20">
      <c r="A20" s="19">
        <v>20</v>
      </c>
      <c r="B20" s="19" t="s">
        <v>75</v>
      </c>
      <c r="D20" s="23"/>
      <c r="G20" s="24"/>
    </row>
    <row r="21" spans="1:20">
      <c r="A21" s="19">
        <v>21</v>
      </c>
      <c r="B21" s="19" t="s">
        <v>76</v>
      </c>
      <c r="D21" s="20"/>
      <c r="G21" s="24"/>
    </row>
    <row r="22" spans="1:20">
      <c r="A22" s="19">
        <v>22</v>
      </c>
      <c r="B22" s="19" t="s">
        <v>77</v>
      </c>
      <c r="G22" s="24"/>
    </row>
    <row r="23" spans="1:20">
      <c r="A23" s="19">
        <v>23</v>
      </c>
      <c r="B23" s="19" t="s">
        <v>66</v>
      </c>
      <c r="G23" s="24"/>
    </row>
    <row r="24" spans="1:20">
      <c r="A24" s="19">
        <v>24</v>
      </c>
      <c r="B24" s="19" t="s">
        <v>67</v>
      </c>
      <c r="D24" s="19" t="s">
        <v>28</v>
      </c>
      <c r="E24" s="19" t="s">
        <v>28</v>
      </c>
      <c r="G24" s="24"/>
    </row>
    <row r="25" spans="1:20">
      <c r="A25" s="19">
        <v>25</v>
      </c>
      <c r="B25" s="19" t="s">
        <v>69</v>
      </c>
      <c r="D25" s="19" t="s">
        <v>28</v>
      </c>
      <c r="G25" s="24"/>
    </row>
    <row r="26" spans="1:20">
      <c r="A26" s="19">
        <v>26</v>
      </c>
      <c r="B26" s="19" t="s">
        <v>70</v>
      </c>
      <c r="D26" s="19" t="s">
        <v>28</v>
      </c>
      <c r="G26" s="24"/>
    </row>
    <row r="27" spans="1:20">
      <c r="A27" s="19">
        <v>27</v>
      </c>
      <c r="B27" s="47" t="s">
        <v>78</v>
      </c>
      <c r="D27" s="19" t="s">
        <v>12</v>
      </c>
      <c r="E27" s="19" t="s">
        <v>62</v>
      </c>
      <c r="F27" s="19" t="s">
        <v>79</v>
      </c>
      <c r="G27" s="24" t="s">
        <v>62</v>
      </c>
      <c r="H27" s="19" t="s">
        <v>62</v>
      </c>
      <c r="I27" s="19" t="s">
        <v>80</v>
      </c>
    </row>
    <row r="28" spans="1:20">
      <c r="A28" s="19">
        <v>28</v>
      </c>
      <c r="D28" s="19" t="s">
        <v>81</v>
      </c>
      <c r="E28" s="19" t="s">
        <v>55</v>
      </c>
      <c r="G28" s="19" t="s">
        <v>82</v>
      </c>
      <c r="H28" s="19" t="s">
        <v>83</v>
      </c>
      <c r="I28" s="19" t="s">
        <v>84</v>
      </c>
      <c r="J28" s="19" t="s">
        <v>85</v>
      </c>
      <c r="K28" s="24"/>
      <c r="L28" s="19" t="s">
        <v>86</v>
      </c>
      <c r="M28" s="19" t="s">
        <v>87</v>
      </c>
      <c r="N28" s="19" t="s">
        <v>88</v>
      </c>
      <c r="O28" s="19" t="s">
        <v>89</v>
      </c>
      <c r="R28" s="19" t="s">
        <v>90</v>
      </c>
      <c r="S28" s="19" t="s">
        <v>91</v>
      </c>
      <c r="T28" s="19" t="s">
        <v>92</v>
      </c>
    </row>
    <row r="29" spans="1:20">
      <c r="A29" s="19">
        <v>29</v>
      </c>
      <c r="E29" s="25"/>
      <c r="F29" s="21"/>
      <c r="G29" s="27"/>
      <c r="H29" s="20" t="s">
        <v>28</v>
      </c>
      <c r="I29" s="20" t="s">
        <v>28</v>
      </c>
      <c r="J29" s="20" t="s">
        <v>28</v>
      </c>
      <c r="K29" s="24"/>
      <c r="M29" s="20" t="s">
        <v>28</v>
      </c>
      <c r="N29" s="20" t="s">
        <v>93</v>
      </c>
      <c r="O29" s="20" t="s">
        <v>28</v>
      </c>
      <c r="P29" s="20" t="s">
        <v>94</v>
      </c>
      <c r="Q29" s="20" t="s">
        <v>28</v>
      </c>
      <c r="R29" s="20" t="s">
        <v>94</v>
      </c>
      <c r="S29" s="20" t="s">
        <v>28</v>
      </c>
    </row>
    <row r="30" spans="1:20">
      <c r="A30" s="19">
        <v>30</v>
      </c>
      <c r="D30" s="19" t="s">
        <v>95</v>
      </c>
      <c r="E30" s="25" t="s">
        <v>95</v>
      </c>
      <c r="F30" s="21"/>
      <c r="G30" s="27"/>
      <c r="H30" s="20"/>
      <c r="I30" s="20"/>
      <c r="J30" s="20"/>
      <c r="K30" s="24"/>
      <c r="M30" s="20"/>
      <c r="N30" s="20"/>
      <c r="O30" s="20"/>
      <c r="P30" s="20"/>
      <c r="Q30" s="20"/>
      <c r="R30" s="20"/>
      <c r="S30" s="20"/>
    </row>
    <row r="31" spans="1:20">
      <c r="A31" s="19">
        <v>31</v>
      </c>
      <c r="D31" s="19" t="s">
        <v>95</v>
      </c>
      <c r="E31" s="25" t="s">
        <v>95</v>
      </c>
      <c r="F31" s="21"/>
      <c r="G31" s="27"/>
      <c r="H31" s="20"/>
      <c r="I31" s="20"/>
      <c r="J31" s="20"/>
      <c r="K31" s="24"/>
      <c r="M31" s="20"/>
      <c r="N31" s="20"/>
      <c r="O31" s="20"/>
      <c r="P31" s="20"/>
      <c r="Q31" s="20"/>
      <c r="R31" s="20"/>
      <c r="S31" s="20"/>
    </row>
    <row r="32" spans="1:20">
      <c r="A32" s="19">
        <v>32</v>
      </c>
      <c r="D32" s="19" t="s">
        <v>95</v>
      </c>
      <c r="E32" s="25" t="s">
        <v>95</v>
      </c>
      <c r="F32" s="21"/>
      <c r="G32" s="27"/>
      <c r="H32" s="20"/>
      <c r="I32" s="20"/>
      <c r="J32" s="20"/>
      <c r="K32" s="24"/>
      <c r="M32" s="20"/>
      <c r="N32" s="20"/>
      <c r="O32" s="20"/>
      <c r="P32" s="20"/>
      <c r="Q32" s="20"/>
      <c r="R32" s="20"/>
      <c r="S32" s="20"/>
    </row>
    <row r="33" spans="1:19">
      <c r="A33" s="19">
        <v>33</v>
      </c>
      <c r="C33" s="19">
        <v>1</v>
      </c>
      <c r="D33" s="19" t="s">
        <v>95</v>
      </c>
      <c r="E33" s="25" t="s">
        <v>95</v>
      </c>
      <c r="F33" s="21"/>
      <c r="G33" s="21"/>
      <c r="H33" s="21"/>
      <c r="I33" s="21"/>
      <c r="J33" s="21"/>
      <c r="K33" s="24"/>
      <c r="N33" s="20"/>
      <c r="O33" s="20"/>
      <c r="P33" s="20"/>
      <c r="Q33" s="20"/>
      <c r="R33" s="20"/>
      <c r="S33" s="20"/>
    </row>
    <row r="34" spans="1:19">
      <c r="A34" s="19">
        <v>34</v>
      </c>
      <c r="C34" s="19">
        <v>2</v>
      </c>
      <c r="D34" s="19" t="s">
        <v>95</v>
      </c>
      <c r="E34" s="25" t="s">
        <v>95</v>
      </c>
      <c r="F34" s="21"/>
      <c r="G34" s="21"/>
      <c r="H34" s="21"/>
      <c r="I34" s="21"/>
      <c r="J34" s="21"/>
      <c r="K34" s="24"/>
    </row>
    <row r="35" spans="1:19">
      <c r="A35" s="19">
        <v>35</v>
      </c>
      <c r="C35" s="19">
        <v>3</v>
      </c>
      <c r="D35" s="19" t="s">
        <v>95</v>
      </c>
      <c r="E35" s="25" t="s">
        <v>95</v>
      </c>
      <c r="F35" s="21"/>
      <c r="G35" s="21"/>
      <c r="H35" s="21"/>
      <c r="I35" s="21"/>
      <c r="J35" s="21"/>
      <c r="K35" s="24"/>
    </row>
    <row r="36" spans="1:19">
      <c r="A36" s="19">
        <v>36</v>
      </c>
      <c r="C36" s="19">
        <v>4</v>
      </c>
      <c r="D36" s="19" t="s">
        <v>95</v>
      </c>
      <c r="E36" s="25" t="s">
        <v>95</v>
      </c>
      <c r="F36" s="21"/>
      <c r="G36" s="21"/>
      <c r="H36" s="21"/>
      <c r="I36" s="21"/>
      <c r="J36" s="21"/>
      <c r="K36" s="24"/>
    </row>
    <row r="37" spans="1:19">
      <c r="A37" s="19">
        <v>37</v>
      </c>
      <c r="C37" s="19">
        <v>5</v>
      </c>
      <c r="D37" s="19" t="s">
        <v>95</v>
      </c>
      <c r="E37" s="25" t="s">
        <v>95</v>
      </c>
      <c r="F37" s="21"/>
      <c r="G37" s="21"/>
      <c r="H37" s="21"/>
      <c r="I37" s="21"/>
      <c r="J37" s="21"/>
      <c r="K37" s="24"/>
    </row>
    <row r="38" spans="1:19">
      <c r="A38" s="19">
        <v>38</v>
      </c>
      <c r="C38" s="19">
        <v>6</v>
      </c>
      <c r="D38" s="19" t="s">
        <v>95</v>
      </c>
      <c r="E38" s="25" t="s">
        <v>95</v>
      </c>
      <c r="F38" s="21"/>
      <c r="G38" s="21"/>
      <c r="H38" s="21"/>
      <c r="I38" s="21"/>
      <c r="J38" s="21"/>
    </row>
    <row r="39" spans="1:19">
      <c r="A39" s="19">
        <v>39</v>
      </c>
      <c r="C39" s="19">
        <v>7</v>
      </c>
      <c r="D39" s="19" t="s">
        <v>95</v>
      </c>
      <c r="E39" s="25" t="s">
        <v>95</v>
      </c>
      <c r="F39" s="21"/>
      <c r="G39" s="21"/>
      <c r="H39" s="21"/>
      <c r="I39" s="21"/>
      <c r="J39" s="21"/>
    </row>
    <row r="40" spans="1:19">
      <c r="A40" s="19">
        <v>40</v>
      </c>
      <c r="C40" s="19">
        <v>8</v>
      </c>
      <c r="D40" s="19" t="s">
        <v>95</v>
      </c>
      <c r="E40" s="25" t="s">
        <v>95</v>
      </c>
      <c r="F40" s="21"/>
      <c r="G40" s="21"/>
      <c r="H40" s="21"/>
      <c r="I40" s="21"/>
      <c r="J40" s="21"/>
    </row>
    <row r="41" spans="1:19">
      <c r="A41" s="19">
        <v>41</v>
      </c>
      <c r="C41" s="19">
        <v>9</v>
      </c>
      <c r="D41" s="19" t="s">
        <v>95</v>
      </c>
      <c r="E41" s="25" t="s">
        <v>95</v>
      </c>
      <c r="F41" s="21"/>
      <c r="G41" s="21"/>
      <c r="H41" s="21"/>
      <c r="I41" s="21"/>
      <c r="J41" s="21"/>
    </row>
    <row r="42" spans="1:19">
      <c r="A42" s="19">
        <v>42</v>
      </c>
      <c r="C42" s="19">
        <v>10</v>
      </c>
      <c r="D42" s="19" t="s">
        <v>95</v>
      </c>
      <c r="E42" s="25" t="s">
        <v>95</v>
      </c>
      <c r="F42" s="21"/>
      <c r="G42" s="21"/>
      <c r="H42" s="21"/>
      <c r="I42" s="21"/>
      <c r="J42" s="21"/>
    </row>
    <row r="43" spans="1:19">
      <c r="A43" s="19">
        <v>43</v>
      </c>
      <c r="C43" s="19">
        <v>11</v>
      </c>
      <c r="D43" s="19" t="s">
        <v>95</v>
      </c>
      <c r="E43" s="25" t="s">
        <v>95</v>
      </c>
      <c r="F43" s="21"/>
      <c r="G43" s="21"/>
      <c r="H43" s="21"/>
      <c r="I43" s="21"/>
      <c r="J43" s="21"/>
    </row>
    <row r="44" spans="1:19">
      <c r="A44" s="19">
        <v>44</v>
      </c>
      <c r="C44" s="19">
        <v>12</v>
      </c>
      <c r="D44" s="19" t="s">
        <v>95</v>
      </c>
      <c r="E44" s="25" t="s">
        <v>95</v>
      </c>
      <c r="F44" s="21"/>
      <c r="G44" s="21"/>
      <c r="H44" s="21"/>
      <c r="I44" s="21"/>
      <c r="J44" s="21"/>
    </row>
    <row r="45" spans="1:19">
      <c r="A45" s="19">
        <v>45</v>
      </c>
      <c r="C45" s="19">
        <v>13</v>
      </c>
      <c r="D45" s="19" t="s">
        <v>95</v>
      </c>
      <c r="E45" s="25" t="s">
        <v>95</v>
      </c>
      <c r="F45" s="21"/>
      <c r="G45" s="21"/>
      <c r="H45" s="21"/>
      <c r="I45" s="21"/>
      <c r="J45" s="21"/>
    </row>
    <row r="46" spans="1:19">
      <c r="A46" s="19">
        <v>46</v>
      </c>
      <c r="C46" s="19">
        <v>14</v>
      </c>
      <c r="D46" s="19" t="s">
        <v>95</v>
      </c>
      <c r="E46" s="25" t="s">
        <v>95</v>
      </c>
      <c r="F46" s="21"/>
      <c r="G46" s="21"/>
      <c r="H46" s="21"/>
      <c r="I46" s="21"/>
      <c r="J46" s="21"/>
    </row>
    <row r="47" spans="1:19">
      <c r="A47" s="19">
        <v>47</v>
      </c>
      <c r="C47" s="19">
        <v>15</v>
      </c>
      <c r="D47" s="19" t="s">
        <v>95</v>
      </c>
      <c r="E47" s="25" t="s">
        <v>95</v>
      </c>
      <c r="F47" s="21"/>
      <c r="G47" s="21"/>
      <c r="H47" s="21"/>
      <c r="I47" s="21"/>
      <c r="J47" s="21"/>
    </row>
    <row r="48" spans="1:19">
      <c r="A48" s="19">
        <v>48</v>
      </c>
      <c r="C48" s="19">
        <v>16</v>
      </c>
      <c r="D48" s="19" t="s">
        <v>95</v>
      </c>
      <c r="E48" s="25" t="s">
        <v>95</v>
      </c>
      <c r="F48" s="21"/>
      <c r="G48" s="21"/>
      <c r="H48" s="21"/>
      <c r="I48" s="21"/>
      <c r="J48" s="21"/>
    </row>
    <row r="49" spans="1:10">
      <c r="A49" s="19">
        <v>49</v>
      </c>
      <c r="C49" s="19">
        <v>17</v>
      </c>
      <c r="D49" s="19" t="s">
        <v>95</v>
      </c>
      <c r="E49" s="25" t="s">
        <v>95</v>
      </c>
      <c r="F49" s="21"/>
      <c r="G49" s="21"/>
      <c r="H49" s="21"/>
      <c r="I49" s="21"/>
      <c r="J49" s="21"/>
    </row>
    <row r="50" spans="1:10">
      <c r="A50" s="19">
        <v>50</v>
      </c>
      <c r="C50" s="19">
        <v>18</v>
      </c>
      <c r="D50" s="19" t="s">
        <v>95</v>
      </c>
      <c r="E50" s="25" t="s">
        <v>95</v>
      </c>
      <c r="F50" s="21"/>
      <c r="G50" s="21"/>
      <c r="H50" s="21"/>
      <c r="I50" s="21"/>
      <c r="J50" s="21"/>
    </row>
    <row r="51" spans="1:10">
      <c r="A51" s="19">
        <v>51</v>
      </c>
      <c r="C51" s="19">
        <v>19</v>
      </c>
      <c r="D51" s="19" t="s">
        <v>95</v>
      </c>
      <c r="E51" s="25" t="s">
        <v>95</v>
      </c>
      <c r="F51" s="21"/>
      <c r="G51" s="21"/>
      <c r="H51" s="21"/>
      <c r="I51" s="21"/>
      <c r="J51" s="21"/>
    </row>
    <row r="52" spans="1:10">
      <c r="A52" s="19">
        <v>52</v>
      </c>
      <c r="C52" s="19">
        <v>20</v>
      </c>
      <c r="D52" s="19" t="s">
        <v>95</v>
      </c>
      <c r="E52" s="25" t="s">
        <v>95</v>
      </c>
      <c r="F52" s="21"/>
      <c r="G52" s="21"/>
      <c r="H52" s="21"/>
      <c r="I52" s="21"/>
      <c r="J52" s="21"/>
    </row>
    <row r="53" spans="1:10">
      <c r="A53" s="19">
        <v>53</v>
      </c>
      <c r="C53" s="19">
        <v>21</v>
      </c>
      <c r="D53" s="19" t="s">
        <v>95</v>
      </c>
      <c r="E53" s="25" t="s">
        <v>95</v>
      </c>
      <c r="F53" s="21"/>
      <c r="G53" s="21"/>
      <c r="H53" s="21"/>
      <c r="I53" s="21"/>
      <c r="J53" s="21"/>
    </row>
    <row r="54" spans="1:10">
      <c r="A54" s="19">
        <v>54</v>
      </c>
      <c r="C54" s="19">
        <v>22</v>
      </c>
      <c r="D54" s="19" t="s">
        <v>95</v>
      </c>
      <c r="E54" s="25" t="s">
        <v>95</v>
      </c>
      <c r="F54" s="21"/>
      <c r="G54" s="21"/>
      <c r="H54" s="21"/>
      <c r="I54" s="21"/>
      <c r="J54" s="21"/>
    </row>
    <row r="55" spans="1:10">
      <c r="A55" s="19">
        <v>55</v>
      </c>
      <c r="C55" s="19">
        <v>23</v>
      </c>
      <c r="D55" s="19" t="s">
        <v>95</v>
      </c>
      <c r="E55" s="25" t="s">
        <v>95</v>
      </c>
      <c r="F55" s="21"/>
      <c r="G55" s="21"/>
      <c r="H55" s="21"/>
      <c r="I55" s="21"/>
      <c r="J55" s="21"/>
    </row>
    <row r="56" spans="1:10">
      <c r="A56" s="19">
        <v>56</v>
      </c>
      <c r="C56" s="19">
        <v>24</v>
      </c>
      <c r="D56" s="19" t="s">
        <v>95</v>
      </c>
      <c r="E56" s="25" t="s">
        <v>95</v>
      </c>
      <c r="F56" s="21"/>
      <c r="G56" s="21"/>
      <c r="H56" s="21"/>
      <c r="I56" s="21"/>
      <c r="J56" s="21"/>
    </row>
    <row r="57" spans="1:10">
      <c r="A57" s="19">
        <v>57</v>
      </c>
      <c r="C57" s="19">
        <v>25</v>
      </c>
      <c r="D57" s="19" t="s">
        <v>95</v>
      </c>
      <c r="E57" s="25" t="s">
        <v>95</v>
      </c>
      <c r="F57" s="21"/>
      <c r="G57" s="21"/>
      <c r="H57" s="21"/>
      <c r="I57" s="21"/>
      <c r="J57" s="21"/>
    </row>
    <row r="58" spans="1:10">
      <c r="A58" s="19">
        <v>58</v>
      </c>
      <c r="C58" s="19">
        <v>26</v>
      </c>
      <c r="D58" s="19" t="s">
        <v>95</v>
      </c>
      <c r="E58" s="25" t="s">
        <v>95</v>
      </c>
      <c r="F58" s="21"/>
      <c r="G58" s="21"/>
      <c r="H58" s="21"/>
      <c r="I58" s="21"/>
      <c r="J58" s="21"/>
    </row>
    <row r="59" spans="1:10">
      <c r="A59" s="19">
        <v>59</v>
      </c>
      <c r="C59" s="19">
        <v>27</v>
      </c>
      <c r="D59" s="19" t="s">
        <v>95</v>
      </c>
      <c r="E59" s="25" t="s">
        <v>95</v>
      </c>
      <c r="F59" s="21"/>
      <c r="G59" s="21"/>
      <c r="H59" s="21"/>
      <c r="I59" s="21"/>
      <c r="J59" s="21"/>
    </row>
    <row r="60" spans="1:10">
      <c r="A60" s="19">
        <v>60</v>
      </c>
      <c r="C60" s="19">
        <v>28</v>
      </c>
      <c r="D60" s="19" t="s">
        <v>95</v>
      </c>
      <c r="E60" s="25" t="s">
        <v>95</v>
      </c>
      <c r="F60" s="21"/>
      <c r="G60" s="21"/>
      <c r="H60" s="21"/>
      <c r="I60" s="21"/>
      <c r="J60" s="21"/>
    </row>
    <row r="61" spans="1:10">
      <c r="A61" s="19">
        <v>61</v>
      </c>
      <c r="C61" s="19">
        <v>29</v>
      </c>
      <c r="D61" s="19" t="s">
        <v>95</v>
      </c>
      <c r="E61" s="25" t="s">
        <v>95</v>
      </c>
      <c r="F61" s="21"/>
      <c r="G61" s="21"/>
      <c r="H61" s="21"/>
      <c r="I61" s="21"/>
      <c r="J61" s="21"/>
    </row>
    <row r="62" spans="1:10">
      <c r="A62" s="19">
        <v>62</v>
      </c>
      <c r="C62" s="19">
        <v>30</v>
      </c>
      <c r="D62" s="19" t="s">
        <v>95</v>
      </c>
      <c r="E62" s="25" t="s">
        <v>95</v>
      </c>
      <c r="F62" s="21"/>
      <c r="G62" s="21"/>
      <c r="H62" s="21"/>
      <c r="I62" s="21"/>
      <c r="J62" s="21"/>
    </row>
    <row r="63" spans="1:10">
      <c r="A63" s="19">
        <v>63</v>
      </c>
      <c r="C63" s="19">
        <v>31</v>
      </c>
      <c r="D63" s="19" t="s">
        <v>95</v>
      </c>
      <c r="E63" s="25" t="s">
        <v>95</v>
      </c>
      <c r="F63" s="21"/>
      <c r="G63" s="21"/>
      <c r="H63" s="21"/>
      <c r="I63" s="21"/>
      <c r="J63" s="21"/>
    </row>
    <row r="64" spans="1:10">
      <c r="A64" s="19">
        <v>64</v>
      </c>
      <c r="C64" s="19">
        <v>32</v>
      </c>
      <c r="D64" s="19" t="s">
        <v>95</v>
      </c>
      <c r="E64" s="25" t="s">
        <v>95</v>
      </c>
      <c r="F64" s="21"/>
      <c r="G64" s="21"/>
      <c r="H64" s="21"/>
      <c r="I64" s="21"/>
      <c r="J64" s="21"/>
    </row>
    <row r="65" spans="1:10">
      <c r="A65" s="19">
        <v>65</v>
      </c>
      <c r="C65" s="19">
        <v>33</v>
      </c>
      <c r="D65" s="19" t="s">
        <v>95</v>
      </c>
      <c r="E65" s="25" t="s">
        <v>95</v>
      </c>
      <c r="F65" s="21"/>
      <c r="G65" s="21"/>
      <c r="H65" s="21"/>
      <c r="I65" s="21"/>
      <c r="J65" s="21"/>
    </row>
    <row r="66" spans="1:10">
      <c r="A66" s="19">
        <v>66</v>
      </c>
      <c r="C66" s="19">
        <v>34</v>
      </c>
      <c r="D66" s="19" t="s">
        <v>95</v>
      </c>
      <c r="E66" s="25" t="s">
        <v>95</v>
      </c>
      <c r="F66" s="21"/>
      <c r="G66" s="21"/>
      <c r="H66" s="21"/>
      <c r="I66" s="21"/>
      <c r="J66" s="21"/>
    </row>
    <row r="67" spans="1:10">
      <c r="A67" s="19">
        <v>67</v>
      </c>
      <c r="C67" s="19">
        <v>35</v>
      </c>
      <c r="D67" s="19" t="s">
        <v>95</v>
      </c>
      <c r="E67" s="25" t="s">
        <v>95</v>
      </c>
      <c r="F67" s="21"/>
      <c r="G67" s="21"/>
      <c r="H67" s="21"/>
      <c r="I67" s="21"/>
      <c r="J67" s="21"/>
    </row>
    <row r="68" spans="1:10">
      <c r="A68" s="19">
        <v>68</v>
      </c>
      <c r="C68" s="19">
        <v>36</v>
      </c>
      <c r="D68" s="19" t="s">
        <v>95</v>
      </c>
      <c r="E68" s="25" t="s">
        <v>95</v>
      </c>
      <c r="F68" s="21"/>
      <c r="G68" s="21"/>
      <c r="H68" s="21"/>
      <c r="I68" s="21"/>
      <c r="J68" s="21"/>
    </row>
    <row r="69" spans="1:10">
      <c r="A69" s="19">
        <v>69</v>
      </c>
      <c r="C69" s="19">
        <v>37</v>
      </c>
      <c r="D69" s="19" t="s">
        <v>95</v>
      </c>
      <c r="E69" s="25" t="s">
        <v>95</v>
      </c>
      <c r="F69" s="21"/>
      <c r="G69" s="21"/>
      <c r="H69" s="21"/>
      <c r="I69" s="21"/>
      <c r="J69" s="21"/>
    </row>
    <row r="70" spans="1:10">
      <c r="A70" s="19">
        <v>70</v>
      </c>
      <c r="C70" s="19">
        <v>38</v>
      </c>
      <c r="D70" s="19" t="s">
        <v>95</v>
      </c>
      <c r="E70" s="25" t="s">
        <v>95</v>
      </c>
      <c r="F70" s="21"/>
      <c r="G70" s="21"/>
      <c r="H70" s="21"/>
      <c r="I70" s="21"/>
      <c r="J70" s="21"/>
    </row>
    <row r="71" spans="1:10">
      <c r="A71" s="19">
        <v>71</v>
      </c>
      <c r="C71" s="19">
        <v>39</v>
      </c>
      <c r="D71" s="19" t="s">
        <v>95</v>
      </c>
      <c r="E71" s="25" t="s">
        <v>95</v>
      </c>
      <c r="F71" s="21"/>
      <c r="G71" s="21"/>
      <c r="H71" s="21"/>
      <c r="I71" s="21"/>
      <c r="J71" s="21"/>
    </row>
    <row r="72" spans="1:10">
      <c r="A72" s="19">
        <v>72</v>
      </c>
      <c r="C72" s="19">
        <v>40</v>
      </c>
      <c r="D72" s="19" t="s">
        <v>95</v>
      </c>
      <c r="E72" s="25" t="s">
        <v>95</v>
      </c>
      <c r="F72" s="21"/>
      <c r="G72" s="21"/>
      <c r="H72" s="21"/>
      <c r="I72" s="21"/>
      <c r="J72" s="21"/>
    </row>
    <row r="73" spans="1:10">
      <c r="A73" s="19">
        <v>73</v>
      </c>
      <c r="C73" s="19">
        <v>41</v>
      </c>
      <c r="D73" s="19" t="s">
        <v>95</v>
      </c>
      <c r="E73" s="25" t="s">
        <v>95</v>
      </c>
      <c r="F73" s="21"/>
      <c r="G73" s="21"/>
      <c r="H73" s="21"/>
      <c r="I73" s="21"/>
      <c r="J73" s="21"/>
    </row>
    <row r="74" spans="1:10">
      <c r="A74" s="19">
        <v>74</v>
      </c>
      <c r="C74" s="19">
        <v>42</v>
      </c>
      <c r="D74" s="19" t="s">
        <v>95</v>
      </c>
      <c r="E74" s="25" t="s">
        <v>95</v>
      </c>
      <c r="F74" s="21"/>
      <c r="G74" s="21"/>
      <c r="H74" s="21"/>
      <c r="I74" s="21"/>
      <c r="J74" s="21"/>
    </row>
    <row r="75" spans="1:10">
      <c r="A75" s="19">
        <v>75</v>
      </c>
      <c r="C75" s="19">
        <v>43</v>
      </c>
      <c r="D75" s="19" t="s">
        <v>95</v>
      </c>
      <c r="E75" s="25" t="s">
        <v>95</v>
      </c>
      <c r="F75" s="21"/>
      <c r="G75" s="21"/>
      <c r="H75" s="21"/>
      <c r="I75" s="21"/>
      <c r="J75" s="21"/>
    </row>
    <row r="76" spans="1:10">
      <c r="A76" s="19">
        <v>76</v>
      </c>
      <c r="C76" s="19">
        <v>44</v>
      </c>
      <c r="D76" s="19" t="s">
        <v>95</v>
      </c>
      <c r="E76" s="25" t="s">
        <v>95</v>
      </c>
      <c r="F76" s="21"/>
      <c r="G76" s="21"/>
      <c r="H76" s="21"/>
      <c r="I76" s="21"/>
      <c r="J76" s="21"/>
    </row>
    <row r="77" spans="1:10">
      <c r="A77" s="19">
        <v>77</v>
      </c>
      <c r="C77" s="19">
        <v>45</v>
      </c>
      <c r="D77" s="19" t="s">
        <v>95</v>
      </c>
      <c r="E77" s="25" t="s">
        <v>95</v>
      </c>
      <c r="F77" s="21"/>
      <c r="G77" s="21"/>
      <c r="H77" s="21"/>
      <c r="I77" s="21"/>
      <c r="J77" s="21"/>
    </row>
    <row r="78" spans="1:10">
      <c r="A78" s="19">
        <v>78</v>
      </c>
      <c r="C78" s="19">
        <v>46</v>
      </c>
      <c r="D78" s="19" t="s">
        <v>95</v>
      </c>
      <c r="E78" s="25" t="s">
        <v>95</v>
      </c>
      <c r="F78" s="21"/>
      <c r="G78" s="21"/>
      <c r="H78" s="21"/>
      <c r="I78" s="21"/>
      <c r="J78" s="21"/>
    </row>
    <row r="79" spans="1:10">
      <c r="A79" s="19">
        <v>79</v>
      </c>
      <c r="C79" s="19">
        <v>47</v>
      </c>
      <c r="D79" s="19" t="s">
        <v>95</v>
      </c>
      <c r="E79" s="25" t="s">
        <v>95</v>
      </c>
      <c r="F79" s="21"/>
      <c r="G79" s="21"/>
      <c r="H79" s="21"/>
      <c r="I79" s="21"/>
      <c r="J79" s="21"/>
    </row>
    <row r="80" spans="1:10">
      <c r="A80" s="19">
        <v>80</v>
      </c>
      <c r="C80" s="19">
        <v>48</v>
      </c>
      <c r="D80" s="19" t="s">
        <v>95</v>
      </c>
      <c r="E80" s="25" t="s">
        <v>95</v>
      </c>
      <c r="F80" s="21"/>
      <c r="G80" s="21"/>
      <c r="H80" s="21"/>
      <c r="I80" s="21"/>
      <c r="J80" s="21"/>
    </row>
    <row r="81" spans="1:10">
      <c r="A81" s="19">
        <v>81</v>
      </c>
      <c r="C81" s="19">
        <v>49</v>
      </c>
      <c r="D81" s="19" t="s">
        <v>95</v>
      </c>
      <c r="E81" s="25" t="s">
        <v>95</v>
      </c>
      <c r="F81" s="21"/>
      <c r="G81" s="21"/>
      <c r="H81" s="21"/>
      <c r="I81" s="21"/>
      <c r="J81" s="21"/>
    </row>
    <row r="82" spans="1:10">
      <c r="A82" s="19">
        <v>82</v>
      </c>
      <c r="C82" s="19">
        <v>50</v>
      </c>
      <c r="D82" s="19" t="s">
        <v>95</v>
      </c>
      <c r="E82" s="25" t="s">
        <v>95</v>
      </c>
      <c r="F82" s="21"/>
      <c r="G82" s="21"/>
      <c r="H82" s="21"/>
      <c r="I82" s="21"/>
      <c r="J82" s="21"/>
    </row>
    <row r="83" spans="1:10">
      <c r="A83" s="19">
        <v>83</v>
      </c>
      <c r="C83" s="19">
        <v>51</v>
      </c>
      <c r="D83" s="19" t="s">
        <v>95</v>
      </c>
      <c r="E83" s="25" t="s">
        <v>95</v>
      </c>
      <c r="F83" s="21"/>
      <c r="G83" s="21"/>
      <c r="H83" s="21"/>
      <c r="I83" s="21"/>
      <c r="J83" s="21"/>
    </row>
    <row r="84" spans="1:10">
      <c r="A84" s="19">
        <v>84</v>
      </c>
      <c r="C84" s="19">
        <v>52</v>
      </c>
      <c r="D84" s="19" t="s">
        <v>95</v>
      </c>
      <c r="E84" s="25" t="s">
        <v>95</v>
      </c>
      <c r="F84" s="21"/>
      <c r="G84" s="21"/>
      <c r="H84" s="21"/>
      <c r="I84" s="21"/>
      <c r="J84" s="21"/>
    </row>
    <row r="85" spans="1:10">
      <c r="A85" s="19">
        <v>85</v>
      </c>
      <c r="C85" s="19">
        <v>53</v>
      </c>
      <c r="D85" s="19" t="s">
        <v>95</v>
      </c>
      <c r="E85" s="25" t="s">
        <v>95</v>
      </c>
      <c r="F85" s="21"/>
      <c r="G85" s="21"/>
      <c r="H85" s="21"/>
      <c r="I85" s="21"/>
      <c r="J85" s="21"/>
    </row>
    <row r="86" spans="1:10">
      <c r="A86" s="19">
        <v>86</v>
      </c>
      <c r="C86" s="19">
        <v>54</v>
      </c>
      <c r="D86" s="23"/>
      <c r="E86" s="25" t="s">
        <v>95</v>
      </c>
      <c r="F86" s="21"/>
      <c r="G86" s="21"/>
      <c r="H86" s="21"/>
      <c r="I86" s="21"/>
      <c r="J86" s="21"/>
    </row>
    <row r="87" spans="1:10">
      <c r="A87" s="19">
        <v>87</v>
      </c>
      <c r="C87" s="19">
        <v>55</v>
      </c>
      <c r="D87" s="23"/>
      <c r="E87" s="28"/>
      <c r="F87" s="21"/>
      <c r="G87" s="21"/>
      <c r="H87" s="21"/>
      <c r="I87" s="21"/>
      <c r="J87" s="21"/>
    </row>
    <row r="88" spans="1:10">
      <c r="A88" s="19">
        <v>88</v>
      </c>
      <c r="C88" s="19">
        <v>56</v>
      </c>
      <c r="D88" s="23"/>
      <c r="E88" s="28"/>
      <c r="F88" s="21"/>
      <c r="G88" s="21"/>
      <c r="H88" s="21"/>
      <c r="I88" s="21"/>
      <c r="J88" s="21"/>
    </row>
    <row r="89" spans="1:10">
      <c r="A89" s="19">
        <v>89</v>
      </c>
      <c r="C89" s="19">
        <v>57</v>
      </c>
      <c r="D89" s="23"/>
      <c r="E89" s="28"/>
      <c r="F89" s="21"/>
      <c r="G89" s="21"/>
      <c r="H89" s="21"/>
      <c r="I89" s="21"/>
      <c r="J89" s="21"/>
    </row>
    <row r="90" spans="1:10">
      <c r="A90" s="19">
        <v>90</v>
      </c>
      <c r="C90" s="19">
        <v>58</v>
      </c>
      <c r="D90" s="23"/>
      <c r="E90" s="28"/>
      <c r="F90" s="21"/>
      <c r="G90" s="21"/>
      <c r="H90" s="21"/>
      <c r="I90" s="21"/>
      <c r="J90" s="21"/>
    </row>
    <row r="91" spans="1:10">
      <c r="A91" s="19">
        <v>91</v>
      </c>
      <c r="C91" s="19">
        <v>59</v>
      </c>
      <c r="D91" s="23"/>
      <c r="E91" s="28"/>
      <c r="F91" s="21"/>
      <c r="G91" s="21"/>
      <c r="H91" s="21"/>
      <c r="I91" s="21"/>
      <c r="J91" s="21"/>
    </row>
    <row r="92" spans="1:10">
      <c r="A92" s="19">
        <v>92</v>
      </c>
      <c r="C92" s="19">
        <v>60</v>
      </c>
      <c r="D92" s="23"/>
      <c r="E92" s="28"/>
      <c r="F92" s="21"/>
      <c r="G92" s="21"/>
      <c r="H92" s="21"/>
      <c r="I92" s="21"/>
      <c r="J92" s="21"/>
    </row>
    <row r="93" spans="1:10">
      <c r="A93" s="19">
        <v>93</v>
      </c>
      <c r="C93" s="19">
        <v>61</v>
      </c>
      <c r="D93" s="23"/>
      <c r="E93" s="28"/>
      <c r="F93" s="21"/>
      <c r="G93" s="21"/>
      <c r="H93" s="21"/>
      <c r="I93" s="21"/>
      <c r="J93" s="21"/>
    </row>
    <row r="94" spans="1:10">
      <c r="A94" s="19">
        <v>94</v>
      </c>
      <c r="C94" s="19">
        <v>62</v>
      </c>
      <c r="D94" s="23"/>
      <c r="E94" s="28"/>
      <c r="F94" s="21"/>
      <c r="G94" s="21"/>
      <c r="H94" s="21"/>
      <c r="I94" s="21"/>
      <c r="J94" s="21"/>
    </row>
    <row r="95" spans="1:10">
      <c r="A95" s="19">
        <v>95</v>
      </c>
      <c r="C95" s="19">
        <v>63</v>
      </c>
      <c r="D95" s="23"/>
      <c r="E95" s="28"/>
      <c r="F95" s="21"/>
      <c r="G95" s="21"/>
      <c r="H95" s="21"/>
      <c r="I95" s="21"/>
      <c r="J95" s="21"/>
    </row>
    <row r="96" spans="1:10">
      <c r="A96" s="19">
        <v>96</v>
      </c>
      <c r="C96" s="19">
        <v>64</v>
      </c>
      <c r="D96" s="23"/>
      <c r="E96" s="28"/>
      <c r="F96" s="21"/>
      <c r="G96" s="21"/>
      <c r="H96" s="21"/>
      <c r="I96" s="21"/>
      <c r="J96" s="21"/>
    </row>
    <row r="97" spans="1:10">
      <c r="A97" s="19">
        <v>97</v>
      </c>
      <c r="C97" s="19">
        <v>65</v>
      </c>
      <c r="D97" s="23"/>
      <c r="E97" s="28"/>
      <c r="F97" s="21"/>
      <c r="G97" s="21"/>
      <c r="H97" s="21"/>
      <c r="I97" s="21"/>
      <c r="J97" s="21"/>
    </row>
    <row r="98" spans="1:10">
      <c r="A98" s="19">
        <v>98</v>
      </c>
      <c r="C98" s="19">
        <v>66</v>
      </c>
      <c r="D98" s="23"/>
      <c r="E98" s="28"/>
      <c r="F98" s="21"/>
      <c r="G98" s="21"/>
      <c r="H98" s="21"/>
      <c r="I98" s="21"/>
      <c r="J98" s="21"/>
    </row>
    <row r="99" spans="1:10">
      <c r="A99" s="19">
        <v>99</v>
      </c>
      <c r="C99" s="19">
        <v>67</v>
      </c>
      <c r="D99" s="23"/>
      <c r="E99" s="28"/>
      <c r="F99" s="21"/>
      <c r="G99" s="21"/>
      <c r="H99" s="21"/>
      <c r="I99" s="21"/>
      <c r="J99" s="21"/>
    </row>
    <row r="100" spans="1:10">
      <c r="A100" s="19">
        <v>100</v>
      </c>
      <c r="C100" s="19">
        <v>68</v>
      </c>
      <c r="D100" s="23"/>
      <c r="E100" s="28"/>
      <c r="F100" s="21"/>
      <c r="G100" s="21"/>
      <c r="H100" s="21"/>
      <c r="I100" s="21"/>
      <c r="J100" s="21"/>
    </row>
    <row r="101" spans="1:10">
      <c r="A101" s="19">
        <v>101</v>
      </c>
      <c r="C101" s="19">
        <v>69</v>
      </c>
      <c r="D101" s="23"/>
      <c r="E101" s="28"/>
      <c r="F101" s="21"/>
      <c r="G101" s="21"/>
      <c r="H101" s="21"/>
      <c r="I101" s="21"/>
      <c r="J101" s="21"/>
    </row>
    <row r="102" spans="1:10">
      <c r="A102" s="19">
        <v>102</v>
      </c>
      <c r="C102" s="19">
        <v>70</v>
      </c>
      <c r="D102" s="23"/>
      <c r="E102" s="28"/>
      <c r="F102" s="21"/>
      <c r="G102" s="21"/>
      <c r="H102" s="21"/>
      <c r="I102" s="21"/>
      <c r="J102" s="21"/>
    </row>
    <row r="103" spans="1:10">
      <c r="A103" s="19">
        <v>103</v>
      </c>
      <c r="C103" s="19">
        <v>71</v>
      </c>
      <c r="D103" s="23"/>
      <c r="E103" s="28"/>
      <c r="F103" s="21"/>
      <c r="G103" s="21"/>
      <c r="H103" s="21"/>
      <c r="I103" s="21"/>
      <c r="J103" s="21"/>
    </row>
    <row r="104" spans="1:10">
      <c r="A104" s="19">
        <v>104</v>
      </c>
      <c r="C104" s="19">
        <v>72</v>
      </c>
      <c r="D104" s="23"/>
      <c r="E104" s="28"/>
      <c r="F104" s="21"/>
      <c r="G104" s="21"/>
      <c r="H104" s="21"/>
      <c r="I104" s="21"/>
      <c r="J104" s="21"/>
    </row>
    <row r="105" spans="1:10">
      <c r="A105" s="19">
        <v>105</v>
      </c>
      <c r="C105" s="19">
        <v>73</v>
      </c>
      <c r="D105" s="23"/>
      <c r="E105" s="28"/>
      <c r="F105" s="21"/>
      <c r="G105" s="21"/>
      <c r="H105" s="21"/>
      <c r="I105" s="21"/>
      <c r="J105" s="21"/>
    </row>
    <row r="106" spans="1:10">
      <c r="A106" s="19">
        <v>106</v>
      </c>
      <c r="C106" s="19">
        <v>74</v>
      </c>
      <c r="D106" s="23"/>
      <c r="E106" s="28"/>
      <c r="F106" s="21"/>
      <c r="G106" s="21"/>
      <c r="H106" s="21"/>
      <c r="I106" s="21"/>
      <c r="J106" s="21"/>
    </row>
    <row r="107" spans="1:10">
      <c r="A107" s="19">
        <v>107</v>
      </c>
      <c r="C107" s="19">
        <v>75</v>
      </c>
      <c r="D107" s="23"/>
      <c r="E107" s="28"/>
      <c r="F107" s="21"/>
      <c r="G107" s="21"/>
      <c r="H107" s="21"/>
      <c r="I107" s="21"/>
      <c r="J107" s="21"/>
    </row>
    <row r="108" spans="1:10">
      <c r="A108" s="19">
        <v>108</v>
      </c>
      <c r="C108" s="19">
        <v>76</v>
      </c>
      <c r="D108" s="23"/>
      <c r="E108" s="28"/>
      <c r="F108" s="21"/>
      <c r="G108" s="21"/>
      <c r="H108" s="21"/>
      <c r="I108" s="21"/>
      <c r="J108" s="21"/>
    </row>
    <row r="109" spans="1:10">
      <c r="A109" s="19">
        <v>109</v>
      </c>
      <c r="C109" s="19">
        <v>77</v>
      </c>
      <c r="D109" s="23"/>
      <c r="E109" s="28"/>
      <c r="F109" s="21"/>
      <c r="G109" s="21"/>
      <c r="H109" s="21"/>
      <c r="I109" s="21"/>
      <c r="J109" s="21"/>
    </row>
    <row r="110" spans="1:10">
      <c r="A110" s="19">
        <v>110</v>
      </c>
      <c r="C110" s="19">
        <v>78</v>
      </c>
      <c r="D110" s="23"/>
      <c r="E110" s="28"/>
      <c r="F110" s="21"/>
      <c r="G110" s="21"/>
      <c r="H110" s="21"/>
      <c r="I110" s="21"/>
      <c r="J110" s="21"/>
    </row>
    <row r="111" spans="1:10">
      <c r="A111" s="19">
        <v>111</v>
      </c>
      <c r="C111" s="19">
        <v>79</v>
      </c>
      <c r="D111" s="23"/>
      <c r="E111" s="28"/>
      <c r="F111" s="21"/>
      <c r="G111" s="21"/>
      <c r="H111" s="21"/>
      <c r="I111" s="21"/>
      <c r="J111" s="21"/>
    </row>
    <row r="112" spans="1:10">
      <c r="A112" s="19">
        <v>112</v>
      </c>
      <c r="C112" s="19">
        <v>80</v>
      </c>
      <c r="D112" s="23"/>
      <c r="E112" s="28"/>
      <c r="F112" s="21"/>
      <c r="G112" s="21"/>
      <c r="H112" s="21"/>
      <c r="I112" s="21"/>
      <c r="J112" s="21"/>
    </row>
    <row r="113" spans="1:10">
      <c r="A113" s="19">
        <v>113</v>
      </c>
      <c r="C113" s="19">
        <v>81</v>
      </c>
      <c r="D113" s="23"/>
      <c r="E113" s="28"/>
      <c r="F113" s="21"/>
      <c r="G113" s="21"/>
      <c r="H113" s="21"/>
      <c r="I113" s="21"/>
      <c r="J113" s="21"/>
    </row>
    <row r="114" spans="1:10">
      <c r="A114" s="19">
        <v>114</v>
      </c>
      <c r="C114" s="19">
        <v>82</v>
      </c>
      <c r="D114" s="23"/>
      <c r="E114" s="28"/>
      <c r="F114" s="21"/>
      <c r="G114" s="21"/>
      <c r="H114" s="21"/>
      <c r="I114" s="21"/>
      <c r="J114" s="21"/>
    </row>
    <row r="115" spans="1:10">
      <c r="A115" s="19">
        <v>115</v>
      </c>
      <c r="C115" s="19">
        <v>83</v>
      </c>
      <c r="D115" s="23"/>
      <c r="E115" s="28"/>
      <c r="F115" s="21"/>
      <c r="G115" s="21"/>
      <c r="H115" s="21"/>
      <c r="I115" s="21"/>
      <c r="J115" s="21"/>
    </row>
    <row r="116" spans="1:10">
      <c r="A116" s="19">
        <v>116</v>
      </c>
      <c r="C116" s="19">
        <v>84</v>
      </c>
      <c r="D116" s="23"/>
      <c r="E116" s="28"/>
      <c r="F116" s="21"/>
      <c r="G116" s="21"/>
      <c r="H116" s="21"/>
      <c r="I116" s="21"/>
      <c r="J116" s="21"/>
    </row>
    <row r="117" spans="1:10">
      <c r="A117" s="19">
        <v>117</v>
      </c>
      <c r="C117" s="19">
        <v>85</v>
      </c>
      <c r="D117" s="23"/>
      <c r="E117" s="28"/>
      <c r="F117" s="21"/>
      <c r="G117" s="21"/>
      <c r="H117" s="21"/>
      <c r="I117" s="21"/>
      <c r="J117" s="21"/>
    </row>
    <row r="118" spans="1:10">
      <c r="A118" s="19">
        <v>118</v>
      </c>
      <c r="C118" s="19">
        <v>86</v>
      </c>
      <c r="D118" s="23"/>
      <c r="E118" s="28"/>
      <c r="F118" s="21"/>
      <c r="G118" s="21"/>
      <c r="H118" s="21"/>
      <c r="I118" s="21"/>
      <c r="J118" s="21"/>
    </row>
    <row r="119" spans="1:10">
      <c r="A119" s="19">
        <v>119</v>
      </c>
      <c r="C119" s="19">
        <v>87</v>
      </c>
      <c r="D119" s="23"/>
      <c r="E119" s="28"/>
      <c r="F119" s="21"/>
      <c r="G119" s="21"/>
      <c r="H119" s="21"/>
      <c r="I119" s="21"/>
      <c r="J119" s="21"/>
    </row>
    <row r="120" spans="1:10">
      <c r="A120" s="19">
        <v>120</v>
      </c>
      <c r="C120" s="19">
        <v>88</v>
      </c>
      <c r="D120" s="23"/>
      <c r="E120" s="28"/>
      <c r="F120" s="21"/>
      <c r="G120" s="21"/>
      <c r="H120" s="21"/>
      <c r="I120" s="21"/>
      <c r="J120" s="21"/>
    </row>
    <row r="121" spans="1:10">
      <c r="A121" s="19">
        <v>121</v>
      </c>
      <c r="C121" s="19">
        <v>89</v>
      </c>
      <c r="D121" s="23"/>
      <c r="E121" s="28"/>
      <c r="F121" s="21"/>
      <c r="G121" s="21"/>
      <c r="H121" s="21"/>
      <c r="I121" s="21"/>
      <c r="J121" s="21"/>
    </row>
    <row r="122" spans="1:10">
      <c r="A122" s="19">
        <v>122</v>
      </c>
      <c r="C122" s="19">
        <v>90</v>
      </c>
      <c r="D122" s="23"/>
      <c r="E122" s="28"/>
      <c r="F122" s="21"/>
      <c r="G122" s="21"/>
      <c r="H122" s="21"/>
      <c r="I122" s="21"/>
      <c r="J122" s="21"/>
    </row>
    <row r="123" spans="1:10">
      <c r="A123" s="19">
        <v>123</v>
      </c>
      <c r="C123" s="19">
        <v>91</v>
      </c>
      <c r="D123" s="23"/>
      <c r="E123" s="28"/>
      <c r="F123" s="21"/>
      <c r="G123" s="21"/>
      <c r="H123" s="21"/>
      <c r="I123" s="21"/>
      <c r="J123" s="21"/>
    </row>
    <row r="124" spans="1:10">
      <c r="A124" s="19">
        <v>124</v>
      </c>
      <c r="C124" s="19">
        <v>92</v>
      </c>
      <c r="D124" s="23"/>
      <c r="E124" s="28"/>
      <c r="F124" s="21"/>
      <c r="G124" s="21"/>
      <c r="H124" s="21"/>
      <c r="I124" s="21"/>
      <c r="J124" s="21"/>
    </row>
    <row r="125" spans="1:10">
      <c r="A125" s="19">
        <v>125</v>
      </c>
      <c r="C125" s="19">
        <v>93</v>
      </c>
      <c r="D125" s="23"/>
      <c r="E125" s="28"/>
      <c r="F125" s="21"/>
      <c r="G125" s="21"/>
      <c r="H125" s="21"/>
      <c r="I125" s="21"/>
      <c r="J125" s="21"/>
    </row>
    <row r="126" spans="1:10">
      <c r="A126" s="19">
        <v>126</v>
      </c>
      <c r="C126" s="19">
        <v>94</v>
      </c>
      <c r="D126" s="23"/>
      <c r="E126" s="28"/>
      <c r="F126" s="21"/>
      <c r="G126" s="21"/>
      <c r="H126" s="21"/>
      <c r="I126" s="21"/>
      <c r="J126" s="21"/>
    </row>
    <row r="127" spans="1:10">
      <c r="A127" s="19">
        <v>127</v>
      </c>
      <c r="C127" s="19">
        <v>95</v>
      </c>
      <c r="D127" s="23"/>
      <c r="E127" s="28"/>
      <c r="F127" s="21"/>
      <c r="G127" s="21"/>
      <c r="H127" s="21"/>
      <c r="I127" s="21"/>
      <c r="J127" s="21"/>
    </row>
    <row r="128" spans="1:10">
      <c r="A128" s="19">
        <v>128</v>
      </c>
      <c r="C128" s="19">
        <v>96</v>
      </c>
      <c r="D128" s="23"/>
      <c r="E128" s="28"/>
      <c r="F128" s="21"/>
      <c r="G128" s="21"/>
      <c r="H128" s="21"/>
      <c r="I128" s="21"/>
      <c r="J128" s="21"/>
    </row>
    <row r="129" spans="1:10">
      <c r="A129" s="19">
        <v>129</v>
      </c>
      <c r="C129" s="19">
        <v>97</v>
      </c>
      <c r="D129" s="23"/>
      <c r="E129" s="28"/>
      <c r="F129" s="21"/>
      <c r="G129" s="21"/>
      <c r="H129" s="21"/>
      <c r="I129" s="21"/>
      <c r="J129" s="21"/>
    </row>
    <row r="130" spans="1:10">
      <c r="A130" s="19">
        <v>130</v>
      </c>
      <c r="C130" s="19">
        <v>98</v>
      </c>
      <c r="D130" s="23"/>
      <c r="E130" s="28"/>
      <c r="F130" s="21"/>
      <c r="G130" s="21"/>
      <c r="H130" s="21"/>
      <c r="I130" s="21"/>
      <c r="J130" s="21"/>
    </row>
    <row r="131" spans="1:10">
      <c r="A131" s="19">
        <v>131</v>
      </c>
      <c r="C131" s="19">
        <v>99</v>
      </c>
      <c r="D131" s="23"/>
      <c r="E131" s="28"/>
      <c r="F131" s="21"/>
      <c r="G131" s="21"/>
      <c r="H131" s="21"/>
      <c r="I131" s="21"/>
      <c r="J131" s="21"/>
    </row>
    <row r="132" spans="1:10">
      <c r="A132" s="19">
        <v>132</v>
      </c>
      <c r="C132" s="19">
        <v>100</v>
      </c>
      <c r="D132" s="23"/>
      <c r="E132" s="28"/>
      <c r="F132" s="21"/>
      <c r="G132" s="21"/>
      <c r="H132" s="21"/>
      <c r="I132" s="21"/>
      <c r="J132" s="21"/>
    </row>
    <row r="133" spans="1:10">
      <c r="A133" s="19">
        <v>133</v>
      </c>
      <c r="C133" s="19">
        <v>101</v>
      </c>
      <c r="D133" s="23"/>
      <c r="E133" s="28"/>
      <c r="F133" s="21"/>
      <c r="G133" s="21"/>
      <c r="H133" s="21"/>
      <c r="I133" s="21"/>
      <c r="J133" s="21"/>
    </row>
    <row r="134" spans="1:10">
      <c r="A134" s="19">
        <v>134</v>
      </c>
      <c r="C134" s="19">
        <v>102</v>
      </c>
      <c r="D134" s="23"/>
      <c r="E134" s="28"/>
      <c r="F134" s="21"/>
      <c r="G134" s="21"/>
      <c r="H134" s="21"/>
      <c r="I134" s="21"/>
      <c r="J134" s="21"/>
    </row>
    <row r="135" spans="1:10">
      <c r="A135" s="19">
        <v>135</v>
      </c>
      <c r="C135" s="19">
        <v>103</v>
      </c>
      <c r="D135" s="23"/>
      <c r="E135" s="28"/>
      <c r="F135" s="21"/>
      <c r="G135" s="21"/>
      <c r="H135" s="21"/>
      <c r="I135" s="21"/>
      <c r="J135" s="21"/>
    </row>
    <row r="136" spans="1:10">
      <c r="A136" s="19">
        <v>136</v>
      </c>
      <c r="C136" s="19">
        <v>104</v>
      </c>
      <c r="D136" s="23"/>
      <c r="E136" s="28"/>
      <c r="F136" s="21"/>
      <c r="G136" s="21"/>
      <c r="H136" s="21"/>
      <c r="I136" s="21"/>
      <c r="J136" s="21"/>
    </row>
    <row r="137" spans="1:10">
      <c r="A137" s="19">
        <v>137</v>
      </c>
      <c r="C137" s="19">
        <v>105</v>
      </c>
      <c r="D137" s="23"/>
      <c r="E137" s="28"/>
      <c r="F137" s="21"/>
      <c r="G137" s="21"/>
      <c r="H137" s="21"/>
      <c r="I137" s="21"/>
      <c r="J137" s="21"/>
    </row>
    <row r="138" spans="1:10">
      <c r="A138" s="19">
        <v>138</v>
      </c>
      <c r="C138" s="19">
        <v>106</v>
      </c>
      <c r="D138" s="23"/>
      <c r="E138" s="28"/>
      <c r="F138" s="21"/>
      <c r="G138" s="21"/>
      <c r="H138" s="21"/>
      <c r="I138" s="21"/>
      <c r="J138" s="21"/>
    </row>
    <row r="139" spans="1:10">
      <c r="A139" s="19">
        <v>139</v>
      </c>
      <c r="C139" s="19">
        <v>107</v>
      </c>
      <c r="D139" s="23"/>
      <c r="E139" s="28"/>
      <c r="F139" s="21"/>
      <c r="G139" s="21"/>
      <c r="H139" s="21"/>
      <c r="I139" s="21"/>
      <c r="J139" s="21"/>
    </row>
    <row r="140" spans="1:10">
      <c r="A140" s="19">
        <v>140</v>
      </c>
      <c r="C140" s="19">
        <v>108</v>
      </c>
      <c r="D140" s="23"/>
      <c r="E140" s="28"/>
      <c r="F140" s="21"/>
      <c r="G140" s="21"/>
      <c r="H140" s="21"/>
      <c r="I140" s="21"/>
      <c r="J140" s="21"/>
    </row>
    <row r="141" spans="1:10">
      <c r="A141" s="19">
        <v>141</v>
      </c>
      <c r="C141" s="19">
        <v>109</v>
      </c>
      <c r="D141" s="23"/>
      <c r="E141" s="28"/>
      <c r="F141" s="21"/>
      <c r="G141" s="21"/>
      <c r="H141" s="21"/>
      <c r="I141" s="21"/>
      <c r="J141" s="21"/>
    </row>
    <row r="142" spans="1:10">
      <c r="A142" s="19">
        <v>142</v>
      </c>
      <c r="C142" s="19">
        <v>110</v>
      </c>
      <c r="D142" s="23"/>
      <c r="E142" s="28"/>
      <c r="F142" s="21"/>
      <c r="G142" s="21"/>
      <c r="H142" s="21"/>
      <c r="I142" s="21"/>
      <c r="J142" s="21"/>
    </row>
    <row r="143" spans="1:10">
      <c r="A143" s="19">
        <v>143</v>
      </c>
      <c r="C143" s="19">
        <v>111</v>
      </c>
      <c r="D143" s="23"/>
      <c r="E143" s="28"/>
      <c r="F143" s="21"/>
      <c r="G143" s="21"/>
      <c r="H143" s="21"/>
      <c r="I143" s="21"/>
      <c r="J143" s="21"/>
    </row>
    <row r="144" spans="1:10">
      <c r="A144" s="19">
        <v>144</v>
      </c>
      <c r="C144" s="19">
        <v>112</v>
      </c>
      <c r="D144" s="23"/>
      <c r="E144" s="25"/>
      <c r="F144" s="21"/>
      <c r="G144" s="21"/>
      <c r="H144" s="21"/>
      <c r="I144" s="21"/>
      <c r="J144" s="21"/>
    </row>
    <row r="145" spans="1:10">
      <c r="A145" s="19">
        <v>145</v>
      </c>
      <c r="C145" s="19">
        <v>113</v>
      </c>
      <c r="D145" s="23"/>
      <c r="E145" s="25"/>
      <c r="F145" s="21"/>
      <c r="G145" s="21"/>
      <c r="H145" s="21"/>
      <c r="I145" s="21"/>
      <c r="J145" s="21"/>
    </row>
    <row r="146" spans="1:10">
      <c r="A146" s="19">
        <v>146</v>
      </c>
      <c r="C146" s="19">
        <v>114</v>
      </c>
      <c r="D146" s="23"/>
      <c r="E146" s="25"/>
      <c r="F146" s="21"/>
      <c r="G146" s="21"/>
      <c r="H146" s="21"/>
      <c r="I146" s="21"/>
      <c r="J146" s="21"/>
    </row>
    <row r="147" spans="1:10">
      <c r="A147" s="19">
        <v>147</v>
      </c>
      <c r="C147" s="19">
        <v>115</v>
      </c>
      <c r="D147" s="23"/>
      <c r="E147" s="25"/>
      <c r="F147" s="21"/>
      <c r="G147" s="21"/>
      <c r="H147" s="21"/>
      <c r="I147" s="21"/>
      <c r="J147" s="21"/>
    </row>
    <row r="148" spans="1:10">
      <c r="A148" s="19">
        <v>148</v>
      </c>
      <c r="C148" s="19">
        <v>116</v>
      </c>
      <c r="D148" s="23"/>
      <c r="E148" s="25"/>
      <c r="F148" s="21"/>
      <c r="G148" s="21"/>
      <c r="H148" s="21"/>
      <c r="I148" s="21"/>
      <c r="J148" s="21"/>
    </row>
    <row r="149" spans="1:10">
      <c r="A149" s="19">
        <v>149</v>
      </c>
      <c r="C149" s="19">
        <v>117</v>
      </c>
      <c r="D149" s="23"/>
      <c r="E149" s="25"/>
      <c r="F149" s="21"/>
      <c r="G149" s="21"/>
      <c r="H149" s="21"/>
      <c r="I149" s="21"/>
      <c r="J149" s="21"/>
    </row>
    <row r="150" spans="1:10">
      <c r="A150" s="19">
        <v>150</v>
      </c>
      <c r="C150" s="19">
        <v>118</v>
      </c>
      <c r="D150" s="23"/>
      <c r="E150" s="25"/>
      <c r="F150" s="21"/>
      <c r="G150" s="21"/>
      <c r="H150" s="21"/>
      <c r="I150" s="21"/>
      <c r="J150" s="21"/>
    </row>
    <row r="151" spans="1:10">
      <c r="A151" s="19">
        <v>151</v>
      </c>
      <c r="C151" s="19">
        <v>119</v>
      </c>
      <c r="D151" s="23"/>
      <c r="E151" s="25"/>
      <c r="F151" s="21"/>
      <c r="G151" s="21"/>
      <c r="H151" s="21"/>
      <c r="I151" s="21"/>
      <c r="J151" s="21"/>
    </row>
    <row r="152" spans="1:10">
      <c r="A152" s="19">
        <v>152</v>
      </c>
      <c r="C152" s="19">
        <v>120</v>
      </c>
      <c r="D152" s="23"/>
      <c r="E152" s="25"/>
      <c r="F152" s="21"/>
      <c r="G152" s="21"/>
      <c r="H152" s="21"/>
      <c r="I152" s="21"/>
      <c r="J152" s="21"/>
    </row>
    <row r="153" spans="1:10">
      <c r="A153" s="19">
        <v>153</v>
      </c>
      <c r="C153" s="19">
        <v>121</v>
      </c>
      <c r="D153" s="23"/>
      <c r="E153" s="25"/>
      <c r="F153" s="21"/>
      <c r="G153" s="21"/>
      <c r="H153" s="21"/>
      <c r="I153" s="21"/>
      <c r="J153" s="21"/>
    </row>
    <row r="154" spans="1:10">
      <c r="A154" s="19">
        <v>154</v>
      </c>
      <c r="C154" s="19">
        <v>122</v>
      </c>
      <c r="D154" s="23"/>
      <c r="E154" s="25"/>
      <c r="F154" s="21"/>
      <c r="G154" s="21"/>
      <c r="H154" s="21"/>
      <c r="I154" s="21"/>
      <c r="J154" s="21"/>
    </row>
    <row r="155" spans="1:10">
      <c r="A155" s="19">
        <v>155</v>
      </c>
      <c r="C155" s="19">
        <v>123</v>
      </c>
      <c r="D155" s="23"/>
      <c r="E155" s="25"/>
      <c r="F155" s="21"/>
      <c r="G155" s="21"/>
      <c r="H155" s="21"/>
      <c r="I155" s="21"/>
      <c r="J155" s="21"/>
    </row>
    <row r="156" spans="1:10">
      <c r="A156" s="19">
        <v>156</v>
      </c>
      <c r="C156" s="19">
        <v>124</v>
      </c>
      <c r="D156" s="23"/>
      <c r="E156" s="25"/>
      <c r="F156" s="21"/>
      <c r="G156" s="21"/>
      <c r="H156" s="21"/>
      <c r="I156" s="21"/>
      <c r="J156" s="21"/>
    </row>
    <row r="157" spans="1:10">
      <c r="A157" s="19">
        <v>157</v>
      </c>
      <c r="C157" s="19">
        <v>125</v>
      </c>
      <c r="D157" s="23"/>
      <c r="E157" s="25"/>
      <c r="F157" s="21"/>
      <c r="G157" s="21"/>
      <c r="H157" s="21"/>
      <c r="I157" s="21"/>
      <c r="J157" s="21"/>
    </row>
    <row r="158" spans="1:10">
      <c r="A158" s="19">
        <v>158</v>
      </c>
      <c r="C158" s="19">
        <v>126</v>
      </c>
      <c r="D158" s="23"/>
      <c r="E158" s="25"/>
      <c r="F158" s="21"/>
      <c r="G158" s="21"/>
      <c r="H158" s="21"/>
      <c r="I158" s="21"/>
      <c r="J158" s="21"/>
    </row>
    <row r="159" spans="1:10">
      <c r="A159" s="19">
        <v>159</v>
      </c>
      <c r="C159" s="19">
        <v>127</v>
      </c>
      <c r="D159" s="23"/>
      <c r="E159" s="25"/>
      <c r="F159" s="21"/>
      <c r="G159" s="21"/>
      <c r="H159" s="21"/>
      <c r="I159" s="21"/>
      <c r="J159" s="21"/>
    </row>
    <row r="160" spans="1:10">
      <c r="A160" s="19">
        <v>160</v>
      </c>
      <c r="C160" s="19">
        <v>128</v>
      </c>
      <c r="D160" s="23"/>
      <c r="E160" s="25"/>
      <c r="F160" s="21"/>
      <c r="G160" s="21"/>
      <c r="H160" s="21"/>
      <c r="I160" s="21"/>
      <c r="J160" s="21"/>
    </row>
    <row r="161" spans="1:10">
      <c r="A161" s="19">
        <v>161</v>
      </c>
      <c r="C161" s="19">
        <v>129</v>
      </c>
      <c r="D161" s="23"/>
      <c r="E161" s="25"/>
      <c r="F161" s="21"/>
      <c r="G161" s="21"/>
      <c r="H161" s="21"/>
      <c r="I161" s="21"/>
      <c r="J161" s="21"/>
    </row>
    <row r="162" spans="1:10">
      <c r="A162" s="19">
        <v>162</v>
      </c>
      <c r="C162" s="19">
        <v>130</v>
      </c>
      <c r="D162" s="23"/>
      <c r="E162" s="25"/>
      <c r="F162" s="21"/>
      <c r="G162" s="21"/>
      <c r="H162" s="21"/>
      <c r="I162" s="21"/>
      <c r="J162" s="21"/>
    </row>
    <row r="163" spans="1:10">
      <c r="A163" s="19">
        <v>163</v>
      </c>
      <c r="C163" s="19">
        <v>131</v>
      </c>
      <c r="D163" s="23"/>
      <c r="E163" s="25"/>
      <c r="F163" s="21"/>
      <c r="G163" s="21"/>
      <c r="H163" s="21"/>
      <c r="I163" s="21"/>
      <c r="J163" s="21"/>
    </row>
    <row r="164" spans="1:10">
      <c r="A164" s="19">
        <v>164</v>
      </c>
      <c r="C164" s="19">
        <v>132</v>
      </c>
      <c r="D164" s="23"/>
      <c r="E164" s="25"/>
      <c r="F164" s="21"/>
      <c r="G164" s="21"/>
      <c r="H164" s="21"/>
      <c r="I164" s="21"/>
      <c r="J164" s="21"/>
    </row>
    <row r="165" spans="1:10">
      <c r="A165" s="19">
        <v>165</v>
      </c>
      <c r="C165" s="19">
        <v>133</v>
      </c>
      <c r="D165" s="23"/>
      <c r="E165" s="25"/>
      <c r="F165" s="21"/>
      <c r="G165" s="21"/>
      <c r="H165" s="21"/>
      <c r="I165" s="21"/>
      <c r="J165" s="21"/>
    </row>
    <row r="166" spans="1:10">
      <c r="A166" s="19">
        <v>166</v>
      </c>
      <c r="C166" s="19">
        <v>134</v>
      </c>
      <c r="D166" s="23"/>
      <c r="E166" s="25"/>
      <c r="F166" s="21"/>
      <c r="G166" s="21"/>
      <c r="H166" s="21"/>
      <c r="I166" s="21"/>
      <c r="J166" s="21"/>
    </row>
    <row r="167" spans="1:10">
      <c r="A167" s="19">
        <v>167</v>
      </c>
      <c r="C167" s="19">
        <v>135</v>
      </c>
      <c r="D167" s="23"/>
      <c r="E167" s="25"/>
      <c r="F167" s="21"/>
      <c r="G167" s="21"/>
      <c r="H167" s="21"/>
      <c r="I167" s="21"/>
      <c r="J167" s="21"/>
    </row>
    <row r="168" spans="1:10">
      <c r="A168" s="19">
        <v>168</v>
      </c>
      <c r="C168" s="19">
        <v>136</v>
      </c>
      <c r="D168" s="23"/>
      <c r="E168" s="25"/>
      <c r="F168" s="21"/>
      <c r="G168" s="21"/>
      <c r="H168" s="21"/>
      <c r="I168" s="21"/>
      <c r="J168" s="21"/>
    </row>
    <row r="169" spans="1:10">
      <c r="A169" s="19">
        <v>169</v>
      </c>
      <c r="C169" s="19">
        <v>137</v>
      </c>
      <c r="D169" s="23"/>
      <c r="E169" s="25"/>
      <c r="F169" s="21"/>
      <c r="G169" s="21"/>
      <c r="H169" s="21"/>
      <c r="I169" s="21"/>
      <c r="J169" s="21"/>
    </row>
    <row r="170" spans="1:10">
      <c r="A170" s="19">
        <v>170</v>
      </c>
      <c r="C170" s="19">
        <v>138</v>
      </c>
      <c r="D170" s="23"/>
      <c r="E170" s="25"/>
      <c r="F170" s="21"/>
      <c r="G170" s="21"/>
      <c r="H170" s="21"/>
      <c r="I170" s="21"/>
      <c r="J170" s="21"/>
    </row>
    <row r="171" spans="1:10">
      <c r="A171" s="19">
        <v>171</v>
      </c>
      <c r="C171" s="19">
        <v>139</v>
      </c>
      <c r="D171" s="23"/>
      <c r="E171" s="25"/>
      <c r="F171" s="21"/>
      <c r="G171" s="21"/>
      <c r="H171" s="21"/>
      <c r="I171" s="21"/>
      <c r="J171" s="21"/>
    </row>
    <row r="172" spans="1:10">
      <c r="A172" s="19">
        <v>172</v>
      </c>
      <c r="C172" s="19">
        <v>140</v>
      </c>
      <c r="D172" s="23"/>
      <c r="E172" s="25"/>
      <c r="F172" s="21"/>
      <c r="G172" s="21"/>
      <c r="H172" s="21"/>
      <c r="I172" s="21"/>
      <c r="J172" s="21"/>
    </row>
    <row r="173" spans="1:10">
      <c r="A173" s="19">
        <v>173</v>
      </c>
      <c r="C173" s="19">
        <v>141</v>
      </c>
      <c r="D173" s="23"/>
      <c r="E173" s="25"/>
      <c r="F173" s="21"/>
      <c r="G173" s="21"/>
      <c r="H173" s="21"/>
      <c r="I173" s="21"/>
      <c r="J173" s="21"/>
    </row>
    <row r="174" spans="1:10">
      <c r="A174" s="19">
        <v>174</v>
      </c>
      <c r="C174" s="19">
        <v>142</v>
      </c>
      <c r="D174" s="23"/>
      <c r="E174" s="25"/>
      <c r="F174" s="21"/>
      <c r="G174" s="21"/>
      <c r="H174" s="21"/>
      <c r="I174" s="21"/>
      <c r="J174" s="21"/>
    </row>
    <row r="175" spans="1:10">
      <c r="A175" s="19">
        <v>175</v>
      </c>
      <c r="C175" s="19">
        <v>143</v>
      </c>
      <c r="D175" s="23"/>
      <c r="E175" s="25"/>
      <c r="F175" s="21"/>
      <c r="G175" s="21"/>
      <c r="H175" s="21"/>
      <c r="I175" s="21"/>
      <c r="J175" s="21"/>
    </row>
    <row r="176" spans="1:10">
      <c r="A176" s="19">
        <v>176</v>
      </c>
      <c r="C176" s="19">
        <v>144</v>
      </c>
      <c r="D176" s="23"/>
      <c r="E176" s="25"/>
      <c r="F176" s="21"/>
      <c r="G176" s="21"/>
      <c r="H176" s="21"/>
      <c r="I176" s="21"/>
      <c r="J176" s="21"/>
    </row>
    <row r="177" spans="1:10">
      <c r="A177" s="19">
        <v>177</v>
      </c>
      <c r="C177" s="19">
        <v>145</v>
      </c>
      <c r="D177" s="23"/>
      <c r="E177" s="25"/>
      <c r="F177" s="21"/>
      <c r="G177" s="21"/>
      <c r="H177" s="21"/>
      <c r="I177" s="21"/>
      <c r="J177" s="21"/>
    </row>
    <row r="178" spans="1:10">
      <c r="A178" s="19">
        <v>178</v>
      </c>
      <c r="C178" s="19">
        <v>146</v>
      </c>
      <c r="D178" s="23"/>
      <c r="E178" s="25"/>
      <c r="F178" s="21"/>
      <c r="G178" s="21"/>
      <c r="H178" s="21"/>
      <c r="I178" s="21"/>
      <c r="J178" s="21"/>
    </row>
    <row r="179" spans="1:10">
      <c r="A179" s="19">
        <v>179</v>
      </c>
      <c r="C179" s="19">
        <v>147</v>
      </c>
      <c r="D179" s="23"/>
      <c r="E179" s="25"/>
      <c r="F179" s="21"/>
      <c r="G179" s="21"/>
      <c r="H179" s="21"/>
      <c r="I179" s="21"/>
      <c r="J179" s="21"/>
    </row>
    <row r="180" spans="1:10">
      <c r="A180" s="19">
        <v>180</v>
      </c>
      <c r="C180" s="19">
        <v>148</v>
      </c>
      <c r="D180" s="23"/>
      <c r="E180" s="25"/>
      <c r="F180" s="21"/>
      <c r="G180" s="21"/>
      <c r="H180" s="21"/>
      <c r="I180" s="21"/>
      <c r="J180" s="21"/>
    </row>
    <row r="181" spans="1:10">
      <c r="A181" s="19">
        <v>181</v>
      </c>
      <c r="C181" s="19">
        <v>149</v>
      </c>
      <c r="D181" s="23"/>
      <c r="E181" s="25"/>
      <c r="F181" s="21"/>
      <c r="G181" s="21"/>
      <c r="H181" s="21"/>
      <c r="I181" s="21"/>
      <c r="J181" s="21"/>
    </row>
    <row r="182" spans="1:10">
      <c r="A182" s="19">
        <v>182</v>
      </c>
      <c r="C182" s="19">
        <v>150</v>
      </c>
      <c r="D182" s="23"/>
      <c r="E182" s="25"/>
      <c r="F182" s="21"/>
      <c r="G182" s="21"/>
      <c r="H182" s="21"/>
      <c r="I182" s="21"/>
      <c r="J182" s="21"/>
    </row>
    <row r="183" spans="1:10">
      <c r="A183" s="19">
        <v>183</v>
      </c>
      <c r="C183" s="19">
        <v>151</v>
      </c>
      <c r="D183" s="23"/>
      <c r="E183" s="20"/>
    </row>
    <row r="184" spans="1:10">
      <c r="A184" s="19">
        <v>184</v>
      </c>
      <c r="C184" s="19">
        <v>152</v>
      </c>
      <c r="D184" s="23"/>
      <c r="E184" s="20"/>
    </row>
    <row r="185" spans="1:10">
      <c r="A185" s="19">
        <v>185</v>
      </c>
      <c r="C185" s="19">
        <v>153</v>
      </c>
      <c r="D185" s="23"/>
      <c r="E185" s="20"/>
    </row>
    <row r="186" spans="1:10">
      <c r="A186" s="19">
        <v>186</v>
      </c>
      <c r="C186" s="19">
        <v>154</v>
      </c>
      <c r="D186" s="23"/>
      <c r="E186" s="20"/>
    </row>
    <row r="187" spans="1:10">
      <c r="A187" s="19">
        <v>187</v>
      </c>
      <c r="C187" s="19">
        <v>155</v>
      </c>
      <c r="D187" s="23"/>
      <c r="E187" s="20"/>
    </row>
    <row r="188" spans="1:10">
      <c r="A188" s="19">
        <v>188</v>
      </c>
      <c r="C188" s="19">
        <v>156</v>
      </c>
      <c r="D188" s="23"/>
      <c r="E188" s="20"/>
    </row>
    <row r="189" spans="1:10">
      <c r="A189" s="19">
        <v>189</v>
      </c>
      <c r="C189" s="19">
        <v>157</v>
      </c>
      <c r="D189" s="23"/>
      <c r="E189" s="20"/>
    </row>
    <row r="190" spans="1:10">
      <c r="A190" s="19">
        <v>190</v>
      </c>
      <c r="C190" s="19">
        <v>158</v>
      </c>
      <c r="D190" s="23"/>
      <c r="E190" s="20"/>
    </row>
    <row r="191" spans="1:10">
      <c r="A191" s="19">
        <v>191</v>
      </c>
      <c r="C191" s="19">
        <v>159</v>
      </c>
      <c r="D191" s="23"/>
      <c r="E191" s="20"/>
    </row>
    <row r="192" spans="1:10">
      <c r="A192" s="19">
        <v>192</v>
      </c>
      <c r="C192" s="19">
        <v>160</v>
      </c>
      <c r="D192" s="23"/>
      <c r="E192" s="20"/>
    </row>
    <row r="193" spans="1:5">
      <c r="A193" s="19">
        <v>193</v>
      </c>
      <c r="C193" s="19">
        <v>161</v>
      </c>
      <c r="D193" s="23"/>
      <c r="E193" s="20"/>
    </row>
    <row r="194" spans="1:5">
      <c r="A194" s="19">
        <v>194</v>
      </c>
      <c r="C194" s="19">
        <v>162</v>
      </c>
      <c r="D194" s="23"/>
      <c r="E194" s="20"/>
    </row>
    <row r="195" spans="1:5">
      <c r="A195" s="19">
        <v>195</v>
      </c>
      <c r="C195" s="19">
        <v>163</v>
      </c>
      <c r="D195" s="23"/>
      <c r="E195" s="20"/>
    </row>
    <row r="196" spans="1:5">
      <c r="A196" s="19">
        <v>196</v>
      </c>
      <c r="C196" s="19">
        <v>164</v>
      </c>
      <c r="D196" s="23"/>
      <c r="E196" s="20"/>
    </row>
    <row r="197" spans="1:5">
      <c r="A197" s="19">
        <v>197</v>
      </c>
      <c r="C197" s="19">
        <v>165</v>
      </c>
      <c r="D197" s="23"/>
      <c r="E197" s="20"/>
    </row>
    <row r="198" spans="1:5">
      <c r="A198" s="19">
        <v>198</v>
      </c>
      <c r="C198" s="19">
        <v>166</v>
      </c>
      <c r="D198" s="23"/>
      <c r="E198" s="20"/>
    </row>
    <row r="199" spans="1:5">
      <c r="A199" s="19">
        <v>199</v>
      </c>
      <c r="C199" s="19">
        <v>167</v>
      </c>
      <c r="D199" s="23"/>
      <c r="E199" s="20"/>
    </row>
    <row r="200" spans="1:5">
      <c r="A200" s="19">
        <v>200</v>
      </c>
      <c r="C200" s="19">
        <v>168</v>
      </c>
      <c r="D200" s="23"/>
      <c r="E200" s="20"/>
    </row>
    <row r="201" spans="1:5">
      <c r="A201" s="19">
        <v>201</v>
      </c>
      <c r="C201" s="19">
        <v>169</v>
      </c>
      <c r="D201" s="23"/>
      <c r="E201" s="20"/>
    </row>
    <row r="202" spans="1:5">
      <c r="A202" s="19">
        <v>202</v>
      </c>
      <c r="C202" s="19">
        <v>170</v>
      </c>
      <c r="D202" s="23"/>
      <c r="E202" s="20"/>
    </row>
    <row r="203" spans="1:5">
      <c r="A203" s="19">
        <v>203</v>
      </c>
      <c r="C203" s="19">
        <v>171</v>
      </c>
      <c r="D203" s="23"/>
      <c r="E203" s="20"/>
    </row>
    <row r="204" spans="1:5">
      <c r="A204" s="19">
        <v>204</v>
      </c>
      <c r="C204" s="19">
        <v>172</v>
      </c>
      <c r="D204" s="23"/>
      <c r="E204" s="20"/>
    </row>
    <row r="205" spans="1:5">
      <c r="A205" s="19">
        <v>205</v>
      </c>
      <c r="C205" s="19">
        <v>173</v>
      </c>
      <c r="D205" s="23"/>
      <c r="E205" s="20"/>
    </row>
    <row r="206" spans="1:5">
      <c r="A206" s="19">
        <v>206</v>
      </c>
      <c r="C206" s="19">
        <v>174</v>
      </c>
      <c r="D206" s="23"/>
      <c r="E206" s="20"/>
    </row>
    <row r="207" spans="1:5">
      <c r="A207" s="19">
        <v>207</v>
      </c>
      <c r="C207" s="19">
        <v>175</v>
      </c>
      <c r="D207" s="23"/>
      <c r="E207" s="20"/>
    </row>
    <row r="208" spans="1:5">
      <c r="A208" s="19">
        <v>208</v>
      </c>
      <c r="C208" s="19">
        <v>176</v>
      </c>
      <c r="D208" s="23"/>
      <c r="E208" s="20"/>
    </row>
    <row r="209" spans="1:5">
      <c r="A209" s="19">
        <v>209</v>
      </c>
      <c r="C209" s="19">
        <v>177</v>
      </c>
      <c r="D209" s="23"/>
      <c r="E209" s="20"/>
    </row>
    <row r="210" spans="1:5">
      <c r="A210" s="19">
        <v>210</v>
      </c>
      <c r="C210" s="19">
        <v>178</v>
      </c>
      <c r="D210" s="23"/>
      <c r="E210" s="20"/>
    </row>
    <row r="211" spans="1:5">
      <c r="A211" s="19">
        <v>211</v>
      </c>
      <c r="C211" s="19">
        <v>179</v>
      </c>
      <c r="D211" s="23"/>
      <c r="E211" s="20"/>
    </row>
    <row r="212" spans="1:5">
      <c r="A212" s="19">
        <v>212</v>
      </c>
      <c r="C212" s="19">
        <v>180</v>
      </c>
      <c r="E212" s="20"/>
    </row>
    <row r="213" spans="1:5">
      <c r="A213" s="19">
        <v>213</v>
      </c>
      <c r="C213" s="19">
        <v>181</v>
      </c>
      <c r="E213" s="20"/>
    </row>
    <row r="214" spans="1:5">
      <c r="A214" s="19">
        <v>214</v>
      </c>
      <c r="C214" s="19">
        <v>182</v>
      </c>
      <c r="E214" s="20"/>
    </row>
    <row r="215" spans="1:5">
      <c r="A215" s="19">
        <v>215</v>
      </c>
      <c r="C215" s="19">
        <v>183</v>
      </c>
      <c r="E215" s="20"/>
    </row>
    <row r="216" spans="1:5">
      <c r="A216" s="19">
        <v>216</v>
      </c>
      <c r="C216" s="19">
        <v>184</v>
      </c>
      <c r="E216" s="20"/>
    </row>
    <row r="217" spans="1:5">
      <c r="A217" s="19">
        <v>217</v>
      </c>
      <c r="C217" s="19">
        <v>185</v>
      </c>
      <c r="E217" s="20"/>
    </row>
    <row r="218" spans="1:5">
      <c r="A218" s="19">
        <v>218</v>
      </c>
      <c r="C218" s="19">
        <v>186</v>
      </c>
      <c r="E218" s="20"/>
    </row>
    <row r="219" spans="1:5">
      <c r="A219" s="19">
        <v>219</v>
      </c>
      <c r="C219" s="19">
        <v>187</v>
      </c>
      <c r="E219" s="20"/>
    </row>
    <row r="220" spans="1:5">
      <c r="A220" s="19">
        <v>220</v>
      </c>
      <c r="C220" s="19">
        <v>188</v>
      </c>
      <c r="E220" s="20"/>
    </row>
    <row r="221" spans="1:5">
      <c r="A221" s="19">
        <v>221</v>
      </c>
      <c r="C221" s="19">
        <v>189</v>
      </c>
      <c r="E221" s="20"/>
    </row>
    <row r="222" spans="1:5">
      <c r="A222" s="19">
        <v>222</v>
      </c>
      <c r="C222" s="19">
        <v>190</v>
      </c>
      <c r="E222" s="20"/>
    </row>
    <row r="223" spans="1:5">
      <c r="A223" s="19">
        <v>223</v>
      </c>
      <c r="C223" s="19">
        <v>191</v>
      </c>
      <c r="E223" s="20"/>
    </row>
    <row r="224" spans="1:5">
      <c r="A224" s="19">
        <v>224</v>
      </c>
      <c r="C224" s="19">
        <v>192</v>
      </c>
      <c r="E224" s="20"/>
    </row>
    <row r="225" spans="1:5">
      <c r="A225" s="19">
        <v>225</v>
      </c>
      <c r="C225" s="19">
        <v>193</v>
      </c>
      <c r="E225" s="20"/>
    </row>
    <row r="226" spans="1:5">
      <c r="A226" s="19">
        <v>226</v>
      </c>
      <c r="C226" s="19">
        <v>194</v>
      </c>
      <c r="E226" s="20"/>
    </row>
    <row r="227" spans="1:5">
      <c r="E227" s="20"/>
    </row>
    <row r="228" spans="1:5">
      <c r="E228" s="20"/>
    </row>
    <row r="229" spans="1:5">
      <c r="E229" s="20"/>
    </row>
    <row r="230" spans="1:5">
      <c r="E230" s="20"/>
    </row>
    <row r="231" spans="1:5">
      <c r="E231" s="20"/>
    </row>
    <row r="232" spans="1:5">
      <c r="E232" s="20"/>
    </row>
  </sheetData>
  <pageMargins left="0.75" right="0.75" top="1" bottom="1" header="0.5" footer="0.5"/>
  <pageSetup paperSize="9" orientation="portrait" horizontalDpi="0" verticalDpi="0"/>
  <headerFooter alignWithMargins="0"/>
  <ignoredErrors>
    <ignoredError sqref="G3:S4 S2 N2 E24 D8 G7:S7 N5:S5 N6:S6 G9:S28 G8:M8 O8:S8 D11 D13:D15 D17:D20 D24:D27 G30 K30:L30 K29 H29:J29 L29:S29"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Поліс</vt:lpstr>
      <vt:lpstr>Умови</vt:lpstr>
      <vt:lpstr>DATA</vt:lpstr>
    </vt:vector>
  </TitlesOfParts>
  <Company>1234</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yura</dc:creator>
  <cp:lastModifiedBy>Пользователь Microsoft Office</cp:lastModifiedBy>
  <cp:lastPrinted>2021-07-27T14:55:09Z</cp:lastPrinted>
  <dcterms:created xsi:type="dcterms:W3CDTF">2008-06-18T07:53:42Z</dcterms:created>
  <dcterms:modified xsi:type="dcterms:W3CDTF">2021-09-20T11:35:29Z</dcterms:modified>
</cp:coreProperties>
</file>