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6585" yWindow="495" windowWidth="20730" windowHeight="11760"/>
  </bookViews>
  <sheets>
    <sheet name="Поліс" sheetId="1" r:id="rId1"/>
    <sheet name="DATA" sheetId="6" state="hidden" r:id="rId2"/>
  </sheets>
  <definedNames>
    <definedName name="_xlnm.Print_Area" localSheetId="0">Поліс!$B$1:$BG$97</definedName>
  </definedNames>
  <calcPr calcId="191029"/>
</workbook>
</file>

<file path=xl/calcChain.xml><?xml version="1.0" encoding="utf-8"?>
<calcChain xmlns="http://schemas.openxmlformats.org/spreadsheetml/2006/main">
  <c r="AW27" i="1" l="1"/>
  <c r="AW60" i="1" s="1"/>
  <c r="AW93" i="1" s="1"/>
  <c r="AV27" i="1"/>
  <c r="AT27" i="1"/>
  <c r="AS27" i="1"/>
  <c r="AQ27" i="1"/>
  <c r="AQ60" i="1" s="1"/>
  <c r="AQ93" i="1" s="1"/>
  <c r="AP27" i="1"/>
  <c r="BG8" i="1"/>
  <c r="BF8" i="1"/>
  <c r="BD8" i="1"/>
  <c r="BC8" i="1"/>
  <c r="BA8" i="1"/>
  <c r="AZ8" i="1"/>
  <c r="AW8" i="1"/>
  <c r="AW41" i="1" s="1"/>
  <c r="AW74" i="1" s="1"/>
  <c r="AV8" i="1"/>
  <c r="AT8" i="1"/>
  <c r="AS8" i="1"/>
  <c r="AQ8" i="1"/>
  <c r="AQ41" i="1" s="1"/>
  <c r="AQ74" i="1" s="1"/>
  <c r="AP8" i="1"/>
  <c r="F15" i="6"/>
  <c r="F14" i="6"/>
  <c r="F13" i="6"/>
  <c r="F12" i="6"/>
  <c r="N5" i="6"/>
  <c r="P88" i="1"/>
  <c r="F88" i="1"/>
  <c r="T83" i="1"/>
  <c r="T82" i="1"/>
  <c r="BB56" i="1"/>
  <c r="BB89" i="1" s="1"/>
  <c r="AZ56" i="1"/>
  <c r="AZ89" i="1" s="1"/>
  <c r="P55" i="1"/>
  <c r="F55" i="1"/>
  <c r="T50" i="1"/>
  <c r="T49" i="1"/>
  <c r="O38" i="1"/>
  <c r="O71" i="1" s="1"/>
  <c r="O37" i="1"/>
  <c r="O70" i="1" s="1"/>
  <c r="BB26" i="1"/>
  <c r="BB59" i="1" s="1"/>
  <c r="BB92" i="1" s="1"/>
  <c r="AS23" i="1"/>
  <c r="P22" i="1"/>
  <c r="F22" i="1"/>
  <c r="BB20" i="1"/>
  <c r="BB53" i="1"/>
  <c r="BB86" i="1" s="1"/>
  <c r="AZ20" i="1"/>
  <c r="AS20" i="1"/>
  <c r="AS53" i="1"/>
  <c r="AS86" i="1" s="1"/>
  <c r="AC20" i="1"/>
  <c r="V20" i="1"/>
  <c r="B19" i="1"/>
  <c r="BB18" i="1"/>
  <c r="BB51" i="1" s="1"/>
  <c r="BB84" i="1" s="1"/>
  <c r="AZ18" i="1"/>
  <c r="AS18" i="1"/>
  <c r="BB17" i="1"/>
  <c r="AS17" i="1" s="1"/>
  <c r="AZ17" i="1"/>
  <c r="AL17" i="1"/>
  <c r="AL50" i="1" s="1"/>
  <c r="AL83" i="1" s="1"/>
  <c r="AF17" i="1"/>
  <c r="AB17" i="1"/>
  <c r="AB50" i="1" s="1"/>
  <c r="AB83" i="1" s="1"/>
  <c r="T17" i="1"/>
  <c r="B17" i="1"/>
  <c r="B50" i="1" s="1"/>
  <c r="B83" i="1" s="1"/>
  <c r="BB16" i="1"/>
  <c r="AS16" i="1" s="1"/>
  <c r="AZ16" i="1"/>
  <c r="AZ49" i="1" s="1"/>
  <c r="AZ82" i="1" s="1"/>
  <c r="AL16" i="1"/>
  <c r="AF16" i="1"/>
  <c r="AB16" i="1"/>
  <c r="T16" i="1"/>
  <c r="B16" i="1"/>
  <c r="BB15" i="1"/>
  <c r="AS15" i="1" s="1"/>
  <c r="AZ15" i="1"/>
  <c r="AL15" i="1"/>
  <c r="AL48" i="1" s="1"/>
  <c r="AL81" i="1" s="1"/>
  <c r="AF15" i="1"/>
  <c r="AB15" i="1"/>
  <c r="AB48" i="1" s="1"/>
  <c r="AB81" i="1" s="1"/>
  <c r="B15" i="1"/>
  <c r="BB11" i="1"/>
  <c r="BB44" i="1" s="1"/>
  <c r="BB77" i="1" s="1"/>
  <c r="AZ11" i="1"/>
  <c r="AF11" i="1"/>
  <c r="AB11" i="1"/>
  <c r="AB44" i="1" s="1"/>
  <c r="AB77" i="1" s="1"/>
  <c r="T11" i="1"/>
  <c r="O11" i="1"/>
  <c r="B11" i="1"/>
  <c r="AI8" i="1"/>
  <c r="Y8" i="1"/>
  <c r="Y41" i="1" s="1"/>
  <c r="Y74" i="1" s="1"/>
  <c r="I8" i="1"/>
  <c r="I41" i="1" s="1"/>
  <c r="I74" i="1" s="1"/>
  <c r="E8" i="1"/>
  <c r="AP4" i="1"/>
  <c r="BD41" i="1" l="1"/>
  <c r="BD74" i="1" s="1"/>
  <c r="BA41" i="1"/>
  <c r="BA74" i="1" s="1"/>
  <c r="AS51" i="1"/>
  <c r="AS84" i="1" s="1"/>
  <c r="BG41" i="1"/>
  <c r="BG74" i="1" s="1"/>
  <c r="AS11" i="1"/>
  <c r="AS44" i="1" s="1"/>
  <c r="AS77" i="1" s="1"/>
  <c r="AT41" i="1"/>
  <c r="AT74" i="1" s="1"/>
  <c r="V53" i="1"/>
  <c r="V86" i="1" s="1"/>
  <c r="AP37" i="1"/>
  <c r="AP70" i="1" s="1"/>
  <c r="O44" i="1"/>
  <c r="O77" i="1" s="1"/>
  <c r="AT60" i="1"/>
  <c r="AT93" i="1" s="1"/>
  <c r="BB48" i="1"/>
  <c r="BB81" i="1" s="1"/>
  <c r="AF49" i="1"/>
  <c r="AF82" i="1" s="1"/>
  <c r="BB50" i="1"/>
  <c r="BB83" i="1" s="1"/>
  <c r="E41" i="1"/>
  <c r="E74" i="1" s="1"/>
  <c r="AP41" i="1"/>
  <c r="AP74" i="1" s="1"/>
  <c r="AS41" i="1"/>
  <c r="AS74" i="1" s="1"/>
  <c r="AV41" i="1"/>
  <c r="AV74" i="1" s="1"/>
  <c r="AZ41" i="1"/>
  <c r="AZ74" i="1" s="1"/>
  <c r="BC41" i="1"/>
  <c r="BC74" i="1" s="1"/>
  <c r="BF41" i="1"/>
  <c r="BF74" i="1" s="1"/>
  <c r="B44" i="1"/>
  <c r="B77" i="1" s="1"/>
  <c r="T44" i="1"/>
  <c r="T77" i="1" s="1"/>
  <c r="AF44" i="1"/>
  <c r="AF77" i="1" s="1"/>
  <c r="AZ44" i="1"/>
  <c r="AZ77" i="1" s="1"/>
  <c r="AS48" i="1"/>
  <c r="AS81" i="1" s="1"/>
  <c r="AS49" i="1"/>
  <c r="AS82" i="1" s="1"/>
  <c r="AS50" i="1"/>
  <c r="AS83" i="1" s="1"/>
  <c r="AZ51" i="1"/>
  <c r="AZ84" i="1" s="1"/>
  <c r="B52" i="1"/>
  <c r="B85" i="1" s="1"/>
  <c r="AC53" i="1"/>
  <c r="AC86" i="1" s="1"/>
  <c r="AS56" i="1"/>
  <c r="AS89" i="1" s="1"/>
  <c r="AP60" i="1"/>
  <c r="AP93" i="1" s="1"/>
  <c r="AS60" i="1"/>
  <c r="AS93" i="1" s="1"/>
  <c r="AV60" i="1"/>
  <c r="AV93" i="1" s="1"/>
  <c r="AI41" i="1"/>
  <c r="AI74" i="1" s="1"/>
  <c r="B48" i="1"/>
  <c r="B81" i="1" s="1"/>
  <c r="AF48" i="1"/>
  <c r="AF81" i="1" s="1"/>
  <c r="AZ48" i="1"/>
  <c r="AZ81" i="1" s="1"/>
  <c r="B49" i="1"/>
  <c r="B82" i="1" s="1"/>
  <c r="AB49" i="1"/>
  <c r="AB82" i="1" s="1"/>
  <c r="AL49" i="1"/>
  <c r="AL82" i="1" s="1"/>
  <c r="BB49" i="1"/>
  <c r="BB82" i="1" s="1"/>
  <c r="AF50" i="1"/>
  <c r="AF83" i="1" s="1"/>
  <c r="AZ50" i="1"/>
  <c r="AZ83" i="1" s="1"/>
  <c r="AZ53" i="1"/>
  <c r="AZ86" i="1" s="1"/>
</calcChain>
</file>

<file path=xl/sharedStrings.xml><?xml version="1.0" encoding="utf-8"?>
<sst xmlns="http://schemas.openxmlformats.org/spreadsheetml/2006/main" count="361" uniqueCount="98">
  <si>
    <t>Страховий захист надається відповідно "Рішення Ради ЄС 2004\17\EG щодо медичного страхування подорожуючих осіб"</t>
  </si>
  <si>
    <t>МІЖНАРОДНИЙ СТРАХОВИЙ ДОГОВІР ПОДОРОЖУЮЧИХ</t>
  </si>
  <si>
    <t>№</t>
  </si>
  <si>
    <t>INTERNATIONAL TRAVEL INSURANCE POLICY</t>
  </si>
  <si>
    <t>день/day  місяць/month  рік/year</t>
  </si>
  <si>
    <t>Покриття Covarage</t>
  </si>
  <si>
    <t>А</t>
  </si>
  <si>
    <t>Територія дії Territory of a policy</t>
  </si>
  <si>
    <t>Пільги Benefits</t>
  </si>
  <si>
    <t>Група ризику Risk group</t>
  </si>
  <si>
    <t>Період дії з            Period of insurance since</t>
  </si>
  <si>
    <t>0</t>
  </si>
  <si>
    <t>1</t>
  </si>
  <si>
    <t>до till</t>
  </si>
  <si>
    <t>Страхувальник (Застрахований)</t>
  </si>
  <si>
    <t>Дата народження</t>
  </si>
  <si>
    <t>Надбавка / Addition</t>
  </si>
  <si>
    <t>Страхова сума</t>
  </si>
  <si>
    <t>Тариф</t>
  </si>
  <si>
    <t>Страхова премія (грн.)</t>
  </si>
  <si>
    <t>Policy holder</t>
  </si>
  <si>
    <t>Date of birth</t>
  </si>
  <si>
    <t>Паспорт/Passport</t>
  </si>
  <si>
    <t>ІНН/code</t>
  </si>
  <si>
    <t>Адреса, телефон/Adress, phone</t>
  </si>
  <si>
    <t>Sum insured</t>
  </si>
  <si>
    <t>Tariff</t>
  </si>
  <si>
    <t>Insurance premium(UAH)</t>
  </si>
  <si>
    <t>0.00</t>
  </si>
  <si>
    <t>Прізвище, ім'я / Name, first name</t>
  </si>
  <si>
    <t>Медична та інша допомога / Аssistance</t>
  </si>
  <si>
    <t>Застраховані</t>
  </si>
  <si>
    <t>Паспорт</t>
  </si>
  <si>
    <t>ІНН</t>
  </si>
  <si>
    <t>Страхова сума на особу</t>
  </si>
  <si>
    <t>Assured</t>
  </si>
  <si>
    <t>Passport</t>
  </si>
  <si>
    <t>code</t>
  </si>
  <si>
    <t>Sum insured per person</t>
  </si>
  <si>
    <t>Тривалість
Coverage period</t>
  </si>
  <si>
    <t>Страховий захист
Period of insurance</t>
  </si>
  <si>
    <t>Нещасний випадок Accidental damage</t>
  </si>
  <si>
    <t>днів/
days</t>
  </si>
  <si>
    <t>Відпов.перед 3-ми особами</t>
  </si>
  <si>
    <t>3-rd persons liabilitу</t>
  </si>
  <si>
    <t>Факт повідомлення мене, як суб`єкта персональних даних підтверджую та надаю згоду на обробку персональних даних з метою надання послуг зі страхування;</t>
  </si>
  <si>
    <t>Неможливість здійснити подорож</t>
  </si>
  <si>
    <t>Договір виданий / Policy issued on</t>
  </si>
  <si>
    <t>з правилами та умовами страхування ознайомлений та погоджуюсь,
Agreed with the terms of the Policy</t>
  </si>
  <si>
    <t>Підпис Страхувальника                          Signature of the Assured</t>
  </si>
  <si>
    <t>Представник
страховика
Insurer</t>
  </si>
  <si>
    <t>Печатка страховика</t>
  </si>
  <si>
    <t>Всього
Total</t>
  </si>
  <si>
    <t>ПрАТ СК "ІНТЕР-ПЛЮС", Україна, 04116, м.Київ, вул.Старокиївська, 8/12, тел.: (+38044) 394-54-22, E-mail: info@inter-plus.com.ua</t>
  </si>
  <si>
    <t xml:space="preserve">NOVA ASSISTANCE, tel.:Kiev (+38044)374-50-26, Rest of the world (+373)22-994-955,                                                                                                                                                                   E-mail:office@novasist.net,  What`s App:  +3 73 79 005 222, Telegram: +3 73 79 005 222
</t>
  </si>
  <si>
    <t>I</t>
  </si>
  <si>
    <t>номер</t>
  </si>
  <si>
    <t>дата</t>
  </si>
  <si>
    <t>страховий захист</t>
  </si>
  <si>
    <t>тривалість</t>
  </si>
  <si>
    <t>дата початку</t>
  </si>
  <si>
    <t>дата закінчення</t>
  </si>
  <si>
    <t>страхувальник</t>
  </si>
  <si>
    <t>паспорт</t>
  </si>
  <si>
    <t/>
  </si>
  <si>
    <t>дата народження</t>
  </si>
  <si>
    <t>адреса страхувальника</t>
  </si>
  <si>
    <t>телефон</t>
  </si>
  <si>
    <t xml:space="preserve">МЕДИЧНІ ВИТРАТИ </t>
  </si>
  <si>
    <t xml:space="preserve">НЕЩАСНИЙ ВИПАДОК  </t>
  </si>
  <si>
    <t>грн.</t>
  </si>
  <si>
    <t>відповідальність перед 3</t>
  </si>
  <si>
    <t>НЕМОЖЛИВІСТЬ ЗДІЙСНИТИ ПОДОРОЖ</t>
  </si>
  <si>
    <t>територия диї</t>
  </si>
  <si>
    <t>Зона</t>
  </si>
  <si>
    <t>программа</t>
  </si>
  <si>
    <t>надбавка</t>
  </si>
  <si>
    <t>знижка</t>
  </si>
  <si>
    <t>ОСОБЛИВІ ВІДМІТКИ</t>
  </si>
  <si>
    <t>ЗАГАЛЬНА ПРЕМІЯ, ГРН</t>
  </si>
  <si>
    <t>коефициент риску</t>
  </si>
  <si>
    <t>Х</t>
  </si>
  <si>
    <t>INSURANCE CONTRACT FOR MEDICAL COST IN UKRAINE</t>
  </si>
  <si>
    <t>застрахованний</t>
  </si>
  <si>
    <t>премия 1</t>
  </si>
  <si>
    <t>премия 2</t>
  </si>
  <si>
    <t>премия 3</t>
  </si>
  <si>
    <t>премия 4</t>
  </si>
  <si>
    <t>страх сумма 1</t>
  </si>
  <si>
    <t>тариф 1</t>
  </si>
  <si>
    <t xml:space="preserve">стр сумма 2 </t>
  </si>
  <si>
    <t>тариф 2</t>
  </si>
  <si>
    <t>сумма 4</t>
  </si>
  <si>
    <t>тариф 4</t>
  </si>
  <si>
    <t>inn</t>
  </si>
  <si>
    <t>0.00 грн.</t>
  </si>
  <si>
    <t xml:space="preserve">0.00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</si>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</sst>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sz val="16"/>
      <name val="Arial Cyr"/>
      <charset val="204"/>
    </font>
    <font>
      <sz val="6"/>
      <name val="Arial Cyr"/>
      <charset val="204"/>
    </font>
    <font>
      <sz val="6"/>
      <color indexed="55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10"/>
      <color theme="0"/>
      <name val="Arial Cyr"/>
      <charset val="204"/>
    </font>
    <font>
      <sz val="4"/>
      <color theme="0"/>
      <name val="Arial"/>
      <family val="2"/>
      <charset val="204"/>
    </font>
    <font>
      <sz val="5.5"/>
      <name val="Arial Cyr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1"/>
  </cellStyleXfs>
  <cellXfs count="196">
    <xf numFmtId="0" fontId="0" fillId="2" borderId="1" xfId="0"/>
    <xf numFmtId="0" fontId="0" fillId="2" borderId="1" xfId="0" applyBorder="1"/>
    <xf numFmtId="0" fontId="0" fillId="2" borderId="1" xfId="0" applyAlignment="1">
      <alignment vertical="center"/>
    </xf>
    <xf numFmtId="0" fontId="0" fillId="2" borderId="1" xfId="0" applyAlignment="1"/>
    <xf numFmtId="0" fontId="2" fillId="2" borderId="1" xfId="0" applyFont="1" applyAlignment="1"/>
    <xf numFmtId="0" fontId="0" fillId="2" borderId="1" xfId="0" applyBorder="1" applyAlignment="1">
      <alignment horizontal="center"/>
    </xf>
    <xf numFmtId="0" fontId="5" fillId="2" borderId="1" xfId="0" applyFont="1" applyBorder="1" applyAlignment="1">
      <alignment vertical="center"/>
    </xf>
    <xf numFmtId="0" fontId="2" fillId="2" borderId="2" xfId="0" applyFont="1" applyBorder="1" applyAlignment="1">
      <alignment horizontal="center" vertical="center"/>
    </xf>
    <xf numFmtId="0" fontId="2" fillId="2" borderId="1" xfId="0" applyFont="1" applyBorder="1" applyAlignment="1">
      <alignment horizontal="center" vertical="center"/>
    </xf>
    <xf numFmtId="0" fontId="0" fillId="2" borderId="1" xfId="0" applyBorder="1" applyAlignment="1"/>
    <xf numFmtId="0" fontId="3" fillId="2" borderId="2" xfId="0" applyFont="1" applyBorder="1" applyAlignment="1">
      <alignment vertical="center" wrapText="1"/>
    </xf>
    <xf numFmtId="0" fontId="0" fillId="2" borderId="2" xfId="0" applyBorder="1" applyAlignment="1">
      <alignment vertical="center"/>
    </xf>
    <xf numFmtId="0" fontId="0" fillId="2" borderId="1" xfId="0" applyBorder="1" applyAlignment="1">
      <alignment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0" fontId="0" fillId="2" borderId="1" xfId="0" applyBorder="1" applyAlignment="1">
      <alignment horizontal="left" vertical="center"/>
    </xf>
    <xf numFmtId="0" fontId="5" fillId="2" borderId="1" xfId="0" applyFont="1"/>
    <xf numFmtId="0" fontId="0" fillId="2" borderId="1" xfId="0" applyAlignment="1">
      <alignment horizontal="left" vertical="center"/>
    </xf>
    <xf numFmtId="0" fontId="1" fillId="2" borderId="1" xfId="0" applyFont="1" applyAlignment="1">
      <alignment vertical="center"/>
    </xf>
    <xf numFmtId="0" fontId="1" fillId="2" borderId="1" xfId="0" applyFont="1" applyBorder="1" applyAlignment="1">
      <alignment horizontal="center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0" fontId="5" fillId="2" borderId="1" xfId="0" applyFont="1" applyAlignment="1">
      <alignment vertical="center" wrapText="1"/>
    </xf>
    <xf numFmtId="0" fontId="5" fillId="2" borderId="1" xfId="0" applyFont="1" applyAlignment="1"/>
    <xf numFmtId="0" fontId="5" fillId="2" borderId="1" xfId="0" applyFont="1" applyAlignment="1">
      <alignment vertical="center"/>
    </xf>
    <xf numFmtId="0" fontId="5" fillId="2" borderId="1" xfId="0" applyFont="1" applyBorder="1" applyAlignment="1">
      <alignment wrapText="1"/>
    </xf>
    <xf numFmtId="0" fontId="5" fillId="2" borderId="1" xfId="0" applyFont="1" applyAlignment="1">
      <alignment horizontal="center" wrapText="1"/>
    </xf>
    <xf numFmtId="4" fontId="0" fillId="2" borderId="1" xfId="0" applyNumberFormat="1" applyBorder="1" applyAlignment="1"/>
    <xf numFmtId="0" fontId="6" fillId="2" borderId="1" xfId="0" applyFont="1" applyBorder="1" applyAlignment="1">
      <alignment wrapText="1"/>
    </xf>
    <xf numFmtId="0" fontId="0" fillId="2" borderId="7" xfId="0" applyBorder="1"/>
    <xf numFmtId="0" fontId="8" fillId="2" borderId="10" xfId="0" applyFont="1" applyBorder="1" applyAlignment="1">
      <alignment horizontal="center" vertical="center" wrapText="1"/>
    </xf>
    <xf numFmtId="0" fontId="9" fillId="2" borderId="1" xfId="0" applyFont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/>
    <xf numFmtId="49" fontId="10" fillId="3" borderId="1" xfId="0" quotePrefix="1" applyNumberFormat="1" applyFont="1" applyFill="1" applyBorder="1"/>
    <xf numFmtId="49" fontId="10" fillId="3" borderId="1" xfId="0" quotePrefix="1" applyNumberFormat="1" applyFont="1" applyFill="1" applyBorder="1" applyAlignment="1">
      <alignment horizontal="left"/>
    </xf>
    <xf numFmtId="0" fontId="10" fillId="3" borderId="1" xfId="0" quotePrefix="1" applyFont="1" applyFill="1" applyBorder="1"/>
    <xf numFmtId="0" fontId="10" fillId="3" borderId="1" xfId="0" applyFont="1" applyFill="1" applyBorder="1" applyAlignment="1">
      <alignment horizontal="left"/>
    </xf>
    <xf numFmtId="14" fontId="10" fillId="3" borderId="1" xfId="0" applyNumberFormat="1" applyFont="1" applyFill="1" applyBorder="1"/>
    <xf numFmtId="3" fontId="10" fillId="3" borderId="1" xfId="0" applyNumberFormat="1" applyFont="1" applyFill="1" applyBorder="1"/>
    <xf numFmtId="0" fontId="10" fillId="3" borderId="1" xfId="0" applyNumberFormat="1" applyFont="1" applyFill="1" applyBorder="1"/>
    <xf numFmtId="14" fontId="10" fillId="3" borderId="1" xfId="0" quotePrefix="1" applyNumberFormat="1" applyFont="1" applyFill="1" applyBorder="1"/>
    <xf numFmtId="0" fontId="11" fillId="3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/>
    <xf numFmtId="0" fontId="1" fillId="2" borderId="3" xfId="0" applyFont="1" applyBorder="1" applyAlignment="1">
      <alignment horizontal="center" vertical="center"/>
    </xf>
    <xf numFmtId="0" fontId="1" fillId="2" borderId="4" xfId="0" applyFont="1" applyBorder="1" applyAlignment="1">
      <alignment horizontal="center" vertical="center"/>
    </xf>
    <xf numFmtId="0" fontId="1" fillId="2" borderId="5" xfId="0" applyFont="1" applyBorder="1" applyAlignment="1">
      <alignment horizontal="center" vertical="center"/>
    </xf>
    <xf numFmtId="49" fontId="5" fillId="2" borderId="1" xfId="0" applyNumberFormat="1" applyFont="1" applyBorder="1" applyAlignment="1">
      <alignment horizontal="left" wrapText="1"/>
    </xf>
    <xf numFmtId="0" fontId="1" fillId="2" borderId="2" xfId="0" applyFont="1" applyBorder="1" applyAlignment="1">
      <alignment horizontal="center" vertical="center"/>
    </xf>
    <xf numFmtId="0" fontId="5" fillId="2" borderId="1" xfId="0" applyFont="1" applyBorder="1" applyAlignment="1">
      <alignment horizontal="left"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49" fontId="1" fillId="2" borderId="3" xfId="0" applyNumberFormat="1" applyFont="1" applyBorder="1" applyAlignment="1">
      <alignment horizontal="center" vertical="center"/>
    </xf>
    <xf numFmtId="0" fontId="1" fillId="2" borderId="4" xfId="0" applyNumberFormat="1" applyFont="1" applyBorder="1" applyAlignment="1">
      <alignment horizontal="center" vertical="center"/>
    </xf>
    <xf numFmtId="0" fontId="1" fillId="2" borderId="5" xfId="0" applyNumberFormat="1" applyFont="1" applyBorder="1" applyAlignment="1">
      <alignment horizontal="center" vertical="center"/>
    </xf>
    <xf numFmtId="0" fontId="5" fillId="2" borderId="1" xfId="0" applyFont="1" applyAlignment="1">
      <alignment horizontal="left" vertical="center"/>
    </xf>
    <xf numFmtId="0" fontId="0" fillId="2" borderId="1" xfId="0" applyAlignment="1">
      <alignment horizontal="left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14" fontId="1" fillId="2" borderId="3" xfId="0" applyNumberFormat="1" applyFont="1" applyBorder="1" applyAlignment="1">
      <alignment horizontal="center" vertical="center"/>
    </xf>
    <xf numFmtId="14" fontId="1" fillId="2" borderId="4" xfId="0" applyNumberFormat="1" applyFont="1" applyBorder="1" applyAlignment="1">
      <alignment horizontal="center" vertical="center"/>
    </xf>
    <xf numFmtId="14" fontId="1" fillId="2" borderId="5" xfId="0" applyNumberFormat="1" applyFont="1" applyBorder="1" applyAlignment="1">
      <alignment horizontal="center" vertical="center"/>
    </xf>
    <xf numFmtId="0" fontId="5" fillId="2" borderId="1" xfId="0" applyFont="1" applyBorder="1" applyAlignment="1">
      <alignment horizontal="left"/>
    </xf>
    <xf numFmtId="0" fontId="0" fillId="2" borderId="1" xfId="0" applyBorder="1" applyAlignment="1">
      <alignment horizontal="left"/>
    </xf>
    <xf numFmtId="0" fontId="5" fillId="2" borderId="1" xfId="0" applyFont="1" applyAlignment="1">
      <alignment horizontal="center"/>
    </xf>
    <xf numFmtId="49" fontId="5" fillId="2" borderId="1" xfId="0" applyNumberFormat="1" applyFont="1" applyAlignment="1">
      <alignment horizontal="right" wrapText="1"/>
    </xf>
    <xf numFmtId="0" fontId="5" fillId="2" borderId="13" xfId="0" applyFont="1" applyBorder="1" applyAlignment="1">
      <alignment horizontal="center" vertical="center" wrapText="1"/>
    </xf>
    <xf numFmtId="0" fontId="5" fillId="2" borderId="1" xfId="0" applyFont="1" applyBorder="1" applyAlignment="1">
      <alignment horizontal="center" vertical="center" wrapText="1"/>
    </xf>
    <xf numFmtId="0" fontId="2" fillId="2" borderId="1" xfId="0" applyFont="1" applyAlignment="1">
      <alignment horizontal="center" vertical="center" wrapText="1"/>
    </xf>
    <xf numFmtId="0" fontId="5" fillId="2" borderId="1" xfId="0" applyFont="1" applyBorder="1" applyAlignment="1">
      <alignment horizontal="left" wrapText="1"/>
    </xf>
    <xf numFmtId="0" fontId="5" fillId="2" borderId="1" xfId="0" applyFont="1" applyAlignment="1">
      <alignment horizontal="right" vertical="center"/>
    </xf>
    <xf numFmtId="0" fontId="0" fillId="2" borderId="1" xfId="0" applyBorder="1" applyAlignment="1">
      <alignment horizontal="center"/>
    </xf>
    <xf numFmtId="0" fontId="0" fillId="2" borderId="1" xfId="0" applyAlignment="1">
      <alignment horizontal="center"/>
    </xf>
    <xf numFmtId="0" fontId="5" fillId="2" borderId="1" xfId="0" applyFont="1" applyAlignment="1">
      <alignment horizontal="justify" wrapText="1"/>
    </xf>
    <xf numFmtId="0" fontId="0" fillId="2" borderId="1" xfId="0" applyAlignment="1">
      <alignment horizontal="justify" wrapText="1"/>
    </xf>
    <xf numFmtId="0" fontId="0" fillId="2" borderId="6" xfId="0" applyBorder="1" applyAlignment="1">
      <alignment horizontal="justify" wrapText="1"/>
    </xf>
    <xf numFmtId="0" fontId="5" fillId="2" borderId="1" xfId="0" applyFont="1" applyBorder="1" applyAlignment="1">
      <alignment wrapText="1"/>
    </xf>
    <xf numFmtId="0" fontId="5" fillId="2" borderId="1" xfId="0" applyFont="1" applyBorder="1" applyAlignment="1">
      <alignment horizontal="right" wrapText="1"/>
    </xf>
    <xf numFmtId="0" fontId="5" fillId="2" borderId="6" xfId="0" applyFont="1" applyBorder="1" applyAlignment="1">
      <alignment horizontal="right" wrapText="1"/>
    </xf>
    <xf numFmtId="0" fontId="0" fillId="2" borderId="1" xfId="0" applyBorder="1" applyAlignment="1">
      <alignment horizontal="left" vertical="center"/>
    </xf>
    <xf numFmtId="0" fontId="5" fillId="2" borderId="1" xfId="0" applyFont="1" applyBorder="1" applyAlignment="1">
      <alignment horizontal="center" vertical="top"/>
    </xf>
    <xf numFmtId="0" fontId="0" fillId="2" borderId="1" xfId="0" applyBorder="1" applyAlignment="1">
      <alignment horizontal="center" vertical="top"/>
    </xf>
    <xf numFmtId="49" fontId="0" fillId="2" borderId="1" xfId="0" applyNumberFormat="1" applyAlignment="1">
      <alignment horizontal="center"/>
    </xf>
    <xf numFmtId="0" fontId="6" fillId="2" borderId="8" xfId="0" applyFont="1" applyBorder="1" applyAlignment="1">
      <alignment horizontal="left" vertical="top" wrapText="1"/>
    </xf>
    <xf numFmtId="0" fontId="0" fillId="2" borderId="10" xfId="0" applyBorder="1" applyAlignment="1">
      <alignment horizontal="left" vertical="top" wrapText="1"/>
    </xf>
    <xf numFmtId="0" fontId="0" fillId="2" borderId="9" xfId="0" applyBorder="1" applyAlignment="1">
      <alignment horizontal="left" vertical="top" wrapText="1"/>
    </xf>
    <xf numFmtId="0" fontId="0" fillId="2" borderId="13" xfId="0" applyBorder="1" applyAlignment="1">
      <alignment horizontal="left" vertical="top" wrapText="1"/>
    </xf>
    <xf numFmtId="0" fontId="0" fillId="2" borderId="1" xfId="0" applyBorder="1" applyAlignment="1">
      <alignment horizontal="left" vertical="top" wrapText="1"/>
    </xf>
    <xf numFmtId="0" fontId="0" fillId="2" borderId="6" xfId="0" applyBorder="1" applyAlignment="1">
      <alignment horizontal="left" vertical="top" wrapText="1"/>
    </xf>
    <xf numFmtId="0" fontId="0" fillId="2" borderId="11" xfId="0" applyBorder="1" applyAlignment="1">
      <alignment horizontal="left" vertical="top" wrapText="1"/>
    </xf>
    <xf numFmtId="0" fontId="0" fillId="2" borderId="7" xfId="0" applyBorder="1" applyAlignment="1">
      <alignment horizontal="left" vertical="top" wrapText="1"/>
    </xf>
    <xf numFmtId="0" fontId="0" fillId="2" borderId="12" xfId="0" applyBorder="1" applyAlignment="1">
      <alignment horizontal="left" vertical="top" wrapText="1"/>
    </xf>
    <xf numFmtId="0" fontId="0" fillId="2" borderId="3" xfId="0" applyBorder="1" applyAlignment="1">
      <alignment horizontal="center" vertical="center"/>
    </xf>
    <xf numFmtId="0" fontId="0" fillId="2" borderId="5" xfId="0" applyBorder="1" applyAlignment="1">
      <alignment horizontal="center" vertical="center"/>
    </xf>
    <xf numFmtId="0" fontId="5" fillId="2" borderId="1" xfId="0" applyFont="1" applyBorder="1" applyAlignment="1">
      <alignment horizontal="center" vertical="center"/>
    </xf>
    <xf numFmtId="0" fontId="0" fillId="2" borderId="1" xfId="0" applyBorder="1" applyAlignment="1">
      <alignment horizontal="center" vertical="center"/>
    </xf>
    <xf numFmtId="0" fontId="0" fillId="2" borderId="2" xfId="0" applyBorder="1" applyAlignment="1">
      <alignment horizontal="center" vertical="center"/>
    </xf>
    <xf numFmtId="4" fontId="0" fillId="2" borderId="3" xfId="0" applyNumberFormat="1" applyBorder="1" applyAlignment="1">
      <alignment horizontal="center" vertical="center"/>
    </xf>
    <xf numFmtId="4" fontId="0" fillId="2" borderId="4" xfId="0" applyNumberFormat="1" applyBorder="1" applyAlignment="1">
      <alignment horizontal="center" vertical="center"/>
    </xf>
    <xf numFmtId="4" fontId="0" fillId="2" borderId="5" xfId="0" applyNumberFormat="1" applyBorder="1" applyAlignment="1">
      <alignment horizontal="center" vertical="center"/>
    </xf>
    <xf numFmtId="0" fontId="5" fillId="2" borderId="1" xfId="0" applyFont="1" applyAlignment="1">
      <alignment horizontal="right" wrapText="1"/>
    </xf>
    <xf numFmtId="0" fontId="0" fillId="2" borderId="8" xfId="0" applyBorder="1" applyAlignment="1">
      <alignment horizontal="center" vertical="center"/>
    </xf>
    <xf numFmtId="0" fontId="0" fillId="2" borderId="9" xfId="0" applyBorder="1" applyAlignment="1">
      <alignment horizontal="center" vertical="center"/>
    </xf>
    <xf numFmtId="0" fontId="0" fillId="2" borderId="11" xfId="0" applyBorder="1" applyAlignment="1">
      <alignment horizontal="center" vertical="center"/>
    </xf>
    <xf numFmtId="0" fontId="0" fillId="2" borderId="12" xfId="0" applyBorder="1" applyAlignment="1">
      <alignment horizontal="center" vertical="center"/>
    </xf>
    <xf numFmtId="0" fontId="5" fillId="2" borderId="1" xfId="0" applyFont="1" applyAlignment="1">
      <alignment horizontal="center" vertical="center" wrapText="1"/>
    </xf>
    <xf numFmtId="0" fontId="0" fillId="2" borderId="1" xfId="0" applyAlignment="1">
      <alignment horizontal="center" vertical="center"/>
    </xf>
    <xf numFmtId="49" fontId="5" fillId="2" borderId="1" xfId="0" applyNumberFormat="1" applyFont="1" applyAlignment="1">
      <alignment horizontal="right" vertical="center" wrapText="1"/>
    </xf>
    <xf numFmtId="0" fontId="0" fillId="2" borderId="2" xfId="0" applyFont="1" applyBorder="1" applyAlignment="1">
      <alignment horizontal="center" vertical="center"/>
    </xf>
    <xf numFmtId="0" fontId="5" fillId="2" borderId="1" xfId="0" applyFont="1" applyAlignment="1">
      <alignment horizontal="center" vertical="top"/>
    </xf>
    <xf numFmtId="0" fontId="0" fillId="2" borderId="1" xfId="0" applyAlignment="1">
      <alignment horizontal="center" vertical="top"/>
    </xf>
    <xf numFmtId="0" fontId="5" fillId="2" borderId="3" xfId="0" applyFont="1" applyBorder="1" applyAlignment="1">
      <alignment horizontal="center" vertical="center" wrapText="1"/>
    </xf>
    <xf numFmtId="0" fontId="5" fillId="2" borderId="4" xfId="0" applyFont="1" applyBorder="1" applyAlignment="1">
      <alignment horizontal="center" vertical="center" wrapText="1"/>
    </xf>
    <xf numFmtId="0" fontId="5" fillId="2" borderId="5" xfId="0" applyFont="1" applyBorder="1" applyAlignment="1">
      <alignment horizontal="center" vertical="center" wrapText="1"/>
    </xf>
    <xf numFmtId="0" fontId="5" fillId="2" borderId="1" xfId="0" applyNumberFormat="1" applyFont="1" applyAlignment="1">
      <alignment horizontal="left" wrapText="1"/>
    </xf>
    <xf numFmtId="0" fontId="5" fillId="2" borderId="6" xfId="0" applyNumberFormat="1" applyFont="1" applyBorder="1" applyAlignment="1">
      <alignment horizontal="left" wrapText="1"/>
    </xf>
    <xf numFmtId="0" fontId="1" fillId="2" borderId="1" xfId="0" applyFont="1" applyBorder="1" applyAlignment="1">
      <alignment horizontal="center"/>
    </xf>
    <xf numFmtId="0" fontId="0" fillId="2" borderId="1" xfId="0" applyBorder="1" applyAlignment="1">
      <alignment horizontal="center" vertical="center" wrapText="1"/>
    </xf>
    <xf numFmtId="0" fontId="5" fillId="2" borderId="1" xfId="0" applyFont="1" applyAlignment="1">
      <alignment horizontal="center" vertical="center"/>
    </xf>
    <xf numFmtId="49" fontId="1" fillId="2" borderId="8" xfId="0" applyNumberFormat="1" applyFont="1" applyBorder="1" applyAlignment="1">
      <alignment horizontal="center" vertical="center"/>
    </xf>
    <xf numFmtId="0" fontId="1" fillId="2" borderId="10" xfId="0" applyFont="1" applyBorder="1" applyAlignment="1">
      <alignment vertical="center"/>
    </xf>
    <xf numFmtId="0" fontId="1" fillId="2" borderId="9" xfId="0" applyFont="1" applyBorder="1" applyAlignment="1">
      <alignment vertical="center"/>
    </xf>
    <xf numFmtId="0" fontId="1" fillId="2" borderId="13" xfId="0" applyFont="1" applyBorder="1" applyAlignment="1">
      <alignment vertical="center"/>
    </xf>
    <xf numFmtId="0" fontId="1" fillId="2" borderId="1" xfId="0" applyFont="1" applyBorder="1" applyAlignment="1">
      <alignment vertical="center"/>
    </xf>
    <xf numFmtId="0" fontId="1" fillId="2" borderId="6" xfId="0" applyFont="1" applyBorder="1" applyAlignment="1">
      <alignment vertical="center"/>
    </xf>
    <xf numFmtId="0" fontId="1" fillId="2" borderId="11" xfId="0" applyFont="1" applyBorder="1" applyAlignment="1">
      <alignment vertical="center"/>
    </xf>
    <xf numFmtId="0" fontId="1" fillId="2" borderId="7" xfId="0" applyFont="1" applyBorder="1" applyAlignment="1">
      <alignment vertical="center"/>
    </xf>
    <xf numFmtId="0" fontId="1" fillId="2" borderId="12" xfId="0" applyFont="1" applyBorder="1" applyAlignment="1">
      <alignment vertical="center"/>
    </xf>
    <xf numFmtId="0" fontId="5" fillId="2" borderId="1" xfId="0" applyFont="1" applyAlignment="1">
      <alignment horizontal="left" vertical="center" wrapText="1"/>
    </xf>
    <xf numFmtId="0" fontId="0" fillId="2" borderId="1" xfId="0" applyAlignment="1">
      <alignment horizontal="left" vertical="center" wrapText="1"/>
    </xf>
    <xf numFmtId="0" fontId="0" fillId="2" borderId="1" xfId="0" applyBorder="1" applyAlignment="1">
      <alignment horizontal="left" vertical="center" wrapText="1"/>
    </xf>
    <xf numFmtId="0" fontId="1" fillId="2" borderId="3" xfId="0" applyNumberFormat="1" applyFont="1" applyBorder="1" applyAlignment="1">
      <alignment horizontal="center" vertical="center"/>
    </xf>
    <xf numFmtId="0" fontId="5" fillId="2" borderId="7" xfId="0" applyFont="1" applyBorder="1" applyAlignment="1">
      <alignment horizontal="left" vertical="center"/>
    </xf>
    <xf numFmtId="0" fontId="0" fillId="2" borderId="14" xfId="0" applyFont="1" applyBorder="1" applyAlignment="1">
      <alignment horizontal="center" wrapText="1"/>
    </xf>
    <xf numFmtId="0" fontId="0" fillId="2" borderId="15" xfId="0" applyFont="1" applyBorder="1" applyAlignment="1">
      <alignment horizontal="center" wrapText="1"/>
    </xf>
    <xf numFmtId="0" fontId="0" fillId="2" borderId="10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4" xfId="0" applyBorder="1" applyAlignment="1">
      <alignment horizontal="center" vertical="center"/>
    </xf>
    <xf numFmtId="4" fontId="0" fillId="2" borderId="8" xfId="0" applyNumberFormat="1" applyBorder="1" applyAlignment="1">
      <alignment horizontal="center" vertical="center"/>
    </xf>
    <xf numFmtId="4" fontId="0" fillId="2" borderId="10" xfId="0" applyNumberFormat="1" applyBorder="1" applyAlignment="1">
      <alignment horizontal="center" vertical="center"/>
    </xf>
    <xf numFmtId="4" fontId="0" fillId="2" borderId="9" xfId="0" applyNumberFormat="1" applyBorder="1" applyAlignment="1">
      <alignment horizontal="center" vertical="center"/>
    </xf>
    <xf numFmtId="4" fontId="0" fillId="2" borderId="13" xfId="0" applyNumberFormat="1" applyBorder="1" applyAlignment="1">
      <alignment horizontal="center" vertical="center"/>
    </xf>
    <xf numFmtId="4" fontId="0" fillId="2" borderId="1" xfId="0" applyNumberFormat="1" applyBorder="1" applyAlignment="1">
      <alignment horizontal="center" vertical="center"/>
    </xf>
    <xf numFmtId="4" fontId="0" fillId="2" borderId="6" xfId="0" applyNumberFormat="1" applyBorder="1" applyAlignment="1">
      <alignment horizontal="center" vertical="center"/>
    </xf>
    <xf numFmtId="4" fontId="0" fillId="2" borderId="11" xfId="0" applyNumberFormat="1" applyBorder="1" applyAlignment="1">
      <alignment horizontal="center" vertical="center"/>
    </xf>
    <xf numFmtId="4" fontId="0" fillId="2" borderId="7" xfId="0" applyNumberFormat="1" applyBorder="1" applyAlignment="1">
      <alignment horizontal="center" vertical="center"/>
    </xf>
    <xf numFmtId="4" fontId="0" fillId="2" borderId="12" xfId="0" applyNumberFormat="1" applyBorder="1" applyAlignment="1">
      <alignment horizontal="center" vertical="center"/>
    </xf>
    <xf numFmtId="0" fontId="7" fillId="2" borderId="10" xfId="0" applyFont="1" applyBorder="1" applyAlignment="1">
      <alignment horizontal="left" vertical="center" wrapText="1"/>
    </xf>
    <xf numFmtId="0" fontId="0" fillId="2" borderId="6" xfId="0" applyBorder="1" applyAlignment="1">
      <alignment horizontal="center" vertical="center"/>
    </xf>
    <xf numFmtId="0" fontId="5" fillId="2" borderId="1" xfId="0" applyFont="1" applyAlignment="1">
      <alignment horizontal="right"/>
    </xf>
    <xf numFmtId="0" fontId="0" fillId="2" borderId="13" xfId="0" applyBorder="1" applyAlignment="1">
      <alignment horizontal="center" vertical="center"/>
    </xf>
    <xf numFmtId="0" fontId="0" fillId="2" borderId="8" xfId="0" applyBorder="1" applyAlignment="1">
      <alignment horizontal="center"/>
    </xf>
    <xf numFmtId="0" fontId="0" fillId="2" borderId="10" xfId="0" applyBorder="1" applyAlignment="1">
      <alignment horizontal="center"/>
    </xf>
    <xf numFmtId="0" fontId="0" fillId="2" borderId="13" xfId="0" applyBorder="1" applyAlignment="1">
      <alignment horizontal="center"/>
    </xf>
    <xf numFmtId="0" fontId="0" fillId="2" borderId="11" xfId="0" applyBorder="1" applyAlignment="1">
      <alignment horizontal="center"/>
    </xf>
    <xf numFmtId="0" fontId="0" fillId="2" borderId="7" xfId="0" applyBorder="1" applyAlignment="1">
      <alignment horizontal="center"/>
    </xf>
    <xf numFmtId="0" fontId="5" fillId="2" borderId="1" xfId="0" applyFont="1" applyAlignment="1"/>
    <xf numFmtId="0" fontId="0" fillId="2" borderId="1" xfId="0" applyAlignment="1"/>
    <xf numFmtId="49" fontId="4" fillId="2" borderId="1" xfId="0" applyNumberFormat="1" applyFont="1" applyAlignment="1">
      <alignment horizontal="left" vertical="center"/>
    </xf>
    <xf numFmtId="0" fontId="5" fillId="2" borderId="1" xfId="0" applyFont="1" applyFill="1" applyAlignment="1">
      <alignment horizontal="left" wrapText="1"/>
    </xf>
    <xf numFmtId="0" fontId="5" fillId="2" borderId="1" xfId="0" applyFont="1" applyBorder="1" applyAlignment="1">
      <alignment horizontal="right"/>
    </xf>
    <xf numFmtId="0" fontId="5" fillId="2" borderId="10" xfId="0" applyFont="1" applyBorder="1" applyAlignment="1">
      <alignment horizontal="center"/>
    </xf>
    <xf numFmtId="0" fontId="5" fillId="2" borderId="9" xfId="0" applyFont="1" applyBorder="1" applyAlignment="1">
      <alignment horizontal="center"/>
    </xf>
    <xf numFmtId="0" fontId="5" fillId="2" borderId="1" xfId="0" applyFont="1" applyBorder="1" applyAlignment="1">
      <alignment horizontal="center"/>
    </xf>
    <xf numFmtId="0" fontId="5" fillId="2" borderId="6" xfId="0" applyFont="1" applyBorder="1" applyAlignment="1">
      <alignment horizontal="center"/>
    </xf>
    <xf numFmtId="0" fontId="5" fillId="2" borderId="7" xfId="0" applyFont="1" applyBorder="1" applyAlignment="1">
      <alignment horizontal="center"/>
    </xf>
    <xf numFmtId="0" fontId="5" fillId="2" borderId="12" xfId="0" applyFont="1" applyBorder="1" applyAlignment="1">
      <alignment horizontal="center"/>
    </xf>
    <xf numFmtId="0" fontId="1" fillId="2" borderId="1" xfId="0" applyFont="1" applyAlignment="1">
      <alignment horizontal="center"/>
    </xf>
    <xf numFmtId="0" fontId="0" fillId="2" borderId="2" xfId="0" applyFont="1" applyBorder="1" applyAlignment="1">
      <alignment horizontal="center" wrapText="1"/>
    </xf>
    <xf numFmtId="0" fontId="5" fillId="2" borderId="7" xfId="0" applyFont="1" applyBorder="1" applyAlignment="1">
      <alignment horizontal="right"/>
    </xf>
    <xf numFmtId="0" fontId="5" fillId="2" borderId="1" xfId="0" applyFont="1" applyAlignment="1">
      <alignment vertical="center" wrapText="1"/>
    </xf>
    <xf numFmtId="0" fontId="0" fillId="2" borderId="6" xfId="0" applyBorder="1" applyAlignment="1">
      <alignment vertical="center"/>
    </xf>
    <xf numFmtId="0" fontId="0" fillId="2" borderId="1" xfId="0" applyAlignment="1">
      <alignment vertical="center"/>
    </xf>
    <xf numFmtId="0" fontId="7" fillId="2" borderId="10" xfId="0" applyFont="1" applyBorder="1" applyAlignment="1">
      <alignment horizontal="center" vertical="center" wrapText="1"/>
    </xf>
    <xf numFmtId="0" fontId="0" fillId="2" borderId="1" xfId="0" applyAlignment="1">
      <alignment vertical="center" wrapText="1"/>
    </xf>
    <xf numFmtId="0" fontId="5" fillId="2" borderId="1" xfId="0" applyFont="1" applyBorder="1" applyAlignment="1">
      <alignment horizontal="center" wrapText="1"/>
    </xf>
    <xf numFmtId="0" fontId="2" fillId="2" borderId="1" xfId="0" applyFont="1" applyAlignment="1">
      <alignment horizontal="center"/>
    </xf>
    <xf numFmtId="49" fontId="3" fillId="2" borderId="1" xfId="0" applyNumberFormat="1" applyFont="1" applyAlignment="1">
      <alignment horizontal="left" vertical="center"/>
    </xf>
    <xf numFmtId="49" fontId="2" fillId="2" borderId="1" xfId="0" applyNumberFormat="1" applyFont="1" applyAlignment="1">
      <alignment horizontal="center" vertical="center"/>
    </xf>
    <xf numFmtId="0" fontId="2" fillId="2" borderId="1" xfId="0" applyFont="1" applyAlignment="1">
      <alignment horizontal="center" vertical="center"/>
    </xf>
    <xf numFmtId="0" fontId="3" fillId="2" borderId="1" xfId="0" applyNumberFormat="1" applyFont="1" applyAlignment="1">
      <alignment horizontal="left" vertical="center"/>
    </xf>
    <xf numFmtId="0" fontId="4" fillId="2" borderId="1" xfId="0" applyNumberFormat="1" applyFont="1" applyAlignment="1">
      <alignment horizontal="left" vertical="center"/>
    </xf>
    <xf numFmtId="0" fontId="1" fillId="2" borderId="1" xfId="0" applyFont="1" applyAlignment="1">
      <alignment vertical="center"/>
    </xf>
    <xf numFmtId="0" fontId="12" fillId="2" borderId="1" xfId="0" applyFont="1" applyAlignment="1">
      <alignment horizontal="left" vertical="center"/>
    </xf>
    <xf numFmtId="0" fontId="12" fillId="2" borderId="1" xfId="0" applyFont="1" applyBorder="1" applyAlignment="1">
      <alignment horizontal="left" vertical="center"/>
    </xf>
    <xf numFmtId="0" fontId="12" fillId="2" borderId="1" xfId="0" applyFont="1" applyBorder="1" applyAlignment="1">
      <alignment horizontal="center" vertical="center"/>
    </xf>
    <xf numFmtId="0" fontId="12" fillId="2" borderId="1" xfId="0" applyFont="1" applyAlignment="1">
      <alignment horizontal="right" vertical="center"/>
    </xf>
    <xf numFmtId="0" fontId="12" fillId="2" borderId="1" xfId="0" applyFont="1" applyAlignment="1">
      <alignment wrapText="1"/>
    </xf>
    <xf numFmtId="0" fontId="12" fillId="2" borderId="1" xfId="0" applyFont="1" applyAlignment="1"/>
    <xf numFmtId="0" fontId="12" fillId="2" borderId="1" xfId="0" applyFont="1"/>
    <xf numFmtId="0" fontId="12" fillId="2" borderId="1" xfId="0" applyFont="1" applyAlignment="1">
      <alignment vertical="center" wrapText="1"/>
    </xf>
    <xf numFmtId="0" fontId="0" fillId="2" borderId="6" xfId="0" applyBorder="1" applyAlignment="1"/>
    <xf numFmtId="0" fontId="5" fillId="2" borderId="13" xfId="0" applyFont="1" applyBorder="1" applyAlignment="1">
      <alignment horizontal="left" vertical="center" wrapText="1"/>
    </xf>
    <xf numFmtId="0" fontId="12" fillId="2" borderId="1" xfId="0" applyFont="1" applyAlignment="1">
      <alignment horizontal="left" vertical="center"/>
    </xf>
    <xf numFmtId="0" fontId="0" fillId="2" borderId="10" xfId="0" applyBorder="1" applyAlignment="1">
      <alignment horizontal="center" vertical="center" wrapText="1"/>
    </xf>
    <xf numFmtId="0" fontId="0" fillId="2" borderId="10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FF000000"/>
      <rgbColor rgb="FFFFFFFF"/>
      <rgbColor rgb="FFDD0806"/>
      <rgbColor rgb="FF1FB714"/>
      <rgbColor rgb="FF0000D4"/>
      <rgbColor rgb="FFFCF305"/>
      <rgbColor rgb="FFF20884"/>
      <rgbColor rgb="FF00ABEA"/>
      <rgbColor rgb="FF900000"/>
      <rgbColor rgb="FF006411"/>
      <rgbColor rgb="FF000090"/>
      <rgbColor rgb="FF90713A"/>
      <rgbColor rgb="FF4600A5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G97"/>
  <sheetViews>
    <sheetView showZeros="0" tabSelected="1" topLeftCell="A2" zoomScale="115" zoomScaleNormal="115" workbookViewId="0">
      <selection activeCell="AF98" sqref="AF98"/>
    </sheetView>
  </sheetViews>
  <sheetFormatPr defaultColWidth="8.7109375" defaultRowHeight="12.75" x14ac:dyDescent="0.2"/>
  <cols>
    <col min="1" max="13" width="2.42578125" customWidth="1"/>
    <col min="14" max="14" width="0.85546875" customWidth="1"/>
    <col min="15" max="17" width="2.42578125" customWidth="1"/>
    <col min="18" max="18" width="2.28515625" customWidth="1"/>
    <col min="19" max="19" width="0.7109375" customWidth="1"/>
    <col min="20" max="20" width="1.42578125" customWidth="1"/>
    <col min="21" max="21" width="1.28515625" customWidth="1"/>
    <col min="22" max="22" width="3.28515625" customWidth="1"/>
    <col min="23" max="23" width="1.85546875" customWidth="1"/>
    <col min="24" max="24" width="0.7109375" customWidth="1"/>
    <col min="25" max="25" width="1.85546875" customWidth="1"/>
    <col min="26" max="26" width="0.85546875" customWidth="1"/>
    <col min="27" max="27" width="0.7109375" customWidth="1"/>
    <col min="28" max="28" width="1" customWidth="1"/>
    <col min="29" max="29" width="9.7109375" customWidth="1"/>
    <col min="30" max="30" width="2.28515625" customWidth="1"/>
    <col min="31" max="31" width="0.7109375" customWidth="1"/>
    <col min="32" max="34" width="2.42578125" customWidth="1"/>
    <col min="35" max="35" width="3.42578125" customWidth="1"/>
    <col min="36" max="36" width="3.7109375" customWidth="1"/>
    <col min="37" max="37" width="1" customWidth="1"/>
    <col min="38" max="38" width="6.42578125" customWidth="1"/>
    <col min="39" max="39" width="0.42578125" customWidth="1"/>
    <col min="40" max="40" width="2.42578125" customWidth="1"/>
    <col min="41" max="41" width="0.85546875" customWidth="1"/>
    <col min="42" max="42" width="2.42578125" customWidth="1"/>
    <col min="43" max="43" width="2.85546875" customWidth="1"/>
    <col min="44" max="44" width="1" customWidth="1"/>
    <col min="45" max="46" width="2.42578125" customWidth="1"/>
    <col min="47" max="47" width="0.85546875" customWidth="1"/>
    <col min="48" max="49" width="2.42578125" customWidth="1"/>
    <col min="50" max="50" width="2" customWidth="1"/>
    <col min="51" max="51" width="0.85546875" customWidth="1"/>
    <col min="52" max="53" width="2.42578125" customWidth="1"/>
    <col min="54" max="54" width="0.85546875" customWidth="1"/>
    <col min="55" max="55" width="2.7109375" customWidth="1"/>
    <col min="56" max="56" width="2.42578125" customWidth="1"/>
    <col min="57" max="57" width="0.85546875" customWidth="1"/>
    <col min="58" max="58" width="2.42578125" customWidth="1"/>
    <col min="59" max="59" width="2.85546875" customWidth="1"/>
    <col min="60" max="94" width="2.42578125" customWidth="1"/>
  </cols>
  <sheetData>
    <row r="1" spans="2:59" ht="10.5" hidden="1" customHeight="1" x14ac:dyDescent="0.2"/>
    <row r="2" spans="2:59" ht="12" customHeight="1" x14ac:dyDescent="0.2">
      <c r="D2" s="167" t="s">
        <v>0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</row>
    <row r="4" spans="2:59" ht="12.75" customHeight="1" x14ac:dyDescent="0.2"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178" t="s">
        <v>1</v>
      </c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7" t="s">
        <v>2</v>
      </c>
      <c r="AO4" s="177"/>
      <c r="AP4" s="158">
        <f>DATA!D1</f>
        <v>0</v>
      </c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3"/>
      <c r="BC4" s="3"/>
      <c r="BD4" s="3"/>
      <c r="BE4" s="3"/>
      <c r="BF4" s="3"/>
      <c r="BG4" s="3"/>
    </row>
    <row r="5" spans="2:59" ht="12.75" customHeight="1" x14ac:dyDescent="0.2">
      <c r="B5" s="3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176" t="s">
        <v>3</v>
      </c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7"/>
      <c r="AO5" s="177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3"/>
      <c r="BC5" s="3"/>
      <c r="BD5" s="3"/>
      <c r="BE5" s="3"/>
      <c r="BF5" s="3"/>
      <c r="BG5" s="3"/>
    </row>
    <row r="6" spans="2:59" ht="11.25" customHeight="1" x14ac:dyDescent="0.2">
      <c r="B6" s="3"/>
      <c r="C6" s="3"/>
      <c r="D6" s="3"/>
      <c r="E6" s="3"/>
      <c r="F6" s="3"/>
      <c r="G6" s="3"/>
      <c r="H6" s="3"/>
      <c r="K6" s="1"/>
      <c r="L6" s="5"/>
      <c r="M6" s="1"/>
      <c r="N6" s="71"/>
      <c r="O6" s="71"/>
      <c r="P6" s="1"/>
      <c r="Q6" s="1"/>
      <c r="R6" s="1"/>
      <c r="S6" s="116"/>
      <c r="T6" s="71"/>
      <c r="U6" s="1"/>
      <c r="V6" s="1"/>
      <c r="W6" s="1"/>
      <c r="X6" s="1"/>
      <c r="Y6" s="1"/>
      <c r="Z6" s="5"/>
      <c r="AA6" s="1"/>
      <c r="AB6" s="1"/>
      <c r="AC6" s="1"/>
      <c r="AD6" s="1"/>
      <c r="AE6" s="1"/>
      <c r="AF6" s="1"/>
      <c r="AG6" s="1"/>
      <c r="AH6" s="1"/>
      <c r="AI6" s="1"/>
      <c r="AJ6" s="71"/>
      <c r="AK6" s="71"/>
      <c r="AL6" s="1"/>
      <c r="AM6" s="1"/>
      <c r="AN6" s="109"/>
      <c r="AO6" s="110"/>
      <c r="AP6" s="82"/>
      <c r="AQ6" s="72"/>
      <c r="AR6" s="72"/>
      <c r="AS6" s="72"/>
      <c r="AT6" s="72"/>
      <c r="AU6" s="72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2:59" ht="8.25" customHeight="1" x14ac:dyDescent="0.2">
      <c r="AL7" s="1"/>
      <c r="AO7" s="6"/>
      <c r="AP7" s="94" t="s">
        <v>4</v>
      </c>
      <c r="AQ7" s="94"/>
      <c r="AR7" s="94"/>
      <c r="AS7" s="94"/>
      <c r="AT7" s="94"/>
      <c r="AU7" s="94"/>
      <c r="AV7" s="94"/>
      <c r="AW7" s="94"/>
      <c r="AX7" s="3"/>
      <c r="AY7" s="118" t="s">
        <v>4</v>
      </c>
      <c r="AZ7" s="118"/>
      <c r="BA7" s="118"/>
      <c r="BB7" s="118"/>
      <c r="BC7" s="118"/>
      <c r="BD7" s="118"/>
      <c r="BE7" s="118"/>
      <c r="BF7" s="118"/>
      <c r="BG7" s="118"/>
    </row>
    <row r="8" spans="2:59" ht="18.75" customHeight="1" x14ac:dyDescent="0.2">
      <c r="B8" s="128" t="s">
        <v>5</v>
      </c>
      <c r="C8" s="129"/>
      <c r="D8" s="130"/>
      <c r="E8" s="7" t="str">
        <f>DATA!D18</f>
        <v>А</v>
      </c>
      <c r="F8" s="8"/>
      <c r="G8" s="8"/>
      <c r="H8" s="8"/>
      <c r="I8" s="44">
        <f>DATA!D16</f>
        <v>0</v>
      </c>
      <c r="J8" s="45"/>
      <c r="K8" s="45"/>
      <c r="L8" s="45"/>
      <c r="M8" s="46"/>
      <c r="N8" s="192" t="s">
        <v>7</v>
      </c>
      <c r="O8" s="157"/>
      <c r="P8" s="157"/>
      <c r="Q8" s="157"/>
      <c r="R8" s="157"/>
      <c r="S8" s="157"/>
      <c r="T8" s="157"/>
      <c r="U8" s="9"/>
      <c r="V8" s="47" t="s">
        <v>8</v>
      </c>
      <c r="W8" s="47"/>
      <c r="X8" s="47"/>
      <c r="Y8" s="92">
        <f>DATA!D20</f>
        <v>0</v>
      </c>
      <c r="Z8" s="93"/>
      <c r="AA8" s="9"/>
      <c r="AB8" s="9"/>
      <c r="AC8" s="9"/>
      <c r="AD8" s="69" t="s">
        <v>9</v>
      </c>
      <c r="AE8" s="157"/>
      <c r="AF8" s="157"/>
      <c r="AG8" s="157"/>
      <c r="AH8" s="191"/>
      <c r="AI8" s="10">
        <f>DATA!D19</f>
        <v>0</v>
      </c>
      <c r="AJ8" s="3"/>
      <c r="AK8" s="114" t="s">
        <v>10</v>
      </c>
      <c r="AL8" s="114"/>
      <c r="AM8" s="114"/>
      <c r="AN8" s="114"/>
      <c r="AO8" s="115"/>
      <c r="AP8" s="11" t="str">
        <f>IF(DATA!D5="0","0",IF(DATA!D5="","",DATA!D5))</f>
        <v/>
      </c>
      <c r="AQ8" s="11" t="str">
        <f>IF(DATA!E5="0","0",IF(DATA!E5="","",DATA!E5))</f>
        <v/>
      </c>
      <c r="AR8" s="2"/>
      <c r="AS8" s="11" t="str">
        <f>IF(DATA!G5="0","0",IF(DATA!G5="","",DATA!G5))</f>
        <v/>
      </c>
      <c r="AT8" s="11" t="str">
        <f>IF(DATA!H5="0","0",IF(DATA!H5="","",DATA!H5))</f>
        <v/>
      </c>
      <c r="AU8" s="12"/>
      <c r="AV8" s="11" t="str">
        <f>IF(DATA!L5="0","0",IF(DATA!L5="","",DATA!L5))</f>
        <v/>
      </c>
      <c r="AW8" s="11" t="str">
        <f>IF(DATA!M5="0","0",IF(DATA!M5="","",DATA!M5))</f>
        <v/>
      </c>
      <c r="AX8" s="67" t="s">
        <v>13</v>
      </c>
      <c r="AY8" s="117"/>
      <c r="AZ8" s="11" t="str">
        <f>IF(DATA!D6="0","0",IF(DATA!D6="","",DATA!D6))</f>
        <v/>
      </c>
      <c r="BA8" s="11" t="str">
        <f>IF(DATA!E6="0","0",IF(DATA!E6="","",DATA!E6))</f>
        <v/>
      </c>
      <c r="BB8" s="12"/>
      <c r="BC8" s="11" t="str">
        <f>IF(DATA!G6="0","0",IF(DATA!G6="","",DATA!G6))</f>
        <v/>
      </c>
      <c r="BD8" s="11" t="str">
        <f>IF(DATA!H6="0","0",IF(DATA!H6="","",DATA!H6))</f>
        <v/>
      </c>
      <c r="BE8" s="12"/>
      <c r="BF8" s="11" t="str">
        <f>IF(DATA!L6="0","0",IF(DATA!L6="","",DATA!L6))</f>
        <v/>
      </c>
      <c r="BG8" s="11" t="str">
        <f>IF(DATA!M6="0","0",IF(DATA!M6="","",DATA!M6))</f>
        <v/>
      </c>
    </row>
    <row r="9" spans="2:59" ht="13.5" customHeight="1" x14ac:dyDescent="0.2">
      <c r="B9" s="50" t="s">
        <v>14</v>
      </c>
      <c r="C9" s="51"/>
      <c r="D9" s="51"/>
      <c r="E9" s="51"/>
      <c r="F9" s="51"/>
      <c r="G9" s="51"/>
      <c r="H9" s="51"/>
      <c r="I9" s="51"/>
      <c r="J9" s="80"/>
      <c r="K9" s="81"/>
      <c r="L9" s="81"/>
      <c r="O9" s="50" t="s">
        <v>15</v>
      </c>
      <c r="P9" s="51"/>
      <c r="Q9" s="51"/>
      <c r="R9" s="51"/>
      <c r="T9" s="62"/>
      <c r="U9" s="63"/>
      <c r="V9" s="63"/>
      <c r="W9" s="63"/>
      <c r="X9" s="63"/>
      <c r="Y9" s="63"/>
      <c r="Z9" s="63"/>
      <c r="AF9" s="64" t="s">
        <v>16</v>
      </c>
      <c r="AG9" s="64"/>
      <c r="AH9" s="64"/>
      <c r="AI9" s="64"/>
      <c r="AJ9" s="64"/>
      <c r="AK9" s="3"/>
      <c r="AL9" s="3"/>
      <c r="AM9" s="3"/>
      <c r="AN9" s="3"/>
      <c r="AO9" s="3"/>
      <c r="AP9" s="3"/>
      <c r="AQ9" s="3"/>
      <c r="AS9" s="50" t="s">
        <v>17</v>
      </c>
      <c r="AT9" s="51"/>
      <c r="AU9" s="51"/>
      <c r="AV9" s="51"/>
      <c r="AW9" s="51"/>
      <c r="AX9" s="51"/>
      <c r="AY9" s="14"/>
      <c r="AZ9" s="62" t="s">
        <v>18</v>
      </c>
      <c r="BA9" s="63"/>
      <c r="BB9" s="62" t="s">
        <v>19</v>
      </c>
      <c r="BC9" s="63"/>
      <c r="BD9" s="63"/>
      <c r="BE9" s="63"/>
      <c r="BF9" s="63"/>
      <c r="BG9" s="63"/>
    </row>
    <row r="10" spans="2:59" ht="8.25" customHeight="1" x14ac:dyDescent="0.2">
      <c r="B10" s="49" t="s">
        <v>20</v>
      </c>
      <c r="C10" s="79"/>
      <c r="D10" s="79"/>
      <c r="E10" s="79"/>
      <c r="F10" s="79"/>
      <c r="G10" s="79"/>
      <c r="H10" s="79"/>
      <c r="I10" s="79"/>
      <c r="O10" s="49" t="s">
        <v>21</v>
      </c>
      <c r="P10" s="79"/>
      <c r="Q10" s="79"/>
      <c r="R10" s="79"/>
      <c r="T10" s="49" t="s">
        <v>22</v>
      </c>
      <c r="U10" s="79"/>
      <c r="V10" s="79"/>
      <c r="W10" s="79"/>
      <c r="X10" s="79"/>
      <c r="Y10" s="79"/>
      <c r="Z10" s="79"/>
      <c r="AB10" s="16" t="s">
        <v>23</v>
      </c>
      <c r="AC10" s="16"/>
      <c r="AD10" s="16"/>
      <c r="AF10" s="49" t="s">
        <v>24</v>
      </c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S10" s="49" t="s">
        <v>25</v>
      </c>
      <c r="AT10" s="79"/>
      <c r="AU10" s="79"/>
      <c r="AV10" s="79"/>
      <c r="AW10" s="79"/>
      <c r="AX10" s="79"/>
      <c r="AY10" s="17"/>
      <c r="AZ10" s="49" t="s">
        <v>26</v>
      </c>
      <c r="BA10" s="79"/>
      <c r="BB10" s="94" t="s">
        <v>27</v>
      </c>
      <c r="BC10" s="95"/>
      <c r="BD10" s="95"/>
      <c r="BE10" s="95"/>
      <c r="BF10" s="95"/>
      <c r="BG10" s="95"/>
    </row>
    <row r="11" spans="2:59" ht="18" customHeight="1" x14ac:dyDescent="0.2">
      <c r="B11" s="44">
        <f>DATA!D7</f>
        <v>0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2"/>
      <c r="O11" s="59">
        <f>DATA!D9</f>
        <v>0</v>
      </c>
      <c r="P11" s="60"/>
      <c r="Q11" s="60"/>
      <c r="R11" s="61"/>
      <c r="S11" s="18"/>
      <c r="T11" s="131">
        <f>DATA!N8</f>
        <v>0</v>
      </c>
      <c r="U11" s="53"/>
      <c r="V11" s="53"/>
      <c r="W11" s="53"/>
      <c r="X11" s="53"/>
      <c r="Y11" s="53"/>
      <c r="Z11" s="54"/>
      <c r="AA11" s="18"/>
      <c r="AB11" s="44">
        <f>DATA!T29</f>
        <v>0</v>
      </c>
      <c r="AC11" s="45"/>
      <c r="AD11" s="46"/>
      <c r="AE11" s="2"/>
      <c r="AF11" s="111" t="str">
        <f>CONCATENATE(DATA!D10,",",DATA!D11)</f>
        <v>,</v>
      </c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3"/>
      <c r="AR11" s="2"/>
      <c r="AS11" s="92" t="str">
        <f>IF(BB11 &gt; 0,DATA!F12,"")</f>
        <v/>
      </c>
      <c r="AT11" s="137"/>
      <c r="AU11" s="137"/>
      <c r="AV11" s="137"/>
      <c r="AW11" s="137"/>
      <c r="AX11" s="93"/>
      <c r="AY11" s="2"/>
      <c r="AZ11" s="92" t="str">
        <f>DATA!M29</f>
        <v>0.00</v>
      </c>
      <c r="BA11" s="93"/>
      <c r="BB11" s="97">
        <f>DATA!G29</f>
        <v>0</v>
      </c>
      <c r="BC11" s="98"/>
      <c r="BD11" s="98"/>
      <c r="BE11" s="98"/>
      <c r="BF11" s="98"/>
      <c r="BG11" s="99"/>
    </row>
    <row r="12" spans="2:59" ht="7.5" customHeight="1" x14ac:dyDescent="0.2">
      <c r="D12" s="94" t="s">
        <v>29</v>
      </c>
      <c r="E12" s="95"/>
      <c r="F12" s="95"/>
      <c r="G12" s="95"/>
      <c r="H12" s="95"/>
      <c r="I12" s="95"/>
      <c r="J12" s="95"/>
      <c r="K12" s="95"/>
      <c r="AV12" s="186" t="s">
        <v>30</v>
      </c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</row>
    <row r="13" spans="2:59" ht="7.5" customHeight="1" x14ac:dyDescent="0.2">
      <c r="B13" s="55" t="s">
        <v>31</v>
      </c>
      <c r="C13" s="56"/>
      <c r="D13" s="56"/>
      <c r="O13" s="55"/>
      <c r="P13" s="56"/>
      <c r="Q13" s="56"/>
      <c r="R13" s="56"/>
      <c r="T13" s="55"/>
      <c r="U13" s="56"/>
      <c r="V13" s="56"/>
      <c r="W13" s="56"/>
      <c r="X13" s="56"/>
      <c r="Y13" s="56"/>
      <c r="Z13" s="56"/>
      <c r="AB13" s="16" t="s">
        <v>15</v>
      </c>
      <c r="AC13" s="16"/>
      <c r="AD13" s="16"/>
      <c r="AF13" s="55" t="s">
        <v>32</v>
      </c>
      <c r="AG13" s="55"/>
      <c r="AH13" s="55"/>
      <c r="AI13" s="55"/>
      <c r="AJ13" s="55"/>
      <c r="AK13" s="17"/>
      <c r="AL13" s="55" t="s">
        <v>33</v>
      </c>
      <c r="AM13" s="55"/>
      <c r="AN13" s="55"/>
      <c r="AO13" s="55"/>
      <c r="AP13" s="55"/>
      <c r="AQ13" s="55"/>
      <c r="AS13" s="183" t="s">
        <v>34</v>
      </c>
      <c r="AT13" s="183"/>
      <c r="AU13" s="183"/>
      <c r="AV13" s="183"/>
      <c r="AW13" s="183"/>
      <c r="AX13" s="183"/>
      <c r="AY13" s="17"/>
      <c r="AZ13" s="183" t="s">
        <v>18</v>
      </c>
      <c r="BA13" s="183"/>
      <c r="BB13" s="183" t="s">
        <v>19</v>
      </c>
      <c r="BC13" s="183"/>
      <c r="BD13" s="183"/>
      <c r="BE13" s="183"/>
      <c r="BF13" s="183"/>
      <c r="BG13" s="183"/>
    </row>
    <row r="14" spans="2:59" ht="9" customHeight="1" x14ac:dyDescent="0.2">
      <c r="B14" s="49" t="s">
        <v>35</v>
      </c>
      <c r="C14" s="79"/>
      <c r="D14" s="79"/>
      <c r="G14" s="169" t="s">
        <v>29</v>
      </c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B14" s="16" t="s">
        <v>21</v>
      </c>
      <c r="AC14" s="16"/>
      <c r="AD14" s="16"/>
      <c r="AF14" s="132" t="s">
        <v>36</v>
      </c>
      <c r="AG14" s="132"/>
      <c r="AH14" s="132"/>
      <c r="AI14" s="132"/>
      <c r="AJ14" s="132"/>
      <c r="AK14" s="15"/>
      <c r="AL14" s="132" t="s">
        <v>37</v>
      </c>
      <c r="AM14" s="132"/>
      <c r="AN14" s="132"/>
      <c r="AO14" s="132"/>
      <c r="AP14" s="132"/>
      <c r="AQ14" s="132"/>
      <c r="AS14" s="184" t="s">
        <v>38</v>
      </c>
      <c r="AT14" s="184"/>
      <c r="AU14" s="184"/>
      <c r="AV14" s="184"/>
      <c r="AW14" s="184"/>
      <c r="AX14" s="184"/>
      <c r="AY14" s="17"/>
      <c r="AZ14" s="184" t="s">
        <v>26</v>
      </c>
      <c r="BA14" s="184"/>
      <c r="BB14" s="185" t="s">
        <v>27</v>
      </c>
      <c r="BC14" s="185"/>
      <c r="BD14" s="185"/>
      <c r="BE14" s="185"/>
      <c r="BF14" s="185"/>
      <c r="BG14" s="185"/>
    </row>
    <row r="15" spans="2:59" ht="16.5" customHeight="1" x14ac:dyDescent="0.2">
      <c r="B15" s="48" t="str">
        <f>DATA!D30</f>
        <v xml:space="preserve"> 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2"/>
      <c r="AB15" s="59" t="str">
        <f>DATA!E30</f>
        <v xml:space="preserve"> </v>
      </c>
      <c r="AC15" s="60"/>
      <c r="AD15" s="61"/>
      <c r="AE15" s="18"/>
      <c r="AF15" s="52">
        <f>DATA!F30</f>
        <v>0</v>
      </c>
      <c r="AG15" s="45"/>
      <c r="AH15" s="45"/>
      <c r="AI15" s="45"/>
      <c r="AJ15" s="46"/>
      <c r="AK15" s="19"/>
      <c r="AL15" s="44">
        <f>DATA!T30</f>
        <v>0</v>
      </c>
      <c r="AM15" s="45"/>
      <c r="AN15" s="45"/>
      <c r="AO15" s="45"/>
      <c r="AP15" s="45"/>
      <c r="AQ15" s="46"/>
      <c r="AR15" s="2"/>
      <c r="AS15" s="96" t="str">
        <f>IF(BB15 &gt; 0,DATA!F12,"")</f>
        <v/>
      </c>
      <c r="AT15" s="96"/>
      <c r="AU15" s="96"/>
      <c r="AV15" s="96"/>
      <c r="AW15" s="96"/>
      <c r="AX15" s="96"/>
      <c r="AY15" s="96"/>
      <c r="AZ15" s="92">
        <f>DATA!M30</f>
        <v>0</v>
      </c>
      <c r="BA15" s="93"/>
      <c r="BB15" s="97">
        <f>DATA!G30</f>
        <v>0</v>
      </c>
      <c r="BC15" s="98"/>
      <c r="BD15" s="98"/>
      <c r="BE15" s="98"/>
      <c r="BF15" s="98"/>
      <c r="BG15" s="99"/>
    </row>
    <row r="16" spans="2:59" ht="16.5" customHeight="1" x14ac:dyDescent="0.2">
      <c r="B16" s="48" t="str">
        <f>DATA!D31</f>
        <v xml:space="preserve"> 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f>DATA!F31</f>
        <v>0</v>
      </c>
      <c r="U16" s="48"/>
      <c r="V16" s="48"/>
      <c r="W16" s="48"/>
      <c r="X16" s="48"/>
      <c r="Y16" s="48"/>
      <c r="Z16" s="48"/>
      <c r="AA16" s="2"/>
      <c r="AB16" s="59" t="str">
        <f>DATA!E31</f>
        <v xml:space="preserve"> </v>
      </c>
      <c r="AC16" s="60"/>
      <c r="AD16" s="61"/>
      <c r="AE16" s="18"/>
      <c r="AF16" s="52">
        <f>DATA!F31</f>
        <v>0</v>
      </c>
      <c r="AG16" s="45"/>
      <c r="AH16" s="45"/>
      <c r="AI16" s="45"/>
      <c r="AJ16" s="46"/>
      <c r="AK16" s="19"/>
      <c r="AL16" s="44">
        <f>DATA!T31</f>
        <v>0</v>
      </c>
      <c r="AM16" s="45"/>
      <c r="AN16" s="45"/>
      <c r="AO16" s="45"/>
      <c r="AP16" s="45"/>
      <c r="AQ16" s="46"/>
      <c r="AR16" s="2"/>
      <c r="AS16" s="96" t="str">
        <f>IF(BB16 &gt; 0,DATA!F12,"")</f>
        <v/>
      </c>
      <c r="AT16" s="96"/>
      <c r="AU16" s="96"/>
      <c r="AV16" s="96"/>
      <c r="AW16" s="96"/>
      <c r="AX16" s="96"/>
      <c r="AY16" s="96"/>
      <c r="AZ16" s="92">
        <f>DATA!M31</f>
        <v>0</v>
      </c>
      <c r="BA16" s="93"/>
      <c r="BB16" s="97">
        <f>DATA!G31</f>
        <v>0</v>
      </c>
      <c r="BC16" s="98"/>
      <c r="BD16" s="98"/>
      <c r="BE16" s="98"/>
      <c r="BF16" s="98"/>
      <c r="BG16" s="99"/>
    </row>
    <row r="17" spans="2:59" ht="16.5" customHeight="1" x14ac:dyDescent="0.2">
      <c r="B17" s="48" t="str">
        <f>DATA!D32</f>
        <v xml:space="preserve"> 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>
        <f>DATA!F32</f>
        <v>0</v>
      </c>
      <c r="U17" s="48"/>
      <c r="V17" s="48"/>
      <c r="W17" s="48"/>
      <c r="X17" s="48"/>
      <c r="Y17" s="48"/>
      <c r="Z17" s="48"/>
      <c r="AA17" s="2"/>
      <c r="AB17" s="59" t="str">
        <f>DATA!E32</f>
        <v xml:space="preserve"> </v>
      </c>
      <c r="AC17" s="60"/>
      <c r="AD17" s="61"/>
      <c r="AE17" s="18"/>
      <c r="AF17" s="52">
        <f>DATA!F32</f>
        <v>0</v>
      </c>
      <c r="AG17" s="45"/>
      <c r="AH17" s="45"/>
      <c r="AI17" s="45"/>
      <c r="AJ17" s="46"/>
      <c r="AK17" s="19"/>
      <c r="AL17" s="44">
        <f>DATA!T32</f>
        <v>0</v>
      </c>
      <c r="AM17" s="45"/>
      <c r="AN17" s="45"/>
      <c r="AO17" s="45"/>
      <c r="AP17" s="45"/>
      <c r="AQ17" s="46"/>
      <c r="AR17" s="2"/>
      <c r="AS17" s="96" t="str">
        <f>IF(BB17 &gt; 0,DATA!F12,"")</f>
        <v/>
      </c>
      <c r="AT17" s="96"/>
      <c r="AU17" s="96"/>
      <c r="AV17" s="96"/>
      <c r="AW17" s="96"/>
      <c r="AX17" s="96"/>
      <c r="AY17" s="96"/>
      <c r="AZ17" s="92">
        <f>DATA!M32</f>
        <v>0</v>
      </c>
      <c r="BA17" s="93"/>
      <c r="BB17" s="97">
        <f>DATA!G32</f>
        <v>0</v>
      </c>
      <c r="BC17" s="98"/>
      <c r="BD17" s="98"/>
      <c r="BE17" s="98"/>
      <c r="BF17" s="98"/>
      <c r="BG17" s="99"/>
    </row>
    <row r="18" spans="2:59" ht="3" customHeight="1" x14ac:dyDescent="0.2">
      <c r="AS18" s="96" t="str">
        <f>CONCATENATE(DATA!D13," ",DATA!E13)</f>
        <v>0 грн.</v>
      </c>
      <c r="AT18" s="96"/>
      <c r="AU18" s="96"/>
      <c r="AV18" s="96"/>
      <c r="AW18" s="96"/>
      <c r="AX18" s="96"/>
      <c r="AY18" s="96"/>
      <c r="AZ18" s="101" t="str">
        <f>DATA!O29</f>
        <v>0.00</v>
      </c>
      <c r="BA18" s="102"/>
      <c r="BB18" s="138" t="str">
        <f>DATA!D24</f>
        <v>0.00</v>
      </c>
      <c r="BC18" s="139"/>
      <c r="BD18" s="139"/>
      <c r="BE18" s="139"/>
      <c r="BF18" s="139"/>
      <c r="BG18" s="140"/>
    </row>
    <row r="19" spans="2:59" ht="18.75" customHeight="1" x14ac:dyDescent="0.2">
      <c r="B19" s="119">
        <f>DATA!D21</f>
        <v>0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1"/>
      <c r="T19" s="3"/>
      <c r="U19" s="20"/>
      <c r="V19" s="187" t="s">
        <v>39</v>
      </c>
      <c r="W19" s="187"/>
      <c r="X19" s="187"/>
      <c r="Y19" s="187"/>
      <c r="Z19" s="187"/>
      <c r="AA19" s="188"/>
      <c r="AB19" s="189"/>
      <c r="AC19" s="190" t="s">
        <v>40</v>
      </c>
      <c r="AD19" s="157"/>
      <c r="AE19" s="3"/>
      <c r="AF19" s="3"/>
      <c r="AG19" s="20"/>
      <c r="AH19" s="57"/>
      <c r="AI19" s="58"/>
      <c r="AJ19" s="58"/>
      <c r="AK19" s="58"/>
      <c r="AL19" s="107" t="s">
        <v>41</v>
      </c>
      <c r="AM19" s="107"/>
      <c r="AN19" s="107"/>
      <c r="AO19" s="107"/>
      <c r="AP19" s="107"/>
      <c r="AQ19" s="107"/>
      <c r="AR19" s="22"/>
      <c r="AS19" s="96"/>
      <c r="AT19" s="96"/>
      <c r="AU19" s="96"/>
      <c r="AV19" s="96"/>
      <c r="AW19" s="96"/>
      <c r="AX19" s="96"/>
      <c r="AY19" s="96"/>
      <c r="AZ19" s="103"/>
      <c r="BA19" s="104"/>
      <c r="BB19" s="144"/>
      <c r="BC19" s="145"/>
      <c r="BD19" s="145"/>
      <c r="BE19" s="145"/>
      <c r="BF19" s="145"/>
      <c r="BG19" s="146"/>
    </row>
    <row r="20" spans="2:59" ht="11.25" customHeight="1" x14ac:dyDescent="0.2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4"/>
      <c r="S20" s="20"/>
      <c r="T20" s="105" t="s">
        <v>42</v>
      </c>
      <c r="U20" s="148"/>
      <c r="V20" s="101">
        <f>DATA!D4</f>
        <v>0</v>
      </c>
      <c r="W20" s="135"/>
      <c r="X20" s="135"/>
      <c r="Y20" s="102"/>
      <c r="Z20" s="23"/>
      <c r="AA20" s="20"/>
      <c r="AC20" s="133">
        <f>DATA!D3</f>
        <v>0</v>
      </c>
      <c r="AD20" s="66" t="s">
        <v>42</v>
      </c>
      <c r="AE20" s="67"/>
      <c r="AF20" s="105"/>
      <c r="AG20" s="95"/>
      <c r="AH20" s="95"/>
      <c r="AI20" s="95"/>
      <c r="AJ20" s="95"/>
      <c r="AK20" s="23"/>
      <c r="AL20" s="149" t="s">
        <v>43</v>
      </c>
      <c r="AM20" s="149"/>
      <c r="AN20" s="149"/>
      <c r="AO20" s="149"/>
      <c r="AP20" s="149"/>
      <c r="AQ20" s="149"/>
      <c r="AR20" s="24"/>
      <c r="AS20" s="108" t="str">
        <f>CONCATENATE(DATA!D14," ",DATA!E14)</f>
        <v xml:space="preserve">0 </v>
      </c>
      <c r="AT20" s="108"/>
      <c r="AU20" s="108"/>
      <c r="AV20" s="108"/>
      <c r="AW20" s="108"/>
      <c r="AX20" s="108"/>
      <c r="AY20" s="108"/>
      <c r="AZ20" s="101">
        <f>DATA!S30</f>
        <v>0</v>
      </c>
      <c r="BA20" s="102"/>
      <c r="BB20" s="138" t="str">
        <f>DATA!D25</f>
        <v>0.00</v>
      </c>
      <c r="BC20" s="139"/>
      <c r="BD20" s="139"/>
      <c r="BE20" s="139"/>
      <c r="BF20" s="139"/>
      <c r="BG20" s="140"/>
    </row>
    <row r="21" spans="2:59" ht="4.5" customHeight="1" x14ac:dyDescent="0.2"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7"/>
      <c r="S21" s="21"/>
      <c r="T21" s="106"/>
      <c r="U21" s="148"/>
      <c r="V21" s="103"/>
      <c r="W21" s="136"/>
      <c r="X21" s="136"/>
      <c r="Y21" s="104"/>
      <c r="Z21" s="23"/>
      <c r="AA21" s="20"/>
      <c r="AC21" s="134"/>
      <c r="AD21" s="66"/>
      <c r="AE21" s="67"/>
      <c r="AF21" s="106"/>
      <c r="AG21" s="95"/>
      <c r="AH21" s="95"/>
      <c r="AI21" s="95"/>
      <c r="AJ21" s="95"/>
      <c r="AK21" s="23"/>
      <c r="AL21" s="70" t="s">
        <v>44</v>
      </c>
      <c r="AM21" s="70"/>
      <c r="AN21" s="70"/>
      <c r="AO21" s="70"/>
      <c r="AP21" s="70"/>
      <c r="AQ21" s="70"/>
      <c r="AR21" s="24"/>
      <c r="AS21" s="108"/>
      <c r="AT21" s="108"/>
      <c r="AU21" s="108"/>
      <c r="AV21" s="108"/>
      <c r="AW21" s="108"/>
      <c r="AX21" s="108"/>
      <c r="AY21" s="108"/>
      <c r="AZ21" s="150"/>
      <c r="BA21" s="148"/>
      <c r="BB21" s="141"/>
      <c r="BC21" s="142"/>
      <c r="BD21" s="142"/>
      <c r="BE21" s="142"/>
      <c r="BF21" s="142"/>
      <c r="BG21" s="143"/>
    </row>
    <row r="22" spans="2:59" ht="3" customHeight="1" x14ac:dyDescent="0.2">
      <c r="B22" s="13"/>
      <c r="C22" s="13"/>
      <c r="D22" s="13"/>
      <c r="E22" s="13"/>
      <c r="F22" s="5">
        <f>DATA!D4</f>
        <v>0</v>
      </c>
      <c r="G22" s="5"/>
      <c r="H22" s="5"/>
      <c r="I22" s="1"/>
      <c r="K22" s="5"/>
      <c r="L22" s="5"/>
      <c r="M22" s="5"/>
      <c r="N22" s="5"/>
      <c r="O22" s="5"/>
      <c r="P22" s="5">
        <f>DATA!D3</f>
        <v>0</v>
      </c>
      <c r="Q22" s="5"/>
      <c r="R22" s="5"/>
      <c r="S22" s="3"/>
      <c r="T22" s="3"/>
      <c r="U22" s="3"/>
      <c r="V22" s="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76"/>
      <c r="AI22" s="76"/>
      <c r="AJ22" s="76"/>
      <c r="AK22" s="23"/>
      <c r="AL22" s="70"/>
      <c r="AM22" s="70"/>
      <c r="AN22" s="70"/>
      <c r="AO22" s="70"/>
      <c r="AP22" s="70"/>
      <c r="AQ22" s="70"/>
      <c r="AR22" s="24"/>
      <c r="AS22" s="108"/>
      <c r="AT22" s="108"/>
      <c r="AU22" s="108"/>
      <c r="AV22" s="108"/>
      <c r="AW22" s="108"/>
      <c r="AX22" s="108"/>
      <c r="AY22" s="108"/>
      <c r="AZ22" s="103"/>
      <c r="BA22" s="104"/>
      <c r="BB22" s="144"/>
      <c r="BC22" s="145"/>
      <c r="BD22" s="145"/>
      <c r="BE22" s="145"/>
      <c r="BF22" s="145"/>
      <c r="BG22" s="146"/>
    </row>
    <row r="23" spans="2:59" ht="17.25" customHeight="1" x14ac:dyDescent="0.2">
      <c r="B23" s="159" t="s">
        <v>45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3"/>
      <c r="V23" s="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76"/>
      <c r="AI23" s="76"/>
      <c r="AJ23" s="76"/>
      <c r="AK23" s="23"/>
      <c r="AL23" s="100" t="s">
        <v>46</v>
      </c>
      <c r="AM23" s="100"/>
      <c r="AN23" s="100"/>
      <c r="AO23" s="100"/>
      <c r="AP23" s="100"/>
      <c r="AQ23" s="100"/>
      <c r="AR23" s="24"/>
      <c r="AS23" s="108" t="str">
        <f>CONCATENATE(DATA!D15," ",DATA!E15)</f>
        <v xml:space="preserve">0 </v>
      </c>
      <c r="AT23" s="108"/>
      <c r="AU23" s="108"/>
      <c r="AV23" s="108"/>
      <c r="AW23" s="108"/>
      <c r="AX23" s="108"/>
      <c r="AY23" s="108"/>
      <c r="AZ23" s="92"/>
      <c r="BA23" s="93"/>
      <c r="BB23" s="97"/>
      <c r="BC23" s="98"/>
      <c r="BD23" s="98"/>
      <c r="BE23" s="98"/>
      <c r="BF23" s="98"/>
      <c r="BG23" s="99"/>
    </row>
    <row r="24" spans="2:59" ht="2.25" customHeight="1" x14ac:dyDescent="0.2"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7"/>
      <c r="AI24" s="57"/>
      <c r="AJ24" s="57"/>
      <c r="AK24" s="23"/>
      <c r="AM24" s="24"/>
      <c r="AN24" s="24"/>
      <c r="AO24" s="24"/>
      <c r="AP24" s="26"/>
      <c r="AQ24" s="3"/>
      <c r="AR24" s="23"/>
      <c r="AS24" s="3"/>
      <c r="AT24" s="3"/>
      <c r="AU24" s="3"/>
      <c r="AV24" s="3"/>
      <c r="AW24" s="3"/>
      <c r="AX24" s="3"/>
      <c r="AY24" s="3"/>
      <c r="AZ24" s="9"/>
      <c r="BA24" s="9"/>
      <c r="BB24" s="27"/>
      <c r="BC24" s="27"/>
      <c r="BD24" s="27"/>
      <c r="BE24" s="27"/>
      <c r="BF24" s="27"/>
      <c r="BG24" s="27"/>
    </row>
    <row r="25" spans="2:59" ht="6.75" customHeight="1" x14ac:dyDescent="0.2"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V25" s="25"/>
      <c r="W25" s="3"/>
      <c r="X25" s="3"/>
      <c r="Y25" s="9"/>
      <c r="Z25" s="9"/>
      <c r="AA25" s="3"/>
      <c r="AB25" s="3"/>
      <c r="AC25" s="3"/>
      <c r="AD25" s="3"/>
      <c r="AE25" s="3"/>
      <c r="AF25" s="3"/>
      <c r="AG25" s="3"/>
      <c r="AM25" s="9"/>
      <c r="AN25" s="9"/>
      <c r="AO25" s="9"/>
      <c r="AP25" s="156" t="s">
        <v>47</v>
      </c>
      <c r="AQ25" s="156"/>
      <c r="AR25" s="156"/>
      <c r="AS25" s="156"/>
      <c r="AT25" s="156"/>
      <c r="AU25" s="156"/>
      <c r="AV25" s="156"/>
      <c r="AW25" s="156"/>
      <c r="AX25" s="156"/>
      <c r="AY25" s="156"/>
      <c r="AZ25" s="9"/>
      <c r="BA25" s="9"/>
      <c r="BB25" s="27"/>
      <c r="BC25" s="27"/>
      <c r="BD25" s="27"/>
      <c r="BE25" s="27"/>
      <c r="BF25" s="27"/>
      <c r="BG25" s="27"/>
    </row>
    <row r="26" spans="2:59" ht="3.75" customHeight="1" x14ac:dyDescent="0.2">
      <c r="B26" s="73" t="s">
        <v>48</v>
      </c>
      <c r="C26" s="74"/>
      <c r="D26" s="74"/>
      <c r="E26" s="74"/>
      <c r="F26" s="74"/>
      <c r="G26" s="74"/>
      <c r="H26" s="74"/>
      <c r="I26" s="75"/>
      <c r="J26" s="83" t="s">
        <v>49</v>
      </c>
      <c r="K26" s="84"/>
      <c r="L26" s="84"/>
      <c r="M26" s="84"/>
      <c r="N26" s="84"/>
      <c r="O26" s="84"/>
      <c r="P26" s="84"/>
      <c r="Q26" s="84"/>
      <c r="R26" s="84"/>
      <c r="S26" s="84"/>
      <c r="T26" s="85"/>
      <c r="V26" s="77" t="s">
        <v>50</v>
      </c>
      <c r="W26" s="77"/>
      <c r="X26" s="77"/>
      <c r="Y26" s="77"/>
      <c r="Z26" s="77"/>
      <c r="AA26" s="78"/>
      <c r="AB26" s="151"/>
      <c r="AC26" s="152"/>
      <c r="AD26" s="152"/>
      <c r="AE26" s="152"/>
      <c r="AF26" s="152"/>
      <c r="AG26" s="152"/>
      <c r="AH26" s="152"/>
      <c r="AI26" s="152"/>
      <c r="AJ26" s="161" t="s">
        <v>51</v>
      </c>
      <c r="AK26" s="161"/>
      <c r="AL26" s="161"/>
      <c r="AM26" s="161"/>
      <c r="AN26" s="162"/>
      <c r="AO26" s="28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BB26" s="138">
        <f>DATA!D22</f>
        <v>0</v>
      </c>
      <c r="BC26" s="139"/>
      <c r="BD26" s="139"/>
      <c r="BE26" s="139"/>
      <c r="BF26" s="139"/>
      <c r="BG26" s="140"/>
    </row>
    <row r="27" spans="2:59" ht="19.5" customHeight="1" x14ac:dyDescent="0.2">
      <c r="B27" s="74"/>
      <c r="C27" s="74"/>
      <c r="D27" s="74"/>
      <c r="E27" s="74"/>
      <c r="F27" s="74"/>
      <c r="G27" s="74"/>
      <c r="H27" s="74"/>
      <c r="I27" s="75"/>
      <c r="J27" s="86"/>
      <c r="K27" s="87"/>
      <c r="L27" s="87"/>
      <c r="M27" s="87"/>
      <c r="N27" s="87"/>
      <c r="O27" s="87"/>
      <c r="P27" s="87"/>
      <c r="Q27" s="87"/>
      <c r="R27" s="87"/>
      <c r="S27" s="87"/>
      <c r="T27" s="88"/>
      <c r="V27" s="77"/>
      <c r="W27" s="77"/>
      <c r="X27" s="77"/>
      <c r="Y27" s="77"/>
      <c r="Z27" s="77"/>
      <c r="AA27" s="78"/>
      <c r="AB27" s="153"/>
      <c r="AC27" s="71"/>
      <c r="AD27" s="71"/>
      <c r="AE27" s="71"/>
      <c r="AF27" s="71"/>
      <c r="AG27" s="71"/>
      <c r="AH27" s="71"/>
      <c r="AI27" s="71"/>
      <c r="AJ27" s="163"/>
      <c r="AK27" s="163"/>
      <c r="AL27" s="163"/>
      <c r="AM27" s="163"/>
      <c r="AN27" s="164"/>
      <c r="AO27" s="28"/>
      <c r="AP27" s="11" t="str">
        <f>IF(DATA!D2="0","0",IF(DATA!D2="","",DATA!D2))</f>
        <v/>
      </c>
      <c r="AQ27" s="11" t="str">
        <f>IF(DATA!E2="0","0",IF(DATA!E2="","",DATA!E2))</f>
        <v/>
      </c>
      <c r="AR27" s="2"/>
      <c r="AS27" s="11" t="str">
        <f>IF(DATA!G2="0","0",IF(DATA!G2="","",DATA!G2))</f>
        <v/>
      </c>
      <c r="AT27" s="11" t="str">
        <f>IF(DATA!H2="0","0",IF(DATA!H2="","",DATA!H2))</f>
        <v/>
      </c>
      <c r="AU27" s="2"/>
      <c r="AV27" s="11" t="str">
        <f>IF(DATA!L2="0","0",IF(DATA!L2="","",DATA!L2))</f>
        <v/>
      </c>
      <c r="AW27" s="11" t="str">
        <f>IF(DATA!M2="0","0",IF(DATA!M2="","",DATA!M2))</f>
        <v/>
      </c>
      <c r="AX27" s="9"/>
      <c r="AY27" s="9"/>
      <c r="AZ27" s="77" t="s">
        <v>52</v>
      </c>
      <c r="BA27" s="160"/>
      <c r="BB27" s="141"/>
      <c r="BC27" s="142"/>
      <c r="BD27" s="142"/>
      <c r="BE27" s="142"/>
      <c r="BF27" s="142"/>
      <c r="BG27" s="143"/>
    </row>
    <row r="28" spans="2:59" ht="11.25" customHeight="1" x14ac:dyDescent="0.2">
      <c r="B28" s="74"/>
      <c r="C28" s="74"/>
      <c r="D28" s="74"/>
      <c r="E28" s="74"/>
      <c r="F28" s="74"/>
      <c r="G28" s="74"/>
      <c r="H28" s="74"/>
      <c r="I28" s="75"/>
      <c r="J28" s="89"/>
      <c r="K28" s="90"/>
      <c r="L28" s="90"/>
      <c r="M28" s="90"/>
      <c r="N28" s="90"/>
      <c r="O28" s="90"/>
      <c r="P28" s="90"/>
      <c r="Q28" s="90"/>
      <c r="R28" s="90"/>
      <c r="S28" s="90"/>
      <c r="T28" s="91"/>
      <c r="V28" s="77"/>
      <c r="W28" s="77"/>
      <c r="X28" s="77"/>
      <c r="Y28" s="77"/>
      <c r="Z28" s="77"/>
      <c r="AA28" s="78"/>
      <c r="AB28" s="154"/>
      <c r="AC28" s="155"/>
      <c r="AD28" s="155"/>
      <c r="AE28" s="155"/>
      <c r="AF28" s="155"/>
      <c r="AG28" s="155"/>
      <c r="AH28" s="155"/>
      <c r="AI28" s="155"/>
      <c r="AJ28" s="165"/>
      <c r="AK28" s="165"/>
      <c r="AL28" s="165"/>
      <c r="AM28" s="165"/>
      <c r="AN28" s="166"/>
      <c r="AO28" s="28"/>
      <c r="AP28" s="94" t="s">
        <v>4</v>
      </c>
      <c r="AQ28" s="95"/>
      <c r="AR28" s="95"/>
      <c r="AS28" s="95"/>
      <c r="AT28" s="95"/>
      <c r="AU28" s="95"/>
      <c r="AV28" s="95"/>
      <c r="AW28" s="95"/>
      <c r="AX28" s="9"/>
      <c r="AY28" s="9"/>
      <c r="AZ28" s="160"/>
      <c r="BA28" s="160"/>
      <c r="BB28" s="144"/>
      <c r="BC28" s="145"/>
      <c r="BD28" s="145"/>
      <c r="BE28" s="145"/>
      <c r="BF28" s="145"/>
      <c r="BG28" s="146"/>
    </row>
    <row r="29" spans="2:59" ht="3" customHeight="1" x14ac:dyDescent="0.2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</row>
    <row r="30" spans="2:59" ht="17.25" customHeight="1" x14ac:dyDescent="0.2">
      <c r="B30" s="147" t="s">
        <v>53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95"/>
      <c r="AY30" s="195"/>
      <c r="AZ30" s="195"/>
      <c r="BA30" s="195"/>
      <c r="BB30" s="30"/>
      <c r="BC30" s="30"/>
      <c r="BD30" s="30"/>
      <c r="BE30" s="30"/>
      <c r="BF30" s="30"/>
      <c r="BG30" s="30"/>
    </row>
    <row r="31" spans="2:59" ht="54" customHeight="1" x14ac:dyDescent="0.2">
      <c r="B31" s="68" t="s">
        <v>54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2:59" ht="15.75" customHeight="1" x14ac:dyDescent="0.2"/>
    <row r="33" spans="2:59" ht="13.5" customHeight="1" x14ac:dyDescent="0.2"/>
    <row r="34" spans="2:59" ht="12" customHeight="1" x14ac:dyDescent="0.2"/>
    <row r="35" spans="2:59" x14ac:dyDescent="0.2">
      <c r="D35" s="167" t="s">
        <v>0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</row>
    <row r="37" spans="2:59" ht="12.75" customHeight="1" x14ac:dyDescent="0.2">
      <c r="B37" s="72"/>
      <c r="C37" s="72"/>
      <c r="D37" s="72"/>
      <c r="E37" s="72"/>
      <c r="F37" s="72"/>
      <c r="G37" s="72"/>
      <c r="H37" s="72"/>
      <c r="I37" s="4"/>
      <c r="J37" s="4"/>
      <c r="K37" s="4"/>
      <c r="L37" s="4"/>
      <c r="M37" s="4"/>
      <c r="N37" s="4"/>
      <c r="O37" s="178" t="str">
        <f>O4</f>
        <v>МІЖНАРОДНИЙ СТРАХОВИЙ ДОГОВІР ПОДОРОЖУЮЧИХ</v>
      </c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80" t="s">
        <v>2</v>
      </c>
      <c r="AO37" s="180"/>
      <c r="AP37" s="158">
        <f>AP4</f>
        <v>0</v>
      </c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3"/>
      <c r="BC37" s="3"/>
      <c r="BD37" s="3"/>
      <c r="BE37" s="3"/>
      <c r="BF37" s="3"/>
      <c r="BG37" s="3"/>
    </row>
    <row r="38" spans="2:59" ht="12.75" customHeight="1" x14ac:dyDescent="0.2">
      <c r="B38" s="72"/>
      <c r="C38" s="72"/>
      <c r="D38" s="72"/>
      <c r="E38" s="72"/>
      <c r="F38" s="72"/>
      <c r="G38" s="72"/>
      <c r="H38" s="72"/>
      <c r="I38" s="4"/>
      <c r="J38" s="4"/>
      <c r="K38" s="4"/>
      <c r="L38" s="4"/>
      <c r="M38" s="4"/>
      <c r="N38" s="4"/>
      <c r="O38" s="179" t="str">
        <f>O5</f>
        <v>INTERNATIONAL TRAVEL INSURANCE POLICY</v>
      </c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80"/>
      <c r="AO38" s="180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3"/>
      <c r="BC38" s="3"/>
      <c r="BD38" s="3"/>
      <c r="BE38" s="3"/>
      <c r="BF38" s="3"/>
      <c r="BG38" s="3"/>
    </row>
    <row r="39" spans="2:59" ht="12.75" customHeight="1" x14ac:dyDescent="0.2">
      <c r="B39" s="72"/>
      <c r="C39" s="72"/>
      <c r="D39" s="72"/>
      <c r="E39" s="72"/>
      <c r="F39" s="72"/>
      <c r="G39" s="72"/>
      <c r="H39" s="72"/>
      <c r="K39" s="1"/>
      <c r="L39" s="5"/>
      <c r="M39" s="1"/>
      <c r="N39" s="71"/>
      <c r="O39" s="71"/>
      <c r="P39" s="1"/>
      <c r="Q39" s="1"/>
      <c r="R39" s="1"/>
      <c r="S39" s="116"/>
      <c r="T39" s="71"/>
      <c r="U39" s="1"/>
      <c r="V39" s="1"/>
      <c r="W39" s="1"/>
      <c r="X39" s="1"/>
      <c r="Y39" s="1"/>
      <c r="Z39" s="5"/>
      <c r="AA39" s="1"/>
      <c r="AB39" s="1"/>
      <c r="AC39" s="1"/>
      <c r="AD39" s="1"/>
      <c r="AE39" s="1"/>
      <c r="AF39" s="1"/>
      <c r="AG39" s="1"/>
      <c r="AH39" s="1"/>
      <c r="AI39" s="1"/>
      <c r="AJ39" s="71"/>
      <c r="AK39" s="71"/>
      <c r="AL39" s="1"/>
      <c r="AM39" s="1"/>
      <c r="AN39" s="109"/>
      <c r="AO39" s="110"/>
      <c r="AP39" s="82"/>
      <c r="AQ39" s="72"/>
      <c r="AR39" s="72"/>
      <c r="AS39" s="72"/>
      <c r="AT39" s="72"/>
      <c r="AU39" s="72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ht="9" customHeight="1" x14ac:dyDescent="0.2">
      <c r="AL40" s="1"/>
      <c r="AO40" s="6"/>
      <c r="AP40" s="94" t="s">
        <v>4</v>
      </c>
      <c r="AQ40" s="94"/>
      <c r="AR40" s="94"/>
      <c r="AS40" s="94"/>
      <c r="AT40" s="94"/>
      <c r="AU40" s="94"/>
      <c r="AV40" s="94"/>
      <c r="AW40" s="94"/>
      <c r="AX40" s="3"/>
      <c r="AY40" s="118" t="s">
        <v>4</v>
      </c>
      <c r="AZ40" s="118"/>
      <c r="BA40" s="118"/>
      <c r="BB40" s="118"/>
      <c r="BC40" s="118"/>
      <c r="BD40" s="118"/>
      <c r="BE40" s="118"/>
      <c r="BF40" s="118"/>
      <c r="BG40" s="118"/>
    </row>
    <row r="41" spans="2:59" ht="19.5" customHeight="1" x14ac:dyDescent="0.2">
      <c r="B41" s="128" t="s">
        <v>5</v>
      </c>
      <c r="C41" s="129"/>
      <c r="D41" s="130"/>
      <c r="E41" s="7" t="str">
        <f>E8</f>
        <v>А</v>
      </c>
      <c r="F41" s="8"/>
      <c r="G41" s="8"/>
      <c r="H41" s="8"/>
      <c r="I41" s="44">
        <f>I8</f>
        <v>0</v>
      </c>
      <c r="J41" s="45"/>
      <c r="K41" s="45"/>
      <c r="L41" s="45"/>
      <c r="M41" s="46"/>
      <c r="O41" s="128" t="s">
        <v>7</v>
      </c>
      <c r="P41" s="129"/>
      <c r="Q41" s="129"/>
      <c r="R41" s="129"/>
      <c r="S41" s="157"/>
      <c r="T41" s="157"/>
      <c r="U41" s="9"/>
      <c r="V41" s="47" t="s">
        <v>8</v>
      </c>
      <c r="W41" s="47"/>
      <c r="X41" s="47"/>
      <c r="Y41" s="92">
        <f>Y8</f>
        <v>0</v>
      </c>
      <c r="Z41" s="93"/>
      <c r="AA41" s="9"/>
      <c r="AB41" s="9"/>
      <c r="AC41" s="9"/>
      <c r="AD41" s="69" t="s">
        <v>9</v>
      </c>
      <c r="AE41" s="157"/>
      <c r="AF41" s="157"/>
      <c r="AG41" s="157"/>
      <c r="AH41" s="191"/>
      <c r="AI41" s="10">
        <f>AI8</f>
        <v>0</v>
      </c>
      <c r="AJ41" s="3"/>
      <c r="AK41" s="114" t="s">
        <v>10</v>
      </c>
      <c r="AL41" s="114"/>
      <c r="AM41" s="114"/>
      <c r="AN41" s="114"/>
      <c r="AO41" s="115"/>
      <c r="AP41" s="11" t="str">
        <f>AP8</f>
        <v/>
      </c>
      <c r="AQ41" s="11" t="str">
        <f>AQ8</f>
        <v/>
      </c>
      <c r="AR41" s="2"/>
      <c r="AS41" s="11" t="str">
        <f>AS8</f>
        <v/>
      </c>
      <c r="AT41" s="11" t="str">
        <f>AT8</f>
        <v/>
      </c>
      <c r="AU41" s="12"/>
      <c r="AV41" s="11" t="str">
        <f>AV8</f>
        <v/>
      </c>
      <c r="AW41" s="11" t="str">
        <f>AW8</f>
        <v/>
      </c>
      <c r="AX41" s="67" t="s">
        <v>13</v>
      </c>
      <c r="AY41" s="117"/>
      <c r="AZ41" s="11" t="str">
        <f>AZ8</f>
        <v/>
      </c>
      <c r="BA41" s="11" t="str">
        <f>BA8</f>
        <v/>
      </c>
      <c r="BB41" s="12"/>
      <c r="BC41" s="11" t="str">
        <f>BC8</f>
        <v/>
      </c>
      <c r="BD41" s="11" t="str">
        <f>BD8</f>
        <v/>
      </c>
      <c r="BE41" s="12"/>
      <c r="BF41" s="11" t="str">
        <f>BF8</f>
        <v/>
      </c>
      <c r="BG41" s="11" t="str">
        <f>BG8</f>
        <v/>
      </c>
    </row>
    <row r="42" spans="2:59" ht="13.5" customHeight="1" x14ac:dyDescent="0.2">
      <c r="B42" s="50" t="s">
        <v>14</v>
      </c>
      <c r="C42" s="51"/>
      <c r="D42" s="51"/>
      <c r="E42" s="51"/>
      <c r="F42" s="51"/>
      <c r="G42" s="51"/>
      <c r="H42" s="51"/>
      <c r="I42" s="51"/>
      <c r="J42" s="80"/>
      <c r="K42" s="81"/>
      <c r="L42" s="81"/>
      <c r="O42" s="50" t="s">
        <v>15</v>
      </c>
      <c r="P42" s="51"/>
      <c r="Q42" s="51"/>
      <c r="R42" s="51"/>
      <c r="T42" s="62"/>
      <c r="U42" s="63"/>
      <c r="V42" s="63"/>
      <c r="W42" s="63"/>
      <c r="X42" s="63"/>
      <c r="Y42" s="63"/>
      <c r="Z42" s="63"/>
      <c r="AF42" s="64" t="s">
        <v>16</v>
      </c>
      <c r="AG42" s="64"/>
      <c r="AH42" s="64"/>
      <c r="AI42" s="64"/>
      <c r="AJ42" s="64"/>
      <c r="AK42" s="3"/>
      <c r="AL42" s="3"/>
      <c r="AM42" s="3"/>
      <c r="AN42" s="3"/>
      <c r="AO42" s="3"/>
      <c r="AP42" s="3"/>
      <c r="AQ42" s="3"/>
      <c r="AS42" s="50" t="s">
        <v>17</v>
      </c>
      <c r="AT42" s="51"/>
      <c r="AU42" s="51"/>
      <c r="AV42" s="51"/>
      <c r="AW42" s="51"/>
      <c r="AX42" s="51"/>
      <c r="AY42" s="14"/>
      <c r="AZ42" s="62" t="s">
        <v>18</v>
      </c>
      <c r="BA42" s="63"/>
      <c r="BB42" s="62" t="s">
        <v>19</v>
      </c>
      <c r="BC42" s="63"/>
      <c r="BD42" s="63"/>
      <c r="BE42" s="63"/>
      <c r="BF42" s="63"/>
      <c r="BG42" s="63"/>
    </row>
    <row r="43" spans="2:59" ht="8.25" customHeight="1" x14ac:dyDescent="0.2">
      <c r="B43" s="49" t="s">
        <v>20</v>
      </c>
      <c r="C43" s="79"/>
      <c r="D43" s="79"/>
      <c r="E43" s="79"/>
      <c r="F43" s="79"/>
      <c r="G43" s="79"/>
      <c r="H43" s="79"/>
      <c r="I43" s="79"/>
      <c r="O43" s="49" t="s">
        <v>21</v>
      </c>
      <c r="P43" s="79"/>
      <c r="Q43" s="79"/>
      <c r="R43" s="79"/>
      <c r="T43" s="49" t="s">
        <v>22</v>
      </c>
      <c r="U43" s="79"/>
      <c r="V43" s="79"/>
      <c r="W43" s="79"/>
      <c r="X43" s="79"/>
      <c r="Y43" s="79"/>
      <c r="Z43" s="79"/>
      <c r="AB43" s="16" t="s">
        <v>23</v>
      </c>
      <c r="AC43" s="16"/>
      <c r="AD43" s="16"/>
      <c r="AF43" s="49" t="s">
        <v>24</v>
      </c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S43" s="49" t="s">
        <v>25</v>
      </c>
      <c r="AT43" s="79"/>
      <c r="AU43" s="79"/>
      <c r="AV43" s="79"/>
      <c r="AW43" s="79"/>
      <c r="AX43" s="79"/>
      <c r="AY43" s="17"/>
      <c r="AZ43" s="49" t="s">
        <v>26</v>
      </c>
      <c r="BA43" s="79"/>
      <c r="BB43" s="94" t="s">
        <v>27</v>
      </c>
      <c r="BC43" s="95"/>
      <c r="BD43" s="95"/>
      <c r="BE43" s="95"/>
      <c r="BF43" s="95"/>
      <c r="BG43" s="95"/>
    </row>
    <row r="44" spans="2:59" ht="18" customHeight="1" x14ac:dyDescent="0.2">
      <c r="B44" s="44">
        <f>B11</f>
        <v>0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2"/>
      <c r="O44" s="59">
        <f>O11</f>
        <v>0</v>
      </c>
      <c r="P44" s="60"/>
      <c r="Q44" s="60"/>
      <c r="R44" s="61"/>
      <c r="S44" s="18"/>
      <c r="T44" s="131">
        <f>T11</f>
        <v>0</v>
      </c>
      <c r="U44" s="53"/>
      <c r="V44" s="53"/>
      <c r="W44" s="53"/>
      <c r="X44" s="53"/>
      <c r="Y44" s="53"/>
      <c r="Z44" s="54"/>
      <c r="AA44" s="18"/>
      <c r="AB44" s="44">
        <f>AB11</f>
        <v>0</v>
      </c>
      <c r="AC44" s="45"/>
      <c r="AD44" s="46"/>
      <c r="AE44" s="2"/>
      <c r="AF44" s="111" t="str">
        <f>AF11</f>
        <v>,</v>
      </c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3"/>
      <c r="AR44" s="2"/>
      <c r="AS44" s="92" t="str">
        <f>AS11</f>
        <v/>
      </c>
      <c r="AT44" s="137"/>
      <c r="AU44" s="137"/>
      <c r="AV44" s="137"/>
      <c r="AW44" s="137"/>
      <c r="AX44" s="93"/>
      <c r="AY44" s="2"/>
      <c r="AZ44" s="92" t="str">
        <f>AZ11</f>
        <v>0.00</v>
      </c>
      <c r="BA44" s="93"/>
      <c r="BB44" s="97">
        <f>BB11</f>
        <v>0</v>
      </c>
      <c r="BC44" s="98"/>
      <c r="BD44" s="98"/>
      <c r="BE44" s="98"/>
      <c r="BF44" s="98"/>
      <c r="BG44" s="99"/>
    </row>
    <row r="45" spans="2:59" ht="7.5" customHeight="1" x14ac:dyDescent="0.2">
      <c r="D45" s="94" t="s">
        <v>29</v>
      </c>
      <c r="E45" s="95"/>
      <c r="F45" s="95"/>
      <c r="G45" s="95"/>
      <c r="H45" s="95"/>
      <c r="I45" s="95"/>
      <c r="J45" s="95"/>
      <c r="K45" s="95"/>
      <c r="AS45" s="189"/>
      <c r="AT45" s="189"/>
      <c r="AU45" s="189"/>
      <c r="AV45" s="186" t="s">
        <v>30</v>
      </c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</row>
    <row r="46" spans="2:59" ht="7.5" customHeight="1" x14ac:dyDescent="0.2">
      <c r="B46" s="55" t="s">
        <v>31</v>
      </c>
      <c r="C46" s="56"/>
      <c r="D46" s="56"/>
      <c r="O46" s="55"/>
      <c r="P46" s="56"/>
      <c r="Q46" s="56"/>
      <c r="R46" s="56"/>
      <c r="T46" s="55"/>
      <c r="U46" s="56"/>
      <c r="V46" s="56"/>
      <c r="W46" s="56"/>
      <c r="X46" s="56"/>
      <c r="Y46" s="56"/>
      <c r="Z46" s="56"/>
      <c r="AB46" s="16" t="s">
        <v>15</v>
      </c>
      <c r="AC46" s="16"/>
      <c r="AD46" s="16"/>
      <c r="AF46" s="55" t="s">
        <v>32</v>
      </c>
      <c r="AG46" s="55"/>
      <c r="AH46" s="55"/>
      <c r="AI46" s="55"/>
      <c r="AJ46" s="55"/>
      <c r="AK46" s="17"/>
      <c r="AL46" s="55" t="s">
        <v>33</v>
      </c>
      <c r="AM46" s="55"/>
      <c r="AN46" s="55"/>
      <c r="AO46" s="55"/>
      <c r="AP46" s="55"/>
      <c r="AQ46" s="55"/>
      <c r="AS46" s="183" t="s">
        <v>34</v>
      </c>
      <c r="AT46" s="183"/>
      <c r="AU46" s="183"/>
      <c r="AV46" s="183"/>
      <c r="AW46" s="183"/>
      <c r="AX46" s="183"/>
      <c r="AY46" s="193"/>
      <c r="AZ46" s="183" t="s">
        <v>18</v>
      </c>
      <c r="BA46" s="183"/>
      <c r="BB46" s="183" t="s">
        <v>19</v>
      </c>
      <c r="BC46" s="183"/>
      <c r="BD46" s="183"/>
      <c r="BE46" s="183"/>
      <c r="BF46" s="183"/>
      <c r="BG46" s="183"/>
    </row>
    <row r="47" spans="2:59" ht="9" customHeight="1" x14ac:dyDescent="0.2">
      <c r="B47" s="49" t="s">
        <v>35</v>
      </c>
      <c r="C47" s="79"/>
      <c r="D47" s="79"/>
      <c r="G47" s="169" t="s">
        <v>29</v>
      </c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B47" s="16" t="s">
        <v>21</v>
      </c>
      <c r="AC47" s="16"/>
      <c r="AD47" s="16"/>
      <c r="AF47" s="132" t="s">
        <v>36</v>
      </c>
      <c r="AG47" s="132"/>
      <c r="AH47" s="132"/>
      <c r="AI47" s="132"/>
      <c r="AJ47" s="132"/>
      <c r="AK47" s="15"/>
      <c r="AL47" s="132" t="s">
        <v>37</v>
      </c>
      <c r="AM47" s="132"/>
      <c r="AN47" s="132"/>
      <c r="AO47" s="132"/>
      <c r="AP47" s="132"/>
      <c r="AQ47" s="132"/>
      <c r="AS47" s="184" t="s">
        <v>38</v>
      </c>
      <c r="AT47" s="184"/>
      <c r="AU47" s="184"/>
      <c r="AV47" s="184"/>
      <c r="AW47" s="184"/>
      <c r="AX47" s="184"/>
      <c r="AY47" s="193"/>
      <c r="AZ47" s="184" t="s">
        <v>26</v>
      </c>
      <c r="BA47" s="184"/>
      <c r="BB47" s="185" t="s">
        <v>27</v>
      </c>
      <c r="BC47" s="185"/>
      <c r="BD47" s="185"/>
      <c r="BE47" s="185"/>
      <c r="BF47" s="185"/>
      <c r="BG47" s="185"/>
    </row>
    <row r="48" spans="2:59" ht="18" customHeight="1" x14ac:dyDescent="0.2">
      <c r="B48" s="48" t="str">
        <f>B15</f>
        <v xml:space="preserve"> 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2"/>
      <c r="AB48" s="59" t="str">
        <f>AB15</f>
        <v xml:space="preserve"> </v>
      </c>
      <c r="AC48" s="60"/>
      <c r="AD48" s="61"/>
      <c r="AE48" s="18"/>
      <c r="AF48" s="52">
        <f>AF15</f>
        <v>0</v>
      </c>
      <c r="AG48" s="53"/>
      <c r="AH48" s="53"/>
      <c r="AI48" s="53"/>
      <c r="AJ48" s="54"/>
      <c r="AK48" s="19"/>
      <c r="AL48" s="44">
        <f>AL15</f>
        <v>0</v>
      </c>
      <c r="AM48" s="45"/>
      <c r="AN48" s="45"/>
      <c r="AO48" s="45"/>
      <c r="AP48" s="45"/>
      <c r="AQ48" s="46"/>
      <c r="AR48" s="2"/>
      <c r="AS48" s="96" t="str">
        <f>AS15</f>
        <v/>
      </c>
      <c r="AT48" s="96"/>
      <c r="AU48" s="96"/>
      <c r="AV48" s="96"/>
      <c r="AW48" s="96"/>
      <c r="AX48" s="96"/>
      <c r="AY48" s="96"/>
      <c r="AZ48" s="92">
        <f>AZ15</f>
        <v>0</v>
      </c>
      <c r="BA48" s="93"/>
      <c r="BB48" s="97">
        <f>BB15</f>
        <v>0</v>
      </c>
      <c r="BC48" s="98"/>
      <c r="BD48" s="98"/>
      <c r="BE48" s="98"/>
      <c r="BF48" s="98"/>
      <c r="BG48" s="99"/>
    </row>
    <row r="49" spans="2:59" ht="18" customHeight="1" x14ac:dyDescent="0.2">
      <c r="B49" s="48" t="str">
        <f>B16</f>
        <v xml:space="preserve"> 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>
        <f>DATA!F64</f>
        <v>0</v>
      </c>
      <c r="U49" s="48"/>
      <c r="V49" s="48"/>
      <c r="W49" s="48"/>
      <c r="X49" s="48"/>
      <c r="Y49" s="48"/>
      <c r="Z49" s="48"/>
      <c r="AA49" s="2"/>
      <c r="AB49" s="59" t="str">
        <f>AB16</f>
        <v xml:space="preserve"> </v>
      </c>
      <c r="AC49" s="60"/>
      <c r="AD49" s="61"/>
      <c r="AE49" s="18"/>
      <c r="AF49" s="52">
        <f>AF16</f>
        <v>0</v>
      </c>
      <c r="AG49" s="53"/>
      <c r="AH49" s="53"/>
      <c r="AI49" s="53"/>
      <c r="AJ49" s="54"/>
      <c r="AK49" s="19"/>
      <c r="AL49" s="44">
        <f>AL16</f>
        <v>0</v>
      </c>
      <c r="AM49" s="45"/>
      <c r="AN49" s="45"/>
      <c r="AO49" s="45"/>
      <c r="AP49" s="45"/>
      <c r="AQ49" s="46"/>
      <c r="AR49" s="2"/>
      <c r="AS49" s="96" t="str">
        <f>AS16</f>
        <v/>
      </c>
      <c r="AT49" s="96"/>
      <c r="AU49" s="96"/>
      <c r="AV49" s="96"/>
      <c r="AW49" s="96"/>
      <c r="AX49" s="96"/>
      <c r="AY49" s="96"/>
      <c r="AZ49" s="92">
        <f>AZ16</f>
        <v>0</v>
      </c>
      <c r="BA49" s="93"/>
      <c r="BB49" s="97">
        <f>BB16</f>
        <v>0</v>
      </c>
      <c r="BC49" s="98"/>
      <c r="BD49" s="98"/>
      <c r="BE49" s="98"/>
      <c r="BF49" s="98"/>
      <c r="BG49" s="99"/>
    </row>
    <row r="50" spans="2:59" ht="18" customHeight="1" x14ac:dyDescent="0.2">
      <c r="B50" s="48" t="str">
        <f>B17</f>
        <v xml:space="preserve"> 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>
        <f>DATA!F65</f>
        <v>0</v>
      </c>
      <c r="U50" s="48"/>
      <c r="V50" s="48"/>
      <c r="W50" s="48"/>
      <c r="X50" s="48"/>
      <c r="Y50" s="48"/>
      <c r="Z50" s="48"/>
      <c r="AA50" s="2"/>
      <c r="AB50" s="59" t="str">
        <f>AB17</f>
        <v xml:space="preserve"> </v>
      </c>
      <c r="AC50" s="60"/>
      <c r="AD50" s="61"/>
      <c r="AE50" s="18"/>
      <c r="AF50" s="52">
        <f>AF17</f>
        <v>0</v>
      </c>
      <c r="AG50" s="53"/>
      <c r="AH50" s="53"/>
      <c r="AI50" s="53"/>
      <c r="AJ50" s="54"/>
      <c r="AK50" s="19"/>
      <c r="AL50" s="44">
        <f>AL17</f>
        <v>0</v>
      </c>
      <c r="AM50" s="45"/>
      <c r="AN50" s="45"/>
      <c r="AO50" s="45"/>
      <c r="AP50" s="45"/>
      <c r="AQ50" s="46"/>
      <c r="AR50" s="2"/>
      <c r="AS50" s="96" t="str">
        <f>AS17</f>
        <v/>
      </c>
      <c r="AT50" s="96"/>
      <c r="AU50" s="96"/>
      <c r="AV50" s="96"/>
      <c r="AW50" s="96"/>
      <c r="AX50" s="96"/>
      <c r="AY50" s="96"/>
      <c r="AZ50" s="92">
        <f>AZ17</f>
        <v>0</v>
      </c>
      <c r="BA50" s="93"/>
      <c r="BB50" s="97">
        <f>BB17</f>
        <v>0</v>
      </c>
      <c r="BC50" s="98"/>
      <c r="BD50" s="98"/>
      <c r="BE50" s="98"/>
      <c r="BF50" s="98"/>
      <c r="BG50" s="99"/>
    </row>
    <row r="51" spans="2:59" ht="3" customHeight="1" x14ac:dyDescent="0.2">
      <c r="AS51" s="96" t="str">
        <f>AS18</f>
        <v>0 грн.</v>
      </c>
      <c r="AT51" s="96"/>
      <c r="AU51" s="96"/>
      <c r="AV51" s="96"/>
      <c r="AW51" s="96"/>
      <c r="AX51" s="96"/>
      <c r="AY51" s="96"/>
      <c r="AZ51" s="101" t="str">
        <f>AZ18</f>
        <v>0.00</v>
      </c>
      <c r="BA51" s="102"/>
      <c r="BB51" s="138" t="str">
        <f>BB18</f>
        <v>0.00</v>
      </c>
      <c r="BC51" s="139"/>
      <c r="BD51" s="139"/>
      <c r="BE51" s="139"/>
      <c r="BF51" s="139"/>
      <c r="BG51" s="140"/>
    </row>
    <row r="52" spans="2:59" ht="24" customHeight="1" x14ac:dyDescent="0.2">
      <c r="B52" s="119">
        <f>B19</f>
        <v>0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1"/>
      <c r="T52" s="3"/>
      <c r="U52" s="20"/>
      <c r="V52" s="170" t="s">
        <v>39</v>
      </c>
      <c r="W52" s="174"/>
      <c r="X52" s="174"/>
      <c r="Y52" s="174"/>
      <c r="Z52" s="174"/>
      <c r="AA52" s="3"/>
      <c r="AB52" s="22"/>
      <c r="AC52" s="170" t="s">
        <v>40</v>
      </c>
      <c r="AD52" s="157"/>
      <c r="AE52" s="3"/>
      <c r="AF52" s="3"/>
      <c r="AG52" s="20"/>
      <c r="AH52" s="57"/>
      <c r="AI52" s="58"/>
      <c r="AJ52" s="58"/>
      <c r="AK52" s="58"/>
      <c r="AL52" s="107" t="s">
        <v>41</v>
      </c>
      <c r="AM52" s="107"/>
      <c r="AN52" s="107"/>
      <c r="AO52" s="107"/>
      <c r="AP52" s="107"/>
      <c r="AQ52" s="107"/>
      <c r="AR52" s="22"/>
      <c r="AS52" s="96"/>
      <c r="AT52" s="96"/>
      <c r="AU52" s="96"/>
      <c r="AV52" s="96"/>
      <c r="AW52" s="96"/>
      <c r="AX52" s="96"/>
      <c r="AY52" s="96"/>
      <c r="AZ52" s="103"/>
      <c r="BA52" s="104"/>
      <c r="BB52" s="144"/>
      <c r="BC52" s="145"/>
      <c r="BD52" s="145"/>
      <c r="BE52" s="145"/>
      <c r="BF52" s="145"/>
      <c r="BG52" s="146"/>
    </row>
    <row r="53" spans="2:59" ht="10.5" customHeight="1" x14ac:dyDescent="0.2">
      <c r="B53" s="12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24"/>
      <c r="S53" s="20"/>
      <c r="T53" s="170" t="s">
        <v>42</v>
      </c>
      <c r="U53" s="171"/>
      <c r="V53" s="101">
        <f>V20</f>
        <v>0</v>
      </c>
      <c r="W53" s="135"/>
      <c r="X53" s="135"/>
      <c r="Y53" s="102"/>
      <c r="Z53" s="23"/>
      <c r="AA53" s="20"/>
      <c r="AB53" s="175"/>
      <c r="AC53" s="168">
        <f>AC20</f>
        <v>0</v>
      </c>
      <c r="AD53" s="67" t="s">
        <v>42</v>
      </c>
      <c r="AE53" s="67"/>
      <c r="AF53" s="105"/>
      <c r="AG53" s="95"/>
      <c r="AH53" s="95"/>
      <c r="AI53" s="95"/>
      <c r="AJ53" s="95"/>
      <c r="AK53" s="23"/>
      <c r="AL53" s="149" t="s">
        <v>43</v>
      </c>
      <c r="AM53" s="149"/>
      <c r="AN53" s="149"/>
      <c r="AO53" s="149"/>
      <c r="AP53" s="149"/>
      <c r="AQ53" s="149"/>
      <c r="AR53" s="24"/>
      <c r="AS53" s="108" t="str">
        <f>AS20</f>
        <v xml:space="preserve">0 </v>
      </c>
      <c r="AT53" s="108"/>
      <c r="AU53" s="108"/>
      <c r="AV53" s="108"/>
      <c r="AW53" s="108"/>
      <c r="AX53" s="108"/>
      <c r="AY53" s="108"/>
      <c r="AZ53" s="101">
        <f>AZ20</f>
        <v>0</v>
      </c>
      <c r="BA53" s="102"/>
      <c r="BB53" s="138" t="str">
        <f>BB20</f>
        <v>0.00</v>
      </c>
      <c r="BC53" s="139"/>
      <c r="BD53" s="139"/>
      <c r="BE53" s="139"/>
      <c r="BF53" s="139"/>
      <c r="BG53" s="140"/>
    </row>
    <row r="54" spans="2:59" ht="4.5" customHeight="1" x14ac:dyDescent="0.2">
      <c r="B54" s="125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7"/>
      <c r="S54" s="21"/>
      <c r="T54" s="172"/>
      <c r="U54" s="171"/>
      <c r="V54" s="103"/>
      <c r="W54" s="136"/>
      <c r="X54" s="136"/>
      <c r="Y54" s="104"/>
      <c r="Z54" s="23"/>
      <c r="AA54" s="20"/>
      <c r="AB54" s="175"/>
      <c r="AC54" s="168"/>
      <c r="AD54" s="67"/>
      <c r="AE54" s="67"/>
      <c r="AF54" s="106"/>
      <c r="AG54" s="95"/>
      <c r="AH54" s="95"/>
      <c r="AI54" s="95"/>
      <c r="AJ54" s="95"/>
      <c r="AK54" s="23"/>
      <c r="AL54" s="70" t="s">
        <v>44</v>
      </c>
      <c r="AM54" s="70"/>
      <c r="AN54" s="70"/>
      <c r="AO54" s="70"/>
      <c r="AP54" s="70"/>
      <c r="AQ54" s="70"/>
      <c r="AR54" s="24"/>
      <c r="AS54" s="108"/>
      <c r="AT54" s="108"/>
      <c r="AU54" s="108"/>
      <c r="AV54" s="108"/>
      <c r="AW54" s="108"/>
      <c r="AX54" s="108"/>
      <c r="AY54" s="108"/>
      <c r="AZ54" s="150"/>
      <c r="BA54" s="148"/>
      <c r="BB54" s="141"/>
      <c r="BC54" s="142"/>
      <c r="BD54" s="142"/>
      <c r="BE54" s="142"/>
      <c r="BF54" s="142"/>
      <c r="BG54" s="143"/>
    </row>
    <row r="55" spans="2:59" ht="3" customHeight="1" x14ac:dyDescent="0.2">
      <c r="B55" s="13"/>
      <c r="C55" s="13"/>
      <c r="D55" s="13"/>
      <c r="E55" s="13"/>
      <c r="F55" s="5" t="str">
        <f>DATA!D37</f>
        <v xml:space="preserve"> </v>
      </c>
      <c r="G55" s="5"/>
      <c r="H55" s="5"/>
      <c r="I55" s="1"/>
      <c r="K55" s="5"/>
      <c r="L55" s="5"/>
      <c r="M55" s="5"/>
      <c r="N55" s="5"/>
      <c r="O55" s="5"/>
      <c r="P55" s="5" t="str">
        <f>DATA!D36</f>
        <v xml:space="preserve"> </v>
      </c>
      <c r="Q55" s="5"/>
      <c r="R55" s="5"/>
      <c r="S55" s="3"/>
      <c r="T55" s="3"/>
      <c r="U55" s="3"/>
      <c r="V55" s="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76"/>
      <c r="AI55" s="76"/>
      <c r="AJ55" s="76"/>
      <c r="AK55" s="23"/>
      <c r="AL55" s="70"/>
      <c r="AM55" s="70"/>
      <c r="AN55" s="70"/>
      <c r="AO55" s="70"/>
      <c r="AP55" s="70"/>
      <c r="AQ55" s="70"/>
      <c r="AR55" s="24"/>
      <c r="AS55" s="108"/>
      <c r="AT55" s="108"/>
      <c r="AU55" s="108"/>
      <c r="AV55" s="108"/>
      <c r="AW55" s="108"/>
      <c r="AX55" s="108"/>
      <c r="AY55" s="108"/>
      <c r="AZ55" s="103"/>
      <c r="BA55" s="104"/>
      <c r="BB55" s="144"/>
      <c r="BC55" s="145"/>
      <c r="BD55" s="145"/>
      <c r="BE55" s="145"/>
      <c r="BF55" s="145"/>
      <c r="BG55" s="146"/>
    </row>
    <row r="56" spans="2:59" ht="17.25" customHeight="1" x14ac:dyDescent="0.2">
      <c r="B56" s="159" t="s">
        <v>45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3"/>
      <c r="V56" s="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76"/>
      <c r="AI56" s="76"/>
      <c r="AJ56" s="76"/>
      <c r="AK56" s="23"/>
      <c r="AL56" s="100" t="s">
        <v>46</v>
      </c>
      <c r="AM56" s="100"/>
      <c r="AN56" s="100"/>
      <c r="AO56" s="100"/>
      <c r="AP56" s="100"/>
      <c r="AQ56" s="100"/>
      <c r="AR56" s="24"/>
      <c r="AS56" s="108" t="str">
        <f>AS23</f>
        <v xml:space="preserve">0 </v>
      </c>
      <c r="AT56" s="108"/>
      <c r="AU56" s="108"/>
      <c r="AV56" s="108"/>
      <c r="AW56" s="108"/>
      <c r="AX56" s="108"/>
      <c r="AY56" s="108"/>
      <c r="AZ56" s="92">
        <f>AZ23</f>
        <v>0</v>
      </c>
      <c r="BA56" s="93"/>
      <c r="BB56" s="97">
        <f>BB23</f>
        <v>0</v>
      </c>
      <c r="BC56" s="98"/>
      <c r="BD56" s="98"/>
      <c r="BE56" s="98"/>
      <c r="BF56" s="98"/>
      <c r="BG56" s="99"/>
    </row>
    <row r="57" spans="2:59" ht="0.75" customHeight="1" x14ac:dyDescent="0.2"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57"/>
      <c r="AI57" s="57"/>
      <c r="AJ57" s="57"/>
      <c r="AK57" s="23"/>
      <c r="AM57" s="24"/>
      <c r="AN57" s="24"/>
      <c r="AO57" s="24"/>
      <c r="AP57" s="26"/>
      <c r="AQ57" s="3"/>
      <c r="AR57" s="23"/>
      <c r="AS57" s="3"/>
      <c r="AT57" s="3"/>
      <c r="AU57" s="3"/>
      <c r="AV57" s="3"/>
      <c r="AW57" s="3"/>
      <c r="AX57" s="3"/>
      <c r="AY57" s="3"/>
      <c r="AZ57" s="9"/>
      <c r="BA57" s="9"/>
      <c r="BB57" s="27"/>
      <c r="BC57" s="27"/>
      <c r="BD57" s="27"/>
      <c r="BE57" s="27"/>
      <c r="BF57" s="27"/>
      <c r="BG57" s="27"/>
    </row>
    <row r="58" spans="2:59" ht="7.5" customHeight="1" x14ac:dyDescent="0.2"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V58" s="25"/>
      <c r="W58" s="3"/>
      <c r="X58" s="3"/>
      <c r="Y58" s="9"/>
      <c r="Z58" s="9"/>
      <c r="AA58" s="3"/>
      <c r="AB58" s="3"/>
      <c r="AC58" s="3"/>
      <c r="AD58" s="3"/>
      <c r="AE58" s="3"/>
      <c r="AF58" s="3"/>
      <c r="AG58" s="3"/>
      <c r="AM58" s="9"/>
      <c r="AN58" s="9"/>
      <c r="AO58" s="9"/>
      <c r="AP58" s="156" t="s">
        <v>47</v>
      </c>
      <c r="AQ58" s="156"/>
      <c r="AR58" s="156"/>
      <c r="AS58" s="156"/>
      <c r="AT58" s="156"/>
      <c r="AU58" s="156"/>
      <c r="AV58" s="156"/>
      <c r="AW58" s="156"/>
      <c r="AX58" s="156"/>
      <c r="AY58" s="156"/>
      <c r="AZ58" s="9"/>
      <c r="BA58" s="9"/>
      <c r="BB58" s="27"/>
      <c r="BC58" s="27"/>
      <c r="BD58" s="27"/>
      <c r="BE58" s="27"/>
      <c r="BF58" s="27"/>
      <c r="BG58" s="27"/>
    </row>
    <row r="59" spans="2:59" ht="3.75" customHeight="1" x14ac:dyDescent="0.2">
      <c r="B59" s="73" t="s">
        <v>48</v>
      </c>
      <c r="C59" s="74"/>
      <c r="D59" s="74"/>
      <c r="E59" s="74"/>
      <c r="F59" s="74"/>
      <c r="G59" s="74"/>
      <c r="H59" s="74"/>
      <c r="I59" s="75"/>
      <c r="J59" s="83" t="s">
        <v>49</v>
      </c>
      <c r="K59" s="84"/>
      <c r="L59" s="84"/>
      <c r="M59" s="84"/>
      <c r="N59" s="84"/>
      <c r="O59" s="84"/>
      <c r="P59" s="84"/>
      <c r="Q59" s="84"/>
      <c r="R59" s="84"/>
      <c r="S59" s="84"/>
      <c r="T59" s="85"/>
      <c r="V59" s="77" t="s">
        <v>50</v>
      </c>
      <c r="W59" s="77"/>
      <c r="X59" s="77"/>
      <c r="Y59" s="77"/>
      <c r="Z59" s="77"/>
      <c r="AA59" s="77"/>
      <c r="AB59" s="151"/>
      <c r="AC59" s="152"/>
      <c r="AD59" s="152"/>
      <c r="AE59" s="152"/>
      <c r="AF59" s="152"/>
      <c r="AG59" s="152"/>
      <c r="AH59" s="152"/>
      <c r="AI59" s="152"/>
      <c r="AJ59" s="161" t="s">
        <v>51</v>
      </c>
      <c r="AK59" s="161"/>
      <c r="AL59" s="161"/>
      <c r="AM59" s="161"/>
      <c r="AN59" s="162"/>
      <c r="AO59" s="28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BB59" s="138">
        <f>BB26</f>
        <v>0</v>
      </c>
      <c r="BC59" s="139"/>
      <c r="BD59" s="139"/>
      <c r="BE59" s="139"/>
      <c r="BF59" s="139"/>
      <c r="BG59" s="140"/>
    </row>
    <row r="60" spans="2:59" ht="22.5" customHeight="1" x14ac:dyDescent="0.2">
      <c r="B60" s="74"/>
      <c r="C60" s="74"/>
      <c r="D60" s="74"/>
      <c r="E60" s="74"/>
      <c r="F60" s="74"/>
      <c r="G60" s="74"/>
      <c r="H60" s="74"/>
      <c r="I60" s="75"/>
      <c r="J60" s="86"/>
      <c r="K60" s="87"/>
      <c r="L60" s="87"/>
      <c r="M60" s="87"/>
      <c r="N60" s="87"/>
      <c r="O60" s="87"/>
      <c r="P60" s="87"/>
      <c r="Q60" s="87"/>
      <c r="R60" s="87"/>
      <c r="S60" s="87"/>
      <c r="T60" s="88"/>
      <c r="V60" s="77"/>
      <c r="W60" s="77"/>
      <c r="X60" s="77"/>
      <c r="Y60" s="77"/>
      <c r="Z60" s="77"/>
      <c r="AA60" s="77"/>
      <c r="AB60" s="153"/>
      <c r="AC60" s="71"/>
      <c r="AD60" s="71"/>
      <c r="AE60" s="71"/>
      <c r="AF60" s="71"/>
      <c r="AG60" s="71"/>
      <c r="AH60" s="71"/>
      <c r="AI60" s="71"/>
      <c r="AJ60" s="163"/>
      <c r="AK60" s="163"/>
      <c r="AL60" s="163"/>
      <c r="AM60" s="163"/>
      <c r="AN60" s="164"/>
      <c r="AO60" s="28"/>
      <c r="AP60" s="11" t="str">
        <f>AP27</f>
        <v/>
      </c>
      <c r="AQ60" s="11" t="str">
        <f>AQ27</f>
        <v/>
      </c>
      <c r="AR60" s="2"/>
      <c r="AS60" s="11" t="str">
        <f>AS27</f>
        <v/>
      </c>
      <c r="AT60" s="11" t="str">
        <f>AT27</f>
        <v/>
      </c>
      <c r="AU60" s="2"/>
      <c r="AV60" s="11" t="str">
        <f>AV27</f>
        <v/>
      </c>
      <c r="AW60" s="11" t="str">
        <f>AW27</f>
        <v/>
      </c>
      <c r="AX60" s="9"/>
      <c r="AY60" s="9"/>
      <c r="AZ60" s="77" t="s">
        <v>52</v>
      </c>
      <c r="BA60" s="160"/>
      <c r="BB60" s="141"/>
      <c r="BC60" s="142"/>
      <c r="BD60" s="142"/>
      <c r="BE60" s="142"/>
      <c r="BF60" s="142"/>
      <c r="BG60" s="143"/>
    </row>
    <row r="61" spans="2:59" ht="8.25" customHeight="1" x14ac:dyDescent="0.2">
      <c r="B61" s="74"/>
      <c r="C61" s="74"/>
      <c r="D61" s="74"/>
      <c r="E61" s="74"/>
      <c r="F61" s="74"/>
      <c r="G61" s="74"/>
      <c r="H61" s="74"/>
      <c r="I61" s="75"/>
      <c r="J61" s="89"/>
      <c r="K61" s="90"/>
      <c r="L61" s="90"/>
      <c r="M61" s="90"/>
      <c r="N61" s="90"/>
      <c r="O61" s="90"/>
      <c r="P61" s="90"/>
      <c r="Q61" s="90"/>
      <c r="R61" s="90"/>
      <c r="S61" s="90"/>
      <c r="T61" s="91"/>
      <c r="V61" s="77"/>
      <c r="W61" s="77"/>
      <c r="X61" s="77"/>
      <c r="Y61" s="77"/>
      <c r="Z61" s="77"/>
      <c r="AA61" s="77"/>
      <c r="AB61" s="154"/>
      <c r="AC61" s="155"/>
      <c r="AD61" s="155"/>
      <c r="AE61" s="155"/>
      <c r="AF61" s="155"/>
      <c r="AG61" s="155"/>
      <c r="AH61" s="155"/>
      <c r="AI61" s="155"/>
      <c r="AJ61" s="165"/>
      <c r="AK61" s="165"/>
      <c r="AL61" s="165"/>
      <c r="AM61" s="165"/>
      <c r="AN61" s="166"/>
      <c r="AO61" s="28"/>
      <c r="AP61" s="94" t="s">
        <v>4</v>
      </c>
      <c r="AQ61" s="95"/>
      <c r="AR61" s="95"/>
      <c r="AS61" s="95"/>
      <c r="AT61" s="95"/>
      <c r="AU61" s="95"/>
      <c r="AV61" s="95"/>
      <c r="AW61" s="95"/>
      <c r="AX61" s="9"/>
      <c r="AY61" s="9"/>
      <c r="AZ61" s="160"/>
      <c r="BA61" s="160"/>
      <c r="BB61" s="144"/>
      <c r="BC61" s="145"/>
      <c r="BD61" s="145"/>
      <c r="BE61" s="145"/>
      <c r="BF61" s="145"/>
      <c r="BG61" s="146"/>
    </row>
    <row r="62" spans="2:59" ht="3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</row>
    <row r="63" spans="2:59" ht="18.75" customHeight="1" x14ac:dyDescent="0.2">
      <c r="B63" s="173" t="s">
        <v>53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94"/>
      <c r="AY63" s="194"/>
      <c r="AZ63" s="194"/>
      <c r="BA63" s="194"/>
      <c r="BB63" s="194"/>
      <c r="BC63" s="194"/>
      <c r="BD63" s="30"/>
      <c r="BE63" s="30"/>
      <c r="BF63" s="30"/>
      <c r="BG63" s="30"/>
    </row>
    <row r="64" spans="2:59" ht="39.75" customHeight="1" x14ac:dyDescent="0.2">
      <c r="B64" s="68" t="s">
        <v>54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2:59" ht="15.75" customHeight="1" x14ac:dyDescent="0.2"/>
    <row r="66" spans="2:59" ht="10.5" customHeight="1" x14ac:dyDescent="0.2"/>
    <row r="67" spans="2:59" ht="16.5" customHeight="1" x14ac:dyDescent="0.2"/>
    <row r="68" spans="2:59" ht="13.5" customHeight="1" x14ac:dyDescent="0.2">
      <c r="D68" s="167" t="s">
        <v>0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</row>
    <row r="70" spans="2:59" ht="12.75" customHeight="1" x14ac:dyDescent="0.2">
      <c r="B70" s="72"/>
      <c r="C70" s="72"/>
      <c r="D70" s="72"/>
      <c r="E70" s="72"/>
      <c r="F70" s="72"/>
      <c r="G70" s="72"/>
      <c r="H70" s="72"/>
      <c r="I70" s="4"/>
      <c r="J70" s="4"/>
      <c r="K70" s="4"/>
      <c r="L70" s="4"/>
      <c r="M70" s="4"/>
      <c r="N70" s="4"/>
      <c r="O70" s="178" t="str">
        <f>O37</f>
        <v>МІЖНАРОДНИЙ СТРАХОВИЙ ДОГОВІР ПОДОРОЖУЮЧИХ</v>
      </c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80" t="s">
        <v>2</v>
      </c>
      <c r="AO70" s="180"/>
      <c r="AP70" s="158">
        <f>AP37</f>
        <v>0</v>
      </c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3"/>
      <c r="BC70" s="3"/>
      <c r="BD70" s="3"/>
      <c r="BE70" s="3"/>
      <c r="BF70" s="3"/>
      <c r="BG70" s="3"/>
    </row>
    <row r="71" spans="2:59" ht="12.75" customHeight="1" x14ac:dyDescent="0.2">
      <c r="B71" s="72"/>
      <c r="C71" s="72"/>
      <c r="D71" s="72"/>
      <c r="E71" s="72"/>
      <c r="F71" s="72"/>
      <c r="G71" s="72"/>
      <c r="H71" s="72"/>
      <c r="I71" s="4"/>
      <c r="J71" s="4"/>
      <c r="K71" s="4"/>
      <c r="L71" s="4"/>
      <c r="M71" s="4"/>
      <c r="N71" s="4"/>
      <c r="O71" s="179" t="str">
        <f>O38</f>
        <v>INTERNATIONAL TRAVEL INSURANCE POLICY</v>
      </c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80"/>
      <c r="AO71" s="180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3"/>
      <c r="BC71" s="3"/>
      <c r="BD71" s="3"/>
      <c r="BE71" s="3"/>
      <c r="BF71" s="3"/>
      <c r="BG71" s="3"/>
    </row>
    <row r="72" spans="2:59" ht="11.25" customHeight="1" x14ac:dyDescent="0.2">
      <c r="B72" s="72"/>
      <c r="C72" s="72"/>
      <c r="D72" s="72"/>
      <c r="E72" s="72"/>
      <c r="F72" s="72"/>
      <c r="G72" s="72"/>
      <c r="H72" s="72"/>
      <c r="K72" s="1"/>
      <c r="L72" s="5"/>
      <c r="M72" s="1"/>
      <c r="N72" s="71"/>
      <c r="O72" s="71"/>
      <c r="P72" s="1"/>
      <c r="Q72" s="1"/>
      <c r="R72" s="1"/>
      <c r="S72" s="116"/>
      <c r="T72" s="71"/>
      <c r="U72" s="1"/>
      <c r="V72" s="1"/>
      <c r="W72" s="1"/>
      <c r="X72" s="1"/>
      <c r="Y72" s="1"/>
      <c r="Z72" s="5"/>
      <c r="AA72" s="1"/>
      <c r="AB72" s="1"/>
      <c r="AC72" s="1"/>
      <c r="AD72" s="1"/>
      <c r="AE72" s="1"/>
      <c r="AF72" s="1"/>
      <c r="AG72" s="1"/>
      <c r="AH72" s="1"/>
      <c r="AI72" s="1"/>
      <c r="AJ72" s="71"/>
      <c r="AK72" s="71"/>
      <c r="AL72" s="1"/>
      <c r="AM72" s="1"/>
      <c r="AN72" s="109"/>
      <c r="AO72" s="110"/>
      <c r="AP72" s="82"/>
      <c r="AQ72" s="72"/>
      <c r="AR72" s="72"/>
      <c r="AS72" s="72"/>
      <c r="AT72" s="72"/>
      <c r="AU72" s="72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ht="8.25" customHeight="1" x14ac:dyDescent="0.2">
      <c r="AL73" s="1"/>
      <c r="AO73" s="6"/>
      <c r="AP73" s="94" t="s">
        <v>4</v>
      </c>
      <c r="AQ73" s="94"/>
      <c r="AR73" s="94"/>
      <c r="AS73" s="94"/>
      <c r="AT73" s="94"/>
      <c r="AU73" s="94"/>
      <c r="AV73" s="94"/>
      <c r="AW73" s="94"/>
      <c r="AX73" s="3"/>
      <c r="AY73" s="118" t="s">
        <v>4</v>
      </c>
      <c r="AZ73" s="118"/>
      <c r="BA73" s="118"/>
      <c r="BB73" s="118"/>
      <c r="BC73" s="118"/>
      <c r="BD73" s="118"/>
      <c r="BE73" s="118"/>
      <c r="BF73" s="118"/>
      <c r="BG73" s="118"/>
    </row>
    <row r="74" spans="2:59" ht="18.75" customHeight="1" x14ac:dyDescent="0.2">
      <c r="B74" s="128" t="s">
        <v>5</v>
      </c>
      <c r="C74" s="129"/>
      <c r="D74" s="130"/>
      <c r="E74" s="7" t="str">
        <f>E41</f>
        <v>А</v>
      </c>
      <c r="F74" s="8"/>
      <c r="G74" s="8"/>
      <c r="H74" s="8"/>
      <c r="I74" s="44">
        <f>I41</f>
        <v>0</v>
      </c>
      <c r="J74" s="45"/>
      <c r="K74" s="45"/>
      <c r="L74" s="45"/>
      <c r="M74" s="46"/>
      <c r="O74" s="128" t="s">
        <v>7</v>
      </c>
      <c r="P74" s="129"/>
      <c r="Q74" s="129"/>
      <c r="R74" s="129"/>
      <c r="S74" s="157"/>
      <c r="T74" s="157"/>
      <c r="U74" s="9"/>
      <c r="V74" s="47" t="s">
        <v>8</v>
      </c>
      <c r="W74" s="47"/>
      <c r="X74" s="47"/>
      <c r="Y74" s="92">
        <f>Y41</f>
        <v>0</v>
      </c>
      <c r="Z74" s="93"/>
      <c r="AA74" s="9"/>
      <c r="AB74" s="9"/>
      <c r="AC74" s="9"/>
      <c r="AD74" s="69" t="s">
        <v>9</v>
      </c>
      <c r="AE74" s="157"/>
      <c r="AF74" s="157"/>
      <c r="AG74" s="157"/>
      <c r="AH74" s="191"/>
      <c r="AI74" s="10">
        <f>AI41</f>
        <v>0</v>
      </c>
      <c r="AJ74" s="3"/>
      <c r="AK74" s="114" t="s">
        <v>10</v>
      </c>
      <c r="AL74" s="114"/>
      <c r="AM74" s="114"/>
      <c r="AN74" s="114"/>
      <c r="AO74" s="115"/>
      <c r="AP74" s="11" t="str">
        <f>AP41</f>
        <v/>
      </c>
      <c r="AQ74" s="11" t="str">
        <f>AQ41</f>
        <v/>
      </c>
      <c r="AR74" s="2"/>
      <c r="AS74" s="11" t="str">
        <f>AS41</f>
        <v/>
      </c>
      <c r="AT74" s="11" t="str">
        <f>AT41</f>
        <v/>
      </c>
      <c r="AU74" s="12"/>
      <c r="AV74" s="11" t="str">
        <f>AV41</f>
        <v/>
      </c>
      <c r="AW74" s="11" t="str">
        <f>AW41</f>
        <v/>
      </c>
      <c r="AX74" s="67" t="s">
        <v>13</v>
      </c>
      <c r="AY74" s="117"/>
      <c r="AZ74" s="11" t="str">
        <f>AZ41</f>
        <v/>
      </c>
      <c r="BA74" s="11" t="str">
        <f>BA41</f>
        <v/>
      </c>
      <c r="BB74" s="12"/>
      <c r="BC74" s="11" t="str">
        <f>BC41</f>
        <v/>
      </c>
      <c r="BD74" s="11" t="str">
        <f>BD41</f>
        <v/>
      </c>
      <c r="BE74" s="12"/>
      <c r="BF74" s="11" t="str">
        <f>BF41</f>
        <v/>
      </c>
      <c r="BG74" s="11" t="str">
        <f>BG41</f>
        <v/>
      </c>
    </row>
    <row r="75" spans="2:59" ht="12.75" customHeight="1" x14ac:dyDescent="0.2">
      <c r="B75" s="50" t="s">
        <v>14</v>
      </c>
      <c r="C75" s="51"/>
      <c r="D75" s="51"/>
      <c r="E75" s="51"/>
      <c r="F75" s="51"/>
      <c r="G75" s="51"/>
      <c r="H75" s="51"/>
      <c r="I75" s="51"/>
      <c r="J75" s="80"/>
      <c r="K75" s="81"/>
      <c r="L75" s="81"/>
      <c r="O75" s="50" t="s">
        <v>15</v>
      </c>
      <c r="P75" s="51"/>
      <c r="Q75" s="51"/>
      <c r="R75" s="51"/>
      <c r="T75" s="62"/>
      <c r="U75" s="63"/>
      <c r="V75" s="63"/>
      <c r="W75" s="63"/>
      <c r="X75" s="63"/>
      <c r="Y75" s="63"/>
      <c r="Z75" s="63"/>
      <c r="AF75" s="64" t="s">
        <v>16</v>
      </c>
      <c r="AG75" s="64"/>
      <c r="AH75" s="64"/>
      <c r="AI75" s="64"/>
      <c r="AJ75" s="64"/>
      <c r="AK75" s="3"/>
      <c r="AL75" s="3"/>
      <c r="AM75" s="3"/>
      <c r="AN75" s="3"/>
      <c r="AO75" s="3"/>
      <c r="AP75" s="3"/>
      <c r="AQ75" s="3"/>
      <c r="AS75" s="50" t="s">
        <v>17</v>
      </c>
      <c r="AT75" s="51"/>
      <c r="AU75" s="51"/>
      <c r="AV75" s="51"/>
      <c r="AW75" s="51"/>
      <c r="AX75" s="51"/>
      <c r="AY75" s="14"/>
      <c r="AZ75" s="62" t="s">
        <v>18</v>
      </c>
      <c r="BA75" s="63"/>
      <c r="BB75" s="62" t="s">
        <v>19</v>
      </c>
      <c r="BC75" s="63"/>
      <c r="BD75" s="63"/>
      <c r="BE75" s="63"/>
      <c r="BF75" s="63"/>
      <c r="BG75" s="63"/>
    </row>
    <row r="76" spans="2:59" ht="8.25" customHeight="1" x14ac:dyDescent="0.2">
      <c r="B76" s="49" t="s">
        <v>20</v>
      </c>
      <c r="C76" s="79"/>
      <c r="D76" s="79"/>
      <c r="E76" s="79"/>
      <c r="F76" s="79"/>
      <c r="G76" s="79"/>
      <c r="H76" s="79"/>
      <c r="I76" s="79"/>
      <c r="O76" s="49" t="s">
        <v>21</v>
      </c>
      <c r="P76" s="79"/>
      <c r="Q76" s="79"/>
      <c r="R76" s="79"/>
      <c r="T76" s="49" t="s">
        <v>22</v>
      </c>
      <c r="U76" s="79"/>
      <c r="V76" s="79"/>
      <c r="W76" s="79"/>
      <c r="X76" s="79"/>
      <c r="Y76" s="79"/>
      <c r="Z76" s="79"/>
      <c r="AB76" s="16" t="s">
        <v>23</v>
      </c>
      <c r="AC76" s="16"/>
      <c r="AD76" s="16"/>
      <c r="AF76" s="49" t="s">
        <v>24</v>
      </c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S76" s="49" t="s">
        <v>25</v>
      </c>
      <c r="AT76" s="79"/>
      <c r="AU76" s="79"/>
      <c r="AV76" s="79"/>
      <c r="AW76" s="79"/>
      <c r="AX76" s="79"/>
      <c r="AY76" s="17"/>
      <c r="AZ76" s="49" t="s">
        <v>26</v>
      </c>
      <c r="BA76" s="79"/>
      <c r="BB76" s="94" t="s">
        <v>27</v>
      </c>
      <c r="BC76" s="95"/>
      <c r="BD76" s="95"/>
      <c r="BE76" s="95"/>
      <c r="BF76" s="95"/>
      <c r="BG76" s="95"/>
    </row>
    <row r="77" spans="2:59" ht="16.5" customHeight="1" x14ac:dyDescent="0.2">
      <c r="B77" s="44">
        <f>B44</f>
        <v>0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6"/>
      <c r="N77" s="2"/>
      <c r="O77" s="59">
        <f>O44</f>
        <v>0</v>
      </c>
      <c r="P77" s="60"/>
      <c r="Q77" s="60"/>
      <c r="R77" s="61"/>
      <c r="S77" s="18"/>
      <c r="T77" s="131">
        <f>T44</f>
        <v>0</v>
      </c>
      <c r="U77" s="53"/>
      <c r="V77" s="53"/>
      <c r="W77" s="53"/>
      <c r="X77" s="53"/>
      <c r="Y77" s="53"/>
      <c r="Z77" s="54"/>
      <c r="AA77" s="18"/>
      <c r="AB77" s="44">
        <f>AB44</f>
        <v>0</v>
      </c>
      <c r="AC77" s="45"/>
      <c r="AD77" s="46"/>
      <c r="AE77" s="2"/>
      <c r="AF77" s="111" t="str">
        <f>AF44</f>
        <v>,</v>
      </c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3"/>
      <c r="AR77" s="2"/>
      <c r="AS77" s="92" t="str">
        <f>AS44</f>
        <v/>
      </c>
      <c r="AT77" s="137"/>
      <c r="AU77" s="137"/>
      <c r="AV77" s="137"/>
      <c r="AW77" s="137"/>
      <c r="AX77" s="93"/>
      <c r="AY77" s="2"/>
      <c r="AZ77" s="92" t="str">
        <f>AZ44</f>
        <v>0.00</v>
      </c>
      <c r="BA77" s="93"/>
      <c r="BB77" s="97">
        <f>BB44</f>
        <v>0</v>
      </c>
      <c r="BC77" s="98"/>
      <c r="BD77" s="98"/>
      <c r="BE77" s="98"/>
      <c r="BF77" s="98"/>
      <c r="BG77" s="99"/>
    </row>
    <row r="78" spans="2:59" ht="7.5" customHeight="1" x14ac:dyDescent="0.2">
      <c r="D78" s="94" t="s">
        <v>29</v>
      </c>
      <c r="E78" s="95"/>
      <c r="F78" s="95"/>
      <c r="G78" s="95"/>
      <c r="H78" s="95"/>
      <c r="I78" s="95"/>
      <c r="J78" s="95"/>
      <c r="K78" s="95"/>
      <c r="AS78" s="189"/>
      <c r="AT78" s="189"/>
      <c r="AU78" s="189"/>
      <c r="AV78" s="186" t="s">
        <v>30</v>
      </c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</row>
    <row r="79" spans="2:59" ht="7.5" customHeight="1" x14ac:dyDescent="0.2">
      <c r="B79" s="55" t="s">
        <v>31</v>
      </c>
      <c r="C79" s="56"/>
      <c r="D79" s="56"/>
      <c r="O79" s="55"/>
      <c r="P79" s="56"/>
      <c r="Q79" s="56"/>
      <c r="R79" s="56"/>
      <c r="T79" s="55"/>
      <c r="U79" s="56"/>
      <c r="V79" s="56"/>
      <c r="W79" s="56"/>
      <c r="X79" s="56"/>
      <c r="Y79" s="56"/>
      <c r="Z79" s="56"/>
      <c r="AB79" s="24" t="s">
        <v>15</v>
      </c>
      <c r="AC79" s="24"/>
      <c r="AD79" s="16"/>
      <c r="AF79" s="55" t="s">
        <v>32</v>
      </c>
      <c r="AG79" s="55"/>
      <c r="AH79" s="55"/>
      <c r="AI79" s="55"/>
      <c r="AJ79" s="55"/>
      <c r="AK79" s="17"/>
      <c r="AL79" s="55" t="s">
        <v>33</v>
      </c>
      <c r="AM79" s="55"/>
      <c r="AN79" s="55"/>
      <c r="AO79" s="55"/>
      <c r="AP79" s="55"/>
      <c r="AQ79" s="55"/>
      <c r="AS79" s="183" t="s">
        <v>34</v>
      </c>
      <c r="AT79" s="183"/>
      <c r="AU79" s="183"/>
      <c r="AV79" s="183"/>
      <c r="AW79" s="183"/>
      <c r="AX79" s="183"/>
      <c r="AY79" s="193"/>
      <c r="AZ79" s="183" t="s">
        <v>18</v>
      </c>
      <c r="BA79" s="183"/>
      <c r="BB79" s="183" t="s">
        <v>19</v>
      </c>
      <c r="BC79" s="183"/>
      <c r="BD79" s="183"/>
      <c r="BE79" s="183"/>
      <c r="BF79" s="183"/>
      <c r="BG79" s="183"/>
    </row>
    <row r="80" spans="2:59" ht="9" customHeight="1" x14ac:dyDescent="0.2">
      <c r="B80" s="49" t="s">
        <v>35</v>
      </c>
      <c r="C80" s="79"/>
      <c r="D80" s="79"/>
      <c r="G80" s="169" t="s">
        <v>29</v>
      </c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B80" s="16" t="s">
        <v>21</v>
      </c>
      <c r="AC80" s="16"/>
      <c r="AD80" s="16"/>
      <c r="AF80" s="132" t="s">
        <v>36</v>
      </c>
      <c r="AG80" s="132"/>
      <c r="AH80" s="132"/>
      <c r="AI80" s="132"/>
      <c r="AJ80" s="132"/>
      <c r="AK80" s="15"/>
      <c r="AL80" s="132" t="s">
        <v>37</v>
      </c>
      <c r="AM80" s="132"/>
      <c r="AN80" s="132"/>
      <c r="AO80" s="132"/>
      <c r="AP80" s="132"/>
      <c r="AQ80" s="132"/>
      <c r="AS80" s="184" t="s">
        <v>38</v>
      </c>
      <c r="AT80" s="184"/>
      <c r="AU80" s="184"/>
      <c r="AV80" s="184"/>
      <c r="AW80" s="184"/>
      <c r="AX80" s="184"/>
      <c r="AY80" s="193"/>
      <c r="AZ80" s="184" t="s">
        <v>26</v>
      </c>
      <c r="BA80" s="184"/>
      <c r="BB80" s="185" t="s">
        <v>27</v>
      </c>
      <c r="BC80" s="185"/>
      <c r="BD80" s="185"/>
      <c r="BE80" s="185"/>
      <c r="BF80" s="185"/>
      <c r="BG80" s="185"/>
    </row>
    <row r="81" spans="2:59" ht="16.5" customHeight="1" x14ac:dyDescent="0.2">
      <c r="B81" s="48" t="str">
        <f>B48</f>
        <v xml:space="preserve"> 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2"/>
      <c r="AB81" s="59" t="str">
        <f>AB48</f>
        <v xml:space="preserve"> </v>
      </c>
      <c r="AC81" s="60"/>
      <c r="AD81" s="61"/>
      <c r="AE81" s="18"/>
      <c r="AF81" s="52">
        <f>AF48</f>
        <v>0</v>
      </c>
      <c r="AG81" s="53"/>
      <c r="AH81" s="53"/>
      <c r="AI81" s="53"/>
      <c r="AJ81" s="54"/>
      <c r="AK81" s="19"/>
      <c r="AL81" s="44">
        <f>AL48</f>
        <v>0</v>
      </c>
      <c r="AM81" s="45"/>
      <c r="AN81" s="45"/>
      <c r="AO81" s="45"/>
      <c r="AP81" s="45"/>
      <c r="AQ81" s="46"/>
      <c r="AR81" s="2"/>
      <c r="AS81" s="96" t="str">
        <f>AS48</f>
        <v/>
      </c>
      <c r="AT81" s="96"/>
      <c r="AU81" s="96"/>
      <c r="AV81" s="96"/>
      <c r="AW81" s="96"/>
      <c r="AX81" s="96"/>
      <c r="AY81" s="96"/>
      <c r="AZ81" s="92">
        <f>AZ48</f>
        <v>0</v>
      </c>
      <c r="BA81" s="93"/>
      <c r="BB81" s="97">
        <f>BB48</f>
        <v>0</v>
      </c>
      <c r="BC81" s="98"/>
      <c r="BD81" s="98"/>
      <c r="BE81" s="98"/>
      <c r="BF81" s="98"/>
      <c r="BG81" s="99"/>
    </row>
    <row r="82" spans="2:59" ht="16.5" customHeight="1" x14ac:dyDescent="0.2">
      <c r="B82" s="48" t="str">
        <f>B49</f>
        <v xml:space="preserve"> 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>
        <f>DATA!F96</f>
        <v>0</v>
      </c>
      <c r="U82" s="48"/>
      <c r="V82" s="48"/>
      <c r="W82" s="48"/>
      <c r="X82" s="48"/>
      <c r="Y82" s="48"/>
      <c r="Z82" s="48"/>
      <c r="AA82" s="2"/>
      <c r="AB82" s="59" t="str">
        <f>AB49</f>
        <v xml:space="preserve"> </v>
      </c>
      <c r="AC82" s="60"/>
      <c r="AD82" s="61"/>
      <c r="AE82" s="18"/>
      <c r="AF82" s="52">
        <f>AF49</f>
        <v>0</v>
      </c>
      <c r="AG82" s="53"/>
      <c r="AH82" s="53"/>
      <c r="AI82" s="53"/>
      <c r="AJ82" s="54"/>
      <c r="AK82" s="19"/>
      <c r="AL82" s="44">
        <f>AL49</f>
        <v>0</v>
      </c>
      <c r="AM82" s="45"/>
      <c r="AN82" s="45"/>
      <c r="AO82" s="45"/>
      <c r="AP82" s="45"/>
      <c r="AQ82" s="46"/>
      <c r="AR82" s="2"/>
      <c r="AS82" s="96" t="str">
        <f>AS49</f>
        <v/>
      </c>
      <c r="AT82" s="96"/>
      <c r="AU82" s="96"/>
      <c r="AV82" s="96"/>
      <c r="AW82" s="96"/>
      <c r="AX82" s="96"/>
      <c r="AY82" s="96"/>
      <c r="AZ82" s="92">
        <f>AZ49</f>
        <v>0</v>
      </c>
      <c r="BA82" s="93"/>
      <c r="BB82" s="97">
        <f>BB49</f>
        <v>0</v>
      </c>
      <c r="BC82" s="98"/>
      <c r="BD82" s="98"/>
      <c r="BE82" s="98"/>
      <c r="BF82" s="98"/>
      <c r="BG82" s="99"/>
    </row>
    <row r="83" spans="2:59" ht="16.5" customHeight="1" x14ac:dyDescent="0.2">
      <c r="B83" s="48" t="str">
        <f>B50</f>
        <v xml:space="preserve"> 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>
        <f>DATA!F97</f>
        <v>0</v>
      </c>
      <c r="U83" s="48"/>
      <c r="V83" s="48"/>
      <c r="W83" s="48"/>
      <c r="X83" s="48"/>
      <c r="Y83" s="48"/>
      <c r="Z83" s="48"/>
      <c r="AA83" s="2"/>
      <c r="AB83" s="59" t="str">
        <f>AB50</f>
        <v xml:space="preserve"> </v>
      </c>
      <c r="AC83" s="60"/>
      <c r="AD83" s="61"/>
      <c r="AE83" s="18"/>
      <c r="AF83" s="52">
        <f>AF50</f>
        <v>0</v>
      </c>
      <c r="AG83" s="53"/>
      <c r="AH83" s="53"/>
      <c r="AI83" s="53"/>
      <c r="AJ83" s="54"/>
      <c r="AK83" s="19"/>
      <c r="AL83" s="44">
        <f>AL50</f>
        <v>0</v>
      </c>
      <c r="AM83" s="45"/>
      <c r="AN83" s="45"/>
      <c r="AO83" s="45"/>
      <c r="AP83" s="45"/>
      <c r="AQ83" s="46"/>
      <c r="AR83" s="2"/>
      <c r="AS83" s="96" t="str">
        <f>AS50</f>
        <v/>
      </c>
      <c r="AT83" s="96"/>
      <c r="AU83" s="96"/>
      <c r="AV83" s="96"/>
      <c r="AW83" s="96"/>
      <c r="AX83" s="96"/>
      <c r="AY83" s="96"/>
      <c r="AZ83" s="92">
        <f>AZ50</f>
        <v>0</v>
      </c>
      <c r="BA83" s="93"/>
      <c r="BB83" s="97">
        <f>BB50</f>
        <v>0</v>
      </c>
      <c r="BC83" s="98"/>
      <c r="BD83" s="98"/>
      <c r="BE83" s="98"/>
      <c r="BF83" s="98"/>
      <c r="BG83" s="99"/>
    </row>
    <row r="84" spans="2:59" ht="3" customHeight="1" x14ac:dyDescent="0.2">
      <c r="AS84" s="96" t="str">
        <f>AS51</f>
        <v>0 грн.</v>
      </c>
      <c r="AT84" s="96"/>
      <c r="AU84" s="96"/>
      <c r="AV84" s="96"/>
      <c r="AW84" s="96"/>
      <c r="AX84" s="96"/>
      <c r="AY84" s="96"/>
      <c r="AZ84" s="101" t="str">
        <f>AZ51</f>
        <v>0.00</v>
      </c>
      <c r="BA84" s="102"/>
      <c r="BB84" s="138" t="str">
        <f>BB51</f>
        <v>0.00</v>
      </c>
      <c r="BC84" s="139"/>
      <c r="BD84" s="139"/>
      <c r="BE84" s="139"/>
      <c r="BF84" s="139"/>
      <c r="BG84" s="140"/>
    </row>
    <row r="85" spans="2:59" ht="26.25" customHeight="1" x14ac:dyDescent="0.2">
      <c r="B85" s="119">
        <f>B52</f>
        <v>0</v>
      </c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1"/>
      <c r="T85" s="3"/>
      <c r="U85" s="20"/>
      <c r="V85" s="57" t="s">
        <v>39</v>
      </c>
      <c r="W85" s="58"/>
      <c r="X85" s="58"/>
      <c r="Y85" s="58"/>
      <c r="Z85" s="58"/>
      <c r="AA85" s="3"/>
      <c r="AB85" s="22"/>
      <c r="AC85" s="170" t="s">
        <v>40</v>
      </c>
      <c r="AD85" s="157"/>
      <c r="AE85" s="3"/>
      <c r="AF85" s="3"/>
      <c r="AG85" s="20"/>
      <c r="AH85" s="57"/>
      <c r="AI85" s="58"/>
      <c r="AJ85" s="58"/>
      <c r="AK85" s="58"/>
      <c r="AL85" s="65" t="s">
        <v>41</v>
      </c>
      <c r="AM85" s="65"/>
      <c r="AN85" s="65"/>
      <c r="AO85" s="65"/>
      <c r="AP85" s="65"/>
      <c r="AQ85" s="65"/>
      <c r="AR85" s="22"/>
      <c r="AS85" s="96"/>
      <c r="AT85" s="96"/>
      <c r="AU85" s="96"/>
      <c r="AV85" s="96"/>
      <c r="AW85" s="96"/>
      <c r="AX85" s="96"/>
      <c r="AY85" s="96"/>
      <c r="AZ85" s="103"/>
      <c r="BA85" s="104"/>
      <c r="BB85" s="144"/>
      <c r="BC85" s="145"/>
      <c r="BD85" s="145"/>
      <c r="BE85" s="145"/>
      <c r="BF85" s="145"/>
      <c r="BG85" s="146"/>
    </row>
    <row r="86" spans="2:59" ht="10.5" customHeight="1" x14ac:dyDescent="0.2">
      <c r="B86" s="12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24"/>
      <c r="S86" s="20"/>
      <c r="T86" s="170" t="s">
        <v>42</v>
      </c>
      <c r="U86" s="171"/>
      <c r="V86" s="101">
        <f>V53</f>
        <v>0</v>
      </c>
      <c r="W86" s="135"/>
      <c r="X86" s="135"/>
      <c r="Y86" s="102"/>
      <c r="Z86" s="23"/>
      <c r="AA86" s="20"/>
      <c r="AB86" s="175"/>
      <c r="AC86" s="168">
        <f>AC53</f>
        <v>0</v>
      </c>
      <c r="AD86" s="67" t="s">
        <v>42</v>
      </c>
      <c r="AE86" s="67"/>
      <c r="AF86" s="105"/>
      <c r="AG86" s="95"/>
      <c r="AH86" s="95"/>
      <c r="AI86" s="95"/>
      <c r="AJ86" s="95"/>
      <c r="AK86" s="23"/>
      <c r="AL86" s="149" t="s">
        <v>43</v>
      </c>
      <c r="AM86" s="149"/>
      <c r="AN86" s="149"/>
      <c r="AO86" s="149"/>
      <c r="AP86" s="149"/>
      <c r="AQ86" s="149"/>
      <c r="AR86" s="24"/>
      <c r="AS86" s="108" t="str">
        <f>AS53</f>
        <v xml:space="preserve">0 </v>
      </c>
      <c r="AT86" s="108"/>
      <c r="AU86" s="108"/>
      <c r="AV86" s="108"/>
      <c r="AW86" s="108"/>
      <c r="AX86" s="108"/>
      <c r="AY86" s="108"/>
      <c r="AZ86" s="101">
        <f>AZ53</f>
        <v>0</v>
      </c>
      <c r="BA86" s="102"/>
      <c r="BB86" s="138" t="str">
        <f>BB53</f>
        <v>0.00</v>
      </c>
      <c r="BC86" s="139"/>
      <c r="BD86" s="139"/>
      <c r="BE86" s="139"/>
      <c r="BF86" s="139"/>
      <c r="BG86" s="140"/>
    </row>
    <row r="87" spans="2:59" ht="4.5" customHeight="1" x14ac:dyDescent="0.2">
      <c r="B87" s="125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7"/>
      <c r="S87" s="21"/>
      <c r="T87" s="172"/>
      <c r="U87" s="171"/>
      <c r="V87" s="103"/>
      <c r="W87" s="136"/>
      <c r="X87" s="136"/>
      <c r="Y87" s="104"/>
      <c r="Z87" s="23"/>
      <c r="AA87" s="20"/>
      <c r="AB87" s="175"/>
      <c r="AC87" s="168"/>
      <c r="AD87" s="67"/>
      <c r="AE87" s="67"/>
      <c r="AF87" s="106"/>
      <c r="AG87" s="95"/>
      <c r="AH87" s="95"/>
      <c r="AI87" s="95"/>
      <c r="AJ87" s="95"/>
      <c r="AK87" s="23"/>
      <c r="AL87" s="70" t="s">
        <v>44</v>
      </c>
      <c r="AM87" s="70"/>
      <c r="AN87" s="70"/>
      <c r="AO87" s="70"/>
      <c r="AP87" s="70"/>
      <c r="AQ87" s="70"/>
      <c r="AR87" s="24"/>
      <c r="AS87" s="108"/>
      <c r="AT87" s="108"/>
      <c r="AU87" s="108"/>
      <c r="AV87" s="108"/>
      <c r="AW87" s="108"/>
      <c r="AX87" s="108"/>
      <c r="AY87" s="108"/>
      <c r="AZ87" s="150"/>
      <c r="BA87" s="148"/>
      <c r="BB87" s="141"/>
      <c r="BC87" s="142"/>
      <c r="BD87" s="142"/>
      <c r="BE87" s="142"/>
      <c r="BF87" s="142"/>
      <c r="BG87" s="143"/>
    </row>
    <row r="88" spans="2:59" ht="3" customHeight="1" x14ac:dyDescent="0.2">
      <c r="B88" s="13"/>
      <c r="C88" s="13"/>
      <c r="D88" s="13"/>
      <c r="E88" s="13"/>
      <c r="F88" s="5" t="str">
        <f>DATA!D69</f>
        <v xml:space="preserve"> </v>
      </c>
      <c r="G88" s="5"/>
      <c r="H88" s="5"/>
      <c r="I88" s="1"/>
      <c r="K88" s="5"/>
      <c r="L88" s="5"/>
      <c r="M88" s="5"/>
      <c r="N88" s="5"/>
      <c r="O88" s="5"/>
      <c r="P88" s="5" t="str">
        <f>DATA!D68</f>
        <v xml:space="preserve"> </v>
      </c>
      <c r="Q88" s="5"/>
      <c r="R88" s="5"/>
      <c r="S88" s="3"/>
      <c r="T88" s="3"/>
      <c r="U88" s="3"/>
      <c r="V88" s="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76"/>
      <c r="AI88" s="76"/>
      <c r="AJ88" s="76"/>
      <c r="AK88" s="23"/>
      <c r="AL88" s="70"/>
      <c r="AM88" s="70"/>
      <c r="AN88" s="70"/>
      <c r="AO88" s="70"/>
      <c r="AP88" s="70"/>
      <c r="AQ88" s="70"/>
      <c r="AR88" s="24"/>
      <c r="AS88" s="108"/>
      <c r="AT88" s="108"/>
      <c r="AU88" s="108"/>
      <c r="AV88" s="108"/>
      <c r="AW88" s="108"/>
      <c r="AX88" s="108"/>
      <c r="AY88" s="108"/>
      <c r="AZ88" s="103"/>
      <c r="BA88" s="104"/>
      <c r="BB88" s="144"/>
      <c r="BC88" s="145"/>
      <c r="BD88" s="145"/>
      <c r="BE88" s="145"/>
      <c r="BF88" s="145"/>
      <c r="BG88" s="146"/>
    </row>
    <row r="89" spans="2:59" ht="17.25" customHeight="1" x14ac:dyDescent="0.2">
      <c r="B89" s="159" t="s">
        <v>45</v>
      </c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3"/>
      <c r="V89" s="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76"/>
      <c r="AI89" s="76"/>
      <c r="AJ89" s="76"/>
      <c r="AK89" s="23"/>
      <c r="AL89" s="100" t="s">
        <v>46</v>
      </c>
      <c r="AM89" s="100"/>
      <c r="AN89" s="100"/>
      <c r="AO89" s="100"/>
      <c r="AP89" s="100"/>
      <c r="AQ89" s="100"/>
      <c r="AR89" s="24"/>
      <c r="AS89" s="108" t="str">
        <f>AS56</f>
        <v xml:space="preserve">0 </v>
      </c>
      <c r="AT89" s="108"/>
      <c r="AU89" s="108"/>
      <c r="AV89" s="108"/>
      <c r="AW89" s="108"/>
      <c r="AX89" s="108"/>
      <c r="AY89" s="108"/>
      <c r="AZ89" s="92">
        <f>AZ56</f>
        <v>0</v>
      </c>
      <c r="BA89" s="93"/>
      <c r="BB89" s="97">
        <f>BB56</f>
        <v>0</v>
      </c>
      <c r="BC89" s="98"/>
      <c r="BD89" s="98"/>
      <c r="BE89" s="98"/>
      <c r="BF89" s="98"/>
      <c r="BG89" s="99"/>
    </row>
    <row r="90" spans="2:59" ht="2.25" hidden="1" customHeight="1" x14ac:dyDescent="0.2"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57"/>
      <c r="AI90" s="57"/>
      <c r="AJ90" s="57"/>
      <c r="AK90" s="23"/>
      <c r="AM90" s="24"/>
      <c r="AN90" s="24"/>
      <c r="AO90" s="24"/>
      <c r="AP90" s="26"/>
      <c r="AQ90" s="3"/>
      <c r="AR90" s="23"/>
      <c r="AS90" s="3"/>
      <c r="AT90" s="3"/>
      <c r="AU90" s="3"/>
      <c r="AV90" s="3"/>
      <c r="AW90" s="3"/>
      <c r="AX90" s="3"/>
      <c r="AY90" s="3"/>
      <c r="AZ90" s="9"/>
      <c r="BA90" s="9"/>
      <c r="BB90" s="27"/>
      <c r="BC90" s="27"/>
      <c r="BD90" s="27"/>
      <c r="BE90" s="27"/>
      <c r="BF90" s="27"/>
      <c r="BG90" s="27"/>
    </row>
    <row r="91" spans="2:59" ht="7.5" customHeight="1" x14ac:dyDescent="0.2"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V91" s="25"/>
      <c r="W91" s="3"/>
      <c r="X91" s="3"/>
      <c r="Y91" s="9"/>
      <c r="Z91" s="9"/>
      <c r="AA91" s="3"/>
      <c r="AB91" s="3"/>
      <c r="AC91" s="3"/>
      <c r="AD91" s="3"/>
      <c r="AE91" s="3"/>
      <c r="AF91" s="3"/>
      <c r="AG91" s="3"/>
      <c r="AM91" s="9"/>
      <c r="AN91" s="9"/>
      <c r="AO91" s="9"/>
      <c r="AP91" s="156" t="s">
        <v>47</v>
      </c>
      <c r="AQ91" s="156"/>
      <c r="AR91" s="156"/>
      <c r="AS91" s="156"/>
      <c r="AT91" s="156"/>
      <c r="AU91" s="156"/>
      <c r="AV91" s="156"/>
      <c r="AW91" s="156"/>
      <c r="AX91" s="156"/>
      <c r="AY91" s="156"/>
      <c r="AZ91" s="9"/>
      <c r="BA91" s="9"/>
      <c r="BB91" s="27"/>
      <c r="BC91" s="27"/>
      <c r="BD91" s="27"/>
      <c r="BE91" s="27"/>
      <c r="BF91" s="27"/>
      <c r="BG91" s="27"/>
    </row>
    <row r="92" spans="2:59" ht="3.75" customHeight="1" x14ac:dyDescent="0.2">
      <c r="B92" s="73" t="s">
        <v>48</v>
      </c>
      <c r="C92" s="74"/>
      <c r="D92" s="74"/>
      <c r="E92" s="74"/>
      <c r="F92" s="74"/>
      <c r="G92" s="74"/>
      <c r="H92" s="74"/>
      <c r="I92" s="75"/>
      <c r="J92" s="83" t="s">
        <v>49</v>
      </c>
      <c r="K92" s="84"/>
      <c r="L92" s="84"/>
      <c r="M92" s="84"/>
      <c r="N92" s="84"/>
      <c r="O92" s="84"/>
      <c r="P92" s="84"/>
      <c r="Q92" s="84"/>
      <c r="R92" s="84"/>
      <c r="S92" s="84"/>
      <c r="T92" s="85"/>
      <c r="V92" s="77" t="s">
        <v>50</v>
      </c>
      <c r="W92" s="77"/>
      <c r="X92" s="77"/>
      <c r="Y92" s="77"/>
      <c r="Z92" s="77"/>
      <c r="AA92" s="78"/>
      <c r="AB92" s="151"/>
      <c r="AC92" s="152"/>
      <c r="AD92" s="152"/>
      <c r="AE92" s="152"/>
      <c r="AF92" s="152"/>
      <c r="AG92" s="152"/>
      <c r="AH92" s="152"/>
      <c r="AI92" s="152"/>
      <c r="AJ92" s="161" t="s">
        <v>51</v>
      </c>
      <c r="AK92" s="161"/>
      <c r="AL92" s="161"/>
      <c r="AM92" s="161"/>
      <c r="AN92" s="162"/>
      <c r="AO92" s="28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BB92" s="138">
        <f>BB59</f>
        <v>0</v>
      </c>
      <c r="BC92" s="139"/>
      <c r="BD92" s="139"/>
      <c r="BE92" s="139"/>
      <c r="BF92" s="139"/>
      <c r="BG92" s="140"/>
    </row>
    <row r="93" spans="2:59" ht="25.5" customHeight="1" x14ac:dyDescent="0.2">
      <c r="B93" s="74"/>
      <c r="C93" s="74"/>
      <c r="D93" s="74"/>
      <c r="E93" s="74"/>
      <c r="F93" s="74"/>
      <c r="G93" s="74"/>
      <c r="H93" s="74"/>
      <c r="I93" s="75"/>
      <c r="J93" s="86"/>
      <c r="K93" s="87"/>
      <c r="L93" s="87"/>
      <c r="M93" s="87"/>
      <c r="N93" s="87"/>
      <c r="O93" s="87"/>
      <c r="P93" s="87"/>
      <c r="Q93" s="87"/>
      <c r="R93" s="87"/>
      <c r="S93" s="87"/>
      <c r="T93" s="88"/>
      <c r="V93" s="77"/>
      <c r="W93" s="77"/>
      <c r="X93" s="77"/>
      <c r="Y93" s="77"/>
      <c r="Z93" s="77"/>
      <c r="AA93" s="78"/>
      <c r="AB93" s="153"/>
      <c r="AC93" s="71"/>
      <c r="AD93" s="71"/>
      <c r="AE93" s="71"/>
      <c r="AF93" s="71"/>
      <c r="AG93" s="71"/>
      <c r="AH93" s="71"/>
      <c r="AI93" s="71"/>
      <c r="AJ93" s="163"/>
      <c r="AK93" s="163"/>
      <c r="AL93" s="163"/>
      <c r="AM93" s="163"/>
      <c r="AN93" s="164"/>
      <c r="AO93" s="28"/>
      <c r="AP93" s="11" t="str">
        <f>AP60</f>
        <v/>
      </c>
      <c r="AQ93" s="11" t="str">
        <f>AQ60</f>
        <v/>
      </c>
      <c r="AR93" s="2"/>
      <c r="AS93" s="11" t="str">
        <f>AS60</f>
        <v/>
      </c>
      <c r="AT93" s="11" t="str">
        <f>AT60</f>
        <v/>
      </c>
      <c r="AU93" s="2"/>
      <c r="AV93" s="11" t="str">
        <f>AV60</f>
        <v/>
      </c>
      <c r="AW93" s="11" t="str">
        <f>AW60</f>
        <v/>
      </c>
      <c r="AX93" s="9"/>
      <c r="AY93" s="9"/>
      <c r="AZ93" s="77" t="s">
        <v>52</v>
      </c>
      <c r="BA93" s="160"/>
      <c r="BB93" s="141"/>
      <c r="BC93" s="142"/>
      <c r="BD93" s="142"/>
      <c r="BE93" s="142"/>
      <c r="BF93" s="142"/>
      <c r="BG93" s="143"/>
    </row>
    <row r="94" spans="2:59" ht="6.75" customHeight="1" x14ac:dyDescent="0.2">
      <c r="B94" s="74"/>
      <c r="C94" s="74"/>
      <c r="D94" s="74"/>
      <c r="E94" s="74"/>
      <c r="F94" s="74"/>
      <c r="G94" s="74"/>
      <c r="H94" s="74"/>
      <c r="I94" s="75"/>
      <c r="J94" s="89"/>
      <c r="K94" s="90"/>
      <c r="L94" s="90"/>
      <c r="M94" s="90"/>
      <c r="N94" s="90"/>
      <c r="O94" s="90"/>
      <c r="P94" s="90"/>
      <c r="Q94" s="90"/>
      <c r="R94" s="90"/>
      <c r="S94" s="90"/>
      <c r="T94" s="91"/>
      <c r="V94" s="77"/>
      <c r="W94" s="77"/>
      <c r="X94" s="77"/>
      <c r="Y94" s="77"/>
      <c r="Z94" s="77"/>
      <c r="AA94" s="78"/>
      <c r="AB94" s="154"/>
      <c r="AC94" s="155"/>
      <c r="AD94" s="155"/>
      <c r="AE94" s="155"/>
      <c r="AF94" s="155"/>
      <c r="AG94" s="155"/>
      <c r="AH94" s="155"/>
      <c r="AI94" s="155"/>
      <c r="AJ94" s="165"/>
      <c r="AK94" s="165"/>
      <c r="AL94" s="165"/>
      <c r="AM94" s="165"/>
      <c r="AN94" s="166"/>
      <c r="AO94" s="28"/>
      <c r="AP94" s="94" t="s">
        <v>4</v>
      </c>
      <c r="AQ94" s="95"/>
      <c r="AR94" s="95"/>
      <c r="AS94" s="95"/>
      <c r="AT94" s="95"/>
      <c r="AU94" s="95"/>
      <c r="AV94" s="95"/>
      <c r="AW94" s="95"/>
      <c r="AX94" s="9"/>
      <c r="AY94" s="9"/>
      <c r="AZ94" s="160"/>
      <c r="BA94" s="160"/>
      <c r="BB94" s="144"/>
      <c r="BC94" s="145"/>
      <c r="BD94" s="145"/>
      <c r="BE94" s="145"/>
      <c r="BF94" s="145"/>
      <c r="BG94" s="146"/>
    </row>
    <row r="95" spans="2:59" ht="3" customHeight="1" x14ac:dyDescent="0.2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</row>
    <row r="96" spans="2:59" ht="12.75" customHeight="1" x14ac:dyDescent="0.2">
      <c r="B96" s="173" t="s">
        <v>53</v>
      </c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94"/>
      <c r="AY96" s="194"/>
      <c r="AZ96" s="194"/>
      <c r="BA96" s="194"/>
      <c r="BB96" s="194"/>
      <c r="BC96" s="30"/>
      <c r="BD96" s="30"/>
      <c r="BE96" s="30"/>
      <c r="BF96" s="30"/>
      <c r="BG96" s="30"/>
    </row>
    <row r="97" spans="2:59" ht="44.25" customHeight="1" x14ac:dyDescent="0.2">
      <c r="B97" s="68" t="s">
        <v>54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31"/>
      <c r="AY97" s="31"/>
      <c r="AZ97" s="31"/>
      <c r="BA97" s="31"/>
      <c r="BB97" s="31"/>
      <c r="BC97" s="31"/>
      <c r="BD97" s="31"/>
      <c r="BE97" s="31"/>
      <c r="BF97" s="31"/>
      <c r="BG97" s="31"/>
    </row>
  </sheetData>
  <mergeCells count="355">
    <mergeCell ref="B96:BB96"/>
    <mergeCell ref="AC19:AD19"/>
    <mergeCell ref="AD8:AH8"/>
    <mergeCell ref="N8:T8"/>
    <mergeCell ref="O41:T41"/>
    <mergeCell ref="AD41:AH41"/>
    <mergeCell ref="B63:BC63"/>
    <mergeCell ref="B30:BA30"/>
    <mergeCell ref="AD74:AH74"/>
    <mergeCell ref="O74:T74"/>
    <mergeCell ref="AC52:AD52"/>
    <mergeCell ref="AS56:AY56"/>
    <mergeCell ref="AS53:AY55"/>
    <mergeCell ref="J42:L42"/>
    <mergeCell ref="I41:M41"/>
    <mergeCell ref="V41:X41"/>
    <mergeCell ref="AH53:AJ54"/>
    <mergeCell ref="AH55:AJ57"/>
    <mergeCell ref="AB50:AD50"/>
    <mergeCell ref="B48:Z48"/>
    <mergeCell ref="T46:Z46"/>
    <mergeCell ref="O42:R42"/>
    <mergeCell ref="AD53:AE54"/>
    <mergeCell ref="B50:Z50"/>
    <mergeCell ref="AF50:AJ50"/>
    <mergeCell ref="AL48:AQ48"/>
    <mergeCell ref="AF47:AJ47"/>
    <mergeCell ref="AL47:AQ47"/>
    <mergeCell ref="B97:AW97"/>
    <mergeCell ref="O70:AM70"/>
    <mergeCell ref="O71:AM71"/>
    <mergeCell ref="AN70:AO71"/>
    <mergeCell ref="AP70:BA71"/>
    <mergeCell ref="B77:M77"/>
    <mergeCell ref="B31:AW31"/>
    <mergeCell ref="B80:D80"/>
    <mergeCell ref="B52:R54"/>
    <mergeCell ref="AH88:AJ90"/>
    <mergeCell ref="V86:Y87"/>
    <mergeCell ref="B85:R87"/>
    <mergeCell ref="AS86:AY88"/>
    <mergeCell ref="B79:D79"/>
    <mergeCell ref="AZ89:BA89"/>
    <mergeCell ref="V92:AA94"/>
    <mergeCell ref="J92:T94"/>
    <mergeCell ref="AB92:AI94"/>
    <mergeCell ref="AJ92:AN94"/>
    <mergeCell ref="AP94:AW94"/>
    <mergeCell ref="AF79:AJ79"/>
    <mergeCell ref="AN72:AO72"/>
    <mergeCell ref="B70:H72"/>
    <mergeCell ref="O5:AM5"/>
    <mergeCell ref="AN4:AO5"/>
    <mergeCell ref="AP4:BA5"/>
    <mergeCell ref="O37:AM37"/>
    <mergeCell ref="O38:AM38"/>
    <mergeCell ref="AN37:AO38"/>
    <mergeCell ref="D78:K78"/>
    <mergeCell ref="B59:I61"/>
    <mergeCell ref="O76:R76"/>
    <mergeCell ref="AS50:AY50"/>
    <mergeCell ref="B75:I75"/>
    <mergeCell ref="AF53:AG54"/>
    <mergeCell ref="O77:R77"/>
    <mergeCell ref="AZ56:BA56"/>
    <mergeCell ref="AS76:AX76"/>
    <mergeCell ref="O4:AM4"/>
    <mergeCell ref="AP72:AU72"/>
    <mergeCell ref="AZ76:BA76"/>
    <mergeCell ref="T77:Z77"/>
    <mergeCell ref="AS75:AX75"/>
    <mergeCell ref="AZ75:BA75"/>
    <mergeCell ref="AK41:AO41"/>
    <mergeCell ref="AZ46:BA46"/>
    <mergeCell ref="O9:R9"/>
    <mergeCell ref="BB79:BG79"/>
    <mergeCell ref="AZ60:BA61"/>
    <mergeCell ref="AB59:AI61"/>
    <mergeCell ref="AB53:AB54"/>
    <mergeCell ref="BB56:BG56"/>
    <mergeCell ref="B76:I76"/>
    <mergeCell ref="BB89:BG89"/>
    <mergeCell ref="G80:Z80"/>
    <mergeCell ref="AL82:AQ82"/>
    <mergeCell ref="AF82:AJ82"/>
    <mergeCell ref="AS89:AY89"/>
    <mergeCell ref="AL81:AQ81"/>
    <mergeCell ref="BB82:BG82"/>
    <mergeCell ref="BB86:BG88"/>
    <mergeCell ref="AZ83:BA83"/>
    <mergeCell ref="BB81:BG81"/>
    <mergeCell ref="AS81:AY81"/>
    <mergeCell ref="AS82:AY82"/>
    <mergeCell ref="AZ81:BA81"/>
    <mergeCell ref="AS84:AY85"/>
    <mergeCell ref="AS83:AY83"/>
    <mergeCell ref="AZ82:BA82"/>
    <mergeCell ref="B89:T91"/>
    <mergeCell ref="AP91:AY92"/>
    <mergeCell ref="B92:I94"/>
    <mergeCell ref="BB92:BG94"/>
    <mergeCell ref="AZ93:BA94"/>
    <mergeCell ref="AF80:AJ80"/>
    <mergeCell ref="AL80:AQ80"/>
    <mergeCell ref="B81:Z81"/>
    <mergeCell ref="AF81:AJ81"/>
    <mergeCell ref="AL83:AQ83"/>
    <mergeCell ref="AL89:AQ89"/>
    <mergeCell ref="AZ86:BA88"/>
    <mergeCell ref="BB83:BG83"/>
    <mergeCell ref="AB86:AB87"/>
    <mergeCell ref="AD86:AE87"/>
    <mergeCell ref="AC86:AC87"/>
    <mergeCell ref="BB80:BG80"/>
    <mergeCell ref="BB84:BG85"/>
    <mergeCell ref="T86:U87"/>
    <mergeCell ref="B82:Z82"/>
    <mergeCell ref="AL87:AQ88"/>
    <mergeCell ref="AF86:AG87"/>
    <mergeCell ref="AH86:AJ87"/>
    <mergeCell ref="AL86:AQ86"/>
    <mergeCell ref="AC85:AD85"/>
    <mergeCell ref="BB49:BG49"/>
    <mergeCell ref="AZ48:BA48"/>
    <mergeCell ref="B44:M44"/>
    <mergeCell ref="AS23:AY23"/>
    <mergeCell ref="AZ51:BA52"/>
    <mergeCell ref="V52:Z52"/>
    <mergeCell ref="AZ49:BA49"/>
    <mergeCell ref="BB48:BG48"/>
    <mergeCell ref="B49:Z49"/>
    <mergeCell ref="AF48:AJ48"/>
    <mergeCell ref="AS48:AY48"/>
    <mergeCell ref="AS49:AY49"/>
    <mergeCell ref="AF49:AJ49"/>
    <mergeCell ref="BB51:BG52"/>
    <mergeCell ref="AH52:AK52"/>
    <mergeCell ref="B47:D47"/>
    <mergeCell ref="AL49:AQ49"/>
    <mergeCell ref="G47:Z47"/>
    <mergeCell ref="D45:K45"/>
    <mergeCell ref="AJ26:AN28"/>
    <mergeCell ref="BB47:BG47"/>
    <mergeCell ref="B43:I43"/>
    <mergeCell ref="B46:D46"/>
    <mergeCell ref="AZ79:BA79"/>
    <mergeCell ref="AS80:AX80"/>
    <mergeCell ref="AZ80:BA80"/>
    <mergeCell ref="AZ84:BA85"/>
    <mergeCell ref="D2:BB2"/>
    <mergeCell ref="D35:BB35"/>
    <mergeCell ref="B16:Z16"/>
    <mergeCell ref="B17:Z17"/>
    <mergeCell ref="G14:Z14"/>
    <mergeCell ref="B56:T58"/>
    <mergeCell ref="T53:U54"/>
    <mergeCell ref="BB18:BG19"/>
    <mergeCell ref="AK74:AO74"/>
    <mergeCell ref="V59:AA61"/>
    <mergeCell ref="AP58:AY59"/>
    <mergeCell ref="S72:T72"/>
    <mergeCell ref="AJ72:AK72"/>
    <mergeCell ref="J59:T61"/>
    <mergeCell ref="B74:D74"/>
    <mergeCell ref="N72:O72"/>
    <mergeCell ref="AZ50:BA50"/>
    <mergeCell ref="AZ47:BA47"/>
    <mergeCell ref="AZ77:BA77"/>
    <mergeCell ref="AS77:AX77"/>
    <mergeCell ref="AV78:BG78"/>
    <mergeCell ref="BB59:BG61"/>
    <mergeCell ref="AL50:AQ50"/>
    <mergeCell ref="AL52:AQ52"/>
    <mergeCell ref="AY73:BG73"/>
    <mergeCell ref="BB75:BG75"/>
    <mergeCell ref="AP61:AW61"/>
    <mergeCell ref="AL56:AQ56"/>
    <mergeCell ref="AJ59:AN61"/>
    <mergeCell ref="BB50:BG50"/>
    <mergeCell ref="D68:BB68"/>
    <mergeCell ref="AS51:AY52"/>
    <mergeCell ref="BB53:BG55"/>
    <mergeCell ref="V53:Y54"/>
    <mergeCell ref="AC53:AC54"/>
    <mergeCell ref="AZ53:BA55"/>
    <mergeCell ref="AL54:AQ55"/>
    <mergeCell ref="AL53:AQ53"/>
    <mergeCell ref="BB76:BG76"/>
    <mergeCell ref="BB77:BG77"/>
    <mergeCell ref="AP73:AW73"/>
    <mergeCell ref="AX74:AY74"/>
    <mergeCell ref="BB46:BG46"/>
    <mergeCell ref="AS46:AX46"/>
    <mergeCell ref="AS44:AX44"/>
    <mergeCell ref="AS43:AX43"/>
    <mergeCell ref="T43:Z43"/>
    <mergeCell ref="O43:R43"/>
    <mergeCell ref="AF44:AQ44"/>
    <mergeCell ref="T44:Z44"/>
    <mergeCell ref="AF46:AJ46"/>
    <mergeCell ref="AL46:AQ46"/>
    <mergeCell ref="BB43:BG43"/>
    <mergeCell ref="AZ44:BA44"/>
    <mergeCell ref="AZ43:BA43"/>
    <mergeCell ref="BB42:BG42"/>
    <mergeCell ref="AZ42:BA42"/>
    <mergeCell ref="AV45:BG45"/>
    <mergeCell ref="AB26:AI28"/>
    <mergeCell ref="AP25:AY26"/>
    <mergeCell ref="S39:T39"/>
    <mergeCell ref="AF42:AJ42"/>
    <mergeCell ref="AP40:AW40"/>
    <mergeCell ref="AS42:AX42"/>
    <mergeCell ref="AX41:AY41"/>
    <mergeCell ref="AP37:BA38"/>
    <mergeCell ref="AY40:BG40"/>
    <mergeCell ref="AP28:AW28"/>
    <mergeCell ref="Y41:Z41"/>
    <mergeCell ref="AN39:AO39"/>
    <mergeCell ref="AB44:AD44"/>
    <mergeCell ref="B23:T25"/>
    <mergeCell ref="AF43:AQ43"/>
    <mergeCell ref="B42:I42"/>
    <mergeCell ref="B41:D41"/>
    <mergeCell ref="AJ39:AK39"/>
    <mergeCell ref="AZ27:BA28"/>
    <mergeCell ref="BB44:BG44"/>
    <mergeCell ref="AL13:AQ13"/>
    <mergeCell ref="AL14:AQ14"/>
    <mergeCell ref="BB13:BG13"/>
    <mergeCell ref="BB26:BG28"/>
    <mergeCell ref="AS15:AY15"/>
    <mergeCell ref="B15:Z15"/>
    <mergeCell ref="T13:Z13"/>
    <mergeCell ref="AB15:AD15"/>
    <mergeCell ref="O13:R13"/>
    <mergeCell ref="B13:D13"/>
    <mergeCell ref="B14:D14"/>
    <mergeCell ref="BB20:BG22"/>
    <mergeCell ref="AZ23:BA23"/>
    <mergeCell ref="AL15:AQ15"/>
    <mergeCell ref="T20:U21"/>
    <mergeCell ref="BB23:BG23"/>
    <mergeCell ref="AZ15:BA15"/>
    <mergeCell ref="AS14:AX14"/>
    <mergeCell ref="AF17:AJ17"/>
    <mergeCell ref="AL20:AQ20"/>
    <mergeCell ref="AL17:AQ17"/>
    <mergeCell ref="AZ20:BA22"/>
    <mergeCell ref="AZ16:BA16"/>
    <mergeCell ref="O10:R10"/>
    <mergeCell ref="T10:Z10"/>
    <mergeCell ref="BB11:BG11"/>
    <mergeCell ref="AS11:AX11"/>
    <mergeCell ref="D12:K12"/>
    <mergeCell ref="B11:M11"/>
    <mergeCell ref="AB11:AD11"/>
    <mergeCell ref="BB9:BG9"/>
    <mergeCell ref="AZ9:BA9"/>
    <mergeCell ref="AZ10:BA10"/>
    <mergeCell ref="N6:O6"/>
    <mergeCell ref="J9:L9"/>
    <mergeCell ref="I8:M8"/>
    <mergeCell ref="B19:R21"/>
    <mergeCell ref="B8:D8"/>
    <mergeCell ref="O11:R11"/>
    <mergeCell ref="T11:Z11"/>
    <mergeCell ref="AF9:AJ9"/>
    <mergeCell ref="T9:Z9"/>
    <mergeCell ref="V8:X8"/>
    <mergeCell ref="Y8:Z8"/>
    <mergeCell ref="AF10:AQ10"/>
    <mergeCell ref="AH20:AJ21"/>
    <mergeCell ref="AF13:AJ13"/>
    <mergeCell ref="V19:Z19"/>
    <mergeCell ref="AF14:AJ14"/>
    <mergeCell ref="AL16:AQ16"/>
    <mergeCell ref="AB16:AD16"/>
    <mergeCell ref="AB17:AD17"/>
    <mergeCell ref="AC20:AC21"/>
    <mergeCell ref="V20:Y21"/>
    <mergeCell ref="B9:I9"/>
    <mergeCell ref="B10:I10"/>
    <mergeCell ref="AN6:AO6"/>
    <mergeCell ref="AF11:AQ11"/>
    <mergeCell ref="AK8:AO8"/>
    <mergeCell ref="AP6:AU6"/>
    <mergeCell ref="AP7:AW7"/>
    <mergeCell ref="AS9:AX9"/>
    <mergeCell ref="AS10:AX10"/>
    <mergeCell ref="AJ6:AK6"/>
    <mergeCell ref="S6:T6"/>
    <mergeCell ref="AX8:AY8"/>
    <mergeCell ref="AY7:BG7"/>
    <mergeCell ref="AZ11:BA11"/>
    <mergeCell ref="AL23:AQ23"/>
    <mergeCell ref="AZ18:BA19"/>
    <mergeCell ref="AF15:AJ15"/>
    <mergeCell ref="AH19:AK19"/>
    <mergeCell ref="AS17:AY17"/>
    <mergeCell ref="AF20:AG21"/>
    <mergeCell ref="AL19:AQ19"/>
    <mergeCell ref="AS18:AY19"/>
    <mergeCell ref="AS20:AY22"/>
    <mergeCell ref="AF16:AJ16"/>
    <mergeCell ref="BB14:BG14"/>
    <mergeCell ref="AZ13:BA13"/>
    <mergeCell ref="AZ14:BA14"/>
    <mergeCell ref="AS16:AY16"/>
    <mergeCell ref="AV12:BG12"/>
    <mergeCell ref="BB10:BG10"/>
    <mergeCell ref="BB17:BG17"/>
    <mergeCell ref="AS13:AX13"/>
    <mergeCell ref="AZ17:BA17"/>
    <mergeCell ref="BB16:BG16"/>
    <mergeCell ref="BB15:BG15"/>
    <mergeCell ref="AD20:AE21"/>
    <mergeCell ref="AB82:AD82"/>
    <mergeCell ref="AB48:AD48"/>
    <mergeCell ref="AB49:AD49"/>
    <mergeCell ref="B64:AW64"/>
    <mergeCell ref="O44:R44"/>
    <mergeCell ref="AL21:AQ22"/>
    <mergeCell ref="N39:O39"/>
    <mergeCell ref="T42:Z42"/>
    <mergeCell ref="B37:H39"/>
    <mergeCell ref="B26:I28"/>
    <mergeCell ref="AH22:AJ24"/>
    <mergeCell ref="V26:AA28"/>
    <mergeCell ref="T76:Z76"/>
    <mergeCell ref="AB77:AD77"/>
    <mergeCell ref="AF77:AQ77"/>
    <mergeCell ref="J75:L75"/>
    <mergeCell ref="AP39:AU39"/>
    <mergeCell ref="J26:T28"/>
    <mergeCell ref="O46:R46"/>
    <mergeCell ref="AS79:AX79"/>
    <mergeCell ref="AS47:AX47"/>
    <mergeCell ref="Y74:Z74"/>
    <mergeCell ref="I74:M74"/>
    <mergeCell ref="V74:X74"/>
    <mergeCell ref="B83:Z83"/>
    <mergeCell ref="AF76:AQ76"/>
    <mergeCell ref="O75:R75"/>
    <mergeCell ref="AF83:AJ83"/>
    <mergeCell ref="O79:R79"/>
    <mergeCell ref="V85:Z85"/>
    <mergeCell ref="AB83:AD83"/>
    <mergeCell ref="AL79:AQ79"/>
    <mergeCell ref="T79:Z79"/>
    <mergeCell ref="AB81:AD81"/>
    <mergeCell ref="T75:Z75"/>
    <mergeCell ref="AF75:AJ75"/>
    <mergeCell ref="AH85:AK85"/>
    <mergeCell ref="AL85:AQ85"/>
  </mergeCells>
  <printOptions horizontalCentered="1"/>
  <pageMargins left="7.8472219999999995E-2" right="7.8472219999999995E-2" top="0.23611109999999999" bottom="0.3152778" header="0" footer="0"/>
  <pageSetup paperSize="9"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workbookViewId="0"/>
  </sheetViews>
  <sheetFormatPr defaultColWidth="8.7109375" defaultRowHeight="12.75" x14ac:dyDescent="0.2"/>
  <cols>
    <col min="1" max="3" width="8.7109375" style="32"/>
    <col min="4" max="5" width="10.140625" style="32" bestFit="1" customWidth="1"/>
    <col min="6" max="11" width="8.7109375" style="32"/>
    <col min="12" max="12" width="13.140625" style="32" customWidth="1"/>
    <col min="13" max="13" width="8.7109375" style="32"/>
    <col min="14" max="14" width="12" style="32" customWidth="1"/>
    <col min="15" max="15" width="8.7109375" style="32"/>
    <col min="16" max="16" width="3.42578125" style="32" customWidth="1"/>
    <col min="17" max="17" width="3.85546875" style="32" customWidth="1"/>
    <col min="18" max="19" width="8.7109375" style="32"/>
    <col min="20" max="20" width="11" style="32" bestFit="1" customWidth="1"/>
    <col min="21" max="16384" width="8.7109375" style="32"/>
  </cols>
  <sheetData>
    <row r="1" spans="1:18" x14ac:dyDescent="0.2">
      <c r="A1" s="32">
        <v>1</v>
      </c>
      <c r="B1" s="32" t="s">
        <v>56</v>
      </c>
      <c r="D1" s="33"/>
      <c r="E1" s="34"/>
      <c r="F1" s="34"/>
      <c r="G1" s="35"/>
      <c r="H1" s="34"/>
      <c r="I1" s="34"/>
      <c r="J1" s="34"/>
    </row>
    <row r="2" spans="1:18" x14ac:dyDescent="0.2">
      <c r="A2" s="32">
        <v>2</v>
      </c>
      <c r="B2" s="32" t="s">
        <v>57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36"/>
      <c r="O2" s="33"/>
      <c r="P2" s="33"/>
      <c r="Q2" s="33"/>
      <c r="R2" s="33"/>
    </row>
    <row r="3" spans="1:18" x14ac:dyDescent="0.2">
      <c r="A3" s="32">
        <v>3</v>
      </c>
      <c r="B3" s="32" t="s">
        <v>58</v>
      </c>
      <c r="D3" s="33"/>
      <c r="E3" s="36"/>
      <c r="F3" s="36"/>
      <c r="G3" s="37"/>
    </row>
    <row r="4" spans="1:18" x14ac:dyDescent="0.2">
      <c r="A4" s="32">
        <v>4</v>
      </c>
      <c r="B4" s="32" t="s">
        <v>59</v>
      </c>
      <c r="D4" s="33"/>
      <c r="G4" s="37"/>
    </row>
    <row r="5" spans="1:18" x14ac:dyDescent="0.2">
      <c r="A5" s="32">
        <v>5</v>
      </c>
      <c r="B5" s="32" t="s">
        <v>60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36" t="str">
        <f>CONCATENATE(D5,E5,F5,G5,H5,I5,J5,K5,L5,M5)</f>
        <v/>
      </c>
      <c r="O5" s="36"/>
    </row>
    <row r="6" spans="1:18" x14ac:dyDescent="0.2">
      <c r="A6" s="32">
        <v>6</v>
      </c>
      <c r="B6" s="32" t="s">
        <v>61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36"/>
      <c r="O6" s="36"/>
      <c r="P6" s="36"/>
    </row>
    <row r="7" spans="1:18" x14ac:dyDescent="0.2">
      <c r="A7" s="32">
        <v>7</v>
      </c>
      <c r="B7" s="32" t="s">
        <v>62</v>
      </c>
      <c r="D7" s="33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8" x14ac:dyDescent="0.2">
      <c r="A8" s="32">
        <v>8</v>
      </c>
      <c r="B8" s="32" t="s">
        <v>63</v>
      </c>
      <c r="D8" s="36"/>
      <c r="E8" s="36"/>
      <c r="F8" s="36"/>
      <c r="G8" s="36"/>
      <c r="H8" s="36"/>
      <c r="I8" s="36"/>
      <c r="J8" s="36"/>
      <c r="K8" s="36"/>
      <c r="L8" s="36"/>
      <c r="M8" s="32" t="s">
        <v>64</v>
      </c>
      <c r="N8" s="33"/>
      <c r="O8" s="36"/>
      <c r="P8" s="36"/>
    </row>
    <row r="9" spans="1:18" x14ac:dyDescent="0.2">
      <c r="A9" s="32">
        <v>9</v>
      </c>
      <c r="B9" s="32" t="s">
        <v>65</v>
      </c>
      <c r="D9" s="38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8" x14ac:dyDescent="0.2">
      <c r="A10" s="32">
        <v>10</v>
      </c>
      <c r="B10" s="32" t="s">
        <v>66</v>
      </c>
      <c r="D10" s="33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8" x14ac:dyDescent="0.2">
      <c r="A11" s="32">
        <v>11</v>
      </c>
      <c r="B11" s="32" t="s">
        <v>67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8" x14ac:dyDescent="0.2">
      <c r="A12" s="32">
        <v>12</v>
      </c>
      <c r="B12" s="32" t="s">
        <v>68</v>
      </c>
      <c r="D12" s="39"/>
      <c r="F12" s="32" t="str">
        <f>CONCATENATE(D12," ",E12)</f>
        <v xml:space="preserve"> </v>
      </c>
      <c r="G12" s="37"/>
    </row>
    <row r="13" spans="1:18" x14ac:dyDescent="0.2">
      <c r="A13" s="32">
        <v>13</v>
      </c>
      <c r="B13" s="32" t="s">
        <v>69</v>
      </c>
      <c r="D13" s="39" t="s">
        <v>11</v>
      </c>
      <c r="E13" s="32" t="s">
        <v>70</v>
      </c>
      <c r="F13" s="32" t="str">
        <f>CONCATENATE(D13," ",E13)</f>
        <v>0 грн.</v>
      </c>
      <c r="G13" s="37"/>
    </row>
    <row r="14" spans="1:18" x14ac:dyDescent="0.2">
      <c r="A14" s="32">
        <v>14</v>
      </c>
      <c r="B14" s="32" t="s">
        <v>71</v>
      </c>
      <c r="D14" s="39" t="s">
        <v>11</v>
      </c>
      <c r="E14" s="32" t="s">
        <v>64</v>
      </c>
      <c r="F14" s="32" t="str">
        <f>CONCATENATE(D14," ",E14)</f>
        <v xml:space="preserve">0 </v>
      </c>
      <c r="G14" s="37"/>
    </row>
    <row r="15" spans="1:18" x14ac:dyDescent="0.2">
      <c r="A15" s="32">
        <v>15</v>
      </c>
      <c r="B15" s="32" t="s">
        <v>72</v>
      </c>
      <c r="D15" s="39" t="s">
        <v>11</v>
      </c>
      <c r="E15" s="32" t="s">
        <v>64</v>
      </c>
      <c r="F15" s="32" t="str">
        <f>CONCATENATE(D15," ",E15)</f>
        <v xml:space="preserve">0 </v>
      </c>
      <c r="G15" s="37"/>
    </row>
    <row r="16" spans="1:18" x14ac:dyDescent="0.2">
      <c r="A16" s="32">
        <v>16</v>
      </c>
      <c r="B16" s="32" t="s">
        <v>73</v>
      </c>
      <c r="D16" s="33"/>
      <c r="G16" s="37"/>
    </row>
    <row r="17" spans="1:20" x14ac:dyDescent="0.2">
      <c r="A17" s="32">
        <v>17</v>
      </c>
      <c r="B17" s="32" t="s">
        <v>74</v>
      </c>
      <c r="D17" s="32" t="s">
        <v>55</v>
      </c>
      <c r="G17" s="37"/>
    </row>
    <row r="18" spans="1:20" x14ac:dyDescent="0.2">
      <c r="A18" s="32">
        <v>18</v>
      </c>
      <c r="B18" s="32" t="s">
        <v>75</v>
      </c>
      <c r="D18" s="32" t="s">
        <v>6</v>
      </c>
      <c r="G18" s="37"/>
    </row>
    <row r="19" spans="1:20" x14ac:dyDescent="0.2">
      <c r="A19" s="32">
        <v>19</v>
      </c>
      <c r="B19" s="32" t="s">
        <v>76</v>
      </c>
      <c r="D19" s="36"/>
      <c r="G19" s="37"/>
    </row>
    <row r="20" spans="1:20" x14ac:dyDescent="0.2">
      <c r="A20" s="32">
        <v>20</v>
      </c>
      <c r="B20" s="32" t="s">
        <v>77</v>
      </c>
      <c r="D20" s="36"/>
      <c r="G20" s="37"/>
    </row>
    <row r="21" spans="1:20" x14ac:dyDescent="0.2">
      <c r="A21" s="32">
        <v>21</v>
      </c>
      <c r="B21" s="32" t="s">
        <v>78</v>
      </c>
      <c r="D21" s="33"/>
      <c r="G21" s="37"/>
    </row>
    <row r="22" spans="1:20" x14ac:dyDescent="0.2">
      <c r="A22" s="32">
        <v>22</v>
      </c>
      <c r="B22" s="32" t="s">
        <v>79</v>
      </c>
      <c r="G22" s="37"/>
    </row>
    <row r="23" spans="1:20" x14ac:dyDescent="0.2">
      <c r="A23" s="32">
        <v>23</v>
      </c>
      <c r="B23" s="32" t="s">
        <v>68</v>
      </c>
      <c r="G23" s="37"/>
    </row>
    <row r="24" spans="1:20" x14ac:dyDescent="0.2">
      <c r="A24" s="32">
        <v>24</v>
      </c>
      <c r="B24" s="32" t="s">
        <v>69</v>
      </c>
      <c r="D24" s="32" t="s">
        <v>28</v>
      </c>
      <c r="E24" s="32" t="s">
        <v>28</v>
      </c>
      <c r="G24" s="37"/>
    </row>
    <row r="25" spans="1:20" x14ac:dyDescent="0.2">
      <c r="A25" s="32">
        <v>25</v>
      </c>
      <c r="B25" s="32" t="s">
        <v>71</v>
      </c>
      <c r="D25" s="32" t="s">
        <v>28</v>
      </c>
      <c r="G25" s="37"/>
    </row>
    <row r="26" spans="1:20" x14ac:dyDescent="0.2">
      <c r="A26" s="32">
        <v>26</v>
      </c>
      <c r="B26" s="32" t="s">
        <v>72</v>
      </c>
      <c r="D26" s="32" t="s">
        <v>28</v>
      </c>
      <c r="G26" s="37"/>
    </row>
    <row r="27" spans="1:20" x14ac:dyDescent="0.2">
      <c r="A27" s="32">
        <v>27</v>
      </c>
      <c r="B27" s="42" t="s">
        <v>80</v>
      </c>
      <c r="D27" s="32" t="s">
        <v>12</v>
      </c>
      <c r="E27" s="32" t="s">
        <v>64</v>
      </c>
      <c r="F27" s="32" t="s">
        <v>81</v>
      </c>
      <c r="G27" s="37" t="s">
        <v>64</v>
      </c>
      <c r="H27" s="32" t="s">
        <v>64</v>
      </c>
      <c r="I27" s="32" t="s">
        <v>82</v>
      </c>
    </row>
    <row r="28" spans="1:20" x14ac:dyDescent="0.2">
      <c r="A28" s="32">
        <v>28</v>
      </c>
      <c r="D28" s="32" t="s">
        <v>83</v>
      </c>
      <c r="E28" s="32" t="s">
        <v>57</v>
      </c>
      <c r="G28" s="32" t="s">
        <v>84</v>
      </c>
      <c r="H28" s="32" t="s">
        <v>85</v>
      </c>
      <c r="I28" s="32" t="s">
        <v>86</v>
      </c>
      <c r="J28" s="32" t="s">
        <v>87</v>
      </c>
      <c r="K28" s="37"/>
      <c r="L28" s="32" t="s">
        <v>88</v>
      </c>
      <c r="M28" s="32" t="s">
        <v>89</v>
      </c>
      <c r="N28" s="32" t="s">
        <v>90</v>
      </c>
      <c r="O28" s="32" t="s">
        <v>91</v>
      </c>
      <c r="R28" s="32" t="s">
        <v>92</v>
      </c>
      <c r="S28" s="32" t="s">
        <v>93</v>
      </c>
      <c r="T28" s="32" t="s">
        <v>94</v>
      </c>
    </row>
    <row r="29" spans="1:20" x14ac:dyDescent="0.2">
      <c r="A29" s="32">
        <v>29</v>
      </c>
      <c r="E29" s="38"/>
      <c r="F29" s="34"/>
      <c r="G29" s="40"/>
      <c r="H29" s="33" t="s">
        <v>28</v>
      </c>
      <c r="I29" s="33" t="s">
        <v>28</v>
      </c>
      <c r="J29" s="33" t="s">
        <v>28</v>
      </c>
      <c r="K29" s="37"/>
      <c r="M29" s="33" t="s">
        <v>28</v>
      </c>
      <c r="N29" s="33" t="s">
        <v>95</v>
      </c>
      <c r="O29" s="33" t="s">
        <v>28</v>
      </c>
      <c r="P29" s="33" t="s">
        <v>96</v>
      </c>
      <c r="Q29" s="33" t="s">
        <v>28</v>
      </c>
      <c r="R29" s="33" t="s">
        <v>96</v>
      </c>
      <c r="S29" s="33" t="s">
        <v>28</v>
      </c>
    </row>
    <row r="30" spans="1:20" x14ac:dyDescent="0.2">
      <c r="A30" s="32">
        <v>30</v>
      </c>
      <c r="D30" s="32" t="s">
        <v>97</v>
      </c>
      <c r="E30" s="38" t="s">
        <v>97</v>
      </c>
      <c r="F30" s="34"/>
      <c r="G30" s="40"/>
      <c r="H30" s="33"/>
      <c r="I30" s="33"/>
      <c r="J30" s="33"/>
      <c r="K30" s="37"/>
      <c r="M30" s="33"/>
      <c r="N30" s="33"/>
      <c r="O30" s="33"/>
      <c r="P30" s="33"/>
      <c r="Q30" s="33"/>
      <c r="R30" s="33"/>
      <c r="S30" s="33"/>
    </row>
    <row r="31" spans="1:20" x14ac:dyDescent="0.2">
      <c r="A31" s="32">
        <v>31</v>
      </c>
      <c r="D31" s="32" t="s">
        <v>97</v>
      </c>
      <c r="E31" s="38" t="s">
        <v>97</v>
      </c>
      <c r="F31" s="34"/>
      <c r="G31" s="40"/>
      <c r="H31" s="33"/>
      <c r="I31" s="33"/>
      <c r="J31" s="33"/>
      <c r="K31" s="37"/>
      <c r="M31" s="33"/>
      <c r="N31" s="33"/>
      <c r="O31" s="33"/>
      <c r="P31" s="33"/>
      <c r="Q31" s="33"/>
      <c r="R31" s="33"/>
      <c r="S31" s="33"/>
    </row>
    <row r="32" spans="1:20" x14ac:dyDescent="0.2">
      <c r="A32" s="32">
        <v>32</v>
      </c>
      <c r="D32" s="32" t="s">
        <v>97</v>
      </c>
      <c r="E32" s="38" t="s">
        <v>97</v>
      </c>
      <c r="F32" s="34"/>
      <c r="G32" s="40"/>
      <c r="H32" s="33"/>
      <c r="I32" s="33"/>
      <c r="J32" s="33"/>
      <c r="K32" s="37"/>
      <c r="M32" s="33"/>
      <c r="N32" s="33"/>
      <c r="O32" s="33"/>
      <c r="P32" s="33"/>
      <c r="Q32" s="33"/>
      <c r="R32" s="33"/>
      <c r="S32" s="33"/>
    </row>
    <row r="33" spans="1:19" x14ac:dyDescent="0.2">
      <c r="A33" s="32">
        <v>33</v>
      </c>
      <c r="C33" s="32">
        <v>1</v>
      </c>
      <c r="D33" s="32" t="s">
        <v>97</v>
      </c>
      <c r="E33" s="38" t="s">
        <v>97</v>
      </c>
      <c r="F33" s="34"/>
      <c r="G33" s="34"/>
      <c r="H33" s="34"/>
      <c r="I33" s="34"/>
      <c r="J33" s="34"/>
      <c r="K33" s="37"/>
      <c r="N33" s="33"/>
      <c r="O33" s="33"/>
      <c r="P33" s="33"/>
      <c r="Q33" s="33"/>
      <c r="R33" s="33"/>
      <c r="S33" s="33"/>
    </row>
    <row r="34" spans="1:19" x14ac:dyDescent="0.2">
      <c r="A34" s="32">
        <v>34</v>
      </c>
      <c r="C34" s="32">
        <v>2</v>
      </c>
      <c r="D34" s="32" t="s">
        <v>97</v>
      </c>
      <c r="E34" s="38" t="s">
        <v>97</v>
      </c>
      <c r="F34" s="34"/>
      <c r="G34" s="34"/>
      <c r="H34" s="34"/>
      <c r="I34" s="34"/>
      <c r="J34" s="34"/>
      <c r="K34" s="37"/>
    </row>
    <row r="35" spans="1:19" x14ac:dyDescent="0.2">
      <c r="A35" s="32">
        <v>35</v>
      </c>
      <c r="C35" s="32">
        <v>3</v>
      </c>
      <c r="D35" s="32" t="s">
        <v>97</v>
      </c>
      <c r="E35" s="38" t="s">
        <v>97</v>
      </c>
      <c r="F35" s="34"/>
      <c r="G35" s="34"/>
      <c r="H35" s="34"/>
      <c r="I35" s="34"/>
      <c r="J35" s="34"/>
      <c r="K35" s="37"/>
    </row>
    <row r="36" spans="1:19" x14ac:dyDescent="0.2">
      <c r="A36" s="32">
        <v>36</v>
      </c>
      <c r="C36" s="32">
        <v>4</v>
      </c>
      <c r="D36" s="32" t="s">
        <v>97</v>
      </c>
      <c r="E36" s="38" t="s">
        <v>97</v>
      </c>
      <c r="F36" s="34"/>
      <c r="G36" s="34"/>
      <c r="H36" s="34"/>
      <c r="I36" s="34"/>
      <c r="J36" s="34"/>
      <c r="K36" s="37"/>
    </row>
    <row r="37" spans="1:19" x14ac:dyDescent="0.2">
      <c r="A37" s="32">
        <v>37</v>
      </c>
      <c r="C37" s="32">
        <v>5</v>
      </c>
      <c r="D37" s="32" t="s">
        <v>97</v>
      </c>
      <c r="E37" s="38" t="s">
        <v>97</v>
      </c>
      <c r="F37" s="34"/>
      <c r="G37" s="34"/>
      <c r="H37" s="34"/>
      <c r="I37" s="34"/>
      <c r="J37" s="34"/>
      <c r="K37" s="37"/>
    </row>
    <row r="38" spans="1:19" x14ac:dyDescent="0.2">
      <c r="A38" s="32">
        <v>38</v>
      </c>
      <c r="C38" s="32">
        <v>6</v>
      </c>
      <c r="D38" s="32" t="s">
        <v>97</v>
      </c>
      <c r="E38" s="38" t="s">
        <v>97</v>
      </c>
      <c r="F38" s="34"/>
      <c r="G38" s="34"/>
      <c r="H38" s="34"/>
      <c r="I38" s="34"/>
      <c r="J38" s="34"/>
    </row>
    <row r="39" spans="1:19" x14ac:dyDescent="0.2">
      <c r="A39" s="32">
        <v>39</v>
      </c>
      <c r="C39" s="32">
        <v>7</v>
      </c>
      <c r="D39" s="32" t="s">
        <v>97</v>
      </c>
      <c r="E39" s="38" t="s">
        <v>97</v>
      </c>
      <c r="F39" s="34"/>
      <c r="G39" s="34"/>
      <c r="H39" s="34"/>
      <c r="I39" s="34"/>
      <c r="J39" s="34"/>
    </row>
    <row r="40" spans="1:19" x14ac:dyDescent="0.2">
      <c r="A40" s="32">
        <v>40</v>
      </c>
      <c r="C40" s="32">
        <v>8</v>
      </c>
      <c r="D40" s="32" t="s">
        <v>97</v>
      </c>
      <c r="E40" s="38" t="s">
        <v>97</v>
      </c>
      <c r="F40" s="34"/>
      <c r="G40" s="34"/>
      <c r="H40" s="34"/>
      <c r="I40" s="34"/>
      <c r="J40" s="34"/>
    </row>
    <row r="41" spans="1:19" x14ac:dyDescent="0.2">
      <c r="A41" s="32">
        <v>41</v>
      </c>
      <c r="C41" s="32">
        <v>9</v>
      </c>
      <c r="D41" s="32" t="s">
        <v>97</v>
      </c>
      <c r="E41" s="38" t="s">
        <v>97</v>
      </c>
      <c r="F41" s="34"/>
      <c r="G41" s="34"/>
      <c r="H41" s="34"/>
      <c r="I41" s="34"/>
      <c r="J41" s="34"/>
    </row>
    <row r="42" spans="1:19" x14ac:dyDescent="0.2">
      <c r="A42" s="32">
        <v>42</v>
      </c>
      <c r="C42" s="32">
        <v>10</v>
      </c>
      <c r="D42" s="32" t="s">
        <v>97</v>
      </c>
      <c r="E42" s="38" t="s">
        <v>97</v>
      </c>
      <c r="F42" s="34"/>
      <c r="G42" s="34"/>
      <c r="H42" s="34"/>
      <c r="I42" s="34"/>
      <c r="J42" s="34"/>
    </row>
    <row r="43" spans="1:19" x14ac:dyDescent="0.2">
      <c r="A43" s="32">
        <v>43</v>
      </c>
      <c r="C43" s="32">
        <v>11</v>
      </c>
      <c r="D43" s="32" t="s">
        <v>97</v>
      </c>
      <c r="E43" s="38" t="s">
        <v>97</v>
      </c>
      <c r="F43" s="34"/>
      <c r="G43" s="34"/>
      <c r="H43" s="34"/>
      <c r="I43" s="34"/>
      <c r="J43" s="34"/>
    </row>
    <row r="44" spans="1:19" x14ac:dyDescent="0.2">
      <c r="A44" s="32">
        <v>44</v>
      </c>
      <c r="C44" s="32">
        <v>12</v>
      </c>
      <c r="D44" s="32" t="s">
        <v>97</v>
      </c>
      <c r="E44" s="38" t="s">
        <v>97</v>
      </c>
      <c r="F44" s="34"/>
      <c r="G44" s="34"/>
      <c r="H44" s="34"/>
      <c r="I44" s="34"/>
      <c r="J44" s="34"/>
    </row>
    <row r="45" spans="1:19" x14ac:dyDescent="0.2">
      <c r="A45" s="32">
        <v>45</v>
      </c>
      <c r="C45" s="32">
        <v>13</v>
      </c>
      <c r="D45" s="32" t="s">
        <v>97</v>
      </c>
      <c r="E45" s="38" t="s">
        <v>97</v>
      </c>
      <c r="F45" s="34"/>
      <c r="G45" s="34"/>
      <c r="H45" s="34"/>
      <c r="I45" s="34"/>
      <c r="J45" s="34"/>
    </row>
    <row r="46" spans="1:19" x14ac:dyDescent="0.2">
      <c r="A46" s="32">
        <v>46</v>
      </c>
      <c r="C46" s="32">
        <v>14</v>
      </c>
      <c r="D46" s="32" t="s">
        <v>97</v>
      </c>
      <c r="E46" s="38" t="s">
        <v>97</v>
      </c>
      <c r="F46" s="34"/>
      <c r="G46" s="34"/>
      <c r="H46" s="34"/>
      <c r="I46" s="34"/>
      <c r="J46" s="34"/>
    </row>
    <row r="47" spans="1:19" x14ac:dyDescent="0.2">
      <c r="A47" s="32">
        <v>47</v>
      </c>
      <c r="C47" s="32">
        <v>15</v>
      </c>
      <c r="D47" s="32" t="s">
        <v>97</v>
      </c>
      <c r="E47" s="38" t="s">
        <v>97</v>
      </c>
      <c r="F47" s="34"/>
      <c r="G47" s="34"/>
      <c r="H47" s="34"/>
      <c r="I47" s="34"/>
      <c r="J47" s="34"/>
    </row>
    <row r="48" spans="1:19" x14ac:dyDescent="0.2">
      <c r="A48" s="32">
        <v>48</v>
      </c>
      <c r="C48" s="32">
        <v>16</v>
      </c>
      <c r="D48" s="32" t="s">
        <v>97</v>
      </c>
      <c r="E48" s="38" t="s">
        <v>97</v>
      </c>
      <c r="F48" s="34"/>
      <c r="G48" s="34"/>
      <c r="H48" s="34"/>
      <c r="I48" s="34"/>
      <c r="J48" s="34"/>
    </row>
    <row r="49" spans="1:10" x14ac:dyDescent="0.2">
      <c r="A49" s="32">
        <v>49</v>
      </c>
      <c r="C49" s="32">
        <v>17</v>
      </c>
      <c r="D49" s="32" t="s">
        <v>97</v>
      </c>
      <c r="E49" s="38" t="s">
        <v>97</v>
      </c>
      <c r="F49" s="34"/>
      <c r="G49" s="34"/>
      <c r="H49" s="34"/>
      <c r="I49" s="34"/>
      <c r="J49" s="34"/>
    </row>
    <row r="50" spans="1:10" x14ac:dyDescent="0.2">
      <c r="A50" s="32">
        <v>50</v>
      </c>
      <c r="C50" s="32">
        <v>18</v>
      </c>
      <c r="D50" s="32" t="s">
        <v>97</v>
      </c>
      <c r="E50" s="38" t="s">
        <v>97</v>
      </c>
      <c r="F50" s="34"/>
      <c r="G50" s="34"/>
      <c r="H50" s="34"/>
      <c r="I50" s="34"/>
      <c r="J50" s="34"/>
    </row>
    <row r="51" spans="1:10" x14ac:dyDescent="0.2">
      <c r="A51" s="32">
        <v>51</v>
      </c>
      <c r="C51" s="32">
        <v>19</v>
      </c>
      <c r="D51" s="32" t="s">
        <v>97</v>
      </c>
      <c r="E51" s="38" t="s">
        <v>97</v>
      </c>
      <c r="F51" s="34"/>
      <c r="G51" s="34"/>
      <c r="H51" s="34"/>
      <c r="I51" s="34"/>
      <c r="J51" s="34"/>
    </row>
    <row r="52" spans="1:10" x14ac:dyDescent="0.2">
      <c r="A52" s="32">
        <v>52</v>
      </c>
      <c r="C52" s="32">
        <v>20</v>
      </c>
      <c r="D52" s="32" t="s">
        <v>97</v>
      </c>
      <c r="E52" s="38" t="s">
        <v>97</v>
      </c>
      <c r="F52" s="34"/>
      <c r="G52" s="34"/>
      <c r="H52" s="34"/>
      <c r="I52" s="34"/>
      <c r="J52" s="34"/>
    </row>
    <row r="53" spans="1:10" x14ac:dyDescent="0.2">
      <c r="A53" s="32">
        <v>53</v>
      </c>
      <c r="C53" s="32">
        <v>21</v>
      </c>
      <c r="D53" s="32" t="s">
        <v>97</v>
      </c>
      <c r="E53" s="38" t="s">
        <v>97</v>
      </c>
      <c r="F53" s="34"/>
      <c r="G53" s="34"/>
      <c r="H53" s="34"/>
      <c r="I53" s="34"/>
      <c r="J53" s="34"/>
    </row>
    <row r="54" spans="1:10" x14ac:dyDescent="0.2">
      <c r="A54" s="32">
        <v>54</v>
      </c>
      <c r="C54" s="32">
        <v>22</v>
      </c>
      <c r="D54" s="32" t="s">
        <v>97</v>
      </c>
      <c r="E54" s="38" t="s">
        <v>97</v>
      </c>
      <c r="F54" s="34"/>
      <c r="G54" s="34"/>
      <c r="H54" s="34"/>
      <c r="I54" s="34"/>
      <c r="J54" s="34"/>
    </row>
    <row r="55" spans="1:10" x14ac:dyDescent="0.2">
      <c r="A55" s="32">
        <v>55</v>
      </c>
      <c r="C55" s="32">
        <v>23</v>
      </c>
      <c r="D55" s="32" t="s">
        <v>97</v>
      </c>
      <c r="E55" s="38" t="s">
        <v>97</v>
      </c>
      <c r="F55" s="34"/>
      <c r="G55" s="34"/>
      <c r="H55" s="34"/>
      <c r="I55" s="34"/>
      <c r="J55" s="34"/>
    </row>
    <row r="56" spans="1:10" x14ac:dyDescent="0.2">
      <c r="A56" s="32">
        <v>56</v>
      </c>
      <c r="C56" s="32">
        <v>24</v>
      </c>
      <c r="D56" s="32" t="s">
        <v>97</v>
      </c>
      <c r="E56" s="38" t="s">
        <v>97</v>
      </c>
      <c r="F56" s="34"/>
      <c r="G56" s="34"/>
      <c r="H56" s="34"/>
      <c r="I56" s="34"/>
      <c r="J56" s="34"/>
    </row>
    <row r="57" spans="1:10" x14ac:dyDescent="0.2">
      <c r="A57" s="32">
        <v>57</v>
      </c>
      <c r="C57" s="32">
        <v>25</v>
      </c>
      <c r="D57" s="32" t="s">
        <v>97</v>
      </c>
      <c r="E57" s="38" t="s">
        <v>97</v>
      </c>
      <c r="F57" s="34"/>
      <c r="G57" s="34"/>
      <c r="H57" s="34"/>
      <c r="I57" s="34"/>
      <c r="J57" s="34"/>
    </row>
    <row r="58" spans="1:10" x14ac:dyDescent="0.2">
      <c r="A58" s="32">
        <v>58</v>
      </c>
      <c r="C58" s="32">
        <v>26</v>
      </c>
      <c r="D58" s="32" t="s">
        <v>97</v>
      </c>
      <c r="E58" s="38" t="s">
        <v>97</v>
      </c>
      <c r="F58" s="34"/>
      <c r="G58" s="34"/>
      <c r="H58" s="34"/>
      <c r="I58" s="34"/>
      <c r="J58" s="34"/>
    </row>
    <row r="59" spans="1:10" x14ac:dyDescent="0.2">
      <c r="A59" s="32">
        <v>59</v>
      </c>
      <c r="C59" s="32">
        <v>27</v>
      </c>
      <c r="D59" s="32" t="s">
        <v>97</v>
      </c>
      <c r="E59" s="38" t="s">
        <v>97</v>
      </c>
      <c r="F59" s="34"/>
      <c r="G59" s="34"/>
      <c r="H59" s="34"/>
      <c r="I59" s="34"/>
      <c r="J59" s="34"/>
    </row>
    <row r="60" spans="1:10" x14ac:dyDescent="0.2">
      <c r="A60" s="32">
        <v>60</v>
      </c>
      <c r="C60" s="32">
        <v>28</v>
      </c>
      <c r="D60" s="32" t="s">
        <v>97</v>
      </c>
      <c r="E60" s="38" t="s">
        <v>97</v>
      </c>
      <c r="F60" s="34"/>
      <c r="G60" s="34"/>
      <c r="H60" s="34"/>
      <c r="I60" s="34"/>
      <c r="J60" s="34"/>
    </row>
    <row r="61" spans="1:10" x14ac:dyDescent="0.2">
      <c r="A61" s="32">
        <v>61</v>
      </c>
      <c r="C61" s="32">
        <v>29</v>
      </c>
      <c r="D61" s="32" t="s">
        <v>97</v>
      </c>
      <c r="E61" s="38" t="s">
        <v>97</v>
      </c>
      <c r="F61" s="34"/>
      <c r="G61" s="34"/>
      <c r="H61" s="34"/>
      <c r="I61" s="34"/>
      <c r="J61" s="34"/>
    </row>
    <row r="62" spans="1:10" x14ac:dyDescent="0.2">
      <c r="A62" s="32">
        <v>62</v>
      </c>
      <c r="C62" s="32">
        <v>30</v>
      </c>
      <c r="D62" s="32" t="s">
        <v>97</v>
      </c>
      <c r="E62" s="38" t="s">
        <v>97</v>
      </c>
      <c r="F62" s="34"/>
      <c r="G62" s="34"/>
      <c r="H62" s="34"/>
      <c r="I62" s="34"/>
      <c r="J62" s="34"/>
    </row>
    <row r="63" spans="1:10" x14ac:dyDescent="0.2">
      <c r="A63" s="32">
        <v>63</v>
      </c>
      <c r="C63" s="32">
        <v>31</v>
      </c>
      <c r="D63" s="32" t="s">
        <v>97</v>
      </c>
      <c r="E63" s="38" t="s">
        <v>97</v>
      </c>
      <c r="F63" s="34"/>
      <c r="G63" s="34"/>
      <c r="H63" s="34"/>
      <c r="I63" s="34"/>
      <c r="J63" s="34"/>
    </row>
    <row r="64" spans="1:10" x14ac:dyDescent="0.2">
      <c r="A64" s="32">
        <v>64</v>
      </c>
      <c r="C64" s="32">
        <v>32</v>
      </c>
      <c r="D64" s="32" t="s">
        <v>97</v>
      </c>
      <c r="E64" s="38" t="s">
        <v>97</v>
      </c>
      <c r="F64" s="34"/>
      <c r="G64" s="34"/>
      <c r="H64" s="34"/>
      <c r="I64" s="34"/>
      <c r="J64" s="34"/>
    </row>
    <row r="65" spans="1:10" x14ac:dyDescent="0.2">
      <c r="A65" s="32">
        <v>65</v>
      </c>
      <c r="C65" s="32">
        <v>33</v>
      </c>
      <c r="D65" s="32" t="s">
        <v>97</v>
      </c>
      <c r="E65" s="38" t="s">
        <v>97</v>
      </c>
      <c r="F65" s="34"/>
      <c r="G65" s="34"/>
      <c r="H65" s="34"/>
      <c r="I65" s="34"/>
      <c r="J65" s="34"/>
    </row>
    <row r="66" spans="1:10" x14ac:dyDescent="0.2">
      <c r="A66" s="32">
        <v>66</v>
      </c>
      <c r="C66" s="32">
        <v>34</v>
      </c>
      <c r="D66" s="32" t="s">
        <v>97</v>
      </c>
      <c r="E66" s="38" t="s">
        <v>97</v>
      </c>
      <c r="F66" s="34"/>
      <c r="G66" s="34"/>
      <c r="H66" s="34"/>
      <c r="I66" s="34"/>
      <c r="J66" s="34"/>
    </row>
    <row r="67" spans="1:10" x14ac:dyDescent="0.2">
      <c r="A67" s="32">
        <v>67</v>
      </c>
      <c r="C67" s="32">
        <v>35</v>
      </c>
      <c r="D67" s="32" t="s">
        <v>97</v>
      </c>
      <c r="E67" s="38" t="s">
        <v>97</v>
      </c>
      <c r="F67" s="34"/>
      <c r="G67" s="34"/>
      <c r="H67" s="34"/>
      <c r="I67" s="34"/>
      <c r="J67" s="34"/>
    </row>
    <row r="68" spans="1:10" x14ac:dyDescent="0.2">
      <c r="A68" s="32">
        <v>68</v>
      </c>
      <c r="C68" s="32">
        <v>36</v>
      </c>
      <c r="D68" s="32" t="s">
        <v>97</v>
      </c>
      <c r="E68" s="38" t="s">
        <v>97</v>
      </c>
      <c r="F68" s="34"/>
      <c r="G68" s="34"/>
      <c r="H68" s="34"/>
      <c r="I68" s="34"/>
      <c r="J68" s="34"/>
    </row>
    <row r="69" spans="1:10" x14ac:dyDescent="0.2">
      <c r="A69" s="32">
        <v>69</v>
      </c>
      <c r="C69" s="32">
        <v>37</v>
      </c>
      <c r="D69" s="32" t="s">
        <v>97</v>
      </c>
      <c r="E69" s="38" t="s">
        <v>97</v>
      </c>
      <c r="F69" s="34"/>
      <c r="G69" s="34"/>
      <c r="H69" s="34"/>
      <c r="I69" s="34"/>
      <c r="J69" s="34"/>
    </row>
    <row r="70" spans="1:10" x14ac:dyDescent="0.2">
      <c r="A70" s="32">
        <v>70</v>
      </c>
      <c r="C70" s="32">
        <v>38</v>
      </c>
      <c r="D70" s="32" t="s">
        <v>97</v>
      </c>
      <c r="E70" s="38" t="s">
        <v>97</v>
      </c>
      <c r="F70" s="34"/>
      <c r="G70" s="34"/>
      <c r="H70" s="34"/>
      <c r="I70" s="34"/>
      <c r="J70" s="34"/>
    </row>
    <row r="71" spans="1:10" x14ac:dyDescent="0.2">
      <c r="A71" s="32">
        <v>71</v>
      </c>
      <c r="C71" s="32">
        <v>39</v>
      </c>
      <c r="D71" s="32" t="s">
        <v>97</v>
      </c>
      <c r="E71" s="38" t="s">
        <v>97</v>
      </c>
      <c r="F71" s="34"/>
      <c r="G71" s="34"/>
      <c r="H71" s="34"/>
      <c r="I71" s="34"/>
      <c r="J71" s="34"/>
    </row>
    <row r="72" spans="1:10" x14ac:dyDescent="0.2">
      <c r="A72" s="32">
        <v>72</v>
      </c>
      <c r="C72" s="32">
        <v>40</v>
      </c>
      <c r="D72" s="32" t="s">
        <v>97</v>
      </c>
      <c r="E72" s="38" t="s">
        <v>97</v>
      </c>
      <c r="F72" s="34"/>
      <c r="G72" s="34"/>
      <c r="H72" s="34"/>
      <c r="I72" s="34"/>
      <c r="J72" s="34"/>
    </row>
    <row r="73" spans="1:10" x14ac:dyDescent="0.2">
      <c r="A73" s="32">
        <v>73</v>
      </c>
      <c r="C73" s="32">
        <v>41</v>
      </c>
      <c r="D73" s="32" t="s">
        <v>97</v>
      </c>
      <c r="E73" s="38" t="s">
        <v>97</v>
      </c>
      <c r="F73" s="34"/>
      <c r="G73" s="34"/>
      <c r="H73" s="34"/>
      <c r="I73" s="34"/>
      <c r="J73" s="34"/>
    </row>
    <row r="74" spans="1:10" x14ac:dyDescent="0.2">
      <c r="A74" s="32">
        <v>74</v>
      </c>
      <c r="C74" s="32">
        <v>42</v>
      </c>
      <c r="D74" s="32" t="s">
        <v>97</v>
      </c>
      <c r="E74" s="38" t="s">
        <v>97</v>
      </c>
      <c r="F74" s="34"/>
      <c r="G74" s="34"/>
      <c r="H74" s="34"/>
      <c r="I74" s="34"/>
      <c r="J74" s="34"/>
    </row>
    <row r="75" spans="1:10" x14ac:dyDescent="0.2">
      <c r="A75" s="32">
        <v>75</v>
      </c>
      <c r="C75" s="32">
        <v>43</v>
      </c>
      <c r="D75" s="32" t="s">
        <v>97</v>
      </c>
      <c r="E75" s="38" t="s">
        <v>97</v>
      </c>
      <c r="F75" s="34"/>
      <c r="G75" s="34"/>
      <c r="H75" s="34"/>
      <c r="I75" s="34"/>
      <c r="J75" s="34"/>
    </row>
    <row r="76" spans="1:10" x14ac:dyDescent="0.2">
      <c r="A76" s="32">
        <v>76</v>
      </c>
      <c r="C76" s="32">
        <v>44</v>
      </c>
      <c r="D76" s="32" t="s">
        <v>97</v>
      </c>
      <c r="E76" s="38" t="s">
        <v>97</v>
      </c>
      <c r="F76" s="34"/>
      <c r="G76" s="34"/>
      <c r="H76" s="34"/>
      <c r="I76" s="34"/>
      <c r="J76" s="34"/>
    </row>
    <row r="77" spans="1:10" x14ac:dyDescent="0.2">
      <c r="A77" s="32">
        <v>77</v>
      </c>
      <c r="C77" s="32">
        <v>45</v>
      </c>
      <c r="D77" s="32" t="s">
        <v>97</v>
      </c>
      <c r="E77" s="38" t="s">
        <v>97</v>
      </c>
      <c r="F77" s="34"/>
      <c r="G77" s="34"/>
      <c r="H77" s="34"/>
      <c r="I77" s="34"/>
      <c r="J77" s="34"/>
    </row>
    <row r="78" spans="1:10" x14ac:dyDescent="0.2">
      <c r="A78" s="32">
        <v>78</v>
      </c>
      <c r="C78" s="32">
        <v>46</v>
      </c>
      <c r="D78" s="32" t="s">
        <v>97</v>
      </c>
      <c r="E78" s="38" t="s">
        <v>97</v>
      </c>
      <c r="F78" s="34"/>
      <c r="G78" s="34"/>
      <c r="H78" s="34"/>
      <c r="I78" s="34"/>
      <c r="J78" s="34"/>
    </row>
    <row r="79" spans="1:10" x14ac:dyDescent="0.2">
      <c r="A79" s="32">
        <v>79</v>
      </c>
      <c r="C79" s="32">
        <v>47</v>
      </c>
      <c r="D79" s="32" t="s">
        <v>97</v>
      </c>
      <c r="E79" s="38" t="s">
        <v>97</v>
      </c>
      <c r="F79" s="34"/>
      <c r="G79" s="34"/>
      <c r="H79" s="34"/>
      <c r="I79" s="34"/>
      <c r="J79" s="34"/>
    </row>
    <row r="80" spans="1:10" x14ac:dyDescent="0.2">
      <c r="A80" s="32">
        <v>80</v>
      </c>
      <c r="C80" s="32">
        <v>48</v>
      </c>
      <c r="D80" s="32" t="s">
        <v>97</v>
      </c>
      <c r="E80" s="38" t="s">
        <v>97</v>
      </c>
      <c r="F80" s="34"/>
      <c r="G80" s="34"/>
      <c r="H80" s="34"/>
      <c r="I80" s="34"/>
      <c r="J80" s="34"/>
    </row>
    <row r="81" spans="1:10" x14ac:dyDescent="0.2">
      <c r="A81" s="32">
        <v>81</v>
      </c>
      <c r="C81" s="32">
        <v>49</v>
      </c>
      <c r="D81" s="32" t="s">
        <v>97</v>
      </c>
      <c r="E81" s="38" t="s">
        <v>97</v>
      </c>
      <c r="F81" s="34"/>
      <c r="G81" s="34"/>
      <c r="H81" s="34"/>
      <c r="I81" s="34"/>
      <c r="J81" s="34"/>
    </row>
    <row r="82" spans="1:10" x14ac:dyDescent="0.2">
      <c r="A82" s="32">
        <v>82</v>
      </c>
      <c r="C82" s="32">
        <v>50</v>
      </c>
      <c r="D82" s="32" t="s">
        <v>97</v>
      </c>
      <c r="E82" s="38" t="s">
        <v>97</v>
      </c>
      <c r="F82" s="34"/>
      <c r="G82" s="34"/>
      <c r="H82" s="34"/>
      <c r="I82" s="34"/>
      <c r="J82" s="34"/>
    </row>
    <row r="83" spans="1:10" x14ac:dyDescent="0.2">
      <c r="A83" s="32">
        <v>83</v>
      </c>
      <c r="C83" s="32">
        <v>51</v>
      </c>
      <c r="D83" s="32" t="s">
        <v>97</v>
      </c>
      <c r="E83" s="38" t="s">
        <v>97</v>
      </c>
      <c r="F83" s="34"/>
      <c r="G83" s="34"/>
      <c r="H83" s="34"/>
      <c r="I83" s="34"/>
      <c r="J83" s="34"/>
    </row>
    <row r="84" spans="1:10" x14ac:dyDescent="0.2">
      <c r="A84" s="32">
        <v>84</v>
      </c>
      <c r="C84" s="32">
        <v>52</v>
      </c>
      <c r="D84" s="32" t="s">
        <v>97</v>
      </c>
      <c r="E84" s="38" t="s">
        <v>97</v>
      </c>
      <c r="F84" s="34"/>
      <c r="G84" s="34"/>
      <c r="H84" s="34"/>
      <c r="I84" s="34"/>
      <c r="J84" s="34"/>
    </row>
    <row r="85" spans="1:10" x14ac:dyDescent="0.2">
      <c r="A85" s="32">
        <v>85</v>
      </c>
      <c r="C85" s="32">
        <v>53</v>
      </c>
      <c r="D85" s="32" t="s">
        <v>97</v>
      </c>
      <c r="E85" s="38" t="s">
        <v>97</v>
      </c>
      <c r="F85" s="34"/>
      <c r="G85" s="34"/>
      <c r="H85" s="34"/>
      <c r="I85" s="34"/>
      <c r="J85" s="34"/>
    </row>
    <row r="86" spans="1:10" x14ac:dyDescent="0.2">
      <c r="A86" s="32">
        <v>86</v>
      </c>
      <c r="C86" s="32">
        <v>54</v>
      </c>
      <c r="D86" s="36"/>
      <c r="E86" s="38" t="s">
        <v>97</v>
      </c>
      <c r="F86" s="34"/>
      <c r="G86" s="34"/>
      <c r="H86" s="34"/>
      <c r="I86" s="34"/>
      <c r="J86" s="34"/>
    </row>
    <row r="87" spans="1:10" x14ac:dyDescent="0.2">
      <c r="A87" s="32">
        <v>87</v>
      </c>
      <c r="C87" s="32">
        <v>55</v>
      </c>
      <c r="D87" s="36"/>
      <c r="E87" s="41"/>
      <c r="F87" s="34"/>
      <c r="G87" s="34"/>
      <c r="H87" s="34"/>
      <c r="I87" s="34"/>
      <c r="J87" s="34"/>
    </row>
    <row r="88" spans="1:10" x14ac:dyDescent="0.2">
      <c r="A88" s="32">
        <v>88</v>
      </c>
      <c r="C88" s="32">
        <v>56</v>
      </c>
      <c r="D88" s="36"/>
      <c r="E88" s="41"/>
      <c r="F88" s="34"/>
      <c r="G88" s="34"/>
      <c r="H88" s="34"/>
      <c r="I88" s="34"/>
      <c r="J88" s="34"/>
    </row>
    <row r="89" spans="1:10" x14ac:dyDescent="0.2">
      <c r="A89" s="32">
        <v>89</v>
      </c>
      <c r="C89" s="32">
        <v>57</v>
      </c>
      <c r="D89" s="36"/>
      <c r="E89" s="41"/>
      <c r="F89" s="34"/>
      <c r="G89" s="34"/>
      <c r="H89" s="34"/>
      <c r="I89" s="34"/>
      <c r="J89" s="34"/>
    </row>
    <row r="90" spans="1:10" x14ac:dyDescent="0.2">
      <c r="A90" s="32">
        <v>90</v>
      </c>
      <c r="C90" s="32">
        <v>58</v>
      </c>
      <c r="D90" s="36"/>
      <c r="E90" s="41"/>
      <c r="F90" s="34"/>
      <c r="G90" s="34"/>
      <c r="H90" s="34"/>
      <c r="I90" s="34"/>
      <c r="J90" s="34"/>
    </row>
    <row r="91" spans="1:10" x14ac:dyDescent="0.2">
      <c r="A91" s="32">
        <v>91</v>
      </c>
      <c r="C91" s="32">
        <v>59</v>
      </c>
      <c r="D91" s="36"/>
      <c r="E91" s="41"/>
      <c r="F91" s="34"/>
      <c r="G91" s="34"/>
      <c r="H91" s="34"/>
      <c r="I91" s="34"/>
      <c r="J91" s="34"/>
    </row>
    <row r="92" spans="1:10" x14ac:dyDescent="0.2">
      <c r="A92" s="32">
        <v>92</v>
      </c>
      <c r="C92" s="32">
        <v>60</v>
      </c>
      <c r="D92" s="36"/>
      <c r="E92" s="41"/>
      <c r="F92" s="34"/>
      <c r="G92" s="34"/>
      <c r="H92" s="34"/>
      <c r="I92" s="34"/>
      <c r="J92" s="34"/>
    </row>
    <row r="93" spans="1:10" x14ac:dyDescent="0.2">
      <c r="A93" s="32">
        <v>93</v>
      </c>
      <c r="C93" s="32">
        <v>61</v>
      </c>
      <c r="D93" s="36"/>
      <c r="E93" s="41"/>
      <c r="F93" s="34"/>
      <c r="G93" s="34"/>
      <c r="H93" s="34"/>
      <c r="I93" s="34"/>
      <c r="J93" s="34"/>
    </row>
    <row r="94" spans="1:10" x14ac:dyDescent="0.2">
      <c r="A94" s="32">
        <v>94</v>
      </c>
      <c r="C94" s="32">
        <v>62</v>
      </c>
      <c r="D94" s="36"/>
      <c r="E94" s="41"/>
      <c r="F94" s="34"/>
      <c r="G94" s="34"/>
      <c r="H94" s="34"/>
      <c r="I94" s="34"/>
      <c r="J94" s="34"/>
    </row>
    <row r="95" spans="1:10" x14ac:dyDescent="0.2">
      <c r="A95" s="32">
        <v>95</v>
      </c>
      <c r="C95" s="32">
        <v>63</v>
      </c>
      <c r="D95" s="36"/>
      <c r="E95" s="41"/>
      <c r="F95" s="34"/>
      <c r="G95" s="34"/>
      <c r="H95" s="34"/>
      <c r="I95" s="34"/>
      <c r="J95" s="34"/>
    </row>
    <row r="96" spans="1:10" x14ac:dyDescent="0.2">
      <c r="A96" s="32">
        <v>96</v>
      </c>
      <c r="C96" s="32">
        <v>64</v>
      </c>
      <c r="D96" s="36"/>
      <c r="E96" s="41"/>
      <c r="F96" s="34"/>
      <c r="G96" s="34"/>
      <c r="H96" s="34"/>
      <c r="I96" s="34"/>
      <c r="J96" s="34"/>
    </row>
    <row r="97" spans="1:10" x14ac:dyDescent="0.2">
      <c r="A97" s="32">
        <v>97</v>
      </c>
      <c r="C97" s="32">
        <v>65</v>
      </c>
      <c r="D97" s="36"/>
      <c r="E97" s="41"/>
      <c r="F97" s="34"/>
      <c r="G97" s="34"/>
      <c r="H97" s="34"/>
      <c r="I97" s="34"/>
      <c r="J97" s="34"/>
    </row>
    <row r="98" spans="1:10" x14ac:dyDescent="0.2">
      <c r="A98" s="32">
        <v>98</v>
      </c>
      <c r="C98" s="32">
        <v>66</v>
      </c>
      <c r="D98" s="36"/>
      <c r="E98" s="41"/>
      <c r="F98" s="34"/>
      <c r="G98" s="34"/>
      <c r="H98" s="34"/>
      <c r="I98" s="34"/>
      <c r="J98" s="34"/>
    </row>
    <row r="99" spans="1:10" x14ac:dyDescent="0.2">
      <c r="A99" s="32">
        <v>99</v>
      </c>
      <c r="C99" s="32">
        <v>67</v>
      </c>
      <c r="D99" s="36"/>
      <c r="E99" s="41"/>
      <c r="F99" s="34"/>
      <c r="G99" s="34"/>
      <c r="H99" s="34"/>
      <c r="I99" s="34"/>
      <c r="J99" s="34"/>
    </row>
    <row r="100" spans="1:10" x14ac:dyDescent="0.2">
      <c r="A100" s="32">
        <v>100</v>
      </c>
      <c r="C100" s="32">
        <v>68</v>
      </c>
      <c r="D100" s="36"/>
      <c r="E100" s="41"/>
      <c r="F100" s="34"/>
      <c r="G100" s="34"/>
      <c r="H100" s="34"/>
      <c r="I100" s="34"/>
      <c r="J100" s="34"/>
    </row>
    <row r="101" spans="1:10" x14ac:dyDescent="0.2">
      <c r="A101" s="32">
        <v>101</v>
      </c>
      <c r="C101" s="32">
        <v>69</v>
      </c>
      <c r="D101" s="36"/>
      <c r="E101" s="41"/>
      <c r="F101" s="34"/>
      <c r="G101" s="34"/>
      <c r="H101" s="34"/>
      <c r="I101" s="34"/>
      <c r="J101" s="34"/>
    </row>
    <row r="102" spans="1:10" x14ac:dyDescent="0.2">
      <c r="A102" s="32">
        <v>102</v>
      </c>
      <c r="C102" s="32">
        <v>70</v>
      </c>
      <c r="D102" s="36"/>
      <c r="E102" s="41"/>
      <c r="F102" s="34"/>
      <c r="G102" s="34"/>
      <c r="H102" s="34"/>
      <c r="I102" s="34"/>
      <c r="J102" s="34"/>
    </row>
    <row r="103" spans="1:10" x14ac:dyDescent="0.2">
      <c r="A103" s="32">
        <v>103</v>
      </c>
      <c r="C103" s="32">
        <v>71</v>
      </c>
      <c r="D103" s="36"/>
      <c r="E103" s="41"/>
      <c r="F103" s="34"/>
      <c r="G103" s="34"/>
      <c r="H103" s="34"/>
      <c r="I103" s="34"/>
      <c r="J103" s="34"/>
    </row>
    <row r="104" spans="1:10" x14ac:dyDescent="0.2">
      <c r="A104" s="32">
        <v>104</v>
      </c>
      <c r="C104" s="32">
        <v>72</v>
      </c>
      <c r="D104" s="36"/>
      <c r="E104" s="41"/>
      <c r="F104" s="34"/>
      <c r="G104" s="34"/>
      <c r="H104" s="34"/>
      <c r="I104" s="34"/>
      <c r="J104" s="34"/>
    </row>
    <row r="105" spans="1:10" x14ac:dyDescent="0.2">
      <c r="A105" s="32">
        <v>105</v>
      </c>
      <c r="C105" s="32">
        <v>73</v>
      </c>
      <c r="D105" s="36"/>
      <c r="E105" s="41"/>
      <c r="F105" s="34"/>
      <c r="G105" s="34"/>
      <c r="H105" s="34"/>
      <c r="I105" s="34"/>
      <c r="J105" s="34"/>
    </row>
    <row r="106" spans="1:10" x14ac:dyDescent="0.2">
      <c r="A106" s="32">
        <v>106</v>
      </c>
      <c r="C106" s="32">
        <v>74</v>
      </c>
      <c r="D106" s="36"/>
      <c r="E106" s="41"/>
      <c r="F106" s="34"/>
      <c r="G106" s="34"/>
      <c r="H106" s="34"/>
      <c r="I106" s="34"/>
      <c r="J106" s="34"/>
    </row>
    <row r="107" spans="1:10" x14ac:dyDescent="0.2">
      <c r="A107" s="32">
        <v>107</v>
      </c>
      <c r="C107" s="32">
        <v>75</v>
      </c>
      <c r="D107" s="36"/>
      <c r="E107" s="41"/>
      <c r="F107" s="34"/>
      <c r="G107" s="34"/>
      <c r="H107" s="34"/>
      <c r="I107" s="34"/>
      <c r="J107" s="34"/>
    </row>
    <row r="108" spans="1:10" x14ac:dyDescent="0.2">
      <c r="A108" s="32">
        <v>108</v>
      </c>
      <c r="C108" s="32">
        <v>76</v>
      </c>
      <c r="D108" s="36"/>
      <c r="E108" s="41"/>
      <c r="F108" s="34"/>
      <c r="G108" s="34"/>
      <c r="H108" s="34"/>
      <c r="I108" s="34"/>
      <c r="J108" s="34"/>
    </row>
    <row r="109" spans="1:10" x14ac:dyDescent="0.2">
      <c r="A109" s="32">
        <v>109</v>
      </c>
      <c r="C109" s="32">
        <v>77</v>
      </c>
      <c r="D109" s="36"/>
      <c r="E109" s="41"/>
      <c r="F109" s="34"/>
      <c r="G109" s="34"/>
      <c r="H109" s="34"/>
      <c r="I109" s="34"/>
      <c r="J109" s="34"/>
    </row>
    <row r="110" spans="1:10" x14ac:dyDescent="0.2">
      <c r="A110" s="32">
        <v>110</v>
      </c>
      <c r="C110" s="32">
        <v>78</v>
      </c>
      <c r="D110" s="36"/>
      <c r="E110" s="41"/>
      <c r="F110" s="34"/>
      <c r="G110" s="34"/>
      <c r="H110" s="34"/>
      <c r="I110" s="34"/>
      <c r="J110" s="34"/>
    </row>
    <row r="111" spans="1:10" x14ac:dyDescent="0.2">
      <c r="A111" s="32">
        <v>111</v>
      </c>
      <c r="C111" s="32">
        <v>79</v>
      </c>
      <c r="D111" s="36"/>
      <c r="E111" s="41"/>
      <c r="F111" s="34"/>
      <c r="G111" s="34"/>
      <c r="H111" s="34"/>
      <c r="I111" s="34"/>
      <c r="J111" s="34"/>
    </row>
    <row r="112" spans="1:10" x14ac:dyDescent="0.2">
      <c r="A112" s="32">
        <v>112</v>
      </c>
      <c r="C112" s="32">
        <v>80</v>
      </c>
      <c r="D112" s="36"/>
      <c r="E112" s="41"/>
      <c r="F112" s="34"/>
      <c r="G112" s="34"/>
      <c r="H112" s="34"/>
      <c r="I112" s="34"/>
      <c r="J112" s="34"/>
    </row>
    <row r="113" spans="1:10" x14ac:dyDescent="0.2">
      <c r="A113" s="32">
        <v>113</v>
      </c>
      <c r="C113" s="32">
        <v>81</v>
      </c>
      <c r="D113" s="36"/>
      <c r="E113" s="41"/>
      <c r="F113" s="34"/>
      <c r="G113" s="34"/>
      <c r="H113" s="34"/>
      <c r="I113" s="34"/>
      <c r="J113" s="34"/>
    </row>
    <row r="114" spans="1:10" x14ac:dyDescent="0.2">
      <c r="A114" s="32">
        <v>114</v>
      </c>
      <c r="C114" s="32">
        <v>82</v>
      </c>
      <c r="D114" s="36"/>
      <c r="E114" s="41"/>
      <c r="F114" s="34"/>
      <c r="G114" s="34"/>
      <c r="H114" s="34"/>
      <c r="I114" s="34"/>
      <c r="J114" s="34"/>
    </row>
    <row r="115" spans="1:10" x14ac:dyDescent="0.2">
      <c r="A115" s="32">
        <v>115</v>
      </c>
      <c r="C115" s="32">
        <v>83</v>
      </c>
      <c r="D115" s="36"/>
      <c r="E115" s="41"/>
      <c r="F115" s="34"/>
      <c r="G115" s="34"/>
      <c r="H115" s="34"/>
      <c r="I115" s="34"/>
      <c r="J115" s="34"/>
    </row>
    <row r="116" spans="1:10" x14ac:dyDescent="0.2">
      <c r="A116" s="32">
        <v>116</v>
      </c>
      <c r="C116" s="32">
        <v>84</v>
      </c>
      <c r="D116" s="36"/>
      <c r="E116" s="41"/>
      <c r="F116" s="34"/>
      <c r="G116" s="34"/>
      <c r="H116" s="34"/>
      <c r="I116" s="34"/>
      <c r="J116" s="34"/>
    </row>
    <row r="117" spans="1:10" x14ac:dyDescent="0.2">
      <c r="A117" s="32">
        <v>117</v>
      </c>
      <c r="C117" s="32">
        <v>85</v>
      </c>
      <c r="D117" s="36"/>
      <c r="E117" s="41"/>
      <c r="F117" s="34"/>
      <c r="G117" s="34"/>
      <c r="H117" s="34"/>
      <c r="I117" s="34"/>
      <c r="J117" s="34"/>
    </row>
    <row r="118" spans="1:10" x14ac:dyDescent="0.2">
      <c r="A118" s="32">
        <v>118</v>
      </c>
      <c r="C118" s="32">
        <v>86</v>
      </c>
      <c r="D118" s="36"/>
      <c r="E118" s="41"/>
      <c r="F118" s="34"/>
      <c r="G118" s="34"/>
      <c r="H118" s="34"/>
      <c r="I118" s="34"/>
      <c r="J118" s="34"/>
    </row>
    <row r="119" spans="1:10" x14ac:dyDescent="0.2">
      <c r="A119" s="32">
        <v>119</v>
      </c>
      <c r="C119" s="32">
        <v>87</v>
      </c>
      <c r="D119" s="36"/>
      <c r="E119" s="41"/>
      <c r="F119" s="34"/>
      <c r="G119" s="34"/>
      <c r="H119" s="34"/>
      <c r="I119" s="34"/>
      <c r="J119" s="34"/>
    </row>
    <row r="120" spans="1:10" x14ac:dyDescent="0.2">
      <c r="A120" s="32">
        <v>120</v>
      </c>
      <c r="C120" s="32">
        <v>88</v>
      </c>
      <c r="D120" s="36"/>
      <c r="E120" s="41"/>
      <c r="F120" s="34"/>
      <c r="G120" s="34"/>
      <c r="H120" s="34"/>
      <c r="I120" s="34"/>
      <c r="J120" s="34"/>
    </row>
    <row r="121" spans="1:10" x14ac:dyDescent="0.2">
      <c r="A121" s="32">
        <v>121</v>
      </c>
      <c r="C121" s="32">
        <v>89</v>
      </c>
      <c r="D121" s="36"/>
      <c r="E121" s="41"/>
      <c r="F121" s="34"/>
      <c r="G121" s="34"/>
      <c r="H121" s="34"/>
      <c r="I121" s="34"/>
      <c r="J121" s="34"/>
    </row>
    <row r="122" spans="1:10" x14ac:dyDescent="0.2">
      <c r="A122" s="32">
        <v>122</v>
      </c>
      <c r="C122" s="32">
        <v>90</v>
      </c>
      <c r="D122" s="36"/>
      <c r="E122" s="41"/>
      <c r="F122" s="34"/>
      <c r="G122" s="34"/>
      <c r="H122" s="34"/>
      <c r="I122" s="34"/>
      <c r="J122" s="34"/>
    </row>
    <row r="123" spans="1:10" x14ac:dyDescent="0.2">
      <c r="A123" s="32">
        <v>123</v>
      </c>
      <c r="C123" s="32">
        <v>91</v>
      </c>
      <c r="D123" s="36"/>
      <c r="E123" s="41"/>
      <c r="F123" s="34"/>
      <c r="G123" s="34"/>
      <c r="H123" s="34"/>
      <c r="I123" s="34"/>
      <c r="J123" s="34"/>
    </row>
    <row r="124" spans="1:10" x14ac:dyDescent="0.2">
      <c r="A124" s="32">
        <v>124</v>
      </c>
      <c r="C124" s="32">
        <v>92</v>
      </c>
      <c r="D124" s="36"/>
      <c r="E124" s="41"/>
      <c r="F124" s="34"/>
      <c r="G124" s="34"/>
      <c r="H124" s="34"/>
      <c r="I124" s="34"/>
      <c r="J124" s="34"/>
    </row>
    <row r="125" spans="1:10" x14ac:dyDescent="0.2">
      <c r="A125" s="32">
        <v>125</v>
      </c>
      <c r="C125" s="32">
        <v>93</v>
      </c>
      <c r="D125" s="36"/>
      <c r="E125" s="41"/>
      <c r="F125" s="34"/>
      <c r="G125" s="34"/>
      <c r="H125" s="34"/>
      <c r="I125" s="34"/>
      <c r="J125" s="34"/>
    </row>
    <row r="126" spans="1:10" x14ac:dyDescent="0.2">
      <c r="A126" s="32">
        <v>126</v>
      </c>
      <c r="C126" s="32">
        <v>94</v>
      </c>
      <c r="D126" s="36"/>
      <c r="E126" s="41"/>
      <c r="F126" s="34"/>
      <c r="G126" s="34"/>
      <c r="H126" s="34"/>
      <c r="I126" s="34"/>
      <c r="J126" s="34"/>
    </row>
    <row r="127" spans="1:10" x14ac:dyDescent="0.2">
      <c r="A127" s="32">
        <v>127</v>
      </c>
      <c r="C127" s="32">
        <v>95</v>
      </c>
      <c r="D127" s="36"/>
      <c r="E127" s="41"/>
      <c r="F127" s="34"/>
      <c r="G127" s="34"/>
      <c r="H127" s="34"/>
      <c r="I127" s="34"/>
      <c r="J127" s="34"/>
    </row>
    <row r="128" spans="1:10" x14ac:dyDescent="0.2">
      <c r="A128" s="32">
        <v>128</v>
      </c>
      <c r="C128" s="32">
        <v>96</v>
      </c>
      <c r="D128" s="36"/>
      <c r="E128" s="41"/>
      <c r="F128" s="34"/>
      <c r="G128" s="34"/>
      <c r="H128" s="34"/>
      <c r="I128" s="34"/>
      <c r="J128" s="34"/>
    </row>
    <row r="129" spans="1:10" x14ac:dyDescent="0.2">
      <c r="A129" s="32">
        <v>129</v>
      </c>
      <c r="C129" s="32">
        <v>97</v>
      </c>
      <c r="D129" s="36"/>
      <c r="E129" s="41"/>
      <c r="F129" s="34"/>
      <c r="G129" s="34"/>
      <c r="H129" s="34"/>
      <c r="I129" s="34"/>
      <c r="J129" s="34"/>
    </row>
    <row r="130" spans="1:10" x14ac:dyDescent="0.2">
      <c r="A130" s="32">
        <v>130</v>
      </c>
      <c r="C130" s="32">
        <v>98</v>
      </c>
      <c r="D130" s="36"/>
      <c r="E130" s="41"/>
      <c r="F130" s="34"/>
      <c r="G130" s="34"/>
      <c r="H130" s="34"/>
      <c r="I130" s="34"/>
      <c r="J130" s="34"/>
    </row>
    <row r="131" spans="1:10" x14ac:dyDescent="0.2">
      <c r="A131" s="32">
        <v>131</v>
      </c>
      <c r="C131" s="32">
        <v>99</v>
      </c>
      <c r="D131" s="36"/>
      <c r="E131" s="41"/>
      <c r="F131" s="34"/>
      <c r="G131" s="34"/>
      <c r="H131" s="34"/>
      <c r="I131" s="34"/>
      <c r="J131" s="34"/>
    </row>
    <row r="132" spans="1:10" x14ac:dyDescent="0.2">
      <c r="A132" s="32">
        <v>132</v>
      </c>
      <c r="C132" s="32">
        <v>100</v>
      </c>
      <c r="D132" s="36"/>
      <c r="E132" s="41"/>
      <c r="F132" s="34"/>
      <c r="G132" s="34"/>
      <c r="H132" s="34"/>
      <c r="I132" s="34"/>
      <c r="J132" s="34"/>
    </row>
    <row r="133" spans="1:10" x14ac:dyDescent="0.2">
      <c r="A133" s="32">
        <v>133</v>
      </c>
      <c r="C133" s="32">
        <v>101</v>
      </c>
      <c r="D133" s="36"/>
      <c r="E133" s="41"/>
      <c r="F133" s="34"/>
      <c r="G133" s="34"/>
      <c r="H133" s="34"/>
      <c r="I133" s="34"/>
      <c r="J133" s="34"/>
    </row>
    <row r="134" spans="1:10" x14ac:dyDescent="0.2">
      <c r="A134" s="32">
        <v>134</v>
      </c>
      <c r="C134" s="32">
        <v>102</v>
      </c>
      <c r="D134" s="36"/>
      <c r="E134" s="41"/>
      <c r="F134" s="34"/>
      <c r="G134" s="34"/>
      <c r="H134" s="34"/>
      <c r="I134" s="34"/>
      <c r="J134" s="34"/>
    </row>
    <row r="135" spans="1:10" x14ac:dyDescent="0.2">
      <c r="A135" s="32">
        <v>135</v>
      </c>
      <c r="C135" s="32">
        <v>103</v>
      </c>
      <c r="D135" s="36"/>
      <c r="E135" s="41"/>
      <c r="F135" s="34"/>
      <c r="G135" s="34"/>
      <c r="H135" s="34"/>
      <c r="I135" s="34"/>
      <c r="J135" s="34"/>
    </row>
    <row r="136" spans="1:10" x14ac:dyDescent="0.2">
      <c r="A136" s="32">
        <v>136</v>
      </c>
      <c r="C136" s="32">
        <v>104</v>
      </c>
      <c r="D136" s="36"/>
      <c r="E136" s="41"/>
      <c r="F136" s="34"/>
      <c r="G136" s="34"/>
      <c r="H136" s="34"/>
      <c r="I136" s="34"/>
      <c r="J136" s="34"/>
    </row>
    <row r="137" spans="1:10" x14ac:dyDescent="0.2">
      <c r="A137" s="32">
        <v>137</v>
      </c>
      <c r="C137" s="32">
        <v>105</v>
      </c>
      <c r="D137" s="36"/>
      <c r="E137" s="41"/>
      <c r="F137" s="34"/>
      <c r="G137" s="34"/>
      <c r="H137" s="34"/>
      <c r="I137" s="34"/>
      <c r="J137" s="34"/>
    </row>
    <row r="138" spans="1:10" x14ac:dyDescent="0.2">
      <c r="A138" s="32">
        <v>138</v>
      </c>
      <c r="C138" s="32">
        <v>106</v>
      </c>
      <c r="D138" s="36"/>
      <c r="E138" s="41"/>
      <c r="F138" s="34"/>
      <c r="G138" s="34"/>
      <c r="H138" s="34"/>
      <c r="I138" s="34"/>
      <c r="J138" s="34"/>
    </row>
    <row r="139" spans="1:10" x14ac:dyDescent="0.2">
      <c r="A139" s="32">
        <v>139</v>
      </c>
      <c r="C139" s="32">
        <v>107</v>
      </c>
      <c r="D139" s="36"/>
      <c r="E139" s="41"/>
      <c r="F139" s="34"/>
      <c r="G139" s="34"/>
      <c r="H139" s="34"/>
      <c r="I139" s="34"/>
      <c r="J139" s="34"/>
    </row>
    <row r="140" spans="1:10" x14ac:dyDescent="0.2">
      <c r="A140" s="32">
        <v>140</v>
      </c>
      <c r="C140" s="32">
        <v>108</v>
      </c>
      <c r="D140" s="36"/>
      <c r="E140" s="41"/>
      <c r="F140" s="34"/>
      <c r="G140" s="34"/>
      <c r="H140" s="34"/>
      <c r="I140" s="34"/>
      <c r="J140" s="34"/>
    </row>
    <row r="141" spans="1:10" x14ac:dyDescent="0.2">
      <c r="A141" s="32">
        <v>141</v>
      </c>
      <c r="C141" s="32">
        <v>109</v>
      </c>
      <c r="D141" s="36"/>
      <c r="E141" s="41"/>
      <c r="F141" s="34"/>
      <c r="G141" s="34"/>
      <c r="H141" s="34"/>
      <c r="I141" s="34"/>
      <c r="J141" s="34"/>
    </row>
    <row r="142" spans="1:10" x14ac:dyDescent="0.2">
      <c r="A142" s="32">
        <v>142</v>
      </c>
      <c r="C142" s="32">
        <v>110</v>
      </c>
      <c r="D142" s="36"/>
      <c r="E142" s="41"/>
      <c r="F142" s="34"/>
      <c r="G142" s="34"/>
      <c r="H142" s="34"/>
      <c r="I142" s="34"/>
      <c r="J142" s="34"/>
    </row>
    <row r="143" spans="1:10" x14ac:dyDescent="0.2">
      <c r="A143" s="32">
        <v>143</v>
      </c>
      <c r="C143" s="32">
        <v>111</v>
      </c>
      <c r="D143" s="36"/>
      <c r="E143" s="41"/>
      <c r="F143" s="34"/>
      <c r="G143" s="34"/>
      <c r="H143" s="34"/>
      <c r="I143" s="34"/>
      <c r="J143" s="34"/>
    </row>
    <row r="144" spans="1:10" x14ac:dyDescent="0.2">
      <c r="A144" s="32">
        <v>144</v>
      </c>
      <c r="C144" s="32">
        <v>112</v>
      </c>
      <c r="D144" s="36"/>
      <c r="E144" s="38"/>
      <c r="F144" s="34"/>
      <c r="G144" s="34"/>
      <c r="H144" s="34"/>
      <c r="I144" s="34"/>
      <c r="J144" s="34"/>
    </row>
    <row r="145" spans="1:10" x14ac:dyDescent="0.2">
      <c r="A145" s="32">
        <v>145</v>
      </c>
      <c r="C145" s="32">
        <v>113</v>
      </c>
      <c r="D145" s="36"/>
      <c r="E145" s="38"/>
      <c r="F145" s="34"/>
      <c r="G145" s="34"/>
      <c r="H145" s="34"/>
      <c r="I145" s="34"/>
      <c r="J145" s="34"/>
    </row>
    <row r="146" spans="1:10" x14ac:dyDescent="0.2">
      <c r="A146" s="32">
        <v>146</v>
      </c>
      <c r="C146" s="32">
        <v>114</v>
      </c>
      <c r="D146" s="36"/>
      <c r="E146" s="38"/>
      <c r="F146" s="34"/>
      <c r="G146" s="34"/>
      <c r="H146" s="34"/>
      <c r="I146" s="34"/>
      <c r="J146" s="34"/>
    </row>
    <row r="147" spans="1:10" x14ac:dyDescent="0.2">
      <c r="A147" s="32">
        <v>147</v>
      </c>
      <c r="C147" s="32">
        <v>115</v>
      </c>
      <c r="D147" s="36"/>
      <c r="E147" s="38"/>
      <c r="F147" s="34"/>
      <c r="G147" s="34"/>
      <c r="H147" s="34"/>
      <c r="I147" s="34"/>
      <c r="J147" s="34"/>
    </row>
    <row r="148" spans="1:10" x14ac:dyDescent="0.2">
      <c r="A148" s="32">
        <v>148</v>
      </c>
      <c r="C148" s="32">
        <v>116</v>
      </c>
      <c r="D148" s="36"/>
      <c r="E148" s="38"/>
      <c r="F148" s="34"/>
      <c r="G148" s="34"/>
      <c r="H148" s="34"/>
      <c r="I148" s="34"/>
      <c r="J148" s="34"/>
    </row>
    <row r="149" spans="1:10" x14ac:dyDescent="0.2">
      <c r="A149" s="32">
        <v>149</v>
      </c>
      <c r="C149" s="32">
        <v>117</v>
      </c>
      <c r="D149" s="36"/>
      <c r="E149" s="38"/>
      <c r="F149" s="34"/>
      <c r="G149" s="34"/>
      <c r="H149" s="34"/>
      <c r="I149" s="34"/>
      <c r="J149" s="34"/>
    </row>
    <row r="150" spans="1:10" x14ac:dyDescent="0.2">
      <c r="A150" s="32">
        <v>150</v>
      </c>
      <c r="C150" s="32">
        <v>118</v>
      </c>
      <c r="D150" s="36"/>
      <c r="E150" s="38"/>
      <c r="F150" s="34"/>
      <c r="G150" s="34"/>
      <c r="H150" s="34"/>
      <c r="I150" s="34"/>
      <c r="J150" s="34"/>
    </row>
    <row r="151" spans="1:10" x14ac:dyDescent="0.2">
      <c r="A151" s="32">
        <v>151</v>
      </c>
      <c r="C151" s="32">
        <v>119</v>
      </c>
      <c r="D151" s="36"/>
      <c r="E151" s="38"/>
      <c r="F151" s="34"/>
      <c r="G151" s="34"/>
      <c r="H151" s="34"/>
      <c r="I151" s="34"/>
      <c r="J151" s="34"/>
    </row>
    <row r="152" spans="1:10" x14ac:dyDescent="0.2">
      <c r="A152" s="32">
        <v>152</v>
      </c>
      <c r="C152" s="32">
        <v>120</v>
      </c>
      <c r="D152" s="36"/>
      <c r="E152" s="38"/>
      <c r="F152" s="34"/>
      <c r="G152" s="34"/>
      <c r="H152" s="34"/>
      <c r="I152" s="34"/>
      <c r="J152" s="34"/>
    </row>
    <row r="153" spans="1:10" x14ac:dyDescent="0.2">
      <c r="A153" s="32">
        <v>153</v>
      </c>
      <c r="C153" s="32">
        <v>121</v>
      </c>
      <c r="D153" s="36"/>
      <c r="E153" s="38"/>
      <c r="F153" s="34"/>
      <c r="G153" s="34"/>
      <c r="H153" s="34"/>
      <c r="I153" s="34"/>
      <c r="J153" s="34"/>
    </row>
    <row r="154" spans="1:10" x14ac:dyDescent="0.2">
      <c r="A154" s="32">
        <v>154</v>
      </c>
      <c r="C154" s="32">
        <v>122</v>
      </c>
      <c r="D154" s="36"/>
      <c r="E154" s="38"/>
      <c r="F154" s="34"/>
      <c r="G154" s="34"/>
      <c r="H154" s="34"/>
      <c r="I154" s="34"/>
      <c r="J154" s="34"/>
    </row>
    <row r="155" spans="1:10" x14ac:dyDescent="0.2">
      <c r="A155" s="32">
        <v>155</v>
      </c>
      <c r="C155" s="32">
        <v>123</v>
      </c>
      <c r="D155" s="36"/>
      <c r="E155" s="38"/>
      <c r="F155" s="34"/>
      <c r="G155" s="34"/>
      <c r="H155" s="34"/>
      <c r="I155" s="34"/>
      <c r="J155" s="34"/>
    </row>
    <row r="156" spans="1:10" x14ac:dyDescent="0.2">
      <c r="A156" s="32">
        <v>156</v>
      </c>
      <c r="C156" s="32">
        <v>124</v>
      </c>
      <c r="D156" s="36"/>
      <c r="E156" s="38"/>
      <c r="F156" s="34"/>
      <c r="G156" s="34"/>
      <c r="H156" s="34"/>
      <c r="I156" s="34"/>
      <c r="J156" s="34"/>
    </row>
    <row r="157" spans="1:10" x14ac:dyDescent="0.2">
      <c r="A157" s="32">
        <v>157</v>
      </c>
      <c r="C157" s="32">
        <v>125</v>
      </c>
      <c r="D157" s="36"/>
      <c r="E157" s="38"/>
      <c r="F157" s="34"/>
      <c r="G157" s="34"/>
      <c r="H157" s="34"/>
      <c r="I157" s="34"/>
      <c r="J157" s="34"/>
    </row>
    <row r="158" spans="1:10" x14ac:dyDescent="0.2">
      <c r="A158" s="32">
        <v>158</v>
      </c>
      <c r="C158" s="32">
        <v>126</v>
      </c>
      <c r="D158" s="36"/>
      <c r="E158" s="38"/>
      <c r="F158" s="34"/>
      <c r="G158" s="34"/>
      <c r="H158" s="34"/>
      <c r="I158" s="34"/>
      <c r="J158" s="34"/>
    </row>
    <row r="159" spans="1:10" x14ac:dyDescent="0.2">
      <c r="A159" s="32">
        <v>159</v>
      </c>
      <c r="C159" s="32">
        <v>127</v>
      </c>
      <c r="D159" s="36"/>
      <c r="E159" s="38"/>
      <c r="F159" s="34"/>
      <c r="G159" s="34"/>
      <c r="H159" s="34"/>
      <c r="I159" s="34"/>
      <c r="J159" s="34"/>
    </row>
    <row r="160" spans="1:10" x14ac:dyDescent="0.2">
      <c r="A160" s="32">
        <v>160</v>
      </c>
      <c r="C160" s="32">
        <v>128</v>
      </c>
      <c r="D160" s="36"/>
      <c r="E160" s="38"/>
      <c r="F160" s="34"/>
      <c r="G160" s="34"/>
      <c r="H160" s="34"/>
      <c r="I160" s="34"/>
      <c r="J160" s="34"/>
    </row>
    <row r="161" spans="1:10" x14ac:dyDescent="0.2">
      <c r="A161" s="32">
        <v>161</v>
      </c>
      <c r="C161" s="32">
        <v>129</v>
      </c>
      <c r="D161" s="36"/>
      <c r="E161" s="38"/>
      <c r="F161" s="34"/>
      <c r="G161" s="34"/>
      <c r="H161" s="34"/>
      <c r="I161" s="34"/>
      <c r="J161" s="34"/>
    </row>
    <row r="162" spans="1:10" x14ac:dyDescent="0.2">
      <c r="A162" s="32">
        <v>162</v>
      </c>
      <c r="C162" s="32">
        <v>130</v>
      </c>
      <c r="D162" s="36"/>
      <c r="E162" s="38"/>
      <c r="F162" s="34"/>
      <c r="G162" s="34"/>
      <c r="H162" s="34"/>
      <c r="I162" s="34"/>
      <c r="J162" s="34"/>
    </row>
    <row r="163" spans="1:10" x14ac:dyDescent="0.2">
      <c r="A163" s="32">
        <v>163</v>
      </c>
      <c r="C163" s="32">
        <v>131</v>
      </c>
      <c r="D163" s="36"/>
      <c r="E163" s="38"/>
      <c r="F163" s="34"/>
      <c r="G163" s="34"/>
      <c r="H163" s="34"/>
      <c r="I163" s="34"/>
      <c r="J163" s="34"/>
    </row>
    <row r="164" spans="1:10" x14ac:dyDescent="0.2">
      <c r="A164" s="32">
        <v>164</v>
      </c>
      <c r="C164" s="32">
        <v>132</v>
      </c>
      <c r="D164" s="36"/>
      <c r="E164" s="38"/>
      <c r="F164" s="34"/>
      <c r="G164" s="34"/>
      <c r="H164" s="34"/>
      <c r="I164" s="34"/>
      <c r="J164" s="34"/>
    </row>
    <row r="165" spans="1:10" x14ac:dyDescent="0.2">
      <c r="A165" s="32">
        <v>165</v>
      </c>
      <c r="C165" s="32">
        <v>133</v>
      </c>
      <c r="D165" s="36"/>
      <c r="E165" s="38"/>
      <c r="F165" s="34"/>
      <c r="G165" s="34"/>
      <c r="H165" s="34"/>
      <c r="I165" s="34"/>
      <c r="J165" s="34"/>
    </row>
    <row r="166" spans="1:10" x14ac:dyDescent="0.2">
      <c r="A166" s="32">
        <v>166</v>
      </c>
      <c r="C166" s="32">
        <v>134</v>
      </c>
      <c r="D166" s="36"/>
      <c r="E166" s="38"/>
      <c r="F166" s="34"/>
      <c r="G166" s="34"/>
      <c r="H166" s="34"/>
      <c r="I166" s="34"/>
      <c r="J166" s="34"/>
    </row>
    <row r="167" spans="1:10" x14ac:dyDescent="0.2">
      <c r="A167" s="32">
        <v>167</v>
      </c>
      <c r="C167" s="32">
        <v>135</v>
      </c>
      <c r="D167" s="36"/>
      <c r="E167" s="38"/>
      <c r="F167" s="34"/>
      <c r="G167" s="34"/>
      <c r="H167" s="34"/>
      <c r="I167" s="34"/>
      <c r="J167" s="34"/>
    </row>
    <row r="168" spans="1:10" x14ac:dyDescent="0.2">
      <c r="A168" s="32">
        <v>168</v>
      </c>
      <c r="C168" s="32">
        <v>136</v>
      </c>
      <c r="D168" s="36"/>
      <c r="E168" s="38"/>
      <c r="F168" s="34"/>
      <c r="G168" s="34"/>
      <c r="H168" s="34"/>
      <c r="I168" s="34"/>
      <c r="J168" s="34"/>
    </row>
    <row r="169" spans="1:10" x14ac:dyDescent="0.2">
      <c r="A169" s="32">
        <v>169</v>
      </c>
      <c r="C169" s="32">
        <v>137</v>
      </c>
      <c r="D169" s="36"/>
      <c r="E169" s="38"/>
      <c r="F169" s="34"/>
      <c r="G169" s="34"/>
      <c r="H169" s="34"/>
      <c r="I169" s="34"/>
      <c r="J169" s="34"/>
    </row>
    <row r="170" spans="1:10" x14ac:dyDescent="0.2">
      <c r="A170" s="32">
        <v>170</v>
      </c>
      <c r="C170" s="32">
        <v>138</v>
      </c>
      <c r="D170" s="36"/>
      <c r="E170" s="38"/>
      <c r="F170" s="34"/>
      <c r="G170" s="34"/>
      <c r="H170" s="34"/>
      <c r="I170" s="34"/>
      <c r="J170" s="34"/>
    </row>
    <row r="171" spans="1:10" x14ac:dyDescent="0.2">
      <c r="A171" s="32">
        <v>171</v>
      </c>
      <c r="C171" s="32">
        <v>139</v>
      </c>
      <c r="D171" s="36"/>
      <c r="E171" s="38"/>
      <c r="F171" s="34"/>
      <c r="G171" s="34"/>
      <c r="H171" s="34"/>
      <c r="I171" s="34"/>
      <c r="J171" s="34"/>
    </row>
    <row r="172" spans="1:10" x14ac:dyDescent="0.2">
      <c r="A172" s="32">
        <v>172</v>
      </c>
      <c r="C172" s="32">
        <v>140</v>
      </c>
      <c r="D172" s="36"/>
      <c r="E172" s="38"/>
      <c r="F172" s="34"/>
      <c r="G172" s="34"/>
      <c r="H172" s="34"/>
      <c r="I172" s="34"/>
      <c r="J172" s="34"/>
    </row>
    <row r="173" spans="1:10" x14ac:dyDescent="0.2">
      <c r="A173" s="32">
        <v>173</v>
      </c>
      <c r="C173" s="32">
        <v>141</v>
      </c>
      <c r="D173" s="36"/>
      <c r="E173" s="38"/>
      <c r="F173" s="34"/>
      <c r="G173" s="34"/>
      <c r="H173" s="34"/>
      <c r="I173" s="34"/>
      <c r="J173" s="34"/>
    </row>
    <row r="174" spans="1:10" x14ac:dyDescent="0.2">
      <c r="A174" s="32">
        <v>174</v>
      </c>
      <c r="C174" s="32">
        <v>142</v>
      </c>
      <c r="D174" s="36"/>
      <c r="E174" s="38"/>
      <c r="F174" s="34"/>
      <c r="G174" s="34"/>
      <c r="H174" s="34"/>
      <c r="I174" s="34"/>
      <c r="J174" s="34"/>
    </row>
    <row r="175" spans="1:10" x14ac:dyDescent="0.2">
      <c r="A175" s="32">
        <v>175</v>
      </c>
      <c r="C175" s="32">
        <v>143</v>
      </c>
      <c r="D175" s="36"/>
      <c r="E175" s="38"/>
      <c r="F175" s="34"/>
      <c r="G175" s="34"/>
      <c r="H175" s="34"/>
      <c r="I175" s="34"/>
      <c r="J175" s="34"/>
    </row>
    <row r="176" spans="1:10" x14ac:dyDescent="0.2">
      <c r="A176" s="32">
        <v>176</v>
      </c>
      <c r="C176" s="32">
        <v>144</v>
      </c>
      <c r="D176" s="36"/>
      <c r="E176" s="38"/>
      <c r="F176" s="34"/>
      <c r="G176" s="34"/>
      <c r="H176" s="34"/>
      <c r="I176" s="34"/>
      <c r="J176" s="34"/>
    </row>
    <row r="177" spans="1:10" x14ac:dyDescent="0.2">
      <c r="A177" s="32">
        <v>177</v>
      </c>
      <c r="C177" s="32">
        <v>145</v>
      </c>
      <c r="D177" s="36"/>
      <c r="E177" s="38"/>
      <c r="F177" s="34"/>
      <c r="G177" s="34"/>
      <c r="H177" s="34"/>
      <c r="I177" s="34"/>
      <c r="J177" s="34"/>
    </row>
    <row r="178" spans="1:10" x14ac:dyDescent="0.2">
      <c r="A178" s="32">
        <v>178</v>
      </c>
      <c r="C178" s="32">
        <v>146</v>
      </c>
      <c r="D178" s="36"/>
      <c r="E178" s="38"/>
      <c r="F178" s="34"/>
      <c r="G178" s="34"/>
      <c r="H178" s="34"/>
      <c r="I178" s="34"/>
      <c r="J178" s="34"/>
    </row>
    <row r="179" spans="1:10" x14ac:dyDescent="0.2">
      <c r="A179" s="32">
        <v>179</v>
      </c>
      <c r="C179" s="32">
        <v>147</v>
      </c>
      <c r="D179" s="36"/>
      <c r="E179" s="38"/>
      <c r="F179" s="34"/>
      <c r="G179" s="34"/>
      <c r="H179" s="34"/>
      <c r="I179" s="34"/>
      <c r="J179" s="34"/>
    </row>
    <row r="180" spans="1:10" x14ac:dyDescent="0.2">
      <c r="A180" s="32">
        <v>180</v>
      </c>
      <c r="C180" s="32">
        <v>148</v>
      </c>
      <c r="D180" s="36"/>
      <c r="E180" s="38"/>
      <c r="F180" s="34"/>
      <c r="G180" s="34"/>
      <c r="H180" s="34"/>
      <c r="I180" s="34"/>
      <c r="J180" s="34"/>
    </row>
    <row r="181" spans="1:10" x14ac:dyDescent="0.2">
      <c r="A181" s="32">
        <v>181</v>
      </c>
      <c r="C181" s="32">
        <v>149</v>
      </c>
      <c r="D181" s="36"/>
      <c r="E181" s="38"/>
      <c r="F181" s="34"/>
      <c r="G181" s="34"/>
      <c r="H181" s="34"/>
      <c r="I181" s="34"/>
      <c r="J181" s="34"/>
    </row>
    <row r="182" spans="1:10" x14ac:dyDescent="0.2">
      <c r="A182" s="32">
        <v>182</v>
      </c>
      <c r="C182" s="32">
        <v>150</v>
      </c>
      <c r="D182" s="36"/>
      <c r="E182" s="38"/>
      <c r="F182" s="34"/>
      <c r="G182" s="34"/>
      <c r="H182" s="34"/>
      <c r="I182" s="34"/>
      <c r="J182" s="34"/>
    </row>
    <row r="183" spans="1:10" x14ac:dyDescent="0.2">
      <c r="A183" s="32">
        <v>183</v>
      </c>
      <c r="C183" s="32">
        <v>151</v>
      </c>
      <c r="D183" s="36"/>
      <c r="E183" s="33"/>
    </row>
    <row r="184" spans="1:10" x14ac:dyDescent="0.2">
      <c r="A184" s="32">
        <v>184</v>
      </c>
      <c r="C184" s="32">
        <v>152</v>
      </c>
      <c r="D184" s="36"/>
      <c r="E184" s="33"/>
    </row>
    <row r="185" spans="1:10" x14ac:dyDescent="0.2">
      <c r="A185" s="32">
        <v>185</v>
      </c>
      <c r="C185" s="32">
        <v>153</v>
      </c>
      <c r="D185" s="36"/>
      <c r="E185" s="33"/>
    </row>
    <row r="186" spans="1:10" x14ac:dyDescent="0.2">
      <c r="A186" s="32">
        <v>186</v>
      </c>
      <c r="C186" s="32">
        <v>154</v>
      </c>
      <c r="D186" s="36"/>
      <c r="E186" s="33"/>
    </row>
    <row r="187" spans="1:10" x14ac:dyDescent="0.2">
      <c r="A187" s="32">
        <v>187</v>
      </c>
      <c r="C187" s="32">
        <v>155</v>
      </c>
      <c r="D187" s="36"/>
      <c r="E187" s="33"/>
    </row>
    <row r="188" spans="1:10" x14ac:dyDescent="0.2">
      <c r="A188" s="32">
        <v>188</v>
      </c>
      <c r="C188" s="32">
        <v>156</v>
      </c>
      <c r="D188" s="36"/>
      <c r="E188" s="33"/>
    </row>
    <row r="189" spans="1:10" x14ac:dyDescent="0.2">
      <c r="A189" s="32">
        <v>189</v>
      </c>
      <c r="C189" s="32">
        <v>157</v>
      </c>
      <c r="D189" s="36"/>
      <c r="E189" s="33"/>
    </row>
    <row r="190" spans="1:10" x14ac:dyDescent="0.2">
      <c r="A190" s="32">
        <v>190</v>
      </c>
      <c r="C190" s="32">
        <v>158</v>
      </c>
      <c r="D190" s="36"/>
      <c r="E190" s="33"/>
    </row>
    <row r="191" spans="1:10" x14ac:dyDescent="0.2">
      <c r="A191" s="32">
        <v>191</v>
      </c>
      <c r="C191" s="32">
        <v>159</v>
      </c>
      <c r="D191" s="36"/>
      <c r="E191" s="33"/>
    </row>
    <row r="192" spans="1:10" x14ac:dyDescent="0.2">
      <c r="A192" s="32">
        <v>192</v>
      </c>
      <c r="C192" s="32">
        <v>160</v>
      </c>
      <c r="D192" s="36"/>
      <c r="E192" s="33"/>
    </row>
    <row r="193" spans="1:5" x14ac:dyDescent="0.2">
      <c r="A193" s="32">
        <v>193</v>
      </c>
      <c r="C193" s="32">
        <v>161</v>
      </c>
      <c r="D193" s="36"/>
      <c r="E193" s="33"/>
    </row>
    <row r="194" spans="1:5" x14ac:dyDescent="0.2">
      <c r="A194" s="32">
        <v>194</v>
      </c>
      <c r="C194" s="32">
        <v>162</v>
      </c>
      <c r="D194" s="36"/>
      <c r="E194" s="33"/>
    </row>
    <row r="195" spans="1:5" x14ac:dyDescent="0.2">
      <c r="A195" s="32">
        <v>195</v>
      </c>
      <c r="C195" s="32">
        <v>163</v>
      </c>
      <c r="D195" s="36"/>
      <c r="E195" s="33"/>
    </row>
    <row r="196" spans="1:5" x14ac:dyDescent="0.2">
      <c r="A196" s="32">
        <v>196</v>
      </c>
      <c r="C196" s="32">
        <v>164</v>
      </c>
      <c r="D196" s="36"/>
      <c r="E196" s="33"/>
    </row>
    <row r="197" spans="1:5" x14ac:dyDescent="0.2">
      <c r="A197" s="32">
        <v>197</v>
      </c>
      <c r="C197" s="32">
        <v>165</v>
      </c>
      <c r="D197" s="36"/>
      <c r="E197" s="33"/>
    </row>
    <row r="198" spans="1:5" x14ac:dyDescent="0.2">
      <c r="A198" s="32">
        <v>198</v>
      </c>
      <c r="C198" s="32">
        <v>166</v>
      </c>
      <c r="D198" s="36"/>
      <c r="E198" s="33"/>
    </row>
    <row r="199" spans="1:5" x14ac:dyDescent="0.2">
      <c r="A199" s="32">
        <v>199</v>
      </c>
      <c r="C199" s="32">
        <v>167</v>
      </c>
      <c r="D199" s="36"/>
      <c r="E199" s="33"/>
    </row>
    <row r="200" spans="1:5" x14ac:dyDescent="0.2">
      <c r="A200" s="32">
        <v>200</v>
      </c>
      <c r="C200" s="32">
        <v>168</v>
      </c>
      <c r="D200" s="36"/>
      <c r="E200" s="33"/>
    </row>
    <row r="201" spans="1:5" x14ac:dyDescent="0.2">
      <c r="A201" s="32">
        <v>201</v>
      </c>
      <c r="C201" s="32">
        <v>169</v>
      </c>
      <c r="D201" s="36"/>
      <c r="E201" s="33"/>
    </row>
    <row r="202" spans="1:5" x14ac:dyDescent="0.2">
      <c r="A202" s="32">
        <v>202</v>
      </c>
      <c r="C202" s="32">
        <v>170</v>
      </c>
      <c r="D202" s="36"/>
      <c r="E202" s="33"/>
    </row>
    <row r="203" spans="1:5" x14ac:dyDescent="0.2">
      <c r="A203" s="32">
        <v>203</v>
      </c>
      <c r="C203" s="32">
        <v>171</v>
      </c>
      <c r="D203" s="36"/>
      <c r="E203" s="33"/>
    </row>
    <row r="204" spans="1:5" x14ac:dyDescent="0.2">
      <c r="A204" s="32">
        <v>204</v>
      </c>
      <c r="C204" s="32">
        <v>172</v>
      </c>
      <c r="D204" s="36"/>
      <c r="E204" s="33"/>
    </row>
    <row r="205" spans="1:5" x14ac:dyDescent="0.2">
      <c r="A205" s="32">
        <v>205</v>
      </c>
      <c r="C205" s="32">
        <v>173</v>
      </c>
      <c r="D205" s="36"/>
      <c r="E205" s="33"/>
    </row>
    <row r="206" spans="1:5" x14ac:dyDescent="0.2">
      <c r="A206" s="32">
        <v>206</v>
      </c>
      <c r="C206" s="32">
        <v>174</v>
      </c>
      <c r="D206" s="36"/>
      <c r="E206" s="33"/>
    </row>
    <row r="207" spans="1:5" x14ac:dyDescent="0.2">
      <c r="A207" s="32">
        <v>207</v>
      </c>
      <c r="C207" s="32">
        <v>175</v>
      </c>
      <c r="D207" s="36"/>
      <c r="E207" s="33"/>
    </row>
    <row r="208" spans="1:5" x14ac:dyDescent="0.2">
      <c r="A208" s="32">
        <v>208</v>
      </c>
      <c r="C208" s="32">
        <v>176</v>
      </c>
      <c r="D208" s="36"/>
      <c r="E208" s="33"/>
    </row>
    <row r="209" spans="1:5" x14ac:dyDescent="0.2">
      <c r="A209" s="32">
        <v>209</v>
      </c>
      <c r="C209" s="32">
        <v>177</v>
      </c>
      <c r="D209" s="36"/>
      <c r="E209" s="33"/>
    </row>
    <row r="210" spans="1:5" x14ac:dyDescent="0.2">
      <c r="A210" s="32">
        <v>210</v>
      </c>
      <c r="C210" s="32">
        <v>178</v>
      </c>
      <c r="D210" s="36"/>
      <c r="E210" s="33"/>
    </row>
    <row r="211" spans="1:5" x14ac:dyDescent="0.2">
      <c r="A211" s="32">
        <v>211</v>
      </c>
      <c r="C211" s="32">
        <v>179</v>
      </c>
      <c r="D211" s="36"/>
      <c r="E211" s="33"/>
    </row>
    <row r="212" spans="1:5" x14ac:dyDescent="0.2">
      <c r="A212" s="32">
        <v>212</v>
      </c>
      <c r="C212" s="32">
        <v>180</v>
      </c>
      <c r="E212" s="33"/>
    </row>
    <row r="213" spans="1:5" x14ac:dyDescent="0.2">
      <c r="A213" s="32">
        <v>213</v>
      </c>
      <c r="C213" s="32">
        <v>181</v>
      </c>
      <c r="E213" s="33"/>
    </row>
    <row r="214" spans="1:5" x14ac:dyDescent="0.2">
      <c r="A214" s="32">
        <v>214</v>
      </c>
      <c r="C214" s="32">
        <v>182</v>
      </c>
      <c r="E214" s="33"/>
    </row>
    <row r="215" spans="1:5" x14ac:dyDescent="0.2">
      <c r="A215" s="32">
        <v>215</v>
      </c>
      <c r="C215" s="32">
        <v>183</v>
      </c>
      <c r="E215" s="33"/>
    </row>
    <row r="216" spans="1:5" x14ac:dyDescent="0.2">
      <c r="A216" s="32">
        <v>216</v>
      </c>
      <c r="C216" s="32">
        <v>184</v>
      </c>
      <c r="E216" s="33"/>
    </row>
    <row r="217" spans="1:5" x14ac:dyDescent="0.2">
      <c r="A217" s="32">
        <v>217</v>
      </c>
      <c r="C217" s="32">
        <v>185</v>
      </c>
      <c r="E217" s="33"/>
    </row>
    <row r="218" spans="1:5" x14ac:dyDescent="0.2">
      <c r="A218" s="32">
        <v>218</v>
      </c>
      <c r="C218" s="32">
        <v>186</v>
      </c>
      <c r="E218" s="33"/>
    </row>
    <row r="219" spans="1:5" x14ac:dyDescent="0.2">
      <c r="A219" s="32">
        <v>219</v>
      </c>
      <c r="C219" s="32">
        <v>187</v>
      </c>
      <c r="E219" s="33"/>
    </row>
    <row r="220" spans="1:5" x14ac:dyDescent="0.2">
      <c r="A220" s="32">
        <v>220</v>
      </c>
      <c r="C220" s="32">
        <v>188</v>
      </c>
      <c r="E220" s="33"/>
    </row>
    <row r="221" spans="1:5" x14ac:dyDescent="0.2">
      <c r="A221" s="32">
        <v>221</v>
      </c>
      <c r="C221" s="32">
        <v>189</v>
      </c>
      <c r="E221" s="33"/>
    </row>
    <row r="222" spans="1:5" x14ac:dyDescent="0.2">
      <c r="A222" s="32">
        <v>222</v>
      </c>
      <c r="C222" s="32">
        <v>190</v>
      </c>
      <c r="E222" s="33"/>
    </row>
    <row r="223" spans="1:5" x14ac:dyDescent="0.2">
      <c r="A223" s="32">
        <v>223</v>
      </c>
      <c r="C223" s="32">
        <v>191</v>
      </c>
      <c r="E223" s="33"/>
    </row>
    <row r="224" spans="1:5" x14ac:dyDescent="0.2">
      <c r="A224" s="32">
        <v>224</v>
      </c>
      <c r="C224" s="32">
        <v>192</v>
      </c>
      <c r="E224" s="33"/>
    </row>
    <row r="225" spans="1:5" x14ac:dyDescent="0.2">
      <c r="A225" s="32">
        <v>225</v>
      </c>
      <c r="C225" s="32">
        <v>193</v>
      </c>
      <c r="E225" s="33"/>
    </row>
    <row r="226" spans="1:5" x14ac:dyDescent="0.2">
      <c r="A226" s="32">
        <v>226</v>
      </c>
      <c r="C226" s="32">
        <v>194</v>
      </c>
      <c r="E226" s="33"/>
    </row>
    <row r="227" spans="1:5" x14ac:dyDescent="0.2">
      <c r="E227" s="33"/>
    </row>
    <row r="228" spans="1:5" x14ac:dyDescent="0.2">
      <c r="E228" s="33"/>
    </row>
    <row r="229" spans="1:5" x14ac:dyDescent="0.2">
      <c r="E229" s="33"/>
    </row>
    <row r="230" spans="1:5" x14ac:dyDescent="0.2">
      <c r="E230" s="33"/>
    </row>
    <row r="231" spans="1:5" x14ac:dyDescent="0.2">
      <c r="E231" s="33"/>
    </row>
    <row r="232" spans="1:5" x14ac:dyDescent="0.2">
      <c r="E232" s="33"/>
    </row>
  </sheetData>
  <pageMargins left="0.75" right="0.75" top="1" bottom="1" header="0.5" footer="0.5"/>
  <pageSetup paperSize="9" orientation="portrait" horizontalDpi="0" verticalDpi="0"/>
  <headerFooter alignWithMargins="0"/>
  <ignoredErrors>
    <ignoredError sqref="G3:S4 S2 N2 E24 D8 G7:S7 N5:S5 N6:S6 G9:S28 G8:M8 O8:S8 D11 D13:D15 D17:D20 D24:D27 G30 K30:L30 K29 H29:J29 L29:S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Поліс</vt:lpstr>
      <vt:lpstr>DATA</vt:lpstr>
      <vt:lpstr>Поліс!Область_печати</vt:lpstr>
    </vt:vector>
  </TitlesOfParts>
  <Company>1234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Andrii</cp:lastModifiedBy>
  <cp:lastPrinted>2021-08-23T09:33:04Z</cp:lastPrinted>
  <dcterms:created xsi:type="dcterms:W3CDTF">2008-06-18T07:53:42Z</dcterms:created>
  <dcterms:modified xsi:type="dcterms:W3CDTF">2021-08-23T09:33:16Z</dcterms:modified>
</cp:coreProperties>
</file>