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"/>
    </mc:Choice>
  </mc:AlternateContent>
  <xr:revisionPtr revIDLastSave="0" documentId="8_{BF4CA5E6-5572-4880-B485-6BC13B267157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Base Results Fwd Pass" sheetId="1" r:id="rId1"/>
    <sheet name="Base Results Bwd Pa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0" i="1" l="1"/>
  <c r="AA9" i="1"/>
  <c r="AA8" i="1"/>
  <c r="AA7" i="1"/>
</calcChain>
</file>

<file path=xl/sharedStrings.xml><?xml version="1.0" encoding="utf-8"?>
<sst xmlns="http://schemas.openxmlformats.org/spreadsheetml/2006/main" count="110" uniqueCount="61">
  <si>
    <t>source</t>
  </si>
  <si>
    <t>layer_type</t>
  </si>
  <si>
    <t>batch_size</t>
  </si>
  <si>
    <t>channels_or_rnn_seq_length</t>
  </si>
  <si>
    <t>width_or_rnn_hidden_sz</t>
  </si>
  <si>
    <t>height_or_rnn_input_sz</t>
  </si>
  <si>
    <t>fWidth</t>
  </si>
  <si>
    <t>fHeight</t>
  </si>
  <si>
    <t>padW</t>
  </si>
  <si>
    <t>padH</t>
  </si>
  <si>
    <t>strideW</t>
  </si>
  <si>
    <t>strideH</t>
  </si>
  <si>
    <t>oChannels</t>
  </si>
  <si>
    <t>oWidth</t>
  </si>
  <si>
    <t>oHeight</t>
  </si>
  <si>
    <t>weightSize</t>
  </si>
  <si>
    <t>activationSize</t>
  </si>
  <si>
    <t>M</t>
  </si>
  <si>
    <t>N</t>
  </si>
  <si>
    <t>K</t>
  </si>
  <si>
    <t>num_a_blocks</t>
  </si>
  <si>
    <t>num_b_blocks</t>
  </si>
  <si>
    <t>num_partitions</t>
  </si>
  <si>
    <t>num_cu_utilized</t>
  </si>
  <si>
    <t>alu_utilization</t>
  </si>
  <si>
    <t>chip_utilization</t>
  </si>
  <si>
    <t>cycles</t>
  </si>
  <si>
    <t>dram_rd_bw</t>
  </si>
  <si>
    <t>dram_wr_bw</t>
  </si>
  <si>
    <t>delta_weight_transfer_cycles</t>
  </si>
  <si>
    <t>transfer_cycles_exposed</t>
  </si>
  <si>
    <t>flop</t>
  </si>
  <si>
    <t>allreduce_num_cu</t>
  </si>
  <si>
    <t>percent_layer_time</t>
  </si>
  <si>
    <t>tpu_partition_scheme</t>
  </si>
  <si>
    <t>mem_bw_utilization</t>
  </si>
  <si>
    <t>alu_cc</t>
  </si>
  <si>
    <t>mem_cc</t>
  </si>
  <si>
    <t>num_rounds</t>
  </si>
  <si>
    <t>total_blocks</t>
  </si>
  <si>
    <t>num_cu_util_trail</t>
  </si>
  <si>
    <t>num_a_blocks_trail</t>
  </si>
  <si>
    <t>num_b_blocks_trail</t>
  </si>
  <si>
    <t>num_partitions_trail</t>
  </si>
  <si>
    <t>cycles_trail</t>
  </si>
  <si>
    <t>layer0</t>
  </si>
  <si>
    <t>Gemm</t>
  </si>
  <si>
    <t>Forward Cycles</t>
  </si>
  <si>
    <t>Time in us</t>
  </si>
  <si>
    <t>% time on Gemm</t>
  </si>
  <si>
    <t>Total Size (in MB)</t>
  </si>
  <si>
    <t>Backward Cycles</t>
  </si>
  <si>
    <t>Transfer Cycles Exposed</t>
  </si>
  <si>
    <t>Total time in us</t>
  </si>
  <si>
    <t>Total cycles</t>
  </si>
  <si>
    <t>Total Conv cycles</t>
  </si>
  <si>
    <t>Average GEMM ALU Utilization%</t>
  </si>
  <si>
    <t>Average GEMM Chip Utilization%</t>
  </si>
  <si>
    <t>Throughput (Samples/s)</t>
  </si>
  <si>
    <t>freq(GHz)</t>
  </si>
  <si>
    <t>% time on exposed transfer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</si>
</sst>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"/>
  <sheetViews>
    <sheetView tabSelected="1" topLeftCell="R1" workbookViewId="0">
      <selection activeCell="AA11" sqref="AA11"/>
    </sheetView>
  </sheetViews>
  <sheetFormatPr defaultRowHeight="14.4" x14ac:dyDescent="0.3"/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49</v>
      </c>
    </row>
    <row r="2" spans="1:46" x14ac:dyDescent="0.3">
      <c r="A2" t="s">
        <v>45</v>
      </c>
      <c r="B2" s="1" t="s">
        <v>46</v>
      </c>
      <c r="C2">
        <v>1024</v>
      </c>
      <c r="D2">
        <v>1024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1024</v>
      </c>
      <c r="P2">
        <v>2097152</v>
      </c>
      <c r="Q2">
        <v>2097152</v>
      </c>
      <c r="R2">
        <v>1024</v>
      </c>
      <c r="S2">
        <v>1024</v>
      </c>
      <c r="T2">
        <v>1024</v>
      </c>
      <c r="U2">
        <v>9</v>
      </c>
      <c r="V2">
        <v>16</v>
      </c>
      <c r="W2">
        <v>4</v>
      </c>
      <c r="X2">
        <v>96</v>
      </c>
      <c r="Y2">
        <v>81.203100530765468</v>
      </c>
      <c r="Z2">
        <v>49.621042028744753</v>
      </c>
      <c r="AA2">
        <v>35219.467290797547</v>
      </c>
      <c r="AB2">
        <v>4194304</v>
      </c>
      <c r="AC2">
        <v>0</v>
      </c>
      <c r="AD2">
        <v>0</v>
      </c>
      <c r="AE2">
        <v>0</v>
      </c>
      <c r="AF2">
        <v>2147483648</v>
      </c>
      <c r="AG2">
        <v>0</v>
      </c>
      <c r="AH2">
        <v>100</v>
      </c>
      <c r="AJ2">
        <v>0</v>
      </c>
      <c r="AK2">
        <v>16384</v>
      </c>
      <c r="AL2">
        <v>27773.939586645469</v>
      </c>
      <c r="AM2">
        <v>1</v>
      </c>
      <c r="AN2">
        <v>4096</v>
      </c>
      <c r="AO2">
        <v>32</v>
      </c>
      <c r="AP2">
        <v>5</v>
      </c>
      <c r="AQ2">
        <v>8</v>
      </c>
      <c r="AR2">
        <v>4</v>
      </c>
      <c r="AS2">
        <v>13356.961125509069</v>
      </c>
      <c r="AT2">
        <v>100</v>
      </c>
    </row>
    <row r="3" spans="1:46" x14ac:dyDescent="0.3">
      <c r="O3" s="1" t="s">
        <v>50</v>
      </c>
      <c r="P3">
        <v>2.0971519999999999</v>
      </c>
      <c r="Q3">
        <v>2.0971519999999999</v>
      </c>
      <c r="Z3" s="1" t="s">
        <v>47</v>
      </c>
      <c r="AA3">
        <v>35219.467290797547</v>
      </c>
    </row>
    <row r="4" spans="1:46" x14ac:dyDescent="0.3">
      <c r="Z4" s="1" t="s">
        <v>48</v>
      </c>
      <c r="AA4">
        <v>30.10210879555347</v>
      </c>
    </row>
    <row r="7" spans="1:46" x14ac:dyDescent="0.3">
      <c r="AA7">
        <f>AA3-AS2</f>
        <v>21862.506165288476</v>
      </c>
    </row>
    <row r="8" spans="1:46" x14ac:dyDescent="0.3">
      <c r="AA8">
        <f>AA7/1.17/1000</f>
        <v>18.685902705374765</v>
      </c>
    </row>
    <row r="9" spans="1:46" x14ac:dyDescent="0.3">
      <c r="AA9">
        <f>AA4-AA8</f>
        <v>11.416206090178704</v>
      </c>
    </row>
    <row r="10" spans="1:46" x14ac:dyDescent="0.3">
      <c r="AA10">
        <f>AA9/AA4</f>
        <v>0.3792493797599007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"/>
  <sheetViews>
    <sheetView topLeftCell="J1" workbookViewId="0"/>
  </sheetViews>
  <sheetFormatPr defaultRowHeight="14.4" x14ac:dyDescent="0.3"/>
  <cols>
    <col min="26" max="26" width="30.44140625" bestFit="1" customWidth="1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49</v>
      </c>
      <c r="AU1" s="1" t="s">
        <v>60</v>
      </c>
    </row>
    <row r="2" spans="1:47" x14ac:dyDescent="0.3">
      <c r="A2" t="s">
        <v>45</v>
      </c>
      <c r="B2" s="1" t="s">
        <v>46</v>
      </c>
      <c r="C2">
        <v>1024</v>
      </c>
      <c r="D2">
        <v>1</v>
      </c>
      <c r="E2">
        <v>1</v>
      </c>
      <c r="F2">
        <v>1024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2097152</v>
      </c>
      <c r="Q2">
        <v>2097152</v>
      </c>
      <c r="R2">
        <v>1024</v>
      </c>
      <c r="S2">
        <v>1024</v>
      </c>
      <c r="T2">
        <v>1024</v>
      </c>
      <c r="U2">
        <v>9</v>
      </c>
      <c r="V2">
        <v>16</v>
      </c>
      <c r="W2">
        <v>4</v>
      </c>
      <c r="X2">
        <v>96</v>
      </c>
      <c r="Y2">
        <v>84.262392444732185</v>
      </c>
      <c r="Z2">
        <v>54.280120737947946</v>
      </c>
      <c r="AA2">
        <v>32196.44029724639</v>
      </c>
      <c r="AB2">
        <v>2097152</v>
      </c>
      <c r="AC2">
        <v>0</v>
      </c>
      <c r="AD2">
        <v>0</v>
      </c>
      <c r="AE2">
        <v>0</v>
      </c>
      <c r="AF2">
        <v>2147483648</v>
      </c>
      <c r="AG2">
        <v>32</v>
      </c>
      <c r="AH2">
        <v>100</v>
      </c>
      <c r="AJ2">
        <v>0</v>
      </c>
      <c r="AK2">
        <v>16384</v>
      </c>
      <c r="AL2">
        <v>26694.588235294119</v>
      </c>
      <c r="AM2">
        <v>1</v>
      </c>
      <c r="AN2">
        <v>4096</v>
      </c>
      <c r="AO2">
        <v>48</v>
      </c>
      <c r="AP2">
        <v>5</v>
      </c>
      <c r="AQ2">
        <v>8</v>
      </c>
      <c r="AR2">
        <v>4</v>
      </c>
      <c r="AS2">
        <v>11842.55072463768</v>
      </c>
      <c r="AT2">
        <v>100</v>
      </c>
      <c r="AU2">
        <v>0</v>
      </c>
    </row>
    <row r="3" spans="1:47" x14ac:dyDescent="0.3">
      <c r="O3" s="1" t="s">
        <v>50</v>
      </c>
      <c r="P3">
        <v>2.0971519999999999</v>
      </c>
      <c r="Q3">
        <v>2.0971519999999999</v>
      </c>
      <c r="Z3" s="1" t="s">
        <v>51</v>
      </c>
      <c r="AA3">
        <v>32196.44029724639</v>
      </c>
      <c r="AB3" s="1" t="s">
        <v>52</v>
      </c>
      <c r="AC3">
        <v>0</v>
      </c>
    </row>
    <row r="4" spans="1:47" x14ac:dyDescent="0.3">
      <c r="Z4" s="1" t="s">
        <v>53</v>
      </c>
      <c r="AA4">
        <v>57.620433835935003</v>
      </c>
    </row>
    <row r="5" spans="1:47" x14ac:dyDescent="0.3">
      <c r="Z5" s="1" t="s">
        <v>54</v>
      </c>
      <c r="AA5">
        <v>67415.907588043949</v>
      </c>
    </row>
    <row r="6" spans="1:47" x14ac:dyDescent="0.3">
      <c r="Z6" s="1" t="s">
        <v>55</v>
      </c>
      <c r="AA6">
        <v>0</v>
      </c>
    </row>
    <row r="7" spans="1:47" x14ac:dyDescent="0.3">
      <c r="Z7" s="1" t="s">
        <v>56</v>
      </c>
      <c r="AA7">
        <v>84.262392444732185</v>
      </c>
    </row>
    <row r="8" spans="1:47" x14ac:dyDescent="0.3">
      <c r="Z8" s="1" t="s">
        <v>57</v>
      </c>
      <c r="AA8">
        <v>54.280120737947946</v>
      </c>
    </row>
    <row r="9" spans="1:47" x14ac:dyDescent="0.3">
      <c r="Z9" s="1" t="s">
        <v>58</v>
      </c>
      <c r="AA9">
        <v>17771473.274839912</v>
      </c>
    </row>
    <row r="10" spans="1:47" x14ac:dyDescent="0.3">
      <c r="Z10" s="1" t="s">
        <v>59</v>
      </c>
      <c r="AA10">
        <v>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Results Fwd Pass</vt:lpstr>
      <vt:lpstr>Base Results Bwd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Panday, Ashish</dc:creator>
  <cp:lastModifiedBy>Administrator</cp:lastModifiedBy>
  <dcterms:created xsi:type="dcterms:W3CDTF">2019-07-24T18:04:12Z</dcterms:created>
  <dcterms:modified xsi:type="dcterms:W3CDTF">2019-07-24T18:13:30Z</dcterms:modified>
</cp:coreProperties>
</file>