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90" windowWidth="18915" windowHeight="8205"/>
  </bookViews>
  <sheets>
    <sheet name="2010-1-Análisis Cualitativo" sheetId="10" r:id="rId1"/>
  </sheets>
  <calcPr calcId="125725" calcOnSave="0"/>
</workbook>
</file>

<file path=xl/calcChain.xml><?xml version="1.0" encoding="utf-8"?>
<calcChain xmlns="http://schemas.openxmlformats.org/spreadsheetml/2006/main">
  <c r="J16" i="10"/>
  <c r="J20"/>
  <c r="J22"/>
  <c r="J23"/>
  <c r="J21"/>
  <c r="J18"/>
  <c r="J19"/>
  <c r="J17"/>
  <c r="J14"/>
  <c r="J15"/>
  <c r="J13"/>
  <c r="J12"/>
  <c r="J28"/>
  <c r="J32"/>
  <c r="J36"/>
  <c r="J40"/>
  <c r="J44"/>
  <c r="J48"/>
  <c r="J46"/>
  <c r="J47"/>
  <c r="J45"/>
  <c r="J42"/>
  <c r="J43"/>
  <c r="J41"/>
  <c r="J38"/>
  <c r="J39"/>
  <c r="J37"/>
  <c r="J34"/>
  <c r="J35"/>
  <c r="J33"/>
  <c r="J30"/>
  <c r="J31"/>
  <c r="J29"/>
  <c r="J26"/>
  <c r="J27"/>
  <c r="J25"/>
  <c r="J11"/>
  <c r="J10"/>
  <c r="J9"/>
  <c r="J24" l="1"/>
</calcChain>
</file>

<file path=xl/sharedStrings.xml><?xml version="1.0" encoding="utf-8"?>
<sst xmlns="http://schemas.openxmlformats.org/spreadsheetml/2006/main" count="115" uniqueCount="55">
  <si>
    <t>Proyecto</t>
  </si>
  <si>
    <t>Observación</t>
  </si>
  <si>
    <t>Probabilidad</t>
  </si>
  <si>
    <t>Impacto</t>
  </si>
  <si>
    <t>ID del Riesgo</t>
  </si>
  <si>
    <t>Declaración del Riesgo</t>
  </si>
  <si>
    <t>Entregables Involucrados</t>
  </si>
  <si>
    <t>Disparador</t>
  </si>
  <si>
    <t>Fecha Posible de Presentación</t>
  </si>
  <si>
    <t>Tipo de Riesgo</t>
  </si>
  <si>
    <t>Objetivo Afectado</t>
  </si>
  <si>
    <t>Alcance</t>
  </si>
  <si>
    <t>Tiempo</t>
  </si>
  <si>
    <t>Calidad</t>
  </si>
  <si>
    <t>Total Probabilidad x Impacto</t>
  </si>
  <si>
    <t>Probabilidad x Impacto</t>
  </si>
  <si>
    <t>Matriz de Riesgos</t>
  </si>
  <si>
    <t>RI0001</t>
  </si>
  <si>
    <t>RI0002</t>
  </si>
  <si>
    <t>RI0003</t>
  </si>
  <si>
    <t>RI0004</t>
  </si>
  <si>
    <t>RI0005</t>
  </si>
  <si>
    <t>RI0006</t>
  </si>
  <si>
    <t>RI0007</t>
  </si>
  <si>
    <t>RI0008</t>
  </si>
  <si>
    <t>RI0009</t>
  </si>
  <si>
    <t>RI0010</t>
  </si>
  <si>
    <t>Complejidad en el modelamiento de los procesos.</t>
  </si>
  <si>
    <t>Definición de procesos 2do nivel</t>
  </si>
  <si>
    <t>Escasa identificación de requerimientos</t>
  </si>
  <si>
    <t>Incumplimiento en la validación de los documentos por parte de la empresa encargada</t>
  </si>
  <si>
    <t>Paquete1 (artefactos involucrados en la primera entrega a QA)</t>
  </si>
  <si>
    <t>Paquete2 (artefactos involucrados en la segunda entrega a QA)</t>
  </si>
  <si>
    <t>Paquete3(artefactos involucrados en la tercera entrega a QA)</t>
  </si>
  <si>
    <t>Demora en resultados de validación</t>
  </si>
  <si>
    <t>Medio</t>
  </si>
  <si>
    <t>Alto</t>
  </si>
  <si>
    <t>Mal control de version sobre los documentos del proyecto</t>
  </si>
  <si>
    <t>TODOS</t>
  </si>
  <si>
    <t>_</t>
  </si>
  <si>
    <t>Encontrar dos versiones iguales sin posibilidad de identificación</t>
  </si>
  <si>
    <t>No encontrar asesor involucrado en el tema  del proyecto</t>
  </si>
  <si>
    <t xml:space="preserve"> Mala estimación del tiempo necesario</t>
  </si>
  <si>
    <t>Sobrepasar el calendario previsto</t>
  </si>
  <si>
    <t>Mala coordinación durante la etapa de integración de procesos con miembros de otros proyectos</t>
  </si>
  <si>
    <t>Elaboración de memoria parcial de la versión final</t>
  </si>
  <si>
    <t>No existen comunicación continua con otros grupos de proyectos</t>
  </si>
  <si>
    <t>Salida de un miembro del equipo de proyecto</t>
  </si>
  <si>
    <t>Retiro de ciclo academico</t>
  </si>
  <si>
    <t>No encontrar contacto adecuado a los requerimientos del proyecto</t>
  </si>
  <si>
    <t>Bajo</t>
  </si>
  <si>
    <t>Retiro de los servicios del asesor durante la elaboración del proyecto</t>
  </si>
  <si>
    <t>Falta de compromiso del asesor</t>
  </si>
  <si>
    <t>Ninguna</t>
  </si>
  <si>
    <t>Análisis y Diseño de la Arquitectura de Procesos de una pequeña minería - Proceso de Logística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</si>
</sst>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sz val="11"/>
      <color indexed="9"/>
      <name val="Calibri"/>
      <family val="2"/>
      <scheme val="minor"/>
    </font>
    <font>
      <b/>
      <sz val="36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2" borderId="0" xfId="0" applyFont="1" applyFill="1"/>
    <xf numFmtId="0" fontId="4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14" fontId="0" fillId="2" borderId="3" xfId="0" applyNumberFormat="1" applyFont="1" applyFill="1" applyBorder="1" applyAlignment="1">
      <alignment horizontal="center" vertical="center"/>
    </xf>
    <xf numFmtId="9" fontId="0" fillId="2" borderId="3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9" fontId="0" fillId="2" borderId="4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9" fontId="0" fillId="2" borderId="5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1143000</xdr:colOff>
      <xdr:row>2</xdr:row>
      <xdr:rowOff>206328</xdr:rowOff>
    </xdr:to>
    <xdr:pic>
      <xdr:nvPicPr>
        <xdr:cNvPr id="4" name="Picture 3" descr="Logo BankMi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2321" y="190500"/>
          <a:ext cx="2149929" cy="600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56"/>
  <sheetViews>
    <sheetView tabSelected="1" topLeftCell="F5" zoomScale="70" zoomScaleNormal="70" workbookViewId="0">
      <selection activeCell="J17" sqref="J17"/>
    </sheetView>
  </sheetViews>
  <sheetFormatPr baseColWidth="10" defaultColWidth="9.140625" defaultRowHeight="15"/>
  <cols>
    <col min="1" max="1" width="9.140625" style="2"/>
    <col min="2" max="2" width="15.140625" style="1" customWidth="1"/>
    <col min="3" max="3" width="68.42578125" style="1" customWidth="1"/>
    <col min="4" max="4" width="23" style="1" bestFit="1" customWidth="1"/>
    <col min="5" max="5" width="33.28515625" style="1" customWidth="1"/>
    <col min="6" max="6" width="41.85546875" style="1" customWidth="1"/>
    <col min="7" max="7" width="21.42578125" style="1" customWidth="1"/>
    <col min="8" max="8" width="35.7109375" style="1" customWidth="1"/>
    <col min="9" max="9" width="17.7109375" style="1" customWidth="1"/>
    <col min="10" max="10" width="39.28515625" style="1" customWidth="1"/>
    <col min="11" max="11" width="21.7109375" style="1" customWidth="1"/>
    <col min="12" max="12" width="22.5703125" style="1" customWidth="1"/>
    <col min="13" max="16384" width="9.140625" style="2"/>
  </cols>
  <sheetData>
    <row r="2" spans="2:13" ht="30.75" customHeight="1"/>
    <row r="3" spans="2:13" ht="46.5">
      <c r="B3" s="3" t="s">
        <v>16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3" ht="30">
      <c r="B5" s="23" t="s">
        <v>0</v>
      </c>
      <c r="C5" s="4" t="s">
        <v>54</v>
      </c>
      <c r="D5" s="5"/>
      <c r="E5" s="5"/>
      <c r="F5" s="5"/>
      <c r="G5" s="5"/>
    </row>
    <row r="8" spans="2:13" s="1" customFormat="1" ht="30">
      <c r="B8" s="23" t="s">
        <v>4</v>
      </c>
      <c r="C8" s="23" t="s">
        <v>5</v>
      </c>
      <c r="D8" s="23" t="s">
        <v>6</v>
      </c>
      <c r="E8" s="23" t="s">
        <v>8</v>
      </c>
      <c r="F8" s="23" t="s">
        <v>7</v>
      </c>
      <c r="G8" s="23" t="s">
        <v>2</v>
      </c>
      <c r="H8" s="23" t="s">
        <v>10</v>
      </c>
      <c r="I8" s="23" t="s">
        <v>3</v>
      </c>
      <c r="J8" s="23" t="s">
        <v>15</v>
      </c>
      <c r="K8" s="23" t="s">
        <v>9</v>
      </c>
      <c r="L8" s="23" t="s">
        <v>1</v>
      </c>
      <c r="M8" s="5"/>
    </row>
    <row r="9" spans="2:13">
      <c r="B9" s="6" t="s">
        <v>17</v>
      </c>
      <c r="C9" s="7" t="s">
        <v>27</v>
      </c>
      <c r="D9" s="7" t="s">
        <v>28</v>
      </c>
      <c r="E9" s="8">
        <v>40652</v>
      </c>
      <c r="F9" s="6" t="s">
        <v>29</v>
      </c>
      <c r="G9" s="9">
        <v>0.3</v>
      </c>
      <c r="H9" s="10" t="s">
        <v>11</v>
      </c>
      <c r="I9" s="11">
        <v>2</v>
      </c>
      <c r="J9" s="12">
        <f>G9*I9</f>
        <v>0.6</v>
      </c>
      <c r="K9" s="6" t="s">
        <v>35</v>
      </c>
      <c r="L9" s="6" t="s">
        <v>53</v>
      </c>
    </row>
    <row r="10" spans="2:13">
      <c r="B10" s="13"/>
      <c r="C10" s="14"/>
      <c r="D10" s="14"/>
      <c r="E10" s="13"/>
      <c r="F10" s="13"/>
      <c r="G10" s="13"/>
      <c r="H10" s="10" t="s">
        <v>12</v>
      </c>
      <c r="I10" s="11">
        <v>4</v>
      </c>
      <c r="J10" s="12">
        <f>G9*I10</f>
        <v>1.2</v>
      </c>
      <c r="K10" s="13"/>
      <c r="L10" s="13"/>
    </row>
    <row r="11" spans="2:13">
      <c r="B11" s="13"/>
      <c r="C11" s="14"/>
      <c r="D11" s="14"/>
      <c r="E11" s="13"/>
      <c r="F11" s="13"/>
      <c r="G11" s="13"/>
      <c r="H11" s="10" t="s">
        <v>13</v>
      </c>
      <c r="I11" s="11">
        <v>4</v>
      </c>
      <c r="J11" s="12">
        <f>G9*I11</f>
        <v>1.2</v>
      </c>
      <c r="K11" s="13"/>
      <c r="L11" s="13"/>
    </row>
    <row r="12" spans="2:13">
      <c r="B12" s="15"/>
      <c r="C12" s="16"/>
      <c r="D12" s="16"/>
      <c r="E12" s="15"/>
      <c r="F12" s="15"/>
      <c r="G12" s="15"/>
      <c r="H12" s="33" t="s">
        <v>14</v>
      </c>
      <c r="I12" s="34"/>
      <c r="J12" s="35">
        <f>SUM(J9:J11)</f>
        <v>3</v>
      </c>
      <c r="K12" s="15"/>
      <c r="L12" s="15"/>
    </row>
    <row r="13" spans="2:13" ht="15" customHeight="1">
      <c r="B13" s="6" t="s">
        <v>18</v>
      </c>
      <c r="C13" s="7" t="s">
        <v>30</v>
      </c>
      <c r="D13" s="7" t="s">
        <v>31</v>
      </c>
      <c r="E13" s="8">
        <v>40644</v>
      </c>
      <c r="F13" s="6" t="s">
        <v>34</v>
      </c>
      <c r="G13" s="9">
        <v>0.5</v>
      </c>
      <c r="H13" s="10" t="s">
        <v>11</v>
      </c>
      <c r="I13" s="10"/>
      <c r="J13" s="12">
        <f>$G$13*I13</f>
        <v>0</v>
      </c>
      <c r="K13" s="6" t="s">
        <v>36</v>
      </c>
      <c r="L13" s="6" t="s">
        <v>53</v>
      </c>
    </row>
    <row r="14" spans="2:13">
      <c r="B14" s="13"/>
      <c r="C14" s="17"/>
      <c r="D14" s="14"/>
      <c r="E14" s="13"/>
      <c r="F14" s="18"/>
      <c r="G14" s="19"/>
      <c r="H14" s="10" t="s">
        <v>12</v>
      </c>
      <c r="I14" s="11">
        <v>6</v>
      </c>
      <c r="J14" s="12">
        <f t="shared" ref="J14:J15" si="0">$G$13*I14</f>
        <v>3</v>
      </c>
      <c r="K14" s="13"/>
      <c r="L14" s="13"/>
    </row>
    <row r="15" spans="2:13">
      <c r="B15" s="13"/>
      <c r="C15" s="17"/>
      <c r="D15" s="14"/>
      <c r="E15" s="13"/>
      <c r="F15" s="18"/>
      <c r="G15" s="19"/>
      <c r="H15" s="10" t="s">
        <v>13</v>
      </c>
      <c r="I15" s="10"/>
      <c r="J15" s="12">
        <f t="shared" si="0"/>
        <v>0</v>
      </c>
      <c r="K15" s="13"/>
      <c r="L15" s="13"/>
    </row>
    <row r="16" spans="2:13">
      <c r="B16" s="15"/>
      <c r="C16" s="17"/>
      <c r="D16" s="16"/>
      <c r="E16" s="15"/>
      <c r="F16" s="18"/>
      <c r="G16" s="19"/>
      <c r="H16" s="33" t="s">
        <v>14</v>
      </c>
      <c r="I16" s="34"/>
      <c r="J16" s="35">
        <f>SUM(J13:J15)</f>
        <v>3</v>
      </c>
      <c r="K16" s="15"/>
      <c r="L16" s="15"/>
    </row>
    <row r="17" spans="2:12">
      <c r="B17" s="6" t="s">
        <v>19</v>
      </c>
      <c r="C17" s="17"/>
      <c r="D17" s="7" t="s">
        <v>32</v>
      </c>
      <c r="E17" s="8">
        <v>40665</v>
      </c>
      <c r="F17" s="18"/>
      <c r="G17" s="19"/>
      <c r="H17" s="10" t="s">
        <v>11</v>
      </c>
      <c r="I17" s="10"/>
      <c r="J17" s="12">
        <f>$G$13*I17</f>
        <v>0</v>
      </c>
      <c r="K17" s="6" t="s">
        <v>36</v>
      </c>
      <c r="L17" s="6" t="s">
        <v>53</v>
      </c>
    </row>
    <row r="18" spans="2:12">
      <c r="B18" s="13"/>
      <c r="C18" s="17"/>
      <c r="D18" s="14"/>
      <c r="E18" s="13"/>
      <c r="F18" s="18"/>
      <c r="G18" s="19"/>
      <c r="H18" s="10" t="s">
        <v>12</v>
      </c>
      <c r="I18" s="11">
        <v>6</v>
      </c>
      <c r="J18" s="12">
        <f t="shared" ref="J18:J19" si="1">$G$13*I18</f>
        <v>3</v>
      </c>
      <c r="K18" s="13"/>
      <c r="L18" s="13"/>
    </row>
    <row r="19" spans="2:12">
      <c r="B19" s="13"/>
      <c r="C19" s="17"/>
      <c r="D19" s="14"/>
      <c r="E19" s="13"/>
      <c r="F19" s="18"/>
      <c r="G19" s="19"/>
      <c r="H19" s="10" t="s">
        <v>13</v>
      </c>
      <c r="I19" s="10"/>
      <c r="J19" s="12">
        <f t="shared" si="1"/>
        <v>0</v>
      </c>
      <c r="K19" s="13"/>
      <c r="L19" s="13"/>
    </row>
    <row r="20" spans="2:12">
      <c r="B20" s="15"/>
      <c r="C20" s="17"/>
      <c r="D20" s="16"/>
      <c r="E20" s="15"/>
      <c r="F20" s="18"/>
      <c r="G20" s="19"/>
      <c r="H20" s="33" t="s">
        <v>14</v>
      </c>
      <c r="I20" s="34"/>
      <c r="J20" s="35">
        <f>SUM(J17:J19)</f>
        <v>3</v>
      </c>
      <c r="K20" s="15"/>
      <c r="L20" s="15"/>
    </row>
    <row r="21" spans="2:12">
      <c r="B21" s="6" t="s">
        <v>20</v>
      </c>
      <c r="C21" s="17"/>
      <c r="D21" s="7" t="s">
        <v>33</v>
      </c>
      <c r="E21" s="8">
        <v>40702</v>
      </c>
      <c r="F21" s="18"/>
      <c r="G21" s="19"/>
      <c r="H21" s="10" t="s">
        <v>11</v>
      </c>
      <c r="I21" s="10"/>
      <c r="J21" s="12">
        <f>$G$13*I21</f>
        <v>0</v>
      </c>
      <c r="K21" s="6" t="s">
        <v>36</v>
      </c>
      <c r="L21" s="6" t="s">
        <v>53</v>
      </c>
    </row>
    <row r="22" spans="2:12">
      <c r="B22" s="13"/>
      <c r="C22" s="17"/>
      <c r="D22" s="14"/>
      <c r="E22" s="13"/>
      <c r="F22" s="18"/>
      <c r="G22" s="19"/>
      <c r="H22" s="10" t="s">
        <v>12</v>
      </c>
      <c r="I22" s="11">
        <v>6</v>
      </c>
      <c r="J22" s="12">
        <f t="shared" ref="J22:J23" si="2">$G$13*I22</f>
        <v>3</v>
      </c>
      <c r="K22" s="13"/>
      <c r="L22" s="13"/>
    </row>
    <row r="23" spans="2:12">
      <c r="B23" s="13"/>
      <c r="C23" s="17"/>
      <c r="D23" s="14"/>
      <c r="E23" s="13"/>
      <c r="F23" s="18"/>
      <c r="G23" s="19"/>
      <c r="H23" s="10" t="s">
        <v>13</v>
      </c>
      <c r="I23" s="10"/>
      <c r="J23" s="12">
        <f t="shared" si="2"/>
        <v>0</v>
      </c>
      <c r="K23" s="13"/>
      <c r="L23" s="13"/>
    </row>
    <row r="24" spans="2:12">
      <c r="B24" s="15"/>
      <c r="C24" s="20"/>
      <c r="D24" s="16"/>
      <c r="E24" s="15"/>
      <c r="F24" s="21"/>
      <c r="G24" s="22"/>
      <c r="H24" s="33" t="s">
        <v>14</v>
      </c>
      <c r="I24" s="34"/>
      <c r="J24" s="35">
        <f>SUM(J21:J23)</f>
        <v>3</v>
      </c>
      <c r="K24" s="15"/>
      <c r="L24" s="15"/>
    </row>
    <row r="25" spans="2:12">
      <c r="B25" s="6" t="s">
        <v>21</v>
      </c>
      <c r="C25" s="7" t="s">
        <v>37</v>
      </c>
      <c r="D25" s="7" t="s">
        <v>38</v>
      </c>
      <c r="E25" s="6" t="s">
        <v>39</v>
      </c>
      <c r="F25" s="7" t="s">
        <v>40</v>
      </c>
      <c r="G25" s="9">
        <v>0.05</v>
      </c>
      <c r="H25" s="10" t="s">
        <v>11</v>
      </c>
      <c r="I25" s="10"/>
      <c r="J25" s="12">
        <f>$G$25*I25</f>
        <v>0</v>
      </c>
      <c r="K25" s="6" t="s">
        <v>50</v>
      </c>
      <c r="L25" s="6" t="s">
        <v>53</v>
      </c>
    </row>
    <row r="26" spans="2:12">
      <c r="B26" s="13"/>
      <c r="C26" s="14"/>
      <c r="D26" s="14"/>
      <c r="E26" s="13"/>
      <c r="F26" s="14"/>
      <c r="G26" s="13"/>
      <c r="H26" s="10" t="s">
        <v>12</v>
      </c>
      <c r="I26" s="10"/>
      <c r="J26" s="12">
        <f t="shared" ref="J26:J27" si="3">$G$25*I26</f>
        <v>0</v>
      </c>
      <c r="K26" s="13"/>
      <c r="L26" s="13"/>
    </row>
    <row r="27" spans="2:12">
      <c r="B27" s="13"/>
      <c r="C27" s="14"/>
      <c r="D27" s="14"/>
      <c r="E27" s="13"/>
      <c r="F27" s="14"/>
      <c r="G27" s="13"/>
      <c r="H27" s="10" t="s">
        <v>13</v>
      </c>
      <c r="I27" s="10">
        <v>4</v>
      </c>
      <c r="J27" s="12">
        <f t="shared" si="3"/>
        <v>0.2</v>
      </c>
      <c r="K27" s="13"/>
      <c r="L27" s="13"/>
    </row>
    <row r="28" spans="2:12">
      <c r="B28" s="15"/>
      <c r="C28" s="16"/>
      <c r="D28" s="16"/>
      <c r="E28" s="15"/>
      <c r="F28" s="16"/>
      <c r="G28" s="15"/>
      <c r="H28" s="33" t="s">
        <v>14</v>
      </c>
      <c r="I28" s="34"/>
      <c r="J28" s="35">
        <f>SUM(J25:J27)</f>
        <v>0.2</v>
      </c>
      <c r="K28" s="15"/>
      <c r="L28" s="15"/>
    </row>
    <row r="29" spans="2:12">
      <c r="B29" s="6" t="s">
        <v>22</v>
      </c>
      <c r="C29" s="7" t="s">
        <v>41</v>
      </c>
      <c r="D29" s="7" t="s">
        <v>38</v>
      </c>
      <c r="E29" s="6" t="s">
        <v>39</v>
      </c>
      <c r="F29" s="7" t="s">
        <v>49</v>
      </c>
      <c r="G29" s="9">
        <v>0.2</v>
      </c>
      <c r="H29" s="10" t="s">
        <v>11</v>
      </c>
      <c r="I29" s="10"/>
      <c r="J29" s="12">
        <f>$G$29*I29</f>
        <v>0</v>
      </c>
      <c r="K29" s="6" t="s">
        <v>36</v>
      </c>
      <c r="L29" s="6" t="s">
        <v>53</v>
      </c>
    </row>
    <row r="30" spans="2:12">
      <c r="B30" s="13"/>
      <c r="C30" s="14"/>
      <c r="D30" s="14"/>
      <c r="E30" s="13"/>
      <c r="F30" s="14"/>
      <c r="G30" s="13"/>
      <c r="H30" s="10" t="s">
        <v>12</v>
      </c>
      <c r="I30" s="10">
        <v>10</v>
      </c>
      <c r="J30" s="12">
        <f t="shared" ref="J30:J31" si="4">$G$29*I30</f>
        <v>2</v>
      </c>
      <c r="K30" s="13"/>
      <c r="L30" s="13"/>
    </row>
    <row r="31" spans="2:12">
      <c r="B31" s="13"/>
      <c r="C31" s="14"/>
      <c r="D31" s="14"/>
      <c r="E31" s="13"/>
      <c r="F31" s="14"/>
      <c r="G31" s="13"/>
      <c r="H31" s="10" t="s">
        <v>13</v>
      </c>
      <c r="I31" s="10"/>
      <c r="J31" s="12">
        <f t="shared" si="4"/>
        <v>0</v>
      </c>
      <c r="K31" s="13"/>
      <c r="L31" s="13"/>
    </row>
    <row r="32" spans="2:12">
      <c r="B32" s="15"/>
      <c r="C32" s="16"/>
      <c r="D32" s="16"/>
      <c r="E32" s="15"/>
      <c r="F32" s="16"/>
      <c r="G32" s="15"/>
      <c r="H32" s="33" t="s">
        <v>14</v>
      </c>
      <c r="I32" s="34"/>
      <c r="J32" s="35">
        <f>SUM(J29:J31)</f>
        <v>2</v>
      </c>
      <c r="K32" s="15"/>
      <c r="L32" s="15"/>
    </row>
    <row r="33" spans="2:12">
      <c r="B33" s="6" t="s">
        <v>23</v>
      </c>
      <c r="C33" s="7" t="s">
        <v>42</v>
      </c>
      <c r="D33" s="7" t="s">
        <v>38</v>
      </c>
      <c r="E33" s="6" t="s">
        <v>39</v>
      </c>
      <c r="F33" s="6" t="s">
        <v>43</v>
      </c>
      <c r="G33" s="9">
        <v>0.35</v>
      </c>
      <c r="H33" s="10" t="s">
        <v>11</v>
      </c>
      <c r="I33" s="10"/>
      <c r="J33" s="12">
        <f>$G$33*I33</f>
        <v>0</v>
      </c>
      <c r="K33" s="6" t="s">
        <v>35</v>
      </c>
      <c r="L33" s="6" t="s">
        <v>53</v>
      </c>
    </row>
    <row r="34" spans="2:12">
      <c r="B34" s="13"/>
      <c r="C34" s="14"/>
      <c r="D34" s="14"/>
      <c r="E34" s="13"/>
      <c r="F34" s="13"/>
      <c r="G34" s="13"/>
      <c r="H34" s="10" t="s">
        <v>12</v>
      </c>
      <c r="I34" s="10">
        <v>7</v>
      </c>
      <c r="J34" s="12">
        <f t="shared" ref="J34:J35" si="5">$G$33*I34</f>
        <v>2.4499999999999997</v>
      </c>
      <c r="K34" s="13"/>
      <c r="L34" s="13"/>
    </row>
    <row r="35" spans="2:12">
      <c r="B35" s="13"/>
      <c r="C35" s="14"/>
      <c r="D35" s="14"/>
      <c r="E35" s="13"/>
      <c r="F35" s="13"/>
      <c r="G35" s="13"/>
      <c r="H35" s="10" t="s">
        <v>13</v>
      </c>
      <c r="I35" s="10"/>
      <c r="J35" s="12">
        <f t="shared" si="5"/>
        <v>0</v>
      </c>
      <c r="K35" s="13"/>
      <c r="L35" s="13"/>
    </row>
    <row r="36" spans="2:12">
      <c r="B36" s="15"/>
      <c r="C36" s="16"/>
      <c r="D36" s="16"/>
      <c r="E36" s="15"/>
      <c r="F36" s="15"/>
      <c r="G36" s="15"/>
      <c r="H36" s="33" t="s">
        <v>14</v>
      </c>
      <c r="I36" s="34"/>
      <c r="J36" s="35">
        <f>SUM(J33:J35)</f>
        <v>2.4499999999999997</v>
      </c>
      <c r="K36" s="15"/>
      <c r="L36" s="15"/>
    </row>
    <row r="37" spans="2:12">
      <c r="B37" s="6" t="s">
        <v>24</v>
      </c>
      <c r="C37" s="7" t="s">
        <v>47</v>
      </c>
      <c r="D37" s="7" t="s">
        <v>38</v>
      </c>
      <c r="E37" s="6" t="s">
        <v>39</v>
      </c>
      <c r="F37" s="7" t="s">
        <v>48</v>
      </c>
      <c r="G37" s="9">
        <v>0.03</v>
      </c>
      <c r="H37" s="10" t="s">
        <v>11</v>
      </c>
      <c r="I37" s="10">
        <v>8</v>
      </c>
      <c r="J37" s="12">
        <f>$G$37*I37</f>
        <v>0.24</v>
      </c>
      <c r="K37" s="6" t="s">
        <v>36</v>
      </c>
      <c r="L37" s="6" t="s">
        <v>53</v>
      </c>
    </row>
    <row r="38" spans="2:12">
      <c r="B38" s="13"/>
      <c r="C38" s="14"/>
      <c r="D38" s="14"/>
      <c r="E38" s="13"/>
      <c r="F38" s="14"/>
      <c r="G38" s="13"/>
      <c r="H38" s="10" t="s">
        <v>12</v>
      </c>
      <c r="I38" s="10">
        <v>10</v>
      </c>
      <c r="J38" s="12">
        <f t="shared" ref="J38:J39" si="6">$G$37*I38</f>
        <v>0.3</v>
      </c>
      <c r="K38" s="13"/>
      <c r="L38" s="13"/>
    </row>
    <row r="39" spans="2:12">
      <c r="B39" s="13"/>
      <c r="C39" s="14"/>
      <c r="D39" s="14"/>
      <c r="E39" s="13"/>
      <c r="F39" s="14"/>
      <c r="G39" s="13"/>
      <c r="H39" s="10" t="s">
        <v>13</v>
      </c>
      <c r="I39" s="10">
        <v>8</v>
      </c>
      <c r="J39" s="12">
        <f t="shared" si="6"/>
        <v>0.24</v>
      </c>
      <c r="K39" s="13"/>
      <c r="L39" s="13"/>
    </row>
    <row r="40" spans="2:12">
      <c r="B40" s="15"/>
      <c r="C40" s="16"/>
      <c r="D40" s="16"/>
      <c r="E40" s="15"/>
      <c r="F40" s="16"/>
      <c r="G40" s="15"/>
      <c r="H40" s="33" t="s">
        <v>14</v>
      </c>
      <c r="I40" s="34"/>
      <c r="J40" s="35">
        <f>SUM(J37:J39)</f>
        <v>0.78</v>
      </c>
      <c r="K40" s="15"/>
      <c r="L40" s="15"/>
    </row>
    <row r="41" spans="2:12">
      <c r="B41" s="6" t="s">
        <v>25</v>
      </c>
      <c r="C41" s="7" t="s">
        <v>44</v>
      </c>
      <c r="D41" s="7" t="s">
        <v>45</v>
      </c>
      <c r="E41" s="8">
        <v>40714</v>
      </c>
      <c r="F41" s="7" t="s">
        <v>46</v>
      </c>
      <c r="G41" s="9">
        <v>0.1</v>
      </c>
      <c r="H41" s="10" t="s">
        <v>11</v>
      </c>
      <c r="I41" s="10"/>
      <c r="J41" s="12">
        <f>$G$41*I41</f>
        <v>0</v>
      </c>
      <c r="K41" s="6" t="s">
        <v>35</v>
      </c>
      <c r="L41" s="6" t="s">
        <v>53</v>
      </c>
    </row>
    <row r="42" spans="2:12">
      <c r="B42" s="13"/>
      <c r="C42" s="14"/>
      <c r="D42" s="14"/>
      <c r="E42" s="13"/>
      <c r="F42" s="14"/>
      <c r="G42" s="13"/>
      <c r="H42" s="10" t="s">
        <v>12</v>
      </c>
      <c r="I42" s="10"/>
      <c r="J42" s="12">
        <f t="shared" ref="J42:J43" si="7">$G$41*I42</f>
        <v>0</v>
      </c>
      <c r="K42" s="13"/>
      <c r="L42" s="13"/>
    </row>
    <row r="43" spans="2:12">
      <c r="B43" s="13"/>
      <c r="C43" s="14"/>
      <c r="D43" s="14"/>
      <c r="E43" s="13"/>
      <c r="F43" s="14"/>
      <c r="G43" s="13"/>
      <c r="H43" s="10" t="s">
        <v>13</v>
      </c>
      <c r="I43" s="10">
        <v>7</v>
      </c>
      <c r="J43" s="12">
        <f t="shared" si="7"/>
        <v>0.70000000000000007</v>
      </c>
      <c r="K43" s="13"/>
      <c r="L43" s="13"/>
    </row>
    <row r="44" spans="2:12">
      <c r="B44" s="15"/>
      <c r="C44" s="16"/>
      <c r="D44" s="16"/>
      <c r="E44" s="15"/>
      <c r="F44" s="16"/>
      <c r="G44" s="15"/>
      <c r="H44" s="33" t="s">
        <v>14</v>
      </c>
      <c r="I44" s="34"/>
      <c r="J44" s="35">
        <f>SUM(J41:J43)</f>
        <v>0.70000000000000007</v>
      </c>
      <c r="K44" s="15"/>
      <c r="L44" s="15"/>
    </row>
    <row r="45" spans="2:12">
      <c r="B45" s="6" t="s">
        <v>26</v>
      </c>
      <c r="C45" s="7" t="s">
        <v>51</v>
      </c>
      <c r="D45" s="7" t="s">
        <v>38</v>
      </c>
      <c r="E45" s="6" t="s">
        <v>39</v>
      </c>
      <c r="F45" s="6" t="s">
        <v>52</v>
      </c>
      <c r="G45" s="9">
        <v>0.2</v>
      </c>
      <c r="H45" s="10" t="s">
        <v>11</v>
      </c>
      <c r="I45" s="10"/>
      <c r="J45" s="12">
        <f>$G$45*I45</f>
        <v>0</v>
      </c>
      <c r="K45" s="31" t="s">
        <v>35</v>
      </c>
      <c r="L45" s="31" t="s">
        <v>53</v>
      </c>
    </row>
    <row r="46" spans="2:12">
      <c r="B46" s="13"/>
      <c r="C46" s="14"/>
      <c r="D46" s="14"/>
      <c r="E46" s="13"/>
      <c r="F46" s="13"/>
      <c r="G46" s="13"/>
      <c r="H46" s="10" t="s">
        <v>12</v>
      </c>
      <c r="I46" s="10">
        <v>5</v>
      </c>
      <c r="J46" s="12">
        <f t="shared" ref="J46:J47" si="8">$G$45*I46</f>
        <v>1</v>
      </c>
      <c r="K46" s="32"/>
      <c r="L46" s="32"/>
    </row>
    <row r="47" spans="2:12">
      <c r="B47" s="13"/>
      <c r="C47" s="14"/>
      <c r="D47" s="14"/>
      <c r="E47" s="13"/>
      <c r="F47" s="13"/>
      <c r="G47" s="13"/>
      <c r="H47" s="10" t="s">
        <v>13</v>
      </c>
      <c r="I47" s="10">
        <v>7</v>
      </c>
      <c r="J47" s="12">
        <f t="shared" si="8"/>
        <v>1.4000000000000001</v>
      </c>
      <c r="K47" s="32"/>
      <c r="L47" s="32"/>
    </row>
    <row r="48" spans="2:12">
      <c r="B48" s="15"/>
      <c r="C48" s="16"/>
      <c r="D48" s="16"/>
      <c r="E48" s="15"/>
      <c r="F48" s="15"/>
      <c r="G48" s="15"/>
      <c r="H48" s="36" t="s">
        <v>14</v>
      </c>
      <c r="I48" s="36"/>
      <c r="J48" s="37">
        <f>SUM(J45:J47)</f>
        <v>2.4000000000000004</v>
      </c>
      <c r="K48" s="32"/>
      <c r="L48" s="32"/>
    </row>
    <row r="49" spans="2:12" s="24" customFormat="1">
      <c r="B49" s="26"/>
      <c r="C49" s="27"/>
      <c r="D49" s="27"/>
      <c r="E49" s="28"/>
      <c r="F49" s="28"/>
      <c r="G49" s="28"/>
      <c r="H49" s="25"/>
      <c r="I49" s="25"/>
      <c r="J49" s="29"/>
      <c r="K49" s="28"/>
      <c r="L49" s="28"/>
    </row>
    <row r="50" spans="2:12" s="24" customFormat="1">
      <c r="B50" s="28"/>
      <c r="C50" s="30"/>
      <c r="D50" s="30"/>
      <c r="E50" s="28"/>
      <c r="F50" s="28"/>
      <c r="G50" s="28"/>
      <c r="H50" s="25"/>
      <c r="I50" s="25"/>
      <c r="J50" s="29"/>
      <c r="K50" s="28"/>
      <c r="L50" s="28"/>
    </row>
    <row r="51" spans="2:12" s="24" customFormat="1">
      <c r="B51" s="28"/>
      <c r="C51" s="30"/>
      <c r="D51" s="30"/>
      <c r="E51" s="28"/>
      <c r="F51" s="28"/>
      <c r="G51" s="28"/>
      <c r="H51" s="25"/>
      <c r="I51" s="25"/>
      <c r="J51" s="29"/>
      <c r="K51" s="28"/>
      <c r="L51" s="28"/>
    </row>
    <row r="52" spans="2:12" s="24" customFormat="1">
      <c r="B52" s="28"/>
      <c r="C52" s="30"/>
      <c r="D52" s="30"/>
      <c r="E52" s="28"/>
      <c r="F52" s="28"/>
      <c r="G52" s="28"/>
      <c r="H52" s="28"/>
      <c r="I52" s="28"/>
      <c r="J52" s="25"/>
      <c r="K52" s="28"/>
      <c r="L52" s="28"/>
    </row>
    <row r="53" spans="2:12" s="24" customFormat="1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</row>
    <row r="54" spans="2:12" s="24" customFormat="1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</row>
    <row r="55" spans="2:12" s="24" customFormat="1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</row>
    <row r="56" spans="2:12" s="24" customFormat="1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</row>
  </sheetData>
  <dataConsolidate/>
  <mergeCells count="94">
    <mergeCell ref="G13:G24"/>
    <mergeCell ref="K49:K52"/>
    <mergeCell ref="L49:L52"/>
    <mergeCell ref="H52:I52"/>
    <mergeCell ref="F45:F48"/>
    <mergeCell ref="G45:G48"/>
    <mergeCell ref="K45:K48"/>
    <mergeCell ref="L45:L48"/>
    <mergeCell ref="H48:I48"/>
    <mergeCell ref="E45:E48"/>
    <mergeCell ref="B49:B52"/>
    <mergeCell ref="C49:C52"/>
    <mergeCell ref="D49:D52"/>
    <mergeCell ref="B45:B48"/>
    <mergeCell ref="C45:C48"/>
    <mergeCell ref="D45:D48"/>
    <mergeCell ref="E49:E52"/>
    <mergeCell ref="F49:F52"/>
    <mergeCell ref="G49:G52"/>
    <mergeCell ref="K41:K44"/>
    <mergeCell ref="L41:L44"/>
    <mergeCell ref="H44:I44"/>
    <mergeCell ref="F37:F40"/>
    <mergeCell ref="G37:G40"/>
    <mergeCell ref="K37:K40"/>
    <mergeCell ref="L37:L40"/>
    <mergeCell ref="H40:I40"/>
    <mergeCell ref="E37:E40"/>
    <mergeCell ref="B41:B44"/>
    <mergeCell ref="C41:C44"/>
    <mergeCell ref="D41:D44"/>
    <mergeCell ref="B37:B40"/>
    <mergeCell ref="C37:C40"/>
    <mergeCell ref="D37:D40"/>
    <mergeCell ref="E41:E44"/>
    <mergeCell ref="F41:F44"/>
    <mergeCell ref="G41:G44"/>
    <mergeCell ref="K33:K36"/>
    <mergeCell ref="L33:L36"/>
    <mergeCell ref="H36:I36"/>
    <mergeCell ref="F29:F32"/>
    <mergeCell ref="G29:G32"/>
    <mergeCell ref="K29:K32"/>
    <mergeCell ref="L29:L32"/>
    <mergeCell ref="H32:I32"/>
    <mergeCell ref="E29:E32"/>
    <mergeCell ref="B33:B36"/>
    <mergeCell ref="C33:C36"/>
    <mergeCell ref="D33:D36"/>
    <mergeCell ref="B29:B32"/>
    <mergeCell ref="C29:C32"/>
    <mergeCell ref="D29:D32"/>
    <mergeCell ref="E33:E36"/>
    <mergeCell ref="F33:F36"/>
    <mergeCell ref="G33:G36"/>
    <mergeCell ref="K13:K16"/>
    <mergeCell ref="L13:L16"/>
    <mergeCell ref="H16:I16"/>
    <mergeCell ref="B25:B28"/>
    <mergeCell ref="C25:C28"/>
    <mergeCell ref="D25:D28"/>
    <mergeCell ref="B21:B24"/>
    <mergeCell ref="D21:D24"/>
    <mergeCell ref="E25:E28"/>
    <mergeCell ref="F25:F28"/>
    <mergeCell ref="G25:G28"/>
    <mergeCell ref="K25:K28"/>
    <mergeCell ref="L25:L28"/>
    <mergeCell ref="H28:I28"/>
    <mergeCell ref="K21:K24"/>
    <mergeCell ref="L21:L24"/>
    <mergeCell ref="H24:I24"/>
    <mergeCell ref="E21:E24"/>
    <mergeCell ref="C13:C24"/>
    <mergeCell ref="F13:F24"/>
    <mergeCell ref="B3:L3"/>
    <mergeCell ref="E9:E12"/>
    <mergeCell ref="G9:G12"/>
    <mergeCell ref="F9:F12"/>
    <mergeCell ref="D9:D12"/>
    <mergeCell ref="C9:C12"/>
    <mergeCell ref="B9:B12"/>
    <mergeCell ref="B17:B20"/>
    <mergeCell ref="D17:D20"/>
    <mergeCell ref="K9:K12"/>
    <mergeCell ref="L9:L12"/>
    <mergeCell ref="H12:I12"/>
    <mergeCell ref="B13:B16"/>
    <mergeCell ref="D13:D16"/>
    <mergeCell ref="E13:E16"/>
    <mergeCell ref="E17:E20"/>
    <mergeCell ref="K17:K20"/>
    <mergeCell ref="L17:L20"/>
    <mergeCell ref="H20:I20"/>
  </mergeCells>
  <phoneticPr fontId="2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_Docs_" ma:contentTypeID="0x00F36F17B256708440B7737AEFDCE8D3E3" ma:contentTypeVersion="" ma:contentTypeDescription="" ma:contentTypeScope="" ma:versionID="62a767e3f9152997d96deb818a64f5c0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3e5d9eca856144ce6ca1da655f95619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AutoVersionDisabled" minOccurs="0"/>
                <xsd:element ref="ns1:ItemType" minOccurs="0"/>
                <xsd:element ref="ns1:Description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ID" ma:index="0" nillable="true" ma:displayName="ID" ma:internalName="ID" ma:readOnly="true">
      <xsd:simpleType>
        <xsd:restriction base="dms:Unknown"/>
      </xsd:simpleType>
    </xsd:element>
    <xsd:element name="ContentTypeId" ma:index="1" nillable="true" ma:displayName="Content Type ID" ma:hidden="true" ma:internalName="ContentTypeId" ma:readOnly="true">
      <xsd:simpleType>
        <xsd:restriction base="dms:Unknown"/>
      </xsd:simpleType>
    </xsd:element>
    <xsd:element name="Author" ma:index="4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8" nillable="true" ma:displayName="Copy Source" ma:internalName="_CopySource" ma:readOnly="true">
      <xsd:simpleType>
        <xsd:restriction base="dms:Text"/>
      </xsd:simpleType>
    </xsd:element>
    <xsd:element name="_ModerationStatus" ma:index="9" nillable="true" ma:displayName="Approval Status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Approver Comments" ma:hidden="true" ma:internalName="_ModerationComments" ma:readOnly="true">
      <xsd:simpleType>
        <xsd:restriction base="dms:Note"/>
      </xsd:simpleType>
    </xsd:element>
    <xsd:element name="FileRef" ma:index="11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18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19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0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2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23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4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5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6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7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1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32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33" nillable="true" ma:displayName="Source Url" ma:hidden="true" ma:internalName="_SourceUrl">
      <xsd:simpleType>
        <xsd:restriction base="dms:Text"/>
      </xsd:simpleType>
    </xsd:element>
    <xsd:element name="_SharedFileIndex" ma:index="34" nillable="true" ma:displayName="Shared File Index" ma:hidden="true" ma:internalName="_SharedFileIndex">
      <xsd:simpleType>
        <xsd:restriction base="dms:Text"/>
      </xsd:simpleType>
    </xsd:element>
    <xsd:element name="MetaInfo" ma:index="44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45" nillable="true" ma:displayName="Level" ma:hidden="true" ma:internalName="_Level" ma:readOnly="true">
      <xsd:simpleType>
        <xsd:restriction base="dms:Unknown"/>
      </xsd:simpleType>
    </xsd:element>
    <xsd:element name="_IsCurrentVersion" ma:index="46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0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1" nillable="true" ma:displayName="UI Version" ma:hidden="true" ma:internalName="_UIVersion" ma:readOnly="true">
      <xsd:simpleType>
        <xsd:restriction base="dms:Unknown"/>
      </xsd:simpleType>
    </xsd:element>
    <xsd:element name="_UIVersionString" ma:index="52" nillable="true" ma:displayName="Version" ma:internalName="_UIVersionString" ma:readOnly="true">
      <xsd:simpleType>
        <xsd:restriction base="dms:Text"/>
      </xsd:simpleType>
    </xsd:element>
    <xsd:element name="InstanceID" ma:index="53" nillable="true" ma:displayName="Instance ID" ma:hidden="true" ma:internalName="InstanceID" ma:readOnly="true">
      <xsd:simpleType>
        <xsd:restriction base="dms:Unknown"/>
      </xsd:simpleType>
    </xsd:element>
    <xsd:element name="Order" ma:index="54" nillable="true" ma:displayName="Order" ma:hidden="true" ma:internalName="Order">
      <xsd:simpleType>
        <xsd:restriction base="dms:Number"/>
      </xsd:simpleType>
    </xsd:element>
    <xsd:element name="GUID" ma:index="55" nillable="true" ma:displayName="GUID" ma:hidden="true" ma:internalName="GUID" ma:readOnly="true">
      <xsd:simpleType>
        <xsd:restriction base="dms:Unknown"/>
      </xsd:simpleType>
    </xsd:element>
    <xsd:element name="WorkflowVersion" ma:index="56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57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58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59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  <xsd:element name="AutoVersionDisabled" ma:index="60" nillable="true" ma:displayName="AutoVersionDisabled" ma:default="FALSE" ma:hidden="true" ma:internalName="AutoVersionDisabled">
      <xsd:simpleType>
        <xsd:restriction base="dms:Boolean"/>
      </xsd:simpleType>
    </xsd:element>
    <xsd:element name="ItemType" ma:index="61" nillable="true" ma:displayName="ItemType" ma:default="1" ma:hidden="true" ma:internalName="ItemType">
      <xsd:simpleType>
        <xsd:restriction base="dms:Unknown"/>
      </xsd:simpleType>
    </xsd:element>
    <xsd:element name="Description" ma:index="62" nillable="true" ma:displayName="Description" ma:hidden="true" ma:internalName="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Content Type" ma:readOnly="true"/>
        <xsd:element ref="dc:title" minOccurs="0" maxOccurs="1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SourceUrl xmlns="http://schemas.microsoft.com/sharepoint/v3" xsi:nil="true"/>
    <AutoVersionDisabled xmlns="http://schemas.microsoft.com/sharepoint/v3">false</AutoVersionDisabled>
    <ItemType xmlns="http://schemas.microsoft.com/sharepoint/v3">1</ItemType>
    <Order xmlns="http://schemas.microsoft.com/sharepoint/v3" xsi:nil="true"/>
    <_SharedFileIndex xmlns="http://schemas.microsoft.com/sharepoint/v3" xsi:nil="true"/>
    <MetaInfo xmlns="http://schemas.microsoft.com/sharepoint/v3" xsi:nil="true"/>
    <Description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40A1D91-EB65-4DA4-BC2F-A52E99B782B0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B1762DD0-C167-493E-A299-11D63D0850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B43FBC11-C062-4F86-AE86-BF385C8A0C34}">
  <ds:schemaRefs>
    <ds:schemaRef ds:uri="http://schemas.microsoft.com/office/2006/metadata/propertie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2010-1-Análisis Cualitativo</vt:lpstr>
    </vt:vector>
  </TitlesOfParts>
  <Company>Deloitte Touche Tohmatsu Services,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Bernales Zapata (Open)</dc:creator>
  <cp:lastModifiedBy>USER</cp:lastModifiedBy>
  <dcterms:created xsi:type="dcterms:W3CDTF">2010-04-19T03:03:54Z</dcterms:created>
  <dcterms:modified xsi:type="dcterms:W3CDTF">2011-04-02T01:15:52Z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DocumentEventProcessedId">
    <vt:lpwstr>f4e88e16-997f-42f8-97b5-e4c705bf0a91</vt:lpwstr>
  </property>
</Properties>
</file>