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ms\"/>
    </mc:Choice>
  </mc:AlternateContent>
  <xr:revisionPtr revIDLastSave="0" documentId="13_ncr:1_{91B086F7-5036-4ACD-9B77-976EED9EDF01}" xr6:coauthVersionLast="47" xr6:coauthVersionMax="47" xr10:uidLastSave="{00000000-0000-0000-0000-000000000000}"/>
  <bookViews>
    <workbookView xWindow="-120" yWindow="-120" windowWidth="29040" windowHeight="15840" activeTab="1" xr2:uid="{FA334751-57DC-40A5-A29A-54FE59475AB4}"/>
  </bookViews>
  <sheets>
    <sheet name="Cost_Centers" sheetId="2" r:id="rId1"/>
    <sheet name="Лист1" sheetId="1" r:id="rId2"/>
  </sheets>
  <definedNames>
    <definedName name="_GoBack" localSheetId="1">Лист1!$D$1</definedName>
    <definedName name="ExternalData_1" localSheetId="1" hidden="1">Лист1!$L$1:$N$987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87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T2" i="1"/>
  <c r="T3" i="1"/>
  <c r="T4" i="1"/>
  <c r="T5" i="1"/>
  <c r="T6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H54" i="1"/>
  <c r="I54" i="1"/>
  <c r="J54" i="1" s="1"/>
  <c r="H42" i="1"/>
  <c r="I42" i="1"/>
  <c r="J42" i="1" s="1"/>
  <c r="H18" i="1"/>
  <c r="I18" i="1"/>
  <c r="J18" i="1" s="1"/>
  <c r="H6" i="1"/>
  <c r="I6" i="1"/>
  <c r="J6" i="1" s="1"/>
  <c r="I2" i="1"/>
  <c r="J2" i="1" s="1"/>
  <c r="I3" i="1"/>
  <c r="J3" i="1" s="1"/>
  <c r="I4" i="1"/>
  <c r="J4" i="1" s="1"/>
  <c r="I5" i="1"/>
  <c r="J5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5" i="1"/>
  <c r="J55" i="1" s="1"/>
  <c r="H2" i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542328-69E8-4589-901F-4251D98DDF7C}" keepAlive="1" name="Запрос — LineHeadings" description="Соединение с запросом &quot;LineHeadings&quot; в книге." type="5" refreshedVersion="7" background="1" saveData="1">
    <dbPr connection="Provider=Microsoft.Mashup.OleDb.1;Data Source=$Workbook$;Location=LineHeadings;Extended Properties=&quot;&quot;" command="SELECT * FROM [LineHeadings]"/>
  </connection>
</connections>
</file>

<file path=xl/sharedStrings.xml><?xml version="1.0" encoding="utf-8"?>
<sst xmlns="http://schemas.openxmlformats.org/spreadsheetml/2006/main" count="3414" uniqueCount="1225">
  <si>
    <t>A&amp;G</t>
  </si>
  <si>
    <t>ALOS</t>
  </si>
  <si>
    <t>CAP REL</t>
  </si>
  <si>
    <t>CBSA</t>
  </si>
  <si>
    <t>CCN</t>
  </si>
  <si>
    <t>CFR</t>
  </si>
  <si>
    <t>CHC</t>
  </si>
  <si>
    <t>CMS Pub.</t>
  </si>
  <si>
    <t>CAN</t>
  </si>
  <si>
    <t>COL</t>
  </si>
  <si>
    <t>ECR</t>
  </si>
  <si>
    <t>GIP</t>
  </si>
  <si>
    <t>HCRIS</t>
  </si>
  <si>
    <t>IRC</t>
  </si>
  <si>
    <t>LOC</t>
  </si>
  <si>
    <t>LPN</t>
  </si>
  <si>
    <t>LVN</t>
  </si>
  <si>
    <t>MAC</t>
  </si>
  <si>
    <t>NF</t>
  </si>
  <si>
    <t>NPR</t>
  </si>
  <si>
    <t>OTC</t>
  </si>
  <si>
    <t>PS&amp;R Report</t>
  </si>
  <si>
    <t>RHC</t>
  </si>
  <si>
    <t>RN</t>
  </si>
  <si>
    <t>SNF</t>
  </si>
  <si>
    <t>WKST</t>
  </si>
  <si>
    <t>Administrative and General</t>
  </si>
  <si>
    <t>Average Length of Stay</t>
  </si>
  <si>
    <t>Capital-Related</t>
  </si>
  <si>
    <t>Core Based Statistical Area</t>
  </si>
  <si>
    <t>CMS Certification Number (formerly known as provider number)</t>
  </si>
  <si>
    <t>Code of Federal Regulations</t>
  </si>
  <si>
    <t>Continuous Home Care</t>
  </si>
  <si>
    <t>Centers for Medicare &amp; Medicaid Services Publication</t>
  </si>
  <si>
    <t>Certified Nursing Assistant</t>
  </si>
  <si>
    <t>Column</t>
  </si>
  <si>
    <t>Electronic Cost Report</t>
  </si>
  <si>
    <t>General Inpatient Care</t>
  </si>
  <si>
    <t>Healthcare Cost Report Information System</t>
  </si>
  <si>
    <t>Inpatient Respite Care</t>
  </si>
  <si>
    <t>Level of Care</t>
  </si>
  <si>
    <t>Licensed Practical Nurse</t>
  </si>
  <si>
    <t>Licensed Vocational Nurse</t>
  </si>
  <si>
    <t>Medicare Administrative Contractor</t>
  </si>
  <si>
    <t>Nursing Facility</t>
  </si>
  <si>
    <t>Notice of Program Reimbursement</t>
  </si>
  <si>
    <t>Over-the-counter</t>
  </si>
  <si>
    <t>Provider Statistical and Reimbursement Report</t>
  </si>
  <si>
    <t>Routine Home Care</t>
  </si>
  <si>
    <t>Registered Nurse</t>
  </si>
  <si>
    <t>Skilled Nursing Facility</t>
  </si>
  <si>
    <t>Worksheet</t>
  </si>
  <si>
    <t>Description</t>
  </si>
  <si>
    <t>Abbreviation</t>
  </si>
  <si>
    <t>GENERAL SERVICE COST CENTERS</t>
  </si>
  <si>
    <t>Cap Rel Costs-Bldg &amp; Fixt</t>
  </si>
  <si>
    <t>Cap Rel Costs-Mvble Equip</t>
  </si>
  <si>
    <t xml:space="preserve">Employee Benefits Department </t>
  </si>
  <si>
    <t>Administrative &amp; General</t>
  </si>
  <si>
    <t>Plant Operation &amp; Maintenance</t>
  </si>
  <si>
    <t>Laundry &amp; Linen Service</t>
  </si>
  <si>
    <t>Housekeeping</t>
  </si>
  <si>
    <t>Dietary</t>
  </si>
  <si>
    <t>Nursing Administration</t>
  </si>
  <si>
    <t>Routine Medical Supplies</t>
  </si>
  <si>
    <t>Medical Records</t>
  </si>
  <si>
    <t>Staff Transportation</t>
  </si>
  <si>
    <t>Volunteer Service Coordination</t>
  </si>
  <si>
    <t>Pharmacy</t>
  </si>
  <si>
    <t>Physician Administrative Services</t>
  </si>
  <si>
    <t>Patient/Residential Care Services</t>
  </si>
  <si>
    <t>DIRECT PATIENT CARE SERVICE COST CENTERS</t>
  </si>
  <si>
    <t>Inpatient Care-Contracted</t>
  </si>
  <si>
    <t>Physician Services</t>
  </si>
  <si>
    <t>Nurse Practitioner</t>
  </si>
  <si>
    <t>LPN/LVN</t>
  </si>
  <si>
    <t>Physical Therapy</t>
  </si>
  <si>
    <t>Occupational Therapy</t>
  </si>
  <si>
    <t>Speech/Language Pathology</t>
  </si>
  <si>
    <t>Medical Social Services</t>
  </si>
  <si>
    <t>Spiritual Counseling</t>
  </si>
  <si>
    <t>Dietary Counseling</t>
  </si>
  <si>
    <t>Counseling-Other</t>
  </si>
  <si>
    <t>Hospice Aide and Homemaker Services</t>
  </si>
  <si>
    <t>Durable Medical Equipment/Oxygen</t>
  </si>
  <si>
    <t>Patient Transportation</t>
  </si>
  <si>
    <t>Imaging Services</t>
  </si>
  <si>
    <t>Labs and Diagnostics</t>
  </si>
  <si>
    <t>Medical Supplies</t>
  </si>
  <si>
    <t>Medical Supplies - Non-Routine</t>
  </si>
  <si>
    <t>Palliative Radiation Therapy</t>
  </si>
  <si>
    <t>Palliative Chemotherapy</t>
  </si>
  <si>
    <t>NONREIMBURSABLE COST CENTERS</t>
  </si>
  <si>
    <t>Bereavement Program</t>
  </si>
  <si>
    <t>Volunteer Program</t>
  </si>
  <si>
    <t>Fundraising</t>
  </si>
  <si>
    <t>Hospice/Palliative Medicine Fellows</t>
  </si>
  <si>
    <t>Palliative Care Program</t>
  </si>
  <si>
    <t>Other Physician Services</t>
  </si>
  <si>
    <t>Residential Care</t>
  </si>
  <si>
    <t>Advertising</t>
  </si>
  <si>
    <t>Telehealth/Telemonitoring</t>
  </si>
  <si>
    <t>Thrift Store</t>
  </si>
  <si>
    <t>Nursing Facility Room &amp; Board</t>
  </si>
  <si>
    <t>Items and Services under ASFRA 1997</t>
  </si>
  <si>
    <t>Cost Center Type</t>
  </si>
  <si>
    <t>Cost Center</t>
  </si>
  <si>
    <t>Code</t>
  </si>
  <si>
    <t>Use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</si>
  <si>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</si>
  <si>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</si>
  <si>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</si>
  <si>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</si>
  <si>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</si>
  <si>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</si>
  <si>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</si>
  <si>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</si>
  <si>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</si>
  <si>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</si>
  <si>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</si>
  <si>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</si>
  <si>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</si>
  <si>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</si>
  <si>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</si>
  <si>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1700</t>
  </si>
  <si>
    <t>2500</t>
  </si>
  <si>
    <t>2600</t>
  </si>
  <si>
    <t>2700</t>
  </si>
  <si>
    <t>2800</t>
  </si>
  <si>
    <t>2900</t>
  </si>
  <si>
    <t>3000</t>
  </si>
  <si>
    <t>3100</t>
  </si>
  <si>
    <t>3200</t>
  </si>
  <si>
    <t>3300</t>
  </si>
  <si>
    <t>3400</t>
  </si>
  <si>
    <t>3500</t>
  </si>
  <si>
    <t>3600</t>
  </si>
  <si>
    <t>3700</t>
  </si>
  <si>
    <t>3800</t>
  </si>
  <si>
    <t>3900</t>
  </si>
  <si>
    <t>4000</t>
  </si>
  <si>
    <t>4100</t>
  </si>
  <si>
    <t>4200</t>
  </si>
  <si>
    <t>4250</t>
  </si>
  <si>
    <t>4300</t>
  </si>
  <si>
    <t>4400</t>
  </si>
  <si>
    <t>4500</t>
  </si>
  <si>
    <t>6000</t>
  </si>
  <si>
    <t>6100</t>
  </si>
  <si>
    <t>6200</t>
  </si>
  <si>
    <t>6300</t>
  </si>
  <si>
    <t>6400</t>
  </si>
  <si>
    <t>6500</t>
  </si>
  <si>
    <t>6600</t>
  </si>
  <si>
    <t>6700</t>
  </si>
  <si>
    <t>6800</t>
  </si>
  <si>
    <t>6900</t>
  </si>
  <si>
    <t>7000</t>
  </si>
  <si>
    <t>Drugs Charged to Patients Outpatient Services</t>
  </si>
  <si>
    <t>7200</t>
  </si>
  <si>
    <t>Administrative &amp; General Other</t>
  </si>
  <si>
    <t>0450</t>
  </si>
  <si>
    <t>Other General Service (specify)</t>
  </si>
  <si>
    <t>1600</t>
  </si>
  <si>
    <t>Other Patient Care Services (specify)</t>
  </si>
  <si>
    <t>4600</t>
  </si>
  <si>
    <t>Other Nonreimbursable (specify)</t>
  </si>
  <si>
    <t>7100</t>
  </si>
  <si>
    <t>Subline Start</t>
  </si>
  <si>
    <t>Line</t>
  </si>
  <si>
    <t>Subline End</t>
  </si>
  <si>
    <t>LineNum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</si>
  <si>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</si>
  <si>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</si>
  <si>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</si>
  <si>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</si>
  <si>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</si>
  <si>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</si>
  <si>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</si>
  <si>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</si>
  <si>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</si>
  <si>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</si>
  <si>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</si>
  <si>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</si>
  <si>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</si>
  <si>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</si>
  <si>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</si>
  <si>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</si>
  <si>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</si>
  <si>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</si>
  <si>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</si>
  <si>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</si>
  <si>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</si>
  <si>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</si>
  <si>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</si>
  <si>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</si>
  <si>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</si>
  <si>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</si>
  <si>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</si>
  <si>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</si>
  <si>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</si>
  <si>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</si>
  <si>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</si>
  <si>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</si>
  <si>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</si>
  <si>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</si>
  <si>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</si>
  <si>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</si>
  <si>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</si>
  <si>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</si>
  <si>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</si>
  <si>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</si>
  <si>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</si>
  <si>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</si>
  <si>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</si>
  <si>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</si>
  <si>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</si>
  <si>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</si>
  <si>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</si>
  <si>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</si>
  <si>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</si>
  <si>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</si>
  <si>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</si>
  <si>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</si>
  <si>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</si>
  <si>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</si>
  <si>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</si>
  <si>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</si>
  <si>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</si>
  <si>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</si>
  <si>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</si>
  <si>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</si>
  <si>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00400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</si>
  <si>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</si>
  <si>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</si>
  <si>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</si>
  <si>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</si>
  <si>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</si>
  <si>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</si>
  <si>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</si>
  <si>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</si>
  <si>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</si>
  <si>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</si>
  <si>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</si>
  <si>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</si>
  <si>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</si>
  <si>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</si>
  <si>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</si>
  <si>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</si>
  <si>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</si>
  <si>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</si>
  <si>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</si>
  <si>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</si>
  <si>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</si>
  <si>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</si>
  <si>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</si>
  <si>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</si>
  <si>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</si>
  <si>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</si>
  <si>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</si>
  <si>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</si>
  <si>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</si>
  <si>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</si>
  <si>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</si>
  <si>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</si>
  <si>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</si>
  <si>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</si>
  <si>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</si>
  <si>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</si>
  <si>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</si>
  <si>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</si>
  <si>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</si>
  <si>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</si>
  <si>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</si>
  <si>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</si>
  <si>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</si>
  <si>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</si>
  <si>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</si>
  <si>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</si>
  <si>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</si>
  <si>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</si>
  <si>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</si>
  <si>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</si>
  <si>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</si>
  <si>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</si>
  <si>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</si>
  <si>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</si>
  <si>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</si>
  <si>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</si>
  <si>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</si>
  <si>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</si>
  <si>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</si>
  <si>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</si>
  <si>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00800</t>
  </si>
  <si>
    <t>00801</t>
  </si>
  <si>
    <t>00802</t>
  </si>
  <si>
    <t>00803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</si>
  <si>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</si>
  <si>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</si>
  <si>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</si>
  <si>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</si>
  <si>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</si>
  <si>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</si>
  <si>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</si>
  <si>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</si>
  <si>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</si>
  <si>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</si>
  <si>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</si>
  <si>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</si>
  <si>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</si>
  <si>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</si>
  <si>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</si>
  <si>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</si>
  <si>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</si>
  <si>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</si>
  <si>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</si>
  <si>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</si>
  <si>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</si>
  <si>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</si>
  <si>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</si>
  <si>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</si>
  <si>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</si>
  <si>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</si>
  <si>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</si>
  <si>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</si>
  <si>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</si>
  <si>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</si>
  <si>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</si>
  <si>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</si>
  <si>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</si>
  <si>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</si>
  <si>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</si>
  <si>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</si>
  <si>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</si>
  <si>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</si>
  <si>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</si>
  <si>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</si>
  <si>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</si>
  <si>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</si>
  <si>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</si>
  <si>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</si>
  <si>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</si>
  <si>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</si>
  <si>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</si>
  <si>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</si>
  <si>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</si>
  <si>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</si>
  <si>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</si>
  <si>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</si>
  <si>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</si>
  <si>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</si>
  <si>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</si>
  <si>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</si>
  <si>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</si>
  <si>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</si>
  <si>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</si>
  <si>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</si>
  <si>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</si>
  <si>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</si>
  <si>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</si>
  <si>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</si>
  <si>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</si>
  <si>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</si>
  <si>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</si>
  <si>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</si>
  <si>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</si>
  <si>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</si>
  <si>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</si>
  <si>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</si>
  <si>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</si>
  <si>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</si>
  <si>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01118</t>
  </si>
  <si>
    <t>01119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</si>
  <si>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</si>
  <si>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</si>
  <si>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</si>
  <si>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</si>
  <si>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</si>
  <si>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</si>
  <si>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</si>
  <si>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</si>
  <si>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</si>
  <si>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</si>
  <si>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</si>
  <si>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</si>
  <si>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</si>
  <si>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</si>
  <si>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</si>
  <si>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</si>
  <si>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</si>
  <si>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</si>
  <si>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</si>
  <si>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</si>
  <si>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</si>
  <si>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</si>
  <si>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</si>
  <si>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</si>
  <si>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</si>
  <si>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</si>
  <si>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</si>
  <si>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</si>
  <si>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</si>
  <si>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</si>
  <si>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</si>
  <si>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01311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</si>
  <si>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</si>
  <si>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</si>
  <si>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</si>
  <si>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</si>
  <si>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</si>
  <si>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</si>
  <si>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</si>
  <si>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</si>
  <si>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01400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</si>
  <si>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</si>
  <si>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</si>
  <si>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</si>
  <si>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</si>
  <si>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</si>
  <si>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</si>
  <si>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</si>
  <si>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</si>
  <si>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</si>
  <si>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01410</t>
  </si>
  <si>
    <t>01411</t>
  </si>
  <si>
    <t>01412</t>
  </si>
  <si>
    <t>01413</t>
  </si>
  <si>
    <t>01414</t>
  </si>
  <si>
    <t>01415</t>
  </si>
  <si>
    <t>01416</t>
  </si>
  <si>
    <t>01417</t>
  </si>
  <si>
    <t>01418</t>
  </si>
  <si>
    <t>01419</t>
  </si>
  <si>
    <t>01500</t>
  </si>
  <si>
    <t>01501</t>
  </si>
  <si>
    <t>01502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</si>
  <si>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</si>
  <si>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</si>
  <si>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</si>
  <si>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</si>
  <si>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</si>
  <si>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</si>
  <si>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</si>
  <si>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</si>
  <si>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</si>
  <si>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</si>
  <si>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</si>
  <si>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</si>
  <si>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</si>
  <si>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</si>
  <si>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01517</t>
  </si>
  <si>
    <t>01518</t>
  </si>
  <si>
    <t>01519</t>
  </si>
  <si>
    <t>01600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</si>
  <si>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</si>
  <si>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</si>
  <si>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</si>
  <si>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</si>
  <si>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</si>
  <si>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</si>
  <si>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</si>
  <si>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</si>
  <si>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</si>
  <si>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</si>
  <si>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</si>
  <si>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</si>
  <si>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</si>
  <si>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</si>
  <si>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01615</t>
  </si>
  <si>
    <t>01616</t>
  </si>
  <si>
    <t>01617</t>
  </si>
  <si>
    <t>01618</t>
  </si>
  <si>
    <t>01619</t>
  </si>
  <si>
    <t>01700</t>
  </si>
  <si>
    <t>02500</t>
  </si>
  <si>
    <t>02600</t>
  </si>
  <si>
    <t>02601</t>
  </si>
  <si>
    <t>02602</t>
  </si>
  <si>
    <t>02603</t>
  </si>
  <si>
    <t>02604</t>
  </si>
  <si>
    <t>02605</t>
  </si>
  <si>
    <t>02606</t>
  </si>
  <si>
    <t>02607</t>
  </si>
  <si>
    <t>02608</t>
  </si>
  <si>
    <t>02609</t>
  </si>
  <si>
    <t>02610</t>
  </si>
  <si>
    <t>02611</t>
  </si>
  <si>
    <t>02612</t>
  </si>
  <si>
    <t>02613</t>
  </si>
  <si>
    <t>02614</t>
  </si>
  <si>
    <t>02615</t>
  </si>
  <si>
    <t>02616</t>
  </si>
  <si>
    <t>02617</t>
  </si>
  <si>
    <t>02618</t>
  </si>
  <si>
    <t>02619</t>
  </si>
  <si>
    <t>02700</t>
  </si>
  <si>
    <t>02701</t>
  </si>
  <si>
    <t>02702</t>
  </si>
  <si>
    <t>02703</t>
  </si>
  <si>
    <t>02704</t>
  </si>
  <si>
    <t>02705</t>
  </si>
  <si>
    <t>02706</t>
  </si>
  <si>
    <t>02707</t>
  </si>
  <si>
    <t>02708</t>
  </si>
  <si>
    <t>02709</t>
  </si>
  <si>
    <t>02710</t>
  </si>
  <si>
    <t>02711</t>
  </si>
  <si>
    <t>02712</t>
  </si>
  <si>
    <t>02713</t>
  </si>
  <si>
    <t>02714</t>
  </si>
  <si>
    <t>02715</t>
  </si>
  <si>
    <t>02716</t>
  </si>
  <si>
    <t>02717</t>
  </si>
  <si>
    <t>02718</t>
  </si>
  <si>
    <t>02719</t>
  </si>
  <si>
    <t>02800</t>
  </si>
  <si>
    <t>02801</t>
  </si>
  <si>
    <t>02802</t>
  </si>
  <si>
    <t>02803</t>
  </si>
  <si>
    <t>02804</t>
  </si>
  <si>
    <t>02805</t>
  </si>
  <si>
    <t>02806</t>
  </si>
  <si>
    <t>02807</t>
  </si>
  <si>
    <t>02808</t>
  </si>
  <si>
    <t>02809</t>
  </si>
  <si>
    <t>02810</t>
  </si>
  <si>
    <t>02811</t>
  </si>
  <si>
    <t>02812</t>
  </si>
  <si>
    <t>02813</t>
  </si>
  <si>
    <t>02814</t>
  </si>
  <si>
    <t>02815</t>
  </si>
  <si>
    <t>02816</t>
  </si>
  <si>
    <t>02817</t>
  </si>
  <si>
    <t>02818</t>
  </si>
  <si>
    <t>02819</t>
  </si>
  <si>
    <t>02900</t>
  </si>
  <si>
    <t>02901</t>
  </si>
  <si>
    <t>02902</t>
  </si>
  <si>
    <t>02903</t>
  </si>
  <si>
    <t>02904</t>
  </si>
  <si>
    <t>02905</t>
  </si>
  <si>
    <t>02906</t>
  </si>
  <si>
    <t>02907</t>
  </si>
  <si>
    <t>02908</t>
  </si>
  <si>
    <t>02909</t>
  </si>
  <si>
    <t>02910</t>
  </si>
  <si>
    <t>02911</t>
  </si>
  <si>
    <t>02912</t>
  </si>
  <si>
    <t>02913</t>
  </si>
  <si>
    <t>02914</t>
  </si>
  <si>
    <t>02915</t>
  </si>
  <si>
    <t>02916</t>
  </si>
  <si>
    <t>02917</t>
  </si>
  <si>
    <t>02918</t>
  </si>
  <si>
    <t>02919</t>
  </si>
  <si>
    <t>03000</t>
  </si>
  <si>
    <t>03001</t>
  </si>
  <si>
    <t>03002</t>
  </si>
  <si>
    <t>03003</t>
  </si>
  <si>
    <t>03004</t>
  </si>
  <si>
    <t>03005</t>
  </si>
  <si>
    <t>03006</t>
  </si>
  <si>
    <t>03007</t>
  </si>
  <si>
    <t>03008</t>
  </si>
  <si>
    <t>03009</t>
  </si>
  <si>
    <t>03010</t>
  </si>
  <si>
    <t>03011</t>
  </si>
  <si>
    <t>03012</t>
  </si>
  <si>
    <t>03013</t>
  </si>
  <si>
    <t>03014</t>
  </si>
  <si>
    <t>03015</t>
  </si>
  <si>
    <t>03016</t>
  </si>
  <si>
    <t>03017</t>
  </si>
  <si>
    <t>03018</t>
  </si>
  <si>
    <t>03019</t>
  </si>
  <si>
    <t>03100</t>
  </si>
  <si>
    <t>03101</t>
  </si>
  <si>
    <t>03102</t>
  </si>
  <si>
    <t>03103</t>
  </si>
  <si>
    <t>03104</t>
  </si>
  <si>
    <t>03105</t>
  </si>
  <si>
    <t>03106</t>
  </si>
  <si>
    <t>03107</t>
  </si>
  <si>
    <t>03108</t>
  </si>
  <si>
    <t>03109</t>
  </si>
  <si>
    <t>03110</t>
  </si>
  <si>
    <t>03111</t>
  </si>
  <si>
    <t>03112</t>
  </si>
  <si>
    <t>03113</t>
  </si>
  <si>
    <t>03114</t>
  </si>
  <si>
    <t>03115</t>
  </si>
  <si>
    <t>03116</t>
  </si>
  <si>
    <t>03117</t>
  </si>
  <si>
    <t>03118</t>
  </si>
  <si>
    <t>03119</t>
  </si>
  <si>
    <t>03200</t>
  </si>
  <si>
    <t>03201</t>
  </si>
  <si>
    <t>03202</t>
  </si>
  <si>
    <t>03203</t>
  </si>
  <si>
    <t>03204</t>
  </si>
  <si>
    <t>03205</t>
  </si>
  <si>
    <t>03206</t>
  </si>
  <si>
    <t>03207</t>
  </si>
  <si>
    <t>03208</t>
  </si>
  <si>
    <t>03209</t>
  </si>
  <si>
    <t>03210</t>
  </si>
  <si>
    <t>03211</t>
  </si>
  <si>
    <t>03212</t>
  </si>
  <si>
    <t>03213</t>
  </si>
  <si>
    <t>03214</t>
  </si>
  <si>
    <t>03215</t>
  </si>
  <si>
    <t>03216</t>
  </si>
  <si>
    <t>03217</t>
  </si>
  <si>
    <t>03218</t>
  </si>
  <si>
    <t>03219</t>
  </si>
  <si>
    <t>03300</t>
  </si>
  <si>
    <t>03301</t>
  </si>
  <si>
    <t>03302</t>
  </si>
  <si>
    <t>03303</t>
  </si>
  <si>
    <t>03304</t>
  </si>
  <si>
    <t>03305</t>
  </si>
  <si>
    <t>03306</t>
  </si>
  <si>
    <t>03307</t>
  </si>
  <si>
    <t>03308</t>
  </si>
  <si>
    <t>03309</t>
  </si>
  <si>
    <t>03310</t>
  </si>
  <si>
    <t>03311</t>
  </si>
  <si>
    <t>03312</t>
  </si>
  <si>
    <t>03313</t>
  </si>
  <si>
    <t>03314</t>
  </si>
  <si>
    <t>03315</t>
  </si>
  <si>
    <t>03316</t>
  </si>
  <si>
    <t>03317</t>
  </si>
  <si>
    <t>03318</t>
  </si>
  <si>
    <t>03319</t>
  </si>
  <si>
    <t>03400</t>
  </si>
  <si>
    <t>03401</t>
  </si>
  <si>
    <t>03402</t>
  </si>
  <si>
    <t>03403</t>
  </si>
  <si>
    <t>03404</t>
  </si>
  <si>
    <t>03405</t>
  </si>
  <si>
    <t>03406</t>
  </si>
  <si>
    <t>03407</t>
  </si>
  <si>
    <t>03408</t>
  </si>
  <si>
    <t>03409</t>
  </si>
  <si>
    <t>03410</t>
  </si>
  <si>
    <t>03411</t>
  </si>
  <si>
    <t>03412</t>
  </si>
  <si>
    <t>03413</t>
  </si>
  <si>
    <t>03414</t>
  </si>
  <si>
    <t>03415</t>
  </si>
  <si>
    <t>03416</t>
  </si>
  <si>
    <t>03417</t>
  </si>
  <si>
    <t>03418</t>
  </si>
  <si>
    <t>03419</t>
  </si>
  <si>
    <t>03500</t>
  </si>
  <si>
    <t>03501</t>
  </si>
  <si>
    <t>03502</t>
  </si>
  <si>
    <t>03503</t>
  </si>
  <si>
    <t>03504</t>
  </si>
  <si>
    <t>03505</t>
  </si>
  <si>
    <t>03506</t>
  </si>
  <si>
    <t>03507</t>
  </si>
  <si>
    <t>03508</t>
  </si>
  <si>
    <t>03509</t>
  </si>
  <si>
    <t>03510</t>
  </si>
  <si>
    <t>03511</t>
  </si>
  <si>
    <t>03512</t>
  </si>
  <si>
    <t>03513</t>
  </si>
  <si>
    <t>03514</t>
  </si>
  <si>
    <t>03515</t>
  </si>
  <si>
    <t>03516</t>
  </si>
  <si>
    <t>03517</t>
  </si>
  <si>
    <t>03518</t>
  </si>
  <si>
    <t>03519</t>
  </si>
  <si>
    <t>03600</t>
  </si>
  <si>
    <t>03601</t>
  </si>
  <si>
    <t>03602</t>
  </si>
  <si>
    <t>03603</t>
  </si>
  <si>
    <t>03604</t>
  </si>
  <si>
    <t>03605</t>
  </si>
  <si>
    <t>03606</t>
  </si>
  <si>
    <t>03607</t>
  </si>
  <si>
    <t>03608</t>
  </si>
  <si>
    <t>03609</t>
  </si>
  <si>
    <t>03610</t>
  </si>
  <si>
    <t>03611</t>
  </si>
  <si>
    <t>03612</t>
  </si>
  <si>
    <t>03613</t>
  </si>
  <si>
    <t>03614</t>
  </si>
  <si>
    <t>03615</t>
  </si>
  <si>
    <t>03616</t>
  </si>
  <si>
    <t>03617</t>
  </si>
  <si>
    <t>03618</t>
  </si>
  <si>
    <t>03619</t>
  </si>
  <si>
    <t>03700</t>
  </si>
  <si>
    <t>03701</t>
  </si>
  <si>
    <t>03702</t>
  </si>
  <si>
    <t>03703</t>
  </si>
  <si>
    <t>03704</t>
  </si>
  <si>
    <t>03705</t>
  </si>
  <si>
    <t>03706</t>
  </si>
  <si>
    <t>03707</t>
  </si>
  <si>
    <t>03708</t>
  </si>
  <si>
    <t>03709</t>
  </si>
  <si>
    <t>03710</t>
  </si>
  <si>
    <t>03711</t>
  </si>
  <si>
    <t>03712</t>
  </si>
  <si>
    <t>03713</t>
  </si>
  <si>
    <t>03714</t>
  </si>
  <si>
    <t>03715</t>
  </si>
  <si>
    <t>03716</t>
  </si>
  <si>
    <t>03717</t>
  </si>
  <si>
    <t>03718</t>
  </si>
  <si>
    <t>03719</t>
  </si>
  <si>
    <t>03800</t>
  </si>
  <si>
    <t>03900</t>
  </si>
  <si>
    <t>03901</t>
  </si>
  <si>
    <t>03902</t>
  </si>
  <si>
    <t>03903</t>
  </si>
  <si>
    <t>03904</t>
  </si>
  <si>
    <t>03905</t>
  </si>
  <si>
    <t>03906</t>
  </si>
  <si>
    <t>03907</t>
  </si>
  <si>
    <t>03908</t>
  </si>
  <si>
    <t>03909</t>
  </si>
  <si>
    <t>03910</t>
  </si>
  <si>
    <t>03911</t>
  </si>
  <si>
    <t>03912</t>
  </si>
  <si>
    <t>03913</t>
  </si>
  <si>
    <t>03914</t>
  </si>
  <si>
    <t>03915</t>
  </si>
  <si>
    <t>03916</t>
  </si>
  <si>
    <t>03917</t>
  </si>
  <si>
    <t>03918</t>
  </si>
  <si>
    <t>03919</t>
  </si>
  <si>
    <t>04000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</si>
  <si>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</si>
  <si>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</si>
  <si>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</si>
  <si>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</si>
  <si>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</si>
  <si>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</si>
  <si>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</si>
  <si>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</si>
  <si>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</si>
  <si>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04010</t>
  </si>
  <si>
    <t>04011</t>
  </si>
  <si>
    <t>04012</t>
  </si>
  <si>
    <t>04013</t>
  </si>
  <si>
    <t>04014</t>
  </si>
  <si>
    <t>04015</t>
  </si>
  <si>
    <t>04016</t>
  </si>
  <si>
    <t>04017</t>
  </si>
  <si>
    <t>04018</t>
  </si>
  <si>
    <t>04019</t>
  </si>
  <si>
    <t>04100</t>
  </si>
  <si>
    <t>04101</t>
  </si>
  <si>
    <t>04102</t>
  </si>
  <si>
    <t>04103</t>
  </si>
  <si>
    <t>04104</t>
  </si>
  <si>
    <t>04105</t>
  </si>
  <si>
    <t>04106</t>
  </si>
  <si>
    <t>04107</t>
  </si>
  <si>
    <t>04108</t>
  </si>
  <si>
    <t>04109</t>
  </si>
  <si>
    <t>04110</t>
  </si>
  <si>
    <t>04111</t>
  </si>
  <si>
    <t>04112</t>
  </si>
  <si>
    <t>04113</t>
  </si>
  <si>
    <t>04114</t>
  </si>
  <si>
    <t>04115</t>
  </si>
  <si>
    <t>04116</t>
  </si>
  <si>
    <t>04117</t>
  </si>
  <si>
    <t>04118</t>
  </si>
  <si>
    <t>04119</t>
  </si>
  <si>
    <t>04200</t>
  </si>
  <si>
    <t>04201</t>
  </si>
  <si>
    <t>04202</t>
  </si>
  <si>
    <t>04203</t>
  </si>
  <si>
    <t>04204</t>
  </si>
  <si>
    <t>04205</t>
  </si>
  <si>
    <t>04206</t>
  </si>
  <si>
    <t>04207</t>
  </si>
  <si>
    <t>04208</t>
  </si>
  <si>
    <t>04209</t>
  </si>
  <si>
    <t>04210</t>
  </si>
  <si>
    <t>04211</t>
  </si>
  <si>
    <t>04212</t>
  </si>
  <si>
    <t>04213</t>
  </si>
  <si>
    <t>04214</t>
  </si>
  <si>
    <t>04215</t>
  </si>
  <si>
    <t>04216</t>
  </si>
  <si>
    <t>04217</t>
  </si>
  <si>
    <t>04218</t>
  </si>
  <si>
    <t>04219</t>
  </si>
  <si>
    <t>04300</t>
  </si>
  <si>
    <t>04301</t>
  </si>
  <si>
    <t>04302</t>
  </si>
  <si>
    <t>04303</t>
  </si>
  <si>
    <t>04304</t>
  </si>
  <si>
    <t>04305</t>
  </si>
  <si>
    <t>04306</t>
  </si>
  <si>
    <t>04307</t>
  </si>
  <si>
    <t>04308</t>
  </si>
  <si>
    <t>04309</t>
  </si>
  <si>
    <t>04310</t>
  </si>
  <si>
    <t>04311</t>
  </si>
  <si>
    <t>04312</t>
  </si>
  <si>
    <t>04313</t>
  </si>
  <si>
    <t>04314</t>
  </si>
  <si>
    <t>04315</t>
  </si>
  <si>
    <t>04316</t>
  </si>
  <si>
    <t>04317</t>
  </si>
  <si>
    <t>04318</t>
  </si>
  <si>
    <t>04319</t>
  </si>
  <si>
    <t>04400</t>
  </si>
  <si>
    <t>04401</t>
  </si>
  <si>
    <t>04402</t>
  </si>
  <si>
    <t>04403</t>
  </si>
  <si>
    <t>04404</t>
  </si>
  <si>
    <t>04405</t>
  </si>
  <si>
    <t>04406</t>
  </si>
  <si>
    <t>04407</t>
  </si>
  <si>
    <t>04408</t>
  </si>
  <si>
    <t>04409</t>
  </si>
  <si>
    <t>04410</t>
  </si>
  <si>
    <t>04411</t>
  </si>
  <si>
    <t>04412</t>
  </si>
  <si>
    <t>04413</t>
  </si>
  <si>
    <t>04414</t>
  </si>
  <si>
    <t>04415</t>
  </si>
  <si>
    <t>04416</t>
  </si>
  <si>
    <t>04417</t>
  </si>
  <si>
    <t>04418</t>
  </si>
  <si>
    <t>04419</t>
  </si>
  <si>
    <t>04500</t>
  </si>
  <si>
    <t>04501</t>
  </si>
  <si>
    <t>04502</t>
  </si>
  <si>
    <t>04503</t>
  </si>
  <si>
    <t>04504</t>
  </si>
  <si>
    <t>04505</t>
  </si>
  <si>
    <t>04506</t>
  </si>
  <si>
    <t>04507</t>
  </si>
  <si>
    <t>04508</t>
  </si>
  <si>
    <t>04509</t>
  </si>
  <si>
    <t>04510</t>
  </si>
  <si>
    <t>04511</t>
  </si>
  <si>
    <t>04512</t>
  </si>
  <si>
    <t>04513</t>
  </si>
  <si>
    <t>04514</t>
  </si>
  <si>
    <t>04515</t>
  </si>
  <si>
    <t>04516</t>
  </si>
  <si>
    <t>04517</t>
  </si>
  <si>
    <t>04518</t>
  </si>
  <si>
    <t>04519</t>
  </si>
  <si>
    <t>04600</t>
  </si>
  <si>
    <t>04601</t>
  </si>
  <si>
    <t>04602</t>
  </si>
  <si>
    <t>04603</t>
  </si>
  <si>
    <t>04604</t>
  </si>
  <si>
    <t>04605</t>
  </si>
  <si>
    <t>04606</t>
  </si>
  <si>
    <t>04607</t>
  </si>
  <si>
    <t>04608</t>
  </si>
  <si>
    <t>04609</t>
  </si>
  <si>
    <t>04610</t>
  </si>
  <si>
    <t>04611</t>
  </si>
  <si>
    <t>04612</t>
  </si>
  <si>
    <t>04613</t>
  </si>
  <si>
    <t>04614</t>
  </si>
  <si>
    <t>04615</t>
  </si>
  <si>
    <t>04616</t>
  </si>
  <si>
    <t>04617</t>
  </si>
  <si>
    <t>04618</t>
  </si>
  <si>
    <t>04619</t>
  </si>
  <si>
    <t>06000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</si>
  <si>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</si>
  <si>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</si>
  <si>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</si>
  <si>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</si>
  <si>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</si>
  <si>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</si>
  <si>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</si>
  <si>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</si>
  <si>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</si>
  <si>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</si>
  <si>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06011</t>
  </si>
  <si>
    <t>06012</t>
  </si>
  <si>
    <t>06013</t>
  </si>
  <si>
    <t>06014</t>
  </si>
  <si>
    <t>06015</t>
  </si>
  <si>
    <t>06016</t>
  </si>
  <si>
    <t>06017</t>
  </si>
  <si>
    <t>06018</t>
  </si>
  <si>
    <t>06019</t>
  </si>
  <si>
    <t>06100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</si>
  <si>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</si>
  <si>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</si>
  <si>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</si>
  <si>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</si>
  <si>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</si>
  <si>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</si>
  <si>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</si>
  <si>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</si>
  <si>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06109</t>
  </si>
  <si>
    <t>06110</t>
  </si>
  <si>
    <t>06111</t>
  </si>
  <si>
    <t>06112</t>
  </si>
  <si>
    <t>06113</t>
  </si>
  <si>
    <t>06114</t>
  </si>
  <si>
    <t>06115</t>
  </si>
  <si>
    <t>06116</t>
  </si>
  <si>
    <t>06117</t>
  </si>
  <si>
    <t>06118</t>
  </si>
  <si>
    <t>06119</t>
  </si>
  <si>
    <t>06200</t>
  </si>
  <si>
    <t>06201</t>
  </si>
  <si>
    <t>06202</t>
  </si>
  <si>
    <t>06203</t>
  </si>
  <si>
    <t>06204</t>
  </si>
  <si>
    <t>06205</t>
  </si>
  <si>
    <t>06206</t>
  </si>
  <si>
    <t>06207</t>
  </si>
  <si>
    <t>06208</t>
  </si>
  <si>
    <t>06209</t>
  </si>
  <si>
    <t>06210</t>
  </si>
  <si>
    <t>06211</t>
  </si>
  <si>
    <t>06212</t>
  </si>
  <si>
    <t>06213</t>
  </si>
  <si>
    <t>06214</t>
  </si>
  <si>
    <t>06215</t>
  </si>
  <si>
    <t>06216</t>
  </si>
  <si>
    <t>06217</t>
  </si>
  <si>
    <t>06218</t>
  </si>
  <si>
    <t>06219</t>
  </si>
  <si>
    <t>06300</t>
  </si>
  <si>
    <t>06301</t>
  </si>
  <si>
    <t>06302</t>
  </si>
  <si>
    <t>06303</t>
  </si>
  <si>
    <t>06304</t>
  </si>
  <si>
    <t>06305</t>
  </si>
  <si>
    <t>06306</t>
  </si>
  <si>
    <t>06307</t>
  </si>
  <si>
    <t>06308</t>
  </si>
  <si>
    <t>06309</t>
  </si>
  <si>
    <t>06310</t>
  </si>
  <si>
    <t>06311</t>
  </si>
  <si>
    <t>06312</t>
  </si>
  <si>
    <t>06313</t>
  </si>
  <si>
    <t>06314</t>
  </si>
  <si>
    <t>06315</t>
  </si>
  <si>
    <t>06316</t>
  </si>
  <si>
    <t>06317</t>
  </si>
  <si>
    <t>06318</t>
  </si>
  <si>
    <t>06319</t>
  </si>
  <si>
    <t>06400</t>
  </si>
  <si>
    <t>06401</t>
  </si>
  <si>
    <t>06402</t>
  </si>
  <si>
    <t>06403</t>
  </si>
  <si>
    <t>06404</t>
  </si>
  <si>
    <t>06405</t>
  </si>
  <si>
    <t>06406</t>
  </si>
  <si>
    <t>06407</t>
  </si>
  <si>
    <t>06408</t>
  </si>
  <si>
    <t>06409</t>
  </si>
  <si>
    <t>06410</t>
  </si>
  <si>
    <t>06411</t>
  </si>
  <si>
    <t>06412</t>
  </si>
  <si>
    <t>06413</t>
  </si>
  <si>
    <t>06414</t>
  </si>
  <si>
    <t>06415</t>
  </si>
  <si>
    <t>06416</t>
  </si>
  <si>
    <t>06417</t>
  </si>
  <si>
    <t>06418</t>
  </si>
  <si>
    <t>06419</t>
  </si>
  <si>
    <t>06500</t>
  </si>
  <si>
    <t>06501</t>
  </si>
  <si>
    <t>06502</t>
  </si>
  <si>
    <t>06503</t>
  </si>
  <si>
    <t>06504</t>
  </si>
  <si>
    <t>06505</t>
  </si>
  <si>
    <t>06506</t>
  </si>
  <si>
    <t>06507</t>
  </si>
  <si>
    <t>06508</t>
  </si>
  <si>
    <t>06509</t>
  </si>
  <si>
    <t>06510</t>
  </si>
  <si>
    <t>06511</t>
  </si>
  <si>
    <t>06512</t>
  </si>
  <si>
    <t>06513</t>
  </si>
  <si>
    <t>06514</t>
  </si>
  <si>
    <t>06515</t>
  </si>
  <si>
    <t>06516</t>
  </si>
  <si>
    <t>06517</t>
  </si>
  <si>
    <t>06518</t>
  </si>
  <si>
    <t>06519</t>
  </si>
  <si>
    <t>06600</t>
  </si>
  <si>
    <t>06601</t>
  </si>
  <si>
    <t>06602</t>
  </si>
  <si>
    <t>06603</t>
  </si>
  <si>
    <t>06604</t>
  </si>
  <si>
    <t>06605</t>
  </si>
  <si>
    <t>06606</t>
  </si>
  <si>
    <t>06607</t>
  </si>
  <si>
    <t>06608</t>
  </si>
  <si>
    <t>06609</t>
  </si>
  <si>
    <t>06610</t>
  </si>
  <si>
    <t>06611</t>
  </si>
  <si>
    <t>06612</t>
  </si>
  <si>
    <t>06613</t>
  </si>
  <si>
    <t>06614</t>
  </si>
  <si>
    <t>06615</t>
  </si>
  <si>
    <t>06616</t>
  </si>
  <si>
    <t>06617</t>
  </si>
  <si>
    <t>06618</t>
  </si>
  <si>
    <t>06619</t>
  </si>
  <si>
    <t>06700</t>
  </si>
  <si>
    <t>06701</t>
  </si>
  <si>
    <t>06702</t>
  </si>
  <si>
    <t>06703</t>
  </si>
  <si>
    <t>06704</t>
  </si>
  <si>
    <t>06705</t>
  </si>
  <si>
    <t>06706</t>
  </si>
  <si>
    <t>06707</t>
  </si>
  <si>
    <t>06708</t>
  </si>
  <si>
    <t>06709</t>
  </si>
  <si>
    <t>06710</t>
  </si>
  <si>
    <t>06711</t>
  </si>
  <si>
    <t>06712</t>
  </si>
  <si>
    <t>06713</t>
  </si>
  <si>
    <t>06714</t>
  </si>
  <si>
    <t>06715</t>
  </si>
  <si>
    <t>06716</t>
  </si>
  <si>
    <t>06717</t>
  </si>
  <si>
    <t>06718</t>
  </si>
  <si>
    <t>06719</t>
  </si>
  <si>
    <t>06800</t>
  </si>
  <si>
    <t>06801</t>
  </si>
  <si>
    <t>06802</t>
  </si>
  <si>
    <t>06803</t>
  </si>
  <si>
    <t>06804</t>
  </si>
  <si>
    <t>06805</t>
  </si>
  <si>
    <t>06806</t>
  </si>
  <si>
    <t>06807</t>
  </si>
  <si>
    <t>06808</t>
  </si>
  <si>
    <t>06809</t>
  </si>
  <si>
    <t>06810</t>
  </si>
  <si>
    <t>06811</t>
  </si>
  <si>
    <t>06812</t>
  </si>
  <si>
    <t>06813</t>
  </si>
  <si>
    <t>06814</t>
  </si>
  <si>
    <t>06815</t>
  </si>
  <si>
    <t>06816</t>
  </si>
  <si>
    <t>06817</t>
  </si>
  <si>
    <t>06818</t>
  </si>
  <si>
    <t>06819</t>
  </si>
  <si>
    <t>06900</t>
  </si>
  <si>
    <t>06901</t>
  </si>
  <si>
    <t>06902</t>
  </si>
  <si>
    <t>06903</t>
  </si>
  <si>
    <t>06904</t>
  </si>
  <si>
    <t>06905</t>
  </si>
  <si>
    <t>06906</t>
  </si>
  <si>
    <t>06907</t>
  </si>
  <si>
    <t>06908</t>
  </si>
  <si>
    <t>06909</t>
  </si>
  <si>
    <t>06910</t>
  </si>
  <si>
    <t>06911</t>
  </si>
  <si>
    <t>06912</t>
  </si>
  <si>
    <t>06913</t>
  </si>
  <si>
    <t>06914</t>
  </si>
  <si>
    <t>06915</t>
  </si>
  <si>
    <t>06916</t>
  </si>
  <si>
    <t>06917</t>
  </si>
  <si>
    <t>06918</t>
  </si>
  <si>
    <t>06919</t>
  </si>
  <si>
    <t>07000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</si>
  <si>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</si>
  <si>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</si>
  <si>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</si>
  <si>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</si>
  <si>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</si>
  <si>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</si>
  <si>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</si>
  <si>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</si>
  <si>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</si>
  <si>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</si>
  <si>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</si>
  <si>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07012</t>
  </si>
  <si>
    <t>07013</t>
  </si>
  <si>
    <t>07014</t>
  </si>
  <si>
    <t>07015</t>
  </si>
  <si>
    <t>07016</t>
  </si>
  <si>
    <t>07017</t>
  </si>
  <si>
    <t>07018</t>
  </si>
  <si>
    <t>07019</t>
  </si>
  <si>
    <t>07100</t>
  </si>
  <si>
    <t>07101</t>
  </si>
  <si>
    <t>07102</t>
  </si>
  <si>
    <t>07103</t>
  </si>
  <si>
    <t>07104</t>
  </si>
  <si>
    <t>07105</t>
  </si>
  <si>
    <t>07106</t>
  </si>
  <si>
    <t>07107</t>
  </si>
  <si>
    <t>07108</t>
  </si>
  <si>
    <t>07109</t>
  </si>
  <si>
    <t>07110</t>
  </si>
  <si>
    <t>07111</t>
  </si>
  <si>
    <t>07112</t>
  </si>
  <si>
    <t>07113</t>
  </si>
  <si>
    <t>07114</t>
  </si>
  <si>
    <t>07115</t>
  </si>
  <si>
    <t>07116</t>
  </si>
  <si>
    <t>07117</t>
  </si>
  <si>
    <t>07118</t>
  </si>
  <si>
    <t>07119</t>
  </si>
  <si>
    <t>07200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</si>
  <si>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</si>
  <si>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</si>
  <si>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</si>
  <si>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</si>
  <si>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</si>
  <si>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</si>
  <si>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</si>
  <si>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</si>
  <si>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</si>
  <si>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</si>
  <si>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04250</t>
  </si>
  <si>
    <t>SQL</t>
  </si>
  <si>
    <t>A</t>
  </si>
  <si>
    <t>B</t>
  </si>
  <si>
    <t>F</t>
  </si>
  <si>
    <t>S, Part I</t>
  </si>
  <si>
    <t>S000001</t>
  </si>
  <si>
    <t>S, Part II</t>
  </si>
  <si>
    <t>S000002</t>
  </si>
  <si>
    <t>S-1, Parts I, II, and III</t>
  </si>
  <si>
    <t>S100000</t>
  </si>
  <si>
    <t>S-2</t>
  </si>
  <si>
    <t>S200000</t>
  </si>
  <si>
    <t>A000000</t>
  </si>
  <si>
    <t>A-1</t>
  </si>
  <si>
    <t>A100000</t>
  </si>
  <si>
    <t>A-2</t>
  </si>
  <si>
    <t>A200000</t>
  </si>
  <si>
    <t>A-3</t>
  </si>
  <si>
    <t>A300000</t>
  </si>
  <si>
    <t>A-4</t>
  </si>
  <si>
    <t>A400000</t>
  </si>
  <si>
    <t>A-8</t>
  </si>
  <si>
    <t>A800000</t>
  </si>
  <si>
    <t>A-8-1, Part I</t>
  </si>
  <si>
    <t>A810001</t>
  </si>
  <si>
    <t>A-8-1, Part II</t>
  </si>
  <si>
    <t>A810002</t>
  </si>
  <si>
    <t>B-1 (for use in column headings)</t>
  </si>
  <si>
    <t>B10000*</t>
  </si>
  <si>
    <t>B000000</t>
  </si>
  <si>
    <t>B-1</t>
  </si>
  <si>
    <t>B100000</t>
  </si>
  <si>
    <t>C</t>
  </si>
  <si>
    <t>C000000</t>
  </si>
  <si>
    <t>F000000</t>
  </si>
  <si>
    <t>F-1</t>
  </si>
  <si>
    <t>F100000</t>
  </si>
  <si>
    <t>F200000</t>
  </si>
  <si>
    <t>WorksheetID</t>
  </si>
  <si>
    <t>SALARIES</t>
  </si>
  <si>
    <t>OTHER</t>
  </si>
  <si>
    <t>TOTAL ( SUM OF COL. 1 PLUS COL. 2 )</t>
  </si>
  <si>
    <t>RECLASSIFICATIONS</t>
  </si>
  <si>
    <t>SUBTOTAL</t>
  </si>
  <si>
    <t>ADJUSTMENTS</t>
  </si>
  <si>
    <t>TOTAL ( COL. 5 ± COL. 6 )</t>
  </si>
  <si>
    <t>OriginalName</t>
  </si>
  <si>
    <t>FullName</t>
  </si>
  <si>
    <t>ShortName</t>
  </si>
  <si>
    <t>Salaries</t>
  </si>
  <si>
    <t>Other</t>
  </si>
  <si>
    <t>Reclassifications</t>
  </si>
  <si>
    <t>Adjustments</t>
  </si>
  <si>
    <t>Other expenses</t>
  </si>
  <si>
    <t>Salaries + Other expenses</t>
  </si>
  <si>
    <t>Salaries + Other</t>
  </si>
  <si>
    <t>Reclass</t>
  </si>
  <si>
    <t>Salaries + Other expenses + Reclassifications</t>
  </si>
  <si>
    <t>Salaries + Other + Reclass</t>
  </si>
  <si>
    <t>Salaries + Other expenses + Reclassifications + Adjustments</t>
  </si>
  <si>
    <t>Salaries + Other + Reclass + Adjustments</t>
  </si>
  <si>
    <t>Reclassification and Adjustment of Trial Balance of Expenses</t>
  </si>
  <si>
    <t>Reclassification and Adjustment of Trial Balance of Expenses: Continious Home Care</t>
  </si>
  <si>
    <t>Reclassification and Adjustment of Trial Balance of Expenses:  Routine Home Care</t>
  </si>
  <si>
    <t>Reclassification and Adjustment of Trial Balance of Expenses: Inpatient Respite Care</t>
  </si>
  <si>
    <t>ColumnID</t>
  </si>
  <si>
    <t>Total</t>
  </si>
  <si>
    <t>03020</t>
  </si>
  <si>
    <t>03021</t>
  </si>
  <si>
    <t>03022</t>
  </si>
  <si>
    <t>03023</t>
  </si>
  <si>
    <t>03024</t>
  </si>
  <si>
    <t>03025</t>
  </si>
  <si>
    <t>03026</t>
  </si>
  <si>
    <t>03027</t>
  </si>
  <si>
    <t>03028</t>
  </si>
  <si>
    <t>03029</t>
  </si>
  <si>
    <t>03030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</si>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</sst>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NumberFormat="1" applyFont="1" applyFill="1" applyBorder="1" applyAlignment="1"/>
    <xf numFmtId="0" fontId="0" fillId="4" borderId="2" xfId="0" applyFont="1" applyFill="1" applyBorder="1"/>
    <xf numFmtId="0" fontId="0" fillId="4" borderId="1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NumberFormat="1" applyFill="1"/>
  </cellXfs>
  <cellStyles count="1">
    <cellStyle name="Обычный" xfId="0" builtinId="0"/>
  </cellStyles>
  <dxfs count="14"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30" formatCode="@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30" formatCode="@"/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30" formatCode="@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AA3B0CCC-F551-40D7-B903-D23A48AA03F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st Center Type" tableColumnId="1"/>
      <queryTableField id="2" name="Cost Center" tableColumnId="2"/>
      <queryTableField id="3" name="LineNum" tableColumnId="3"/>
      <queryTableField id="4" dataBound="0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2F3A8D-2663-4310-B7A1-EA664DC6AFB0}" name="Abbreviations" displayName="Abbreviations" ref="A1:B27" totalsRowShown="0">
  <autoFilter ref="A1:B27" xr:uid="{532F3A8D-2663-4310-B7A1-EA664DC6AFB0}"/>
  <tableColumns count="2">
    <tableColumn id="1" xr3:uid="{A882B0BC-6AF9-4ACB-995C-044BC1933434}" name="Abbreviation"/>
    <tableColumn id="2" xr3:uid="{C4C5B51A-378E-4C8C-9E3E-B5CDFC46013B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0A95FC-8580-41C8-9A01-377FAA64E37F}" name="Cost_Centers" displayName="Cost_Centers" ref="D1:J55" totalsRowShown="0" headerRowDxfId="7">
  <autoFilter ref="D1:J55" xr:uid="{270A95FC-8580-41C8-9A01-377FAA64E37F}"/>
  <tableColumns count="7">
    <tableColumn id="1" xr3:uid="{4A0ED729-84D0-4957-9087-86AEFD45B2A2}" name="Cost Center Type" dataDxfId="6"/>
    <tableColumn id="5" xr3:uid="{525692DC-43B4-4FAA-8EB6-BC94E822FF39}" name="Cost Center" dataDxfId="5"/>
    <tableColumn id="2" xr3:uid="{086B465A-7E2F-47D8-8656-9B9F7343330C}" name="Code" dataDxfId="4"/>
    <tableColumn id="3" xr3:uid="{5A96D452-03A9-4AFE-8057-A359B7150300}" name="Use" dataDxfId="3"/>
    <tableColumn id="4" xr3:uid="{46BA498C-825C-4F52-904A-38FC22FD65BC}" name="Line" dataDxfId="2">
      <calculatedColumnFormula>VALUE(LEFT(Cost_Centers[[#This Row],[Code]],2))</calculatedColumnFormula>
    </tableColumn>
    <tableColumn id="6" xr3:uid="{14B31FF1-FF23-4077-BE66-B9E740998A12}" name="Subline Start" dataDxfId="1">
      <calculatedColumnFormula>VALUE(RIGHT(Cost_Centers[[#This Row],[Code]],2))</calculatedColumnFormula>
    </tableColumn>
    <tableColumn id="10" xr3:uid="{9BD11BBA-0618-415C-8CE0-7258D06C041D}" name="Subline End" dataDxfId="0">
      <calculatedColumnFormula>Cost_Centers[[#This Row],[Subline Start]]+Cost_Centers[[#This Row],[Use]]-1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BFC5E9-BADE-4C81-80E8-DFBEB38ABB41}" name="LineHeadings" displayName="LineHeadings" ref="L1:O987" tableType="queryTable" totalsRowShown="0" headerRowDxfId="13">
  <autoFilter ref="L1:O987" xr:uid="{4ABFC5E9-BADE-4C81-80E8-DFBEB38ABB41}"/>
  <tableColumns count="4">
    <tableColumn id="1" xr3:uid="{64849B4E-1A4F-48EA-A202-749F8348FC05}" uniqueName="1" name="Cost Center Type" queryTableFieldId="1"/>
    <tableColumn id="2" xr3:uid="{EE0C5B8A-6A25-4AD1-A9A5-0324226196BE}" uniqueName="2" name="Cost Center" queryTableFieldId="2"/>
    <tableColumn id="3" xr3:uid="{95AD31BA-1BA4-4FE5-A8B5-BCFFD041B141}" uniqueName="3" name="LineNum" queryTableFieldId="3" dataDxfId="9"/>
    <tableColumn id="4" xr3:uid="{C4EFD98D-FC94-4AEF-9D33-A8CA2D40FC90}" uniqueName="4" name="SQL" queryTableFieldId="4" dataDxfId="8">
      <calculatedColumnFormula>"INSERT INTO cms.cost_centers(cost_center_type, cost_center_name, cost_center_code) VALUES('"&amp;LineHeadings[[#This Row],[Cost Center Type]]&amp;"','"&amp;LineHeadings[[#This Row],[Cost Center]]&amp;"','"&amp;LineHeadings[[#This Row],[LineNum]]&amp;"');"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D6BB45-A1EC-4421-AEAF-DDC5FDA471C2}" name="WorskheetsNames" displayName="WorskheetsNames" ref="Q1:T6" totalsRowShown="0">
  <autoFilter ref="Q1:T6" xr:uid="{E6D6BB45-A1EC-4421-AEAF-DDC5FDA471C2}"/>
  <tableColumns count="4">
    <tableColumn id="2" xr3:uid="{8F862ADC-CF53-493E-B535-EE9048CE288A}" name="WorksheetID"/>
    <tableColumn id="1" xr3:uid="{83C51BB7-E6A6-4CFD-8B77-15BCCFAF33E3}" name="ShortName"/>
    <tableColumn id="3" xr3:uid="{B6FF4DA4-9DC6-4978-8F75-EC871100D9F8}" name="FullName"/>
    <tableColumn id="4" xr3:uid="{6F709EA5-7D9B-4EBD-A949-A51C383D39B2}" name="SQL" dataDxfId="10">
      <calculatedColumnFormula>"INSERT INTO cms.worksheets (worksheet_code, worksheet_short_name, worksheet_full_name) VALUES('"&amp;WorskheetsNames[[#This Row],[WorksheetID]]&amp;"','"&amp;WorskheetsNames[[#This Row],[ShortName]]&amp;"','"&amp;WorskheetsNames[[#This Row],[FullName]]&amp;"');"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2704C8-7B4E-484E-80CB-2D2B30446BD0}" name="ColumnsNames" displayName="ColumnsNames" ref="V1:AA36" totalsRowShown="0">
  <autoFilter ref="V1:AA36" xr:uid="{9E2704C8-7B4E-484E-80CB-2D2B30446BD0}"/>
  <tableColumns count="6">
    <tableColumn id="1" xr3:uid="{06DE66F0-C03E-4A8B-A6A9-D8F134DC88F6}" name="WorksheetID"/>
    <tableColumn id="3" xr3:uid="{A44F5167-E66C-4BC9-A62F-C2AA70341131}" name="ColumnID" dataDxfId="12"/>
    <tableColumn id="2" xr3:uid="{840C4D29-335C-424F-871A-1A8AF2AE5C6A}" name="OriginalName"/>
    <tableColumn id="4" xr3:uid="{CBF8824F-7AAD-4EC0-8894-8E1B3492AAAF}" name="FullName"/>
    <tableColumn id="5" xr3:uid="{705A0CB8-2D0D-4032-A899-328BD0677F30}" name="ShortName"/>
    <tableColumn id="6" xr3:uid="{9217A847-835B-473C-9915-987FD89A5CAE}" name="SQL" dataDxfId="11">
      <calculatedColumnFormula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583C-B4FD-4413-A302-A6C65F6FD706}">
  <dimension ref="A1"/>
  <sheetViews>
    <sheetView workbookViewId="0">
      <selection sqref="A1:C957"/>
    </sheetView>
  </sheetViews>
  <sheetFormatPr defaultRowHeight="15" x14ac:dyDescent="0.25"/>
  <cols>
    <col min="1" max="1" width="41.7109375" bestFit="1" customWidth="1"/>
    <col min="2" max="2" width="42.7109375" bestFit="1" customWidth="1"/>
    <col min="3" max="3" width="11.28515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06D6-AEA1-464A-AEC3-CE402D78BAF8}">
  <dimension ref="A1:AA987"/>
  <sheetViews>
    <sheetView tabSelected="1" topLeftCell="C1" workbookViewId="0">
      <selection activeCell="F14" sqref="F14"/>
    </sheetView>
  </sheetViews>
  <sheetFormatPr defaultRowHeight="15" x14ac:dyDescent="0.25"/>
  <cols>
    <col min="1" max="1" width="14.7109375" customWidth="1"/>
    <col min="2" max="2" width="59.42578125" bestFit="1" customWidth="1"/>
    <col min="3" max="3" width="3.7109375" customWidth="1"/>
    <col min="4" max="4" width="27.140625" customWidth="1"/>
    <col min="5" max="5" width="32.5703125" customWidth="1"/>
    <col min="6" max="6" width="11.85546875" style="1" customWidth="1"/>
    <col min="7" max="7" width="6.7109375" bestFit="1" customWidth="1"/>
    <col min="8" max="8" width="13.85546875" bestFit="1" customWidth="1"/>
    <col min="9" max="9" width="16.85546875" bestFit="1" customWidth="1"/>
    <col min="10" max="10" width="16" bestFit="1" customWidth="1"/>
    <col min="11" max="11" width="3.7109375" customWidth="1"/>
    <col min="12" max="13" width="35.5703125" customWidth="1"/>
    <col min="14" max="14" width="13.5703125" bestFit="1" customWidth="1"/>
    <col min="15" max="15" width="26.85546875" customWidth="1"/>
    <col min="16" max="16" width="3.7109375" customWidth="1"/>
    <col min="17" max="17" width="11.5703125" bestFit="1" customWidth="1"/>
    <col min="18" max="18" width="13.28515625" bestFit="1" customWidth="1"/>
    <col min="19" max="19" width="30.140625" bestFit="1" customWidth="1"/>
    <col min="20" max="20" width="30.140625" customWidth="1"/>
    <col min="21" max="21" width="4" bestFit="1" customWidth="1"/>
    <col min="22" max="22" width="15" bestFit="1" customWidth="1"/>
    <col min="23" max="23" width="10.42578125" bestFit="1" customWidth="1"/>
    <col min="24" max="24" width="33.28515625" bestFit="1" customWidth="1"/>
    <col min="25" max="26" width="19.7109375" customWidth="1"/>
    <col min="27" max="27" width="19.140625" customWidth="1"/>
  </cols>
  <sheetData>
    <row r="1" spans="1:27" x14ac:dyDescent="0.25">
      <c r="A1" t="s">
        <v>53</v>
      </c>
      <c r="B1" t="s">
        <v>52</v>
      </c>
      <c r="D1" s="5" t="s">
        <v>105</v>
      </c>
      <c r="E1" s="5" t="s">
        <v>106</v>
      </c>
      <c r="F1" s="6" t="s">
        <v>107</v>
      </c>
      <c r="G1" s="5" t="s">
        <v>108</v>
      </c>
      <c r="H1" s="5" t="s">
        <v>169</v>
      </c>
      <c r="I1" s="5" t="s">
        <v>168</v>
      </c>
      <c r="J1" s="5" t="s">
        <v>170</v>
      </c>
      <c r="L1" s="5" t="s">
        <v>105</v>
      </c>
      <c r="M1" s="5" t="s">
        <v>106</v>
      </c>
      <c r="N1" s="5" t="s">
        <v>171</v>
      </c>
      <c r="O1" s="5" t="s">
        <v>1128</v>
      </c>
      <c r="Q1" t="s">
        <v>1166</v>
      </c>
      <c r="R1" t="s">
        <v>1176</v>
      </c>
      <c r="S1" t="s">
        <v>1175</v>
      </c>
      <c r="T1" t="s">
        <v>1128</v>
      </c>
      <c r="V1" t="s">
        <v>1166</v>
      </c>
      <c r="W1" t="s">
        <v>1193</v>
      </c>
      <c r="X1" t="s">
        <v>1174</v>
      </c>
      <c r="Y1" t="s">
        <v>1175</v>
      </c>
      <c r="Z1" t="s">
        <v>1176</v>
      </c>
      <c r="AA1" t="s">
        <v>1128</v>
      </c>
    </row>
    <row r="2" spans="1:27" x14ac:dyDescent="0.25">
      <c r="A2" t="s">
        <v>0</v>
      </c>
      <c r="B2" t="s">
        <v>26</v>
      </c>
      <c r="D2" s="4" t="s">
        <v>54</v>
      </c>
      <c r="E2" s="4" t="s">
        <v>55</v>
      </c>
      <c r="F2" s="3" t="s">
        <v>109</v>
      </c>
      <c r="G2" s="4">
        <v>20</v>
      </c>
      <c r="H2" s="2">
        <f>VALUE(LEFT(Cost_Centers[[#This Row],[Code]],2))</f>
        <v>1</v>
      </c>
      <c r="I2" s="2">
        <f>VALUE(RIGHT(Cost_Centers[[#This Row],[Code]],2))</f>
        <v>0</v>
      </c>
      <c r="J2" s="2">
        <f>Cost_Centers[[#This Row],[Subline Start]]+Cost_Centers[[#This Row],[Use]]-1</f>
        <v>19</v>
      </c>
      <c r="K2" s="7"/>
      <c r="L2" t="s">
        <v>54</v>
      </c>
      <c r="M2" t="s">
        <v>55</v>
      </c>
      <c r="N2" s="1" t="s">
        <v>172</v>
      </c>
      <c r="O2" s="8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Fixt','00100');</v>
      </c>
      <c r="Q2" t="s">
        <v>1142</v>
      </c>
      <c r="R2" t="s">
        <v>1141</v>
      </c>
      <c r="S2" t="s">
        <v>1189</v>
      </c>
      <c r="T2" s="2" t="str">
        <f>"INSERT INTO cms.worksheets (worksheet_code, worksheet_short_name, worksheet_full_name) VALUES('"&amp;WorskheetsNames[[#This Row],[WorksheetID]]&amp;"','"&amp;WorskheetsNames[[#This Row],[ShortName]]&amp;"','"&amp;WorskheetsNames[[#This Row],[FullName]]&amp;"');"</f>
        <v>INSERT INTO cms.worksheets (worksheet_code, worksheet_short_name, worksheet_full_name) VALUES('A100000','A-1','Reclassification and Adjustment of Trial Balance of Expenses');</v>
      </c>
      <c r="V2" t="s">
        <v>1140</v>
      </c>
      <c r="W2" s="1" t="s">
        <v>172</v>
      </c>
      <c r="X2" t="s">
        <v>1167</v>
      </c>
      <c r="Y2" s="13" t="s">
        <v>1177</v>
      </c>
      <c r="Z2" t="s">
        <v>1177</v>
      </c>
      <c r="AA2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('A000000','00100','SALARIES','Salaries','Salaries');</v>
      </c>
    </row>
    <row r="3" spans="1:27" x14ac:dyDescent="0.25">
      <c r="A3" t="s">
        <v>1</v>
      </c>
      <c r="B3" t="s">
        <v>27</v>
      </c>
      <c r="D3" s="4" t="s">
        <v>54</v>
      </c>
      <c r="E3" s="4" t="s">
        <v>56</v>
      </c>
      <c r="F3" s="3" t="s">
        <v>110</v>
      </c>
      <c r="G3" s="4">
        <v>20</v>
      </c>
      <c r="H3" s="2">
        <f>VALUE(LEFT(Cost_Centers[[#This Row],[Code]],2))</f>
        <v>2</v>
      </c>
      <c r="I3" s="2">
        <f>VALUE(RIGHT(Cost_Centers[[#This Row],[Code]],2))</f>
        <v>0</v>
      </c>
      <c r="J3" s="2">
        <f>Cost_Centers[[#This Row],[Subline Start]]+Cost_Centers[[#This Row],[Use]]-1</f>
        <v>19</v>
      </c>
      <c r="L3" t="s">
        <v>54</v>
      </c>
      <c r="M3" t="s">
        <v>55</v>
      </c>
      <c r="N3" s="1" t="s">
        <v>173</v>
      </c>
      <c r="O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Fixt','00101');</v>
      </c>
      <c r="Q3" t="s">
        <v>1144</v>
      </c>
      <c r="R3" t="s">
        <v>1143</v>
      </c>
      <c r="S3" t="s">
        <v>1190</v>
      </c>
      <c r="T3" s="2" t="str">
        <f>"INSERT INTO cms.worksheets (worksheet_code, worksheet_short_name, worksheet_full_name) VALUES('"&amp;WorskheetsNames[[#This Row],[WorksheetID]]&amp;"','"&amp;WorskheetsNames[[#This Row],[ShortName]]&amp;"','"&amp;WorskheetsNames[[#This Row],[FullName]]&amp;"');"</f>
        <v>INSERT INTO cms.worksheets (worksheet_code, worksheet_short_name, worksheet_full_name) VALUES('A200000','A-2','Reclassification and Adjustment of Trial Balance of Expenses: Continious Home Care');</v>
      </c>
      <c r="V3" t="s">
        <v>1140</v>
      </c>
      <c r="W3" s="1" t="s">
        <v>192</v>
      </c>
      <c r="X3" t="s">
        <v>1168</v>
      </c>
      <c r="Y3" s="14" t="s">
        <v>1181</v>
      </c>
      <c r="Z3" t="s">
        <v>1178</v>
      </c>
      <c r="AA3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('A000000','00200','OTHER','Other expenses','Other');</v>
      </c>
    </row>
    <row r="4" spans="1:27" x14ac:dyDescent="0.25">
      <c r="A4" t="s">
        <v>2</v>
      </c>
      <c r="B4" t="s">
        <v>28</v>
      </c>
      <c r="D4" s="4" t="s">
        <v>54</v>
      </c>
      <c r="E4" s="4" t="s">
        <v>57</v>
      </c>
      <c r="F4" s="3" t="s">
        <v>111</v>
      </c>
      <c r="G4" s="4">
        <v>20</v>
      </c>
      <c r="H4" s="2">
        <f>VALUE(LEFT(Cost_Centers[[#This Row],[Code]],2))</f>
        <v>3</v>
      </c>
      <c r="I4" s="2">
        <f>VALUE(RIGHT(Cost_Centers[[#This Row],[Code]],2))</f>
        <v>0</v>
      </c>
      <c r="J4" s="2">
        <f>Cost_Centers[[#This Row],[Subline Start]]+Cost_Centers[[#This Row],[Use]]-1</f>
        <v>19</v>
      </c>
      <c r="L4" t="s">
        <v>54</v>
      </c>
      <c r="M4" t="s">
        <v>55</v>
      </c>
      <c r="N4" s="1" t="s">
        <v>174</v>
      </c>
      <c r="O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Fixt','00102');</v>
      </c>
      <c r="Q4" t="s">
        <v>1146</v>
      </c>
      <c r="R4" t="s">
        <v>1145</v>
      </c>
      <c r="S4" t="s">
        <v>1191</v>
      </c>
      <c r="T4" s="2" t="str">
        <f>"INSERT INTO cms.worksheets (worksheet_code, worksheet_short_name, worksheet_full_name) VALUES('"&amp;WorskheetsNames[[#This Row],[WorksheetID]]&amp;"','"&amp;WorskheetsNames[[#This Row],[ShortName]]&amp;"','"&amp;WorskheetsNames[[#This Row],[FullName]]&amp;"');"</f>
        <v>INSERT INTO cms.worksheets (worksheet_code, worksheet_short_name, worksheet_full_name) VALUES('A300000','A-3','Reclassification and Adjustment of Trial Balance of Expenses:  Routine Home Care');</v>
      </c>
      <c r="V4" t="s">
        <v>1140</v>
      </c>
      <c r="W4" s="1" t="s">
        <v>212</v>
      </c>
      <c r="X4" t="s">
        <v>1169</v>
      </c>
      <c r="Y4" s="15" t="s">
        <v>1182</v>
      </c>
      <c r="Z4" t="s">
        <v>1183</v>
      </c>
      <c r="AA4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('A000000','00300','TOTAL ( SUM OF COL. 1 PLUS COL. 2 )','Salaries + Other expenses','Salaries + Other');</v>
      </c>
    </row>
    <row r="5" spans="1:27" x14ac:dyDescent="0.25">
      <c r="A5" t="s">
        <v>3</v>
      </c>
      <c r="B5" t="s">
        <v>29</v>
      </c>
      <c r="D5" s="4" t="s">
        <v>54</v>
      </c>
      <c r="E5" s="4" t="s">
        <v>58</v>
      </c>
      <c r="F5" s="3" t="s">
        <v>112</v>
      </c>
      <c r="G5" s="15">
        <v>10</v>
      </c>
      <c r="H5" s="2">
        <f>VALUE(LEFT(Cost_Centers[[#This Row],[Code]],2))</f>
        <v>4</v>
      </c>
      <c r="I5" s="2">
        <f>VALUE(RIGHT(Cost_Centers[[#This Row],[Code]],2))</f>
        <v>0</v>
      </c>
      <c r="J5" s="2">
        <f>Cost_Centers[[#This Row],[Subline Start]]+Cost_Centers[[#This Row],[Use]]-1</f>
        <v>9</v>
      </c>
      <c r="L5" t="s">
        <v>54</v>
      </c>
      <c r="M5" t="s">
        <v>55</v>
      </c>
      <c r="N5" s="1" t="s">
        <v>175</v>
      </c>
      <c r="O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Fixt','00103');</v>
      </c>
      <c r="Q5" t="s">
        <v>1148</v>
      </c>
      <c r="R5" t="s">
        <v>1147</v>
      </c>
      <c r="S5" t="s">
        <v>1192</v>
      </c>
      <c r="T5" s="2" t="str">
        <f>"INSERT INTO cms.worksheets (worksheet_code, worksheet_short_name, worksheet_full_name) VALUES('"&amp;WorskheetsNames[[#This Row],[WorksheetID]]&amp;"','"&amp;WorskheetsNames[[#This Row],[ShortName]]&amp;"','"&amp;WorskheetsNames[[#This Row],[FullName]]&amp;"');"</f>
        <v>INSERT INTO cms.worksheets (worksheet_code, worksheet_short_name, worksheet_full_name) VALUES('A400000','A-4','Reclassification and Adjustment of Trial Balance of Expenses: Inpatient Respite Care');</v>
      </c>
      <c r="V5" t="s">
        <v>1140</v>
      </c>
      <c r="W5" s="1" t="s">
        <v>232</v>
      </c>
      <c r="X5" t="s">
        <v>1170</v>
      </c>
      <c r="Y5" s="14" t="s">
        <v>1179</v>
      </c>
      <c r="Z5" t="s">
        <v>1184</v>
      </c>
      <c r="AA5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('A000000','00400','RECLASSIFICATIONS','Reclassifications','Reclass');</v>
      </c>
    </row>
    <row r="6" spans="1:27" x14ac:dyDescent="0.25">
      <c r="A6" t="s">
        <v>4</v>
      </c>
      <c r="B6" t="s">
        <v>30</v>
      </c>
      <c r="D6" s="4" t="s">
        <v>54</v>
      </c>
      <c r="E6" s="4" t="s">
        <v>160</v>
      </c>
      <c r="F6" s="3" t="s">
        <v>161</v>
      </c>
      <c r="G6" s="4">
        <v>10</v>
      </c>
      <c r="H6" s="2">
        <f>VALUE(LEFT(Cost_Centers[[#This Row],[Code]],2))</f>
        <v>4</v>
      </c>
      <c r="I6" s="2">
        <f>VALUE(RIGHT(Cost_Centers[[#This Row],[Code]],2))</f>
        <v>50</v>
      </c>
      <c r="J6" s="2">
        <f>Cost_Centers[[#This Row],[Subline Start]]+Cost_Centers[[#This Row],[Use]]-1</f>
        <v>59</v>
      </c>
      <c r="L6" t="s">
        <v>54</v>
      </c>
      <c r="M6" t="s">
        <v>55</v>
      </c>
      <c r="N6" s="1" t="s">
        <v>176</v>
      </c>
      <c r="O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Fixt','00104');</v>
      </c>
      <c r="Q6" t="s">
        <v>1140</v>
      </c>
      <c r="R6" t="s">
        <v>1129</v>
      </c>
      <c r="S6" t="s">
        <v>1189</v>
      </c>
      <c r="T6" s="2" t="str">
        <f>"INSERT INTO cms.worksheets (worksheet_code, worksheet_short_name, worksheet_full_name) VALUES('"&amp;WorskheetsNames[[#This Row],[WorksheetID]]&amp;"','"&amp;WorskheetsNames[[#This Row],[ShortName]]&amp;"','"&amp;WorskheetsNames[[#This Row],[FullName]]&amp;"');"</f>
        <v>INSERT INTO cms.worksheets (worksheet_code, worksheet_short_name, worksheet_full_name) VALUES('A000000','A','Reclassification and Adjustment of Trial Balance of Expenses');</v>
      </c>
      <c r="V6" t="s">
        <v>1140</v>
      </c>
      <c r="W6" s="1" t="s">
        <v>233</v>
      </c>
      <c r="X6" t="s">
        <v>1171</v>
      </c>
      <c r="Y6" s="15" t="s">
        <v>1185</v>
      </c>
      <c r="Z6" t="s">
        <v>1186</v>
      </c>
      <c r="AA6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('A000000','00500','SUBTOTAL','Salaries + Other expenses + Reclassifications','Salaries + Other + Reclass');</v>
      </c>
    </row>
    <row r="7" spans="1:27" x14ac:dyDescent="0.25">
      <c r="A7" t="s">
        <v>5</v>
      </c>
      <c r="B7" t="s">
        <v>31</v>
      </c>
      <c r="D7" s="4" t="s">
        <v>54</v>
      </c>
      <c r="E7" s="4" t="s">
        <v>59</v>
      </c>
      <c r="F7" s="3" t="s">
        <v>113</v>
      </c>
      <c r="G7" s="4">
        <v>20</v>
      </c>
      <c r="H7" s="2">
        <f>VALUE(LEFT(Cost_Centers[[#This Row],[Code]],2))</f>
        <v>5</v>
      </c>
      <c r="I7" s="2">
        <f>VALUE(RIGHT(Cost_Centers[[#This Row],[Code]],2))</f>
        <v>0</v>
      </c>
      <c r="J7" s="2">
        <f>Cost_Centers[[#This Row],[Subline Start]]+Cost_Centers[[#This Row],[Use]]-1</f>
        <v>19</v>
      </c>
      <c r="L7" t="s">
        <v>54</v>
      </c>
      <c r="M7" t="s">
        <v>55</v>
      </c>
      <c r="N7" s="1" t="s">
        <v>177</v>
      </c>
      <c r="O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Fixt','00105');</v>
      </c>
      <c r="V7" t="s">
        <v>1140</v>
      </c>
      <c r="W7" s="1" t="s">
        <v>253</v>
      </c>
      <c r="X7" t="s">
        <v>1172</v>
      </c>
      <c r="Y7" s="14" t="s">
        <v>1180</v>
      </c>
      <c r="Z7" t="s">
        <v>1180</v>
      </c>
      <c r="AA7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('A000000','00600','ADJUSTMENTS','Adjustments','Adjustments');</v>
      </c>
    </row>
    <row r="8" spans="1:27" x14ac:dyDescent="0.25">
      <c r="A8" t="s">
        <v>6</v>
      </c>
      <c r="B8" t="s">
        <v>32</v>
      </c>
      <c r="D8" s="4" t="s">
        <v>54</v>
      </c>
      <c r="E8" s="4" t="s">
        <v>60</v>
      </c>
      <c r="F8" s="3" t="s">
        <v>114</v>
      </c>
      <c r="G8" s="4">
        <v>20</v>
      </c>
      <c r="H8" s="2">
        <f>VALUE(LEFT(Cost_Centers[[#This Row],[Code]],2))</f>
        <v>6</v>
      </c>
      <c r="I8" s="2">
        <f>VALUE(RIGHT(Cost_Centers[[#This Row],[Code]],2))</f>
        <v>0</v>
      </c>
      <c r="J8" s="2">
        <f>Cost_Centers[[#This Row],[Subline Start]]+Cost_Centers[[#This Row],[Use]]-1</f>
        <v>19</v>
      </c>
      <c r="L8" t="s">
        <v>54</v>
      </c>
      <c r="M8" t="s">
        <v>55</v>
      </c>
      <c r="N8" s="1" t="s">
        <v>178</v>
      </c>
      <c r="O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Fixt','00106');</v>
      </c>
      <c r="Q8" s="10" t="s">
        <v>1133</v>
      </c>
      <c r="R8" s="9" t="s">
        <v>1132</v>
      </c>
      <c r="V8" t="s">
        <v>1140</v>
      </c>
      <c r="W8" s="1" t="s">
        <v>273</v>
      </c>
      <c r="X8" t="s">
        <v>1173</v>
      </c>
      <c r="Y8" s="13" t="s">
        <v>1187</v>
      </c>
      <c r="Z8" t="s">
        <v>1188</v>
      </c>
      <c r="AA8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('A000000','00700','TOTAL ( COL. 5 ± COL. 6 )','Salaries + Other expenses + Reclassifications + Adjustments','Salaries + Other + Reclass + Adjustments');</v>
      </c>
    </row>
    <row r="9" spans="1:27" x14ac:dyDescent="0.25">
      <c r="A9" t="s">
        <v>7</v>
      </c>
      <c r="B9" t="s">
        <v>33</v>
      </c>
      <c r="D9" s="4" t="s">
        <v>54</v>
      </c>
      <c r="E9" s="4" t="s">
        <v>61</v>
      </c>
      <c r="F9" s="3" t="s">
        <v>115</v>
      </c>
      <c r="G9" s="4">
        <v>20</v>
      </c>
      <c r="H9" s="2">
        <f>VALUE(LEFT(Cost_Centers[[#This Row],[Code]],2))</f>
        <v>7</v>
      </c>
      <c r="I9" s="2">
        <f>VALUE(RIGHT(Cost_Centers[[#This Row],[Code]],2))</f>
        <v>0</v>
      </c>
      <c r="J9" s="2">
        <f>Cost_Centers[[#This Row],[Subline Start]]+Cost_Centers[[#This Row],[Use]]-1</f>
        <v>19</v>
      </c>
      <c r="L9" t="s">
        <v>54</v>
      </c>
      <c r="M9" t="s">
        <v>55</v>
      </c>
      <c r="N9" s="1" t="s">
        <v>179</v>
      </c>
      <c r="O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Fixt','00107');</v>
      </c>
      <c r="Q9" s="12" t="s">
        <v>1135</v>
      </c>
      <c r="R9" s="11" t="s">
        <v>1134</v>
      </c>
      <c r="V9" t="s">
        <v>1142</v>
      </c>
      <c r="W9" s="1" t="s">
        <v>172</v>
      </c>
      <c r="X9" t="s">
        <v>1167</v>
      </c>
      <c r="Y9" t="s">
        <v>1177</v>
      </c>
      <c r="Z9" t="s">
        <v>1177</v>
      </c>
      <c r="AA9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('A100000','00100','SALARIES','Salaries','Salaries');</v>
      </c>
    </row>
    <row r="10" spans="1:27" x14ac:dyDescent="0.25">
      <c r="A10" t="s">
        <v>8</v>
      </c>
      <c r="B10" t="s">
        <v>34</v>
      </c>
      <c r="D10" s="4" t="s">
        <v>54</v>
      </c>
      <c r="E10" s="4" t="s">
        <v>62</v>
      </c>
      <c r="F10" s="3" t="s">
        <v>116</v>
      </c>
      <c r="G10" s="4">
        <v>20</v>
      </c>
      <c r="H10" s="2">
        <f>VALUE(LEFT(Cost_Centers[[#This Row],[Code]],2))</f>
        <v>8</v>
      </c>
      <c r="I10" s="2">
        <f>VALUE(RIGHT(Cost_Centers[[#This Row],[Code]],2))</f>
        <v>0</v>
      </c>
      <c r="J10" s="2">
        <f>Cost_Centers[[#This Row],[Subline Start]]+Cost_Centers[[#This Row],[Use]]-1</f>
        <v>19</v>
      </c>
      <c r="L10" t="s">
        <v>54</v>
      </c>
      <c r="M10" t="s">
        <v>55</v>
      </c>
      <c r="N10" s="1" t="s">
        <v>180</v>
      </c>
      <c r="O1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Fixt','00108');</v>
      </c>
      <c r="Q10" s="10" t="s">
        <v>1137</v>
      </c>
      <c r="R10" s="9" t="s">
        <v>1136</v>
      </c>
      <c r="V10" t="s">
        <v>1142</v>
      </c>
      <c r="W10" s="1" t="s">
        <v>192</v>
      </c>
      <c r="X10" t="s">
        <v>1168</v>
      </c>
      <c r="Y10" t="s">
        <v>1181</v>
      </c>
      <c r="Z10" t="s">
        <v>1178</v>
      </c>
      <c r="AA10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('A100000','00200','OTHER','Other expenses','Other');</v>
      </c>
    </row>
    <row r="11" spans="1:27" x14ac:dyDescent="0.25">
      <c r="A11" t="s">
        <v>9</v>
      </c>
      <c r="B11" t="s">
        <v>35</v>
      </c>
      <c r="D11" s="4" t="s">
        <v>54</v>
      </c>
      <c r="E11" s="4" t="s">
        <v>63</v>
      </c>
      <c r="F11" s="3" t="s">
        <v>117</v>
      </c>
      <c r="G11" s="4">
        <v>20</v>
      </c>
      <c r="H11" s="2">
        <f>VALUE(LEFT(Cost_Centers[[#This Row],[Code]],2))</f>
        <v>9</v>
      </c>
      <c r="I11" s="2">
        <f>VALUE(RIGHT(Cost_Centers[[#This Row],[Code]],2))</f>
        <v>0</v>
      </c>
      <c r="J11" s="2">
        <f>Cost_Centers[[#This Row],[Subline Start]]+Cost_Centers[[#This Row],[Use]]-1</f>
        <v>19</v>
      </c>
      <c r="L11" t="s">
        <v>54</v>
      </c>
      <c r="M11" t="s">
        <v>55</v>
      </c>
      <c r="N11" s="1" t="s">
        <v>181</v>
      </c>
      <c r="O1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Fixt','00109');</v>
      </c>
      <c r="Q11" s="12" t="s">
        <v>1139</v>
      </c>
      <c r="R11" s="11" t="s">
        <v>1138</v>
      </c>
      <c r="V11" t="s">
        <v>1142</v>
      </c>
      <c r="W11" s="1" t="s">
        <v>212</v>
      </c>
      <c r="X11" t="s">
        <v>1169</v>
      </c>
      <c r="Y11" t="s">
        <v>1182</v>
      </c>
      <c r="Z11" t="s">
        <v>1183</v>
      </c>
      <c r="AA11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('A100000','00300','TOTAL ( SUM OF COL. 1 PLUS COL. 2 )','Salaries + Other expenses','Salaries + Other');</v>
      </c>
    </row>
    <row r="12" spans="1:27" x14ac:dyDescent="0.25">
      <c r="A12" t="s">
        <v>10</v>
      </c>
      <c r="B12" t="s">
        <v>36</v>
      </c>
      <c r="D12" s="4" t="s">
        <v>54</v>
      </c>
      <c r="E12" s="4" t="s">
        <v>64</v>
      </c>
      <c r="F12" s="3" t="s">
        <v>118</v>
      </c>
      <c r="G12" s="4">
        <v>20</v>
      </c>
      <c r="H12" s="2">
        <f>VALUE(LEFT(Cost_Centers[[#This Row],[Code]],2))</f>
        <v>10</v>
      </c>
      <c r="I12" s="2">
        <f>VALUE(RIGHT(Cost_Centers[[#This Row],[Code]],2))</f>
        <v>0</v>
      </c>
      <c r="J12" s="2">
        <f>Cost_Centers[[#This Row],[Subline Start]]+Cost_Centers[[#This Row],[Use]]-1</f>
        <v>19</v>
      </c>
      <c r="L12" t="s">
        <v>54</v>
      </c>
      <c r="M12" t="s">
        <v>55</v>
      </c>
      <c r="N12" s="1" t="s">
        <v>182</v>
      </c>
      <c r="O1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Fixt','00110');</v>
      </c>
      <c r="Q12" s="10" t="s">
        <v>1140</v>
      </c>
      <c r="R12" s="9" t="s">
        <v>1129</v>
      </c>
      <c r="V12" t="s">
        <v>1142</v>
      </c>
      <c r="W12" s="1" t="s">
        <v>232</v>
      </c>
      <c r="X12" t="s">
        <v>1170</v>
      </c>
      <c r="Y12" t="s">
        <v>1179</v>
      </c>
      <c r="Z12" t="s">
        <v>1184</v>
      </c>
      <c r="AA12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('A100000','00400','RECLASSIFICATIONS','Reclassifications','Reclass');</v>
      </c>
    </row>
    <row r="13" spans="1:27" x14ac:dyDescent="0.25">
      <c r="A13" t="s">
        <v>11</v>
      </c>
      <c r="B13" t="s">
        <v>37</v>
      </c>
      <c r="D13" s="4" t="s">
        <v>54</v>
      </c>
      <c r="E13" s="4" t="s">
        <v>65</v>
      </c>
      <c r="F13" s="3" t="s">
        <v>119</v>
      </c>
      <c r="G13" s="4">
        <v>20</v>
      </c>
      <c r="H13" s="2">
        <f>VALUE(LEFT(Cost_Centers[[#This Row],[Code]],2))</f>
        <v>11</v>
      </c>
      <c r="I13" s="2">
        <f>VALUE(RIGHT(Cost_Centers[[#This Row],[Code]],2))</f>
        <v>0</v>
      </c>
      <c r="J13" s="2">
        <f>Cost_Centers[[#This Row],[Subline Start]]+Cost_Centers[[#This Row],[Use]]-1</f>
        <v>19</v>
      </c>
      <c r="L13" t="s">
        <v>54</v>
      </c>
      <c r="M13" t="s">
        <v>55</v>
      </c>
      <c r="N13" s="1" t="s">
        <v>183</v>
      </c>
      <c r="O1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Fixt','00111');</v>
      </c>
      <c r="Q13" s="10" t="s">
        <v>1150</v>
      </c>
      <c r="R13" s="9" t="s">
        <v>1149</v>
      </c>
      <c r="V13" t="s">
        <v>1142</v>
      </c>
      <c r="W13" s="1" t="s">
        <v>233</v>
      </c>
      <c r="X13" t="s">
        <v>1171</v>
      </c>
      <c r="Y13" t="s">
        <v>1185</v>
      </c>
      <c r="Z13" t="s">
        <v>1186</v>
      </c>
      <c r="AA13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('A100000','00500','SUBTOTAL','Salaries + Other expenses + Reclassifications','Salaries + Other + Reclass');</v>
      </c>
    </row>
    <row r="14" spans="1:27" x14ac:dyDescent="0.25">
      <c r="A14" t="s">
        <v>12</v>
      </c>
      <c r="B14" t="s">
        <v>38</v>
      </c>
      <c r="D14" s="4" t="s">
        <v>54</v>
      </c>
      <c r="E14" s="4" t="s">
        <v>66</v>
      </c>
      <c r="F14" s="3" t="s">
        <v>120</v>
      </c>
      <c r="G14" s="4">
        <v>20</v>
      </c>
      <c r="H14" s="2">
        <f>VALUE(LEFT(Cost_Centers[[#This Row],[Code]],2))</f>
        <v>12</v>
      </c>
      <c r="I14" s="2">
        <f>VALUE(RIGHT(Cost_Centers[[#This Row],[Code]],2))</f>
        <v>0</v>
      </c>
      <c r="J14" s="2">
        <f>Cost_Centers[[#This Row],[Subline Start]]+Cost_Centers[[#This Row],[Use]]-1</f>
        <v>19</v>
      </c>
      <c r="L14" t="s">
        <v>54</v>
      </c>
      <c r="M14" t="s">
        <v>55</v>
      </c>
      <c r="N14" s="1" t="s">
        <v>184</v>
      </c>
      <c r="O1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Fixt','00112');</v>
      </c>
      <c r="Q14" s="12" t="s">
        <v>1152</v>
      </c>
      <c r="R14" s="11" t="s">
        <v>1151</v>
      </c>
      <c r="V14" t="s">
        <v>1142</v>
      </c>
      <c r="W14" s="1" t="s">
        <v>253</v>
      </c>
      <c r="X14" t="s">
        <v>1172</v>
      </c>
      <c r="Y14" t="s">
        <v>1180</v>
      </c>
      <c r="Z14" t="s">
        <v>1180</v>
      </c>
      <c r="AA14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('A100000','00600','ADJUSTMENTS','Adjustments','Adjustments');</v>
      </c>
    </row>
    <row r="15" spans="1:27" x14ac:dyDescent="0.25">
      <c r="A15" t="s">
        <v>13</v>
      </c>
      <c r="B15" t="s">
        <v>39</v>
      </c>
      <c r="D15" s="4" t="s">
        <v>54</v>
      </c>
      <c r="E15" s="4" t="s">
        <v>67</v>
      </c>
      <c r="F15" s="3" t="s">
        <v>121</v>
      </c>
      <c r="G15" s="4">
        <v>20</v>
      </c>
      <c r="H15" s="2">
        <f>VALUE(LEFT(Cost_Centers[[#This Row],[Code]],2))</f>
        <v>13</v>
      </c>
      <c r="I15" s="2">
        <f>VALUE(RIGHT(Cost_Centers[[#This Row],[Code]],2))</f>
        <v>0</v>
      </c>
      <c r="J15" s="2">
        <f>Cost_Centers[[#This Row],[Subline Start]]+Cost_Centers[[#This Row],[Use]]-1</f>
        <v>19</v>
      </c>
      <c r="L15" t="s">
        <v>54</v>
      </c>
      <c r="M15" t="s">
        <v>55</v>
      </c>
      <c r="N15" s="1" t="s">
        <v>185</v>
      </c>
      <c r="O1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Fixt','00113');</v>
      </c>
      <c r="Q15" s="10" t="s">
        <v>1154</v>
      </c>
      <c r="R15" s="9" t="s">
        <v>1153</v>
      </c>
      <c r="V15" t="s">
        <v>1142</v>
      </c>
      <c r="W15" s="1" t="s">
        <v>273</v>
      </c>
      <c r="X15" t="s">
        <v>1173</v>
      </c>
      <c r="Y15" t="s">
        <v>1187</v>
      </c>
      <c r="Z15" t="s">
        <v>1188</v>
      </c>
      <c r="AA15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('A100000','00700','TOTAL ( COL. 5 ± COL. 6 )','Salaries + Other expenses + Reclassifications + Adjustments','Salaries + Other + Reclass + Adjustments');</v>
      </c>
    </row>
    <row r="16" spans="1:27" x14ac:dyDescent="0.25">
      <c r="A16" t="s">
        <v>14</v>
      </c>
      <c r="B16" t="s">
        <v>40</v>
      </c>
      <c r="D16" s="4" t="s">
        <v>54</v>
      </c>
      <c r="E16" s="4" t="s">
        <v>68</v>
      </c>
      <c r="F16" s="3" t="s">
        <v>122</v>
      </c>
      <c r="G16" s="4">
        <v>20</v>
      </c>
      <c r="H16" s="2">
        <f>VALUE(LEFT(Cost_Centers[[#This Row],[Code]],2))</f>
        <v>14</v>
      </c>
      <c r="I16" s="2">
        <f>VALUE(RIGHT(Cost_Centers[[#This Row],[Code]],2))</f>
        <v>0</v>
      </c>
      <c r="J16" s="2">
        <f>Cost_Centers[[#This Row],[Subline Start]]+Cost_Centers[[#This Row],[Use]]-1</f>
        <v>19</v>
      </c>
      <c r="L16" t="s">
        <v>54</v>
      </c>
      <c r="M16" t="s">
        <v>55</v>
      </c>
      <c r="N16" s="1" t="s">
        <v>186</v>
      </c>
      <c r="O1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Fixt','00114');</v>
      </c>
      <c r="Q16" s="12" t="s">
        <v>1156</v>
      </c>
      <c r="R16" s="11" t="s">
        <v>1155</v>
      </c>
      <c r="V16" t="s">
        <v>1144</v>
      </c>
      <c r="W16" s="1" t="s">
        <v>172</v>
      </c>
      <c r="X16" t="s">
        <v>1167</v>
      </c>
      <c r="Y16" t="s">
        <v>1177</v>
      </c>
      <c r="Z16" t="s">
        <v>1177</v>
      </c>
      <c r="AA16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('A200000','00100','SALARIES','Salaries','Salaries');</v>
      </c>
    </row>
    <row r="17" spans="1:27" x14ac:dyDescent="0.25">
      <c r="A17" t="s">
        <v>15</v>
      </c>
      <c r="B17" t="s">
        <v>41</v>
      </c>
      <c r="D17" s="4" t="s">
        <v>54</v>
      </c>
      <c r="E17" s="4" t="s">
        <v>69</v>
      </c>
      <c r="F17" s="3" t="s">
        <v>123</v>
      </c>
      <c r="G17" s="4">
        <v>20</v>
      </c>
      <c r="H17" s="2">
        <f>VALUE(LEFT(Cost_Centers[[#This Row],[Code]],2))</f>
        <v>15</v>
      </c>
      <c r="I17" s="2">
        <f>VALUE(RIGHT(Cost_Centers[[#This Row],[Code]],2))</f>
        <v>0</v>
      </c>
      <c r="J17" s="2">
        <f>Cost_Centers[[#This Row],[Subline Start]]+Cost_Centers[[#This Row],[Use]]-1</f>
        <v>19</v>
      </c>
      <c r="L17" t="s">
        <v>54</v>
      </c>
      <c r="M17" t="s">
        <v>55</v>
      </c>
      <c r="N17" s="1" t="s">
        <v>187</v>
      </c>
      <c r="O1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Fixt','00115');</v>
      </c>
      <c r="Q17" s="10" t="s">
        <v>1157</v>
      </c>
      <c r="R17" s="9" t="s">
        <v>1130</v>
      </c>
      <c r="V17" t="s">
        <v>1144</v>
      </c>
      <c r="W17" s="1" t="s">
        <v>192</v>
      </c>
      <c r="X17" t="s">
        <v>1168</v>
      </c>
      <c r="Y17" t="s">
        <v>1181</v>
      </c>
      <c r="Z17" t="s">
        <v>1178</v>
      </c>
      <c r="AA17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('A200000','00200','OTHER','Other expenses','Other');</v>
      </c>
    </row>
    <row r="18" spans="1:27" x14ac:dyDescent="0.25">
      <c r="A18" t="s">
        <v>16</v>
      </c>
      <c r="B18" t="s">
        <v>42</v>
      </c>
      <c r="D18" s="4" t="s">
        <v>54</v>
      </c>
      <c r="E18" s="4" t="s">
        <v>162</v>
      </c>
      <c r="F18" s="3" t="s">
        <v>163</v>
      </c>
      <c r="G18" s="4">
        <v>20</v>
      </c>
      <c r="H18" s="2">
        <f>VALUE(LEFT(Cost_Centers[[#This Row],[Code]],2))</f>
        <v>16</v>
      </c>
      <c r="I18" s="2">
        <f>VALUE(RIGHT(Cost_Centers[[#This Row],[Code]],2))</f>
        <v>0</v>
      </c>
      <c r="J18" s="2">
        <f>Cost_Centers[[#This Row],[Subline Start]]+Cost_Centers[[#This Row],[Use]]-1</f>
        <v>19</v>
      </c>
      <c r="L18" t="s">
        <v>54</v>
      </c>
      <c r="M18" t="s">
        <v>55</v>
      </c>
      <c r="N18" s="1" t="s">
        <v>188</v>
      </c>
      <c r="O1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Fixt','00116');</v>
      </c>
      <c r="Q18" s="12" t="s">
        <v>1159</v>
      </c>
      <c r="R18" s="11" t="s">
        <v>1158</v>
      </c>
      <c r="V18" t="s">
        <v>1144</v>
      </c>
      <c r="W18" s="1" t="s">
        <v>212</v>
      </c>
      <c r="X18" t="s">
        <v>1169</v>
      </c>
      <c r="Y18" t="s">
        <v>1182</v>
      </c>
      <c r="Z18" t="s">
        <v>1183</v>
      </c>
      <c r="AA18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('A200000','00300','TOTAL ( SUM OF COL. 1 PLUS COL. 2 )','Salaries + Other expenses','Salaries + Other');</v>
      </c>
    </row>
    <row r="19" spans="1:27" x14ac:dyDescent="0.25">
      <c r="A19" t="s">
        <v>17</v>
      </c>
      <c r="B19" t="s">
        <v>43</v>
      </c>
      <c r="D19" s="4" t="s">
        <v>54</v>
      </c>
      <c r="E19" s="4" t="s">
        <v>70</v>
      </c>
      <c r="F19" s="3" t="s">
        <v>124</v>
      </c>
      <c r="G19" s="4">
        <v>1</v>
      </c>
      <c r="H19" s="2">
        <f>VALUE(LEFT(Cost_Centers[[#This Row],[Code]],2))</f>
        <v>17</v>
      </c>
      <c r="I19" s="2">
        <f>VALUE(RIGHT(Cost_Centers[[#This Row],[Code]],2))</f>
        <v>0</v>
      </c>
      <c r="J19" s="2">
        <f>Cost_Centers[[#This Row],[Subline Start]]+Cost_Centers[[#This Row],[Use]]-1</f>
        <v>0</v>
      </c>
      <c r="L19" t="s">
        <v>54</v>
      </c>
      <c r="M19" t="s">
        <v>55</v>
      </c>
      <c r="N19" s="1" t="s">
        <v>189</v>
      </c>
      <c r="O1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Fixt','00117');</v>
      </c>
      <c r="Q19" s="10" t="s">
        <v>1161</v>
      </c>
      <c r="R19" s="9" t="s">
        <v>1160</v>
      </c>
      <c r="V19" t="s">
        <v>1144</v>
      </c>
      <c r="W19" s="1" t="s">
        <v>232</v>
      </c>
      <c r="X19" t="s">
        <v>1170</v>
      </c>
      <c r="Y19" t="s">
        <v>1179</v>
      </c>
      <c r="Z19" t="s">
        <v>1184</v>
      </c>
      <c r="AA19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('A200000','00400','RECLASSIFICATIONS','Reclassifications','Reclass');</v>
      </c>
    </row>
    <row r="20" spans="1:27" x14ac:dyDescent="0.25">
      <c r="A20" t="s">
        <v>18</v>
      </c>
      <c r="B20" t="s">
        <v>44</v>
      </c>
      <c r="D20" s="4" t="s">
        <v>71</v>
      </c>
      <c r="E20" s="4" t="s">
        <v>72</v>
      </c>
      <c r="F20" s="3" t="s">
        <v>125</v>
      </c>
      <c r="G20" s="4">
        <v>1</v>
      </c>
      <c r="H20" s="2">
        <f>VALUE(LEFT(Cost_Centers[[#This Row],[Code]],2))</f>
        <v>25</v>
      </c>
      <c r="I20" s="2">
        <f>VALUE(RIGHT(Cost_Centers[[#This Row],[Code]],2))</f>
        <v>0</v>
      </c>
      <c r="J20" s="2">
        <f>Cost_Centers[[#This Row],[Subline Start]]+Cost_Centers[[#This Row],[Use]]-1</f>
        <v>0</v>
      </c>
      <c r="L20" t="s">
        <v>54</v>
      </c>
      <c r="M20" t="s">
        <v>55</v>
      </c>
      <c r="N20" s="1" t="s">
        <v>190</v>
      </c>
      <c r="O2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Fixt','00118');</v>
      </c>
      <c r="Q20" s="12" t="s">
        <v>1162</v>
      </c>
      <c r="R20" s="11" t="s">
        <v>1131</v>
      </c>
      <c r="V20" t="s">
        <v>1144</v>
      </c>
      <c r="W20" s="1" t="s">
        <v>233</v>
      </c>
      <c r="X20" t="s">
        <v>1171</v>
      </c>
      <c r="Y20" t="s">
        <v>1185</v>
      </c>
      <c r="Z20" t="s">
        <v>1186</v>
      </c>
      <c r="AA20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('A200000','00500','SUBTOTAL','Salaries + Other expenses + Reclassifications','Salaries + Other + Reclass');</v>
      </c>
    </row>
    <row r="21" spans="1:27" x14ac:dyDescent="0.25">
      <c r="A21" t="s">
        <v>19</v>
      </c>
      <c r="B21" t="s">
        <v>45</v>
      </c>
      <c r="D21" s="4" t="s">
        <v>71</v>
      </c>
      <c r="E21" s="4" t="s">
        <v>73</v>
      </c>
      <c r="F21" s="3" t="s">
        <v>126</v>
      </c>
      <c r="G21" s="4">
        <v>20</v>
      </c>
      <c r="H21" s="2">
        <f>VALUE(LEFT(Cost_Centers[[#This Row],[Code]],2))</f>
        <v>26</v>
      </c>
      <c r="I21" s="2">
        <f>VALUE(RIGHT(Cost_Centers[[#This Row],[Code]],2))</f>
        <v>0</v>
      </c>
      <c r="J21" s="2">
        <f>Cost_Centers[[#This Row],[Subline Start]]+Cost_Centers[[#This Row],[Use]]-1</f>
        <v>19</v>
      </c>
      <c r="L21" t="s">
        <v>54</v>
      </c>
      <c r="M21" t="s">
        <v>55</v>
      </c>
      <c r="N21" s="1" t="s">
        <v>191</v>
      </c>
      <c r="O2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Costs-Bldg &amp; Fixt','00119');</v>
      </c>
      <c r="Q21" s="10" t="s">
        <v>1164</v>
      </c>
      <c r="R21" s="9" t="s">
        <v>1163</v>
      </c>
      <c r="V21" t="s">
        <v>1144</v>
      </c>
      <c r="W21" s="1" t="s">
        <v>253</v>
      </c>
      <c r="X21" t="s">
        <v>1172</v>
      </c>
      <c r="Y21" t="s">
        <v>1180</v>
      </c>
      <c r="Z21" t="s">
        <v>1180</v>
      </c>
      <c r="AA21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('A200000','00600','ADJUSTMENTS','Adjustments','Adjustments');</v>
      </c>
    </row>
    <row r="22" spans="1:27" x14ac:dyDescent="0.25">
      <c r="A22" t="s">
        <v>20</v>
      </c>
      <c r="B22" t="s">
        <v>46</v>
      </c>
      <c r="D22" s="4" t="s">
        <v>71</v>
      </c>
      <c r="E22" s="4" t="s">
        <v>74</v>
      </c>
      <c r="F22" s="3" t="s">
        <v>127</v>
      </c>
      <c r="G22" s="4">
        <v>20</v>
      </c>
      <c r="H22" s="2">
        <f>VALUE(LEFT(Cost_Centers[[#This Row],[Code]],2))</f>
        <v>27</v>
      </c>
      <c r="I22" s="2">
        <f>VALUE(RIGHT(Cost_Centers[[#This Row],[Code]],2))</f>
        <v>0</v>
      </c>
      <c r="J22" s="2">
        <f>Cost_Centers[[#This Row],[Subline Start]]+Cost_Centers[[#This Row],[Use]]-1</f>
        <v>19</v>
      </c>
      <c r="L22" t="s">
        <v>54</v>
      </c>
      <c r="M22" t="s">
        <v>56</v>
      </c>
      <c r="N22" s="1" t="s">
        <v>192</v>
      </c>
      <c r="O2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Equip','00200');</v>
      </c>
      <c r="Q22" s="12" t="s">
        <v>1165</v>
      </c>
      <c r="V22" t="s">
        <v>1144</v>
      </c>
      <c r="W22" s="1" t="s">
        <v>273</v>
      </c>
      <c r="X22" t="s">
        <v>1173</v>
      </c>
      <c r="Y22" t="s">
        <v>1187</v>
      </c>
      <c r="Z22" t="s">
        <v>1188</v>
      </c>
      <c r="AA22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('A200000','00700','TOTAL ( COL. 5 ± COL. 6 )','Salaries + Other expenses + Reclassifications + Adjustments','Salaries + Other + Reclass + Adjustments');</v>
      </c>
    </row>
    <row r="23" spans="1:27" x14ac:dyDescent="0.25">
      <c r="A23" t="s">
        <v>21</v>
      </c>
      <c r="B23" t="s">
        <v>47</v>
      </c>
      <c r="D23" s="4" t="s">
        <v>71</v>
      </c>
      <c r="E23" s="4" t="s">
        <v>49</v>
      </c>
      <c r="F23" s="3" t="s">
        <v>128</v>
      </c>
      <c r="G23" s="4">
        <v>20</v>
      </c>
      <c r="H23" s="2">
        <f>VALUE(LEFT(Cost_Centers[[#This Row],[Code]],2))</f>
        <v>28</v>
      </c>
      <c r="I23" s="2">
        <f>VALUE(RIGHT(Cost_Centers[[#This Row],[Code]],2))</f>
        <v>0</v>
      </c>
      <c r="J23" s="2">
        <f>Cost_Centers[[#This Row],[Subline Start]]+Cost_Centers[[#This Row],[Use]]-1</f>
        <v>19</v>
      </c>
      <c r="L23" t="s">
        <v>54</v>
      </c>
      <c r="M23" t="s">
        <v>56</v>
      </c>
      <c r="N23" s="1" t="s">
        <v>193</v>
      </c>
      <c r="O2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Equip','00201');</v>
      </c>
      <c r="V23" t="s">
        <v>1146</v>
      </c>
      <c r="W23" s="1" t="s">
        <v>172</v>
      </c>
      <c r="X23" t="s">
        <v>1167</v>
      </c>
      <c r="Y23" t="s">
        <v>1177</v>
      </c>
      <c r="Z23" t="s">
        <v>1177</v>
      </c>
      <c r="AA23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('A300000','00100','SALARIES','Salaries','Salaries');</v>
      </c>
    </row>
    <row r="24" spans="1:27" x14ac:dyDescent="0.25">
      <c r="A24" t="s">
        <v>22</v>
      </c>
      <c r="B24" t="s">
        <v>48</v>
      </c>
      <c r="D24" s="4" t="s">
        <v>71</v>
      </c>
      <c r="E24" s="4" t="s">
        <v>75</v>
      </c>
      <c r="F24" s="3" t="s">
        <v>129</v>
      </c>
      <c r="G24" s="4">
        <v>20</v>
      </c>
      <c r="H24" s="2">
        <f>VALUE(LEFT(Cost_Centers[[#This Row],[Code]],2))</f>
        <v>29</v>
      </c>
      <c r="I24" s="2">
        <f>VALUE(RIGHT(Cost_Centers[[#This Row],[Code]],2))</f>
        <v>0</v>
      </c>
      <c r="J24" s="2">
        <f>Cost_Centers[[#This Row],[Subline Start]]+Cost_Centers[[#This Row],[Use]]-1</f>
        <v>19</v>
      </c>
      <c r="L24" t="s">
        <v>54</v>
      </c>
      <c r="M24" t="s">
        <v>56</v>
      </c>
      <c r="N24" s="1" t="s">
        <v>194</v>
      </c>
      <c r="O2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Equip','00202');</v>
      </c>
      <c r="V24" t="s">
        <v>1146</v>
      </c>
      <c r="W24" s="1" t="s">
        <v>192</v>
      </c>
      <c r="X24" t="s">
        <v>1168</v>
      </c>
      <c r="Y24" t="s">
        <v>1181</v>
      </c>
      <c r="Z24" t="s">
        <v>1178</v>
      </c>
      <c r="AA24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('A300000','00200','OTHER','Other expenses','Other');</v>
      </c>
    </row>
    <row r="25" spans="1:27" x14ac:dyDescent="0.25">
      <c r="A25" t="s">
        <v>23</v>
      </c>
      <c r="B25" t="s">
        <v>49</v>
      </c>
      <c r="D25" s="4" t="s">
        <v>71</v>
      </c>
      <c r="E25" s="4" t="s">
        <v>76</v>
      </c>
      <c r="F25" s="3" t="s">
        <v>130</v>
      </c>
      <c r="G25" s="15">
        <v>40</v>
      </c>
      <c r="H25" s="2">
        <f>VALUE(LEFT(Cost_Centers[[#This Row],[Code]],2))</f>
        <v>30</v>
      </c>
      <c r="I25" s="2">
        <f>VALUE(RIGHT(Cost_Centers[[#This Row],[Code]],2))</f>
        <v>0</v>
      </c>
      <c r="J25" s="2">
        <f>Cost_Centers[[#This Row],[Subline Start]]+Cost_Centers[[#This Row],[Use]]-1</f>
        <v>39</v>
      </c>
      <c r="L25" t="s">
        <v>54</v>
      </c>
      <c r="M25" t="s">
        <v>56</v>
      </c>
      <c r="N25" s="1" t="s">
        <v>195</v>
      </c>
      <c r="O2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Equip','00203');</v>
      </c>
      <c r="V25" t="s">
        <v>1146</v>
      </c>
      <c r="W25" s="1" t="s">
        <v>212</v>
      </c>
      <c r="X25" t="s">
        <v>1169</v>
      </c>
      <c r="Y25" t="s">
        <v>1182</v>
      </c>
      <c r="Z25" t="s">
        <v>1183</v>
      </c>
      <c r="AA25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('A300000','00300','TOTAL ( SUM OF COL. 1 PLUS COL. 2 )','Salaries + Other expenses','Salaries + Other');</v>
      </c>
    </row>
    <row r="26" spans="1:27" x14ac:dyDescent="0.25">
      <c r="A26" t="s">
        <v>24</v>
      </c>
      <c r="B26" t="s">
        <v>50</v>
      </c>
      <c r="D26" s="4" t="s">
        <v>71</v>
      </c>
      <c r="E26" s="4" t="s">
        <v>77</v>
      </c>
      <c r="F26" s="3" t="s">
        <v>131</v>
      </c>
      <c r="G26" s="4">
        <v>20</v>
      </c>
      <c r="H26" s="2">
        <f>VALUE(LEFT(Cost_Centers[[#This Row],[Code]],2))</f>
        <v>31</v>
      </c>
      <c r="I26" s="2">
        <f>VALUE(RIGHT(Cost_Centers[[#This Row],[Code]],2))</f>
        <v>0</v>
      </c>
      <c r="J26" s="2">
        <f>Cost_Centers[[#This Row],[Subline Start]]+Cost_Centers[[#This Row],[Use]]-1</f>
        <v>19</v>
      </c>
      <c r="L26" t="s">
        <v>54</v>
      </c>
      <c r="M26" t="s">
        <v>56</v>
      </c>
      <c r="N26" s="1" t="s">
        <v>196</v>
      </c>
      <c r="O2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Equip','00204');</v>
      </c>
      <c r="V26" t="s">
        <v>1146</v>
      </c>
      <c r="W26" s="1" t="s">
        <v>232</v>
      </c>
      <c r="X26" t="s">
        <v>1170</v>
      </c>
      <c r="Y26" t="s">
        <v>1179</v>
      </c>
      <c r="Z26" t="s">
        <v>1184</v>
      </c>
      <c r="AA26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('A300000','00400','RECLASSIFICATIONS','Reclassifications','Reclass');</v>
      </c>
    </row>
    <row r="27" spans="1:27" x14ac:dyDescent="0.25">
      <c r="A27" t="s">
        <v>25</v>
      </c>
      <c r="B27" t="s">
        <v>51</v>
      </c>
      <c r="D27" s="4" t="s">
        <v>71</v>
      </c>
      <c r="E27" s="4" t="s">
        <v>78</v>
      </c>
      <c r="F27" s="3" t="s">
        <v>132</v>
      </c>
      <c r="G27" s="4">
        <v>20</v>
      </c>
      <c r="H27" s="2">
        <f>VALUE(LEFT(Cost_Centers[[#This Row],[Code]],2))</f>
        <v>32</v>
      </c>
      <c r="I27" s="2">
        <f>VALUE(RIGHT(Cost_Centers[[#This Row],[Code]],2))</f>
        <v>0</v>
      </c>
      <c r="J27" s="2">
        <f>Cost_Centers[[#This Row],[Subline Start]]+Cost_Centers[[#This Row],[Use]]-1</f>
        <v>19</v>
      </c>
      <c r="L27" t="s">
        <v>54</v>
      </c>
      <c r="M27" t="s">
        <v>56</v>
      </c>
      <c r="N27" s="1" t="s">
        <v>197</v>
      </c>
      <c r="O2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Equip','00205');</v>
      </c>
      <c r="V27" t="s">
        <v>1146</v>
      </c>
      <c r="W27" s="1" t="s">
        <v>233</v>
      </c>
      <c r="X27" t="s">
        <v>1171</v>
      </c>
      <c r="Y27" t="s">
        <v>1185</v>
      </c>
      <c r="Z27" t="s">
        <v>1186</v>
      </c>
      <c r="AA27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('A300000','00500','SUBTOTAL','Salaries + Other expenses + Reclassifications','Salaries + Other + Reclass');</v>
      </c>
    </row>
    <row r="28" spans="1:27" x14ac:dyDescent="0.25">
      <c r="D28" s="4" t="s">
        <v>71</v>
      </c>
      <c r="E28" s="4" t="s">
        <v>79</v>
      </c>
      <c r="F28" s="3" t="s">
        <v>133</v>
      </c>
      <c r="G28" s="4">
        <v>20</v>
      </c>
      <c r="H28" s="2">
        <f>VALUE(LEFT(Cost_Centers[[#This Row],[Code]],2))</f>
        <v>33</v>
      </c>
      <c r="I28" s="2">
        <f>VALUE(RIGHT(Cost_Centers[[#This Row],[Code]],2))</f>
        <v>0</v>
      </c>
      <c r="J28" s="2">
        <f>Cost_Centers[[#This Row],[Subline Start]]+Cost_Centers[[#This Row],[Use]]-1</f>
        <v>19</v>
      </c>
      <c r="L28" t="s">
        <v>54</v>
      </c>
      <c r="M28" t="s">
        <v>56</v>
      </c>
      <c r="N28" s="1" t="s">
        <v>198</v>
      </c>
      <c r="O2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Equip','00206');</v>
      </c>
      <c r="V28" t="s">
        <v>1146</v>
      </c>
      <c r="W28" s="1" t="s">
        <v>253</v>
      </c>
      <c r="X28" t="s">
        <v>1172</v>
      </c>
      <c r="Y28" t="s">
        <v>1180</v>
      </c>
      <c r="Z28" t="s">
        <v>1180</v>
      </c>
      <c r="AA28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('A300000','00600','ADJUSTMENTS','Adjustments','Adjustments');</v>
      </c>
    </row>
    <row r="29" spans="1:27" x14ac:dyDescent="0.25">
      <c r="D29" s="4" t="s">
        <v>71</v>
      </c>
      <c r="E29" s="4" t="s">
        <v>80</v>
      </c>
      <c r="F29" s="3" t="s">
        <v>134</v>
      </c>
      <c r="G29" s="4">
        <v>20</v>
      </c>
      <c r="H29" s="2">
        <f>VALUE(LEFT(Cost_Centers[[#This Row],[Code]],2))</f>
        <v>34</v>
      </c>
      <c r="I29" s="2">
        <f>VALUE(RIGHT(Cost_Centers[[#This Row],[Code]],2))</f>
        <v>0</v>
      </c>
      <c r="J29" s="2">
        <f>Cost_Centers[[#This Row],[Subline Start]]+Cost_Centers[[#This Row],[Use]]-1</f>
        <v>19</v>
      </c>
      <c r="L29" t="s">
        <v>54</v>
      </c>
      <c r="M29" t="s">
        <v>56</v>
      </c>
      <c r="N29" s="1" t="s">
        <v>199</v>
      </c>
      <c r="O2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Equip','00207');</v>
      </c>
      <c r="V29" t="s">
        <v>1146</v>
      </c>
      <c r="W29" s="1" t="s">
        <v>273</v>
      </c>
      <c r="X29" t="s">
        <v>1173</v>
      </c>
      <c r="Y29" t="s">
        <v>1187</v>
      </c>
      <c r="Z29" t="s">
        <v>1188</v>
      </c>
      <c r="AA29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('A300000','00700','TOTAL ( COL. 5 ± COL. 6 )','Salaries + Other expenses + Reclassifications + Adjustments','Salaries + Other + Reclass + Adjustments');</v>
      </c>
    </row>
    <row r="30" spans="1:27" x14ac:dyDescent="0.25">
      <c r="D30" s="4" t="s">
        <v>71</v>
      </c>
      <c r="E30" s="4" t="s">
        <v>81</v>
      </c>
      <c r="F30" s="3" t="s">
        <v>135</v>
      </c>
      <c r="G30" s="4">
        <v>20</v>
      </c>
      <c r="H30" s="2">
        <f>VALUE(LEFT(Cost_Centers[[#This Row],[Code]],2))</f>
        <v>35</v>
      </c>
      <c r="I30" s="2">
        <f>VALUE(RIGHT(Cost_Centers[[#This Row],[Code]],2))</f>
        <v>0</v>
      </c>
      <c r="J30" s="2">
        <f>Cost_Centers[[#This Row],[Subline Start]]+Cost_Centers[[#This Row],[Use]]-1</f>
        <v>19</v>
      </c>
      <c r="L30" t="s">
        <v>54</v>
      </c>
      <c r="M30" t="s">
        <v>56</v>
      </c>
      <c r="N30" s="1" t="s">
        <v>200</v>
      </c>
      <c r="O3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Equip','00208');</v>
      </c>
      <c r="V30" t="s">
        <v>1148</v>
      </c>
      <c r="W30" s="1" t="s">
        <v>172</v>
      </c>
      <c r="X30" t="s">
        <v>1167</v>
      </c>
      <c r="Y30" t="s">
        <v>1177</v>
      </c>
      <c r="Z30" t="s">
        <v>1177</v>
      </c>
      <c r="AA30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('A400000','00100','SALARIES','Salaries','Salaries');</v>
      </c>
    </row>
    <row r="31" spans="1:27" x14ac:dyDescent="0.25">
      <c r="D31" s="4" t="s">
        <v>71</v>
      </c>
      <c r="E31" s="4" t="s">
        <v>82</v>
      </c>
      <c r="F31" s="3" t="s">
        <v>136</v>
      </c>
      <c r="G31" s="4">
        <v>20</v>
      </c>
      <c r="H31" s="2">
        <f>VALUE(LEFT(Cost_Centers[[#This Row],[Code]],2))</f>
        <v>36</v>
      </c>
      <c r="I31" s="2">
        <f>VALUE(RIGHT(Cost_Centers[[#This Row],[Code]],2))</f>
        <v>0</v>
      </c>
      <c r="J31" s="2">
        <f>Cost_Centers[[#This Row],[Subline Start]]+Cost_Centers[[#This Row],[Use]]-1</f>
        <v>19</v>
      </c>
      <c r="L31" t="s">
        <v>54</v>
      </c>
      <c r="M31" t="s">
        <v>56</v>
      </c>
      <c r="N31" s="1" t="s">
        <v>201</v>
      </c>
      <c r="O3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Equip','00209');</v>
      </c>
      <c r="V31" t="s">
        <v>1148</v>
      </c>
      <c r="W31" s="1" t="s">
        <v>192</v>
      </c>
      <c r="X31" t="s">
        <v>1168</v>
      </c>
      <c r="Y31" t="s">
        <v>1181</v>
      </c>
      <c r="Z31" t="s">
        <v>1178</v>
      </c>
      <c r="AA31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('A400000','00200','OTHER','Other expenses','Other');</v>
      </c>
    </row>
    <row r="32" spans="1:27" x14ac:dyDescent="0.25">
      <c r="D32" s="4" t="s">
        <v>71</v>
      </c>
      <c r="E32" s="4" t="s">
        <v>83</v>
      </c>
      <c r="F32" s="3" t="s">
        <v>137</v>
      </c>
      <c r="G32" s="4">
        <v>20</v>
      </c>
      <c r="H32" s="2">
        <f>VALUE(LEFT(Cost_Centers[[#This Row],[Code]],2))</f>
        <v>37</v>
      </c>
      <c r="I32" s="2">
        <f>VALUE(RIGHT(Cost_Centers[[#This Row],[Code]],2))</f>
        <v>0</v>
      </c>
      <c r="J32" s="2">
        <f>Cost_Centers[[#This Row],[Subline Start]]+Cost_Centers[[#This Row],[Use]]-1</f>
        <v>19</v>
      </c>
      <c r="L32" t="s">
        <v>54</v>
      </c>
      <c r="M32" t="s">
        <v>56</v>
      </c>
      <c r="N32" s="1" t="s">
        <v>202</v>
      </c>
      <c r="O3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Equip','00210');</v>
      </c>
      <c r="V32" t="s">
        <v>1148</v>
      </c>
      <c r="W32" s="1" t="s">
        <v>212</v>
      </c>
      <c r="X32" t="s">
        <v>1169</v>
      </c>
      <c r="Y32" t="s">
        <v>1182</v>
      </c>
      <c r="Z32" t="s">
        <v>1183</v>
      </c>
      <c r="AA32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('A400000','00300','TOTAL ( SUM OF COL. 1 PLUS COL. 2 )','Salaries + Other expenses','Salaries + Other');</v>
      </c>
    </row>
    <row r="33" spans="4:27" x14ac:dyDescent="0.25">
      <c r="D33" s="4" t="s">
        <v>71</v>
      </c>
      <c r="E33" s="4" t="s">
        <v>84</v>
      </c>
      <c r="F33" s="3" t="s">
        <v>138</v>
      </c>
      <c r="G33" s="4">
        <v>1</v>
      </c>
      <c r="H33" s="2">
        <f>VALUE(LEFT(Cost_Centers[[#This Row],[Code]],2))</f>
        <v>38</v>
      </c>
      <c r="I33" s="2">
        <f>VALUE(RIGHT(Cost_Centers[[#This Row],[Code]],2))</f>
        <v>0</v>
      </c>
      <c r="J33" s="2">
        <f>Cost_Centers[[#This Row],[Subline Start]]+Cost_Centers[[#This Row],[Use]]-1</f>
        <v>0</v>
      </c>
      <c r="L33" t="s">
        <v>54</v>
      </c>
      <c r="M33" t="s">
        <v>56</v>
      </c>
      <c r="N33" s="1" t="s">
        <v>203</v>
      </c>
      <c r="O3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Equip','00211');</v>
      </c>
      <c r="V33" t="s">
        <v>1148</v>
      </c>
      <c r="W33" s="1" t="s">
        <v>232</v>
      </c>
      <c r="X33" t="s">
        <v>1170</v>
      </c>
      <c r="Y33" t="s">
        <v>1179</v>
      </c>
      <c r="Z33" t="s">
        <v>1184</v>
      </c>
      <c r="AA33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('A400000','00400','RECLASSIFICATIONS','Reclassifications','Reclass');</v>
      </c>
    </row>
    <row r="34" spans="4:27" x14ac:dyDescent="0.25">
      <c r="D34" s="4" t="s">
        <v>71</v>
      </c>
      <c r="E34" s="4" t="s">
        <v>85</v>
      </c>
      <c r="F34" s="3" t="s">
        <v>139</v>
      </c>
      <c r="G34" s="4">
        <v>20</v>
      </c>
      <c r="H34" s="2">
        <f>VALUE(LEFT(Cost_Centers[[#This Row],[Code]],2))</f>
        <v>39</v>
      </c>
      <c r="I34" s="2">
        <f>VALUE(RIGHT(Cost_Centers[[#This Row],[Code]],2))</f>
        <v>0</v>
      </c>
      <c r="J34" s="2">
        <f>Cost_Centers[[#This Row],[Subline Start]]+Cost_Centers[[#This Row],[Use]]-1</f>
        <v>19</v>
      </c>
      <c r="L34" t="s">
        <v>54</v>
      </c>
      <c r="M34" t="s">
        <v>56</v>
      </c>
      <c r="N34" s="1" t="s">
        <v>204</v>
      </c>
      <c r="O3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Equip','00212');</v>
      </c>
      <c r="V34" t="s">
        <v>1148</v>
      </c>
      <c r="W34" s="1" t="s">
        <v>233</v>
      </c>
      <c r="X34" t="s">
        <v>1171</v>
      </c>
      <c r="Y34" t="s">
        <v>1185</v>
      </c>
      <c r="Z34" t="s">
        <v>1186</v>
      </c>
      <c r="AA34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('A400000','00500','SUBTOTAL','Salaries + Other expenses + Reclassifications','Salaries + Other + Reclass');</v>
      </c>
    </row>
    <row r="35" spans="4:27" x14ac:dyDescent="0.25">
      <c r="D35" s="4" t="s">
        <v>71</v>
      </c>
      <c r="E35" s="4" t="s">
        <v>86</v>
      </c>
      <c r="F35" s="3" t="s">
        <v>140</v>
      </c>
      <c r="G35" s="4">
        <v>20</v>
      </c>
      <c r="H35" s="2">
        <f>VALUE(LEFT(Cost_Centers[[#This Row],[Code]],2))</f>
        <v>40</v>
      </c>
      <c r="I35" s="2">
        <f>VALUE(RIGHT(Cost_Centers[[#This Row],[Code]],2))</f>
        <v>0</v>
      </c>
      <c r="J35" s="2">
        <f>Cost_Centers[[#This Row],[Subline Start]]+Cost_Centers[[#This Row],[Use]]-1</f>
        <v>19</v>
      </c>
      <c r="L35" t="s">
        <v>54</v>
      </c>
      <c r="M35" t="s">
        <v>56</v>
      </c>
      <c r="N35" s="1" t="s">
        <v>205</v>
      </c>
      <c r="O3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Equip','00213');</v>
      </c>
      <c r="V35" t="s">
        <v>1148</v>
      </c>
      <c r="W35" s="1" t="s">
        <v>253</v>
      </c>
      <c r="X35" t="s">
        <v>1172</v>
      </c>
      <c r="Y35" t="s">
        <v>1180</v>
      </c>
      <c r="Z35" t="s">
        <v>1180</v>
      </c>
      <c r="AA35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('A400000','00600','ADJUSTMENTS','Adjustments','Adjustments');</v>
      </c>
    </row>
    <row r="36" spans="4:27" x14ac:dyDescent="0.25">
      <c r="D36" s="4" t="s">
        <v>71</v>
      </c>
      <c r="E36" s="4" t="s">
        <v>87</v>
      </c>
      <c r="F36" s="3" t="s">
        <v>141</v>
      </c>
      <c r="G36" s="4">
        <v>20</v>
      </c>
      <c r="H36" s="2">
        <f>VALUE(LEFT(Cost_Centers[[#This Row],[Code]],2))</f>
        <v>41</v>
      </c>
      <c r="I36" s="2">
        <f>VALUE(RIGHT(Cost_Centers[[#This Row],[Code]],2))</f>
        <v>0</v>
      </c>
      <c r="J36" s="2">
        <f>Cost_Centers[[#This Row],[Subline Start]]+Cost_Centers[[#This Row],[Use]]-1</f>
        <v>19</v>
      </c>
      <c r="L36" t="s">
        <v>54</v>
      </c>
      <c r="M36" t="s">
        <v>56</v>
      </c>
      <c r="N36" s="1" t="s">
        <v>206</v>
      </c>
      <c r="O3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Equip','00214');</v>
      </c>
      <c r="V36" t="s">
        <v>1148</v>
      </c>
      <c r="W36" s="1" t="s">
        <v>273</v>
      </c>
      <c r="X36" t="s">
        <v>1173</v>
      </c>
      <c r="Y36" t="s">
        <v>1187</v>
      </c>
      <c r="Z36" t="s">
        <v>1188</v>
      </c>
      <c r="AA36" s="2" t="str">
        <f>"INSERT INTO cms.cost_types (worksheet_code, cost_type_code, cost_type_original_name, cost_type_full_name, cost_type_short_name) VALUES ('"&amp;ColumnsNames[[#This Row],[WorksheetID]]&amp;"','"&amp;ColumnsNames[[#This Row],[ColumnID]]&amp;"','"&amp;ColumnsNames[[#This Row],[OriginalName]]&amp;"','"&amp;ColumnsNames[[#This Row],[FullName]]&amp;"','"&amp;ColumnsNames[[#This Row],[ShortName]]&amp;"');"</f>
        <v>INSERT INTO cms.cost_types (worksheet_code, cost_type_code, cost_type_original_name, cost_type_full_name, cost_type_short_name) VALUES ('A400000','00700','TOTAL ( COL. 5 ± COL. 6 )','Salaries + Other expenses + Reclassifications + Adjustments','Salaries + Other + Reclass + Adjustments');</v>
      </c>
    </row>
    <row r="37" spans="4:27" x14ac:dyDescent="0.25">
      <c r="D37" s="4" t="s">
        <v>71</v>
      </c>
      <c r="E37" s="4" t="s">
        <v>88</v>
      </c>
      <c r="F37" s="3" t="s">
        <v>142</v>
      </c>
      <c r="G37" s="4">
        <v>20</v>
      </c>
      <c r="H37" s="2">
        <f>VALUE(LEFT(Cost_Centers[[#This Row],[Code]],2))</f>
        <v>42</v>
      </c>
      <c r="I37" s="2">
        <f>VALUE(RIGHT(Cost_Centers[[#This Row],[Code]],2))</f>
        <v>0</v>
      </c>
      <c r="J37" s="2">
        <f>Cost_Centers[[#This Row],[Subline Start]]+Cost_Centers[[#This Row],[Use]]-1</f>
        <v>19</v>
      </c>
      <c r="L37" t="s">
        <v>54</v>
      </c>
      <c r="M37" t="s">
        <v>56</v>
      </c>
      <c r="N37" s="1" t="s">
        <v>207</v>
      </c>
      <c r="O3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Equip','00215');</v>
      </c>
    </row>
    <row r="38" spans="4:27" x14ac:dyDescent="0.25">
      <c r="D38" s="4" t="s">
        <v>71</v>
      </c>
      <c r="E38" s="4" t="s">
        <v>89</v>
      </c>
      <c r="F38" s="3" t="s">
        <v>143</v>
      </c>
      <c r="G38" s="4">
        <v>1</v>
      </c>
      <c r="H38" s="2">
        <f>VALUE(LEFT(Cost_Centers[[#This Row],[Code]],2))</f>
        <v>42</v>
      </c>
      <c r="I38" s="2">
        <f>VALUE(RIGHT(Cost_Centers[[#This Row],[Code]],2))</f>
        <v>50</v>
      </c>
      <c r="J38" s="2">
        <f>Cost_Centers[[#This Row],[Subline Start]]+Cost_Centers[[#This Row],[Use]]-1</f>
        <v>50</v>
      </c>
      <c r="L38" t="s">
        <v>54</v>
      </c>
      <c r="M38" t="s">
        <v>56</v>
      </c>
      <c r="N38" s="1" t="s">
        <v>208</v>
      </c>
      <c r="O3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Equip','00216');</v>
      </c>
    </row>
    <row r="39" spans="4:27" x14ac:dyDescent="0.25">
      <c r="D39" s="4" t="s">
        <v>71</v>
      </c>
      <c r="E39" s="4" t="s">
        <v>158</v>
      </c>
      <c r="F39" s="3" t="s">
        <v>144</v>
      </c>
      <c r="G39" s="4">
        <v>20</v>
      </c>
      <c r="H39" s="2">
        <f>VALUE(LEFT(Cost_Centers[[#This Row],[Code]],2))</f>
        <v>43</v>
      </c>
      <c r="I39" s="2">
        <f>VALUE(RIGHT(Cost_Centers[[#This Row],[Code]],2))</f>
        <v>0</v>
      </c>
      <c r="J39" s="2">
        <f>Cost_Centers[[#This Row],[Subline Start]]+Cost_Centers[[#This Row],[Use]]-1</f>
        <v>19</v>
      </c>
      <c r="L39" t="s">
        <v>54</v>
      </c>
      <c r="M39" t="s">
        <v>56</v>
      </c>
      <c r="N39" s="1" t="s">
        <v>209</v>
      </c>
      <c r="O3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Equip','00217');</v>
      </c>
    </row>
    <row r="40" spans="4:27" x14ac:dyDescent="0.25">
      <c r="D40" s="4" t="s">
        <v>71</v>
      </c>
      <c r="E40" s="4" t="s">
        <v>90</v>
      </c>
      <c r="F40" s="3" t="s">
        <v>145</v>
      </c>
      <c r="G40" s="4">
        <v>20</v>
      </c>
      <c r="H40" s="2">
        <f>VALUE(LEFT(Cost_Centers[[#This Row],[Code]],2))</f>
        <v>44</v>
      </c>
      <c r="I40" s="2">
        <f>VALUE(RIGHT(Cost_Centers[[#This Row],[Code]],2))</f>
        <v>0</v>
      </c>
      <c r="J40" s="2">
        <f>Cost_Centers[[#This Row],[Subline Start]]+Cost_Centers[[#This Row],[Use]]-1</f>
        <v>19</v>
      </c>
      <c r="L40" t="s">
        <v>54</v>
      </c>
      <c r="M40" t="s">
        <v>56</v>
      </c>
      <c r="N40" s="1" t="s">
        <v>210</v>
      </c>
      <c r="O4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Equip','00218');</v>
      </c>
    </row>
    <row r="41" spans="4:27" x14ac:dyDescent="0.25">
      <c r="D41" s="4" t="s">
        <v>71</v>
      </c>
      <c r="E41" s="4" t="s">
        <v>91</v>
      </c>
      <c r="F41" s="3" t="s">
        <v>146</v>
      </c>
      <c r="G41" s="4">
        <v>20</v>
      </c>
      <c r="H41" s="2">
        <f>VALUE(LEFT(Cost_Centers[[#This Row],[Code]],2))</f>
        <v>45</v>
      </c>
      <c r="I41" s="2">
        <f>VALUE(RIGHT(Cost_Centers[[#This Row],[Code]],2))</f>
        <v>0</v>
      </c>
      <c r="J41" s="2">
        <f>Cost_Centers[[#This Row],[Subline Start]]+Cost_Centers[[#This Row],[Use]]-1</f>
        <v>19</v>
      </c>
      <c r="L41" t="s">
        <v>54</v>
      </c>
      <c r="M41" t="s">
        <v>56</v>
      </c>
      <c r="N41" s="1" t="s">
        <v>211</v>
      </c>
      <c r="O4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CENTERS','Cap Rel Costs-Mvble Equip','00219');</v>
      </c>
    </row>
    <row r="42" spans="4:27" x14ac:dyDescent="0.25">
      <c r="D42" s="4" t="s">
        <v>71</v>
      </c>
      <c r="E42" s="4" t="s">
        <v>164</v>
      </c>
      <c r="F42" s="3" t="s">
        <v>165</v>
      </c>
      <c r="G42" s="4">
        <v>20</v>
      </c>
      <c r="H42" s="2">
        <f>VALUE(LEFT(Cost_Centers[[#This Row],[Code]],2))</f>
        <v>46</v>
      </c>
      <c r="I42" s="2">
        <f>VALUE(RIGHT(Cost_Centers[[#This Row],[Code]],2))</f>
        <v>0</v>
      </c>
      <c r="J42" s="2">
        <f>Cost_Centers[[#This Row],[Subline Start]]+Cost_Centers[[#This Row],[Use]]-1</f>
        <v>19</v>
      </c>
      <c r="L42" t="s">
        <v>54</v>
      </c>
      <c r="M42" t="s">
        <v>57</v>
      </c>
      <c r="N42" s="1" t="s">
        <v>212</v>
      </c>
      <c r="O4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','00300');</v>
      </c>
    </row>
    <row r="43" spans="4:27" x14ac:dyDescent="0.25">
      <c r="D43" s="4" t="s">
        <v>92</v>
      </c>
      <c r="E43" s="4" t="s">
        <v>93</v>
      </c>
      <c r="F43" s="3" t="s">
        <v>147</v>
      </c>
      <c r="G43" s="4">
        <v>20</v>
      </c>
      <c r="H43" s="2">
        <f>VALUE(LEFT(Cost_Centers[[#This Row],[Code]],2))</f>
        <v>60</v>
      </c>
      <c r="I43" s="2">
        <f>VALUE(RIGHT(Cost_Centers[[#This Row],[Code]],2))</f>
        <v>0</v>
      </c>
      <c r="J43" s="2">
        <f>Cost_Centers[[#This Row],[Subline Start]]+Cost_Centers[[#This Row],[Use]]-1</f>
        <v>19</v>
      </c>
      <c r="L43" t="s">
        <v>54</v>
      </c>
      <c r="M43" t="s">
        <v>57</v>
      </c>
      <c r="N43" s="1" t="s">
        <v>213</v>
      </c>
      <c r="O4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','00301');</v>
      </c>
    </row>
    <row r="44" spans="4:27" x14ac:dyDescent="0.25">
      <c r="D44" s="4" t="s">
        <v>92</v>
      </c>
      <c r="E44" s="4" t="s">
        <v>94</v>
      </c>
      <c r="F44" s="3" t="s">
        <v>148</v>
      </c>
      <c r="G44" s="4">
        <v>20</v>
      </c>
      <c r="H44" s="2">
        <f>VALUE(LEFT(Cost_Centers[[#This Row],[Code]],2))</f>
        <v>61</v>
      </c>
      <c r="I44" s="2">
        <f>VALUE(RIGHT(Cost_Centers[[#This Row],[Code]],2))</f>
        <v>0</v>
      </c>
      <c r="J44" s="2">
        <f>Cost_Centers[[#This Row],[Subline Start]]+Cost_Centers[[#This Row],[Use]]-1</f>
        <v>19</v>
      </c>
      <c r="L44" t="s">
        <v>54</v>
      </c>
      <c r="M44" t="s">
        <v>57</v>
      </c>
      <c r="N44" s="1" t="s">
        <v>214</v>
      </c>
      <c r="O4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','00302');</v>
      </c>
    </row>
    <row r="45" spans="4:27" x14ac:dyDescent="0.25">
      <c r="D45" s="4" t="s">
        <v>92</v>
      </c>
      <c r="E45" s="4" t="s">
        <v>95</v>
      </c>
      <c r="F45" s="3" t="s">
        <v>149</v>
      </c>
      <c r="G45" s="4">
        <v>20</v>
      </c>
      <c r="H45" s="2">
        <f>VALUE(LEFT(Cost_Centers[[#This Row],[Code]],2))</f>
        <v>62</v>
      </c>
      <c r="I45" s="2">
        <f>VALUE(RIGHT(Cost_Centers[[#This Row],[Code]],2))</f>
        <v>0</v>
      </c>
      <c r="J45" s="2">
        <f>Cost_Centers[[#This Row],[Subline Start]]+Cost_Centers[[#This Row],[Use]]-1</f>
        <v>19</v>
      </c>
      <c r="L45" t="s">
        <v>54</v>
      </c>
      <c r="M45" t="s">
        <v>57</v>
      </c>
      <c r="N45" s="1" t="s">
        <v>215</v>
      </c>
      <c r="O4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','00303');</v>
      </c>
    </row>
    <row r="46" spans="4:27" x14ac:dyDescent="0.25">
      <c r="D46" s="4" t="s">
        <v>92</v>
      </c>
      <c r="E46" s="4" t="s">
        <v>96</v>
      </c>
      <c r="F46" s="3" t="s">
        <v>150</v>
      </c>
      <c r="G46" s="4">
        <v>20</v>
      </c>
      <c r="H46" s="2">
        <f>VALUE(LEFT(Cost_Centers[[#This Row],[Code]],2))</f>
        <v>63</v>
      </c>
      <c r="I46" s="2">
        <f>VALUE(RIGHT(Cost_Centers[[#This Row],[Code]],2))</f>
        <v>0</v>
      </c>
      <c r="J46" s="2">
        <f>Cost_Centers[[#This Row],[Subline Start]]+Cost_Centers[[#This Row],[Use]]-1</f>
        <v>19</v>
      </c>
      <c r="L46" t="s">
        <v>54</v>
      </c>
      <c r="M46" t="s">
        <v>57</v>
      </c>
      <c r="N46" s="1" t="s">
        <v>216</v>
      </c>
      <c r="O4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','00304');</v>
      </c>
    </row>
    <row r="47" spans="4:27" x14ac:dyDescent="0.25">
      <c r="D47" s="4" t="s">
        <v>92</v>
      </c>
      <c r="E47" s="4" t="s">
        <v>97</v>
      </c>
      <c r="F47" s="3" t="s">
        <v>151</v>
      </c>
      <c r="G47" s="4">
        <v>20</v>
      </c>
      <c r="H47" s="2">
        <f>VALUE(LEFT(Cost_Centers[[#This Row],[Code]],2))</f>
        <v>64</v>
      </c>
      <c r="I47" s="2">
        <f>VALUE(RIGHT(Cost_Centers[[#This Row],[Code]],2))</f>
        <v>0</v>
      </c>
      <c r="J47" s="2">
        <f>Cost_Centers[[#This Row],[Subline Start]]+Cost_Centers[[#This Row],[Use]]-1</f>
        <v>19</v>
      </c>
      <c r="L47" t="s">
        <v>54</v>
      </c>
      <c r="M47" t="s">
        <v>57</v>
      </c>
      <c r="N47" s="1" t="s">
        <v>217</v>
      </c>
      <c r="O4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','00305');</v>
      </c>
    </row>
    <row r="48" spans="4:27" x14ac:dyDescent="0.25">
      <c r="D48" s="4" t="s">
        <v>92</v>
      </c>
      <c r="E48" s="4" t="s">
        <v>98</v>
      </c>
      <c r="F48" s="3" t="s">
        <v>152</v>
      </c>
      <c r="G48" s="4">
        <v>20</v>
      </c>
      <c r="H48" s="2">
        <f>VALUE(LEFT(Cost_Centers[[#This Row],[Code]],2))</f>
        <v>65</v>
      </c>
      <c r="I48" s="2">
        <f>VALUE(RIGHT(Cost_Centers[[#This Row],[Code]],2))</f>
        <v>0</v>
      </c>
      <c r="J48" s="2">
        <f>Cost_Centers[[#This Row],[Subline Start]]+Cost_Centers[[#This Row],[Use]]-1</f>
        <v>19</v>
      </c>
      <c r="L48" t="s">
        <v>54</v>
      </c>
      <c r="M48" t="s">
        <v>57</v>
      </c>
      <c r="N48" s="1" t="s">
        <v>218</v>
      </c>
      <c r="O4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','00306');</v>
      </c>
    </row>
    <row r="49" spans="4:15" x14ac:dyDescent="0.25">
      <c r="D49" s="4" t="s">
        <v>92</v>
      </c>
      <c r="E49" s="4" t="s">
        <v>99</v>
      </c>
      <c r="F49" s="3" t="s">
        <v>153</v>
      </c>
      <c r="G49" s="4">
        <v>20</v>
      </c>
      <c r="H49" s="2">
        <f>VALUE(LEFT(Cost_Centers[[#This Row],[Code]],2))</f>
        <v>66</v>
      </c>
      <c r="I49" s="2">
        <f>VALUE(RIGHT(Cost_Centers[[#This Row],[Code]],2))</f>
        <v>0</v>
      </c>
      <c r="J49" s="2">
        <f>Cost_Centers[[#This Row],[Subline Start]]+Cost_Centers[[#This Row],[Use]]-1</f>
        <v>19</v>
      </c>
      <c r="L49" t="s">
        <v>54</v>
      </c>
      <c r="M49" t="s">
        <v>57</v>
      </c>
      <c r="N49" s="1" t="s">
        <v>219</v>
      </c>
      <c r="O4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','00307');</v>
      </c>
    </row>
    <row r="50" spans="4:15" x14ac:dyDescent="0.25">
      <c r="D50" s="4" t="s">
        <v>92</v>
      </c>
      <c r="E50" s="4" t="s">
        <v>100</v>
      </c>
      <c r="F50" s="3" t="s">
        <v>154</v>
      </c>
      <c r="G50" s="4">
        <v>20</v>
      </c>
      <c r="H50" s="2">
        <f>VALUE(LEFT(Cost_Centers[[#This Row],[Code]],2))</f>
        <v>67</v>
      </c>
      <c r="I50" s="2">
        <f>VALUE(RIGHT(Cost_Centers[[#This Row],[Code]],2))</f>
        <v>0</v>
      </c>
      <c r="J50" s="2">
        <f>Cost_Centers[[#This Row],[Subline Start]]+Cost_Centers[[#This Row],[Use]]-1</f>
        <v>19</v>
      </c>
      <c r="L50" t="s">
        <v>54</v>
      </c>
      <c r="M50" t="s">
        <v>57</v>
      </c>
      <c r="N50" s="1" t="s">
        <v>220</v>
      </c>
      <c r="O5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','00308');</v>
      </c>
    </row>
    <row r="51" spans="4:15" x14ac:dyDescent="0.25">
      <c r="D51" s="4" t="s">
        <v>92</v>
      </c>
      <c r="E51" s="4" t="s">
        <v>101</v>
      </c>
      <c r="F51" s="3" t="s">
        <v>155</v>
      </c>
      <c r="G51" s="4">
        <v>20</v>
      </c>
      <c r="H51" s="2">
        <f>VALUE(LEFT(Cost_Centers[[#This Row],[Code]],2))</f>
        <v>68</v>
      </c>
      <c r="I51" s="2">
        <f>VALUE(RIGHT(Cost_Centers[[#This Row],[Code]],2))</f>
        <v>0</v>
      </c>
      <c r="J51" s="2">
        <f>Cost_Centers[[#This Row],[Subline Start]]+Cost_Centers[[#This Row],[Use]]-1</f>
        <v>19</v>
      </c>
      <c r="L51" t="s">
        <v>54</v>
      </c>
      <c r="M51" t="s">
        <v>57</v>
      </c>
      <c r="N51" s="1" t="s">
        <v>221</v>
      </c>
      <c r="O5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','00309');</v>
      </c>
    </row>
    <row r="52" spans="4:15" x14ac:dyDescent="0.25">
      <c r="D52" s="4" t="s">
        <v>92</v>
      </c>
      <c r="E52" s="4" t="s">
        <v>102</v>
      </c>
      <c r="F52" s="3" t="s">
        <v>156</v>
      </c>
      <c r="G52" s="4">
        <v>20</v>
      </c>
      <c r="H52" s="2">
        <f>VALUE(LEFT(Cost_Centers[[#This Row],[Code]],2))</f>
        <v>69</v>
      </c>
      <c r="I52" s="2">
        <f>VALUE(RIGHT(Cost_Centers[[#This Row],[Code]],2))</f>
        <v>0</v>
      </c>
      <c r="J52" s="2">
        <f>Cost_Centers[[#This Row],[Subline Start]]+Cost_Centers[[#This Row],[Use]]-1</f>
        <v>19</v>
      </c>
      <c r="L52" t="s">
        <v>54</v>
      </c>
      <c r="M52" t="s">
        <v>57</v>
      </c>
      <c r="N52" s="1" t="s">
        <v>222</v>
      </c>
      <c r="O5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','00310');</v>
      </c>
    </row>
    <row r="53" spans="4:15" x14ac:dyDescent="0.25">
      <c r="D53" s="4" t="s">
        <v>92</v>
      </c>
      <c r="E53" s="4" t="s">
        <v>103</v>
      </c>
      <c r="F53" s="3" t="s">
        <v>157</v>
      </c>
      <c r="G53" s="4">
        <v>20</v>
      </c>
      <c r="H53" s="2">
        <f>VALUE(LEFT(Cost_Centers[[#This Row],[Code]],2))</f>
        <v>70</v>
      </c>
      <c r="I53" s="2">
        <f>VALUE(RIGHT(Cost_Centers[[#This Row],[Code]],2))</f>
        <v>0</v>
      </c>
      <c r="J53" s="2">
        <f>Cost_Centers[[#This Row],[Subline Start]]+Cost_Centers[[#This Row],[Use]]-1</f>
        <v>19</v>
      </c>
      <c r="L53" t="s">
        <v>54</v>
      </c>
      <c r="M53" t="s">
        <v>57</v>
      </c>
      <c r="N53" s="1" t="s">
        <v>223</v>
      </c>
      <c r="O5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','00311');</v>
      </c>
    </row>
    <row r="54" spans="4:15" x14ac:dyDescent="0.25">
      <c r="D54" s="4" t="s">
        <v>92</v>
      </c>
      <c r="E54" s="4" t="s">
        <v>166</v>
      </c>
      <c r="F54" s="3" t="s">
        <v>167</v>
      </c>
      <c r="G54" s="4">
        <v>20</v>
      </c>
      <c r="H54" s="2">
        <f>VALUE(LEFT(Cost_Centers[[#This Row],[Code]],2))</f>
        <v>71</v>
      </c>
      <c r="I54" s="2">
        <f>VALUE(RIGHT(Cost_Centers[[#This Row],[Code]],2))</f>
        <v>0</v>
      </c>
      <c r="J54" s="2">
        <f>Cost_Centers[[#This Row],[Subline Start]]+Cost_Centers[[#This Row],[Use]]-1</f>
        <v>19</v>
      </c>
      <c r="L54" t="s">
        <v>54</v>
      </c>
      <c r="M54" t="s">
        <v>57</v>
      </c>
      <c r="N54" s="1" t="s">
        <v>224</v>
      </c>
      <c r="O5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','00312');</v>
      </c>
    </row>
    <row r="55" spans="4:15" x14ac:dyDescent="0.25">
      <c r="D55" s="4" t="s">
        <v>92</v>
      </c>
      <c r="E55" s="4" t="s">
        <v>104</v>
      </c>
      <c r="F55" s="3" t="s">
        <v>159</v>
      </c>
      <c r="G55" s="4">
        <v>1</v>
      </c>
      <c r="H55" s="2">
        <f>VALUE(LEFT(Cost_Centers[[#This Row],[Code]],2))</f>
        <v>72</v>
      </c>
      <c r="I55" s="2">
        <f>VALUE(RIGHT(Cost_Centers[[#This Row],[Code]],2))</f>
        <v>0</v>
      </c>
      <c r="J55" s="2">
        <f>Cost_Centers[[#This Row],[Subline Start]]+Cost_Centers[[#This Row],[Use]]-1</f>
        <v>0</v>
      </c>
      <c r="L55" t="s">
        <v>54</v>
      </c>
      <c r="M55" t="s">
        <v>57</v>
      </c>
      <c r="N55" s="1" t="s">
        <v>225</v>
      </c>
      <c r="O5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','00313');</v>
      </c>
    </row>
    <row r="56" spans="4:15" x14ac:dyDescent="0.25">
      <c r="L56" t="s">
        <v>54</v>
      </c>
      <c r="M56" t="s">
        <v>57</v>
      </c>
      <c r="N56" s="1" t="s">
        <v>226</v>
      </c>
      <c r="O5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','00314');</v>
      </c>
    </row>
    <row r="57" spans="4:15" x14ac:dyDescent="0.25">
      <c r="L57" t="s">
        <v>54</v>
      </c>
      <c r="M57" t="s">
        <v>57</v>
      </c>
      <c r="N57" s="1" t="s">
        <v>227</v>
      </c>
      <c r="O5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','00315');</v>
      </c>
    </row>
    <row r="58" spans="4:15" x14ac:dyDescent="0.25">
      <c r="L58" t="s">
        <v>54</v>
      </c>
      <c r="M58" t="s">
        <v>57</v>
      </c>
      <c r="N58" s="1" t="s">
        <v>228</v>
      </c>
      <c r="O5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','00316');</v>
      </c>
    </row>
    <row r="59" spans="4:15" x14ac:dyDescent="0.25">
      <c r="L59" t="s">
        <v>54</v>
      </c>
      <c r="M59" t="s">
        <v>57</v>
      </c>
      <c r="N59" s="1" t="s">
        <v>229</v>
      </c>
      <c r="O5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','00317');</v>
      </c>
    </row>
    <row r="60" spans="4:15" x14ac:dyDescent="0.25">
      <c r="L60" t="s">
        <v>54</v>
      </c>
      <c r="M60" t="s">
        <v>57</v>
      </c>
      <c r="N60" s="1" t="s">
        <v>230</v>
      </c>
      <c r="O6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','00318');</v>
      </c>
    </row>
    <row r="61" spans="4:15" x14ac:dyDescent="0.25">
      <c r="L61" t="s">
        <v>54</v>
      </c>
      <c r="M61" t="s">
        <v>57</v>
      </c>
      <c r="N61" s="1" t="s">
        <v>231</v>
      </c>
      <c r="O6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CENTERS','Employee Benefits Department ','00319');</v>
      </c>
    </row>
    <row r="62" spans="4:15" x14ac:dyDescent="0.25">
      <c r="L62" t="s">
        <v>54</v>
      </c>
      <c r="M62" t="s">
        <v>58</v>
      </c>
      <c r="N62" s="1" t="s">
        <v>232</v>
      </c>
      <c r="O6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General','00400');</v>
      </c>
    </row>
    <row r="63" spans="4:15" x14ac:dyDescent="0.25">
      <c r="L63" t="s">
        <v>54</v>
      </c>
      <c r="M63" t="s">
        <v>58</v>
      </c>
      <c r="N63" s="1" t="s">
        <v>1215</v>
      </c>
      <c r="O6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General','00401');</v>
      </c>
    </row>
    <row r="64" spans="4:15" x14ac:dyDescent="0.25">
      <c r="L64" t="s">
        <v>54</v>
      </c>
      <c r="M64" t="s">
        <v>58</v>
      </c>
      <c r="N64" s="1" t="s">
        <v>1216</v>
      </c>
      <c r="O6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General','00402');</v>
      </c>
    </row>
    <row r="65" spans="12:15" x14ac:dyDescent="0.25">
      <c r="L65" t="s">
        <v>54</v>
      </c>
      <c r="M65" t="s">
        <v>58</v>
      </c>
      <c r="N65" s="1" t="s">
        <v>1217</v>
      </c>
      <c r="O6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General','00403');</v>
      </c>
    </row>
    <row r="66" spans="12:15" x14ac:dyDescent="0.25">
      <c r="L66" t="s">
        <v>54</v>
      </c>
      <c r="M66" t="s">
        <v>58</v>
      </c>
      <c r="N66" s="1" t="s">
        <v>1218</v>
      </c>
      <c r="O6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General','00404');</v>
      </c>
    </row>
    <row r="67" spans="12:15" x14ac:dyDescent="0.25">
      <c r="L67" t="s">
        <v>54</v>
      </c>
      <c r="M67" t="s">
        <v>58</v>
      </c>
      <c r="N67" s="1" t="s">
        <v>1219</v>
      </c>
      <c r="O6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General','00405');</v>
      </c>
    </row>
    <row r="68" spans="12:15" x14ac:dyDescent="0.25">
      <c r="L68" t="s">
        <v>54</v>
      </c>
      <c r="M68" t="s">
        <v>58</v>
      </c>
      <c r="N68" s="1" t="s">
        <v>1220</v>
      </c>
      <c r="O6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General','00406');</v>
      </c>
    </row>
    <row r="69" spans="12:15" x14ac:dyDescent="0.25">
      <c r="L69" t="s">
        <v>54</v>
      </c>
      <c r="M69" t="s">
        <v>58</v>
      </c>
      <c r="N69" s="1" t="s">
        <v>1221</v>
      </c>
      <c r="O6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General','00407');</v>
      </c>
    </row>
    <row r="70" spans="12:15" x14ac:dyDescent="0.25">
      <c r="L70" t="s">
        <v>54</v>
      </c>
      <c r="M70" t="s">
        <v>58</v>
      </c>
      <c r="N70" s="1" t="s">
        <v>1222</v>
      </c>
      <c r="O7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General','00408');</v>
      </c>
    </row>
    <row r="71" spans="12:15" x14ac:dyDescent="0.25">
      <c r="L71" t="s">
        <v>54</v>
      </c>
      <c r="M71" t="s">
        <v>58</v>
      </c>
      <c r="N71" s="1" t="s">
        <v>1223</v>
      </c>
      <c r="O7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General','00409');</v>
      </c>
    </row>
    <row r="72" spans="12:15" x14ac:dyDescent="0.25">
      <c r="L72" t="s">
        <v>54</v>
      </c>
      <c r="M72" t="s">
        <v>160</v>
      </c>
      <c r="N72" s="1" t="s">
        <v>1117</v>
      </c>
      <c r="O7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 Other','00450');</v>
      </c>
    </row>
    <row r="73" spans="12:15" x14ac:dyDescent="0.25">
      <c r="L73" t="s">
        <v>54</v>
      </c>
      <c r="M73" t="s">
        <v>160</v>
      </c>
      <c r="N73" s="1" t="s">
        <v>1118</v>
      </c>
      <c r="O7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 Other','00451');</v>
      </c>
    </row>
    <row r="74" spans="12:15" x14ac:dyDescent="0.25">
      <c r="L74" t="s">
        <v>54</v>
      </c>
      <c r="M74" t="s">
        <v>160</v>
      </c>
      <c r="N74" s="1" t="s">
        <v>1119</v>
      </c>
      <c r="O7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 Other','00452');</v>
      </c>
    </row>
    <row r="75" spans="12:15" x14ac:dyDescent="0.25">
      <c r="L75" t="s">
        <v>54</v>
      </c>
      <c r="M75" t="s">
        <v>160</v>
      </c>
      <c r="N75" s="1" t="s">
        <v>1120</v>
      </c>
      <c r="O7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 Other','00453');</v>
      </c>
    </row>
    <row r="76" spans="12:15" x14ac:dyDescent="0.25">
      <c r="L76" t="s">
        <v>54</v>
      </c>
      <c r="M76" t="s">
        <v>160</v>
      </c>
      <c r="N76" s="1" t="s">
        <v>1121</v>
      </c>
      <c r="O7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 Other','00454');</v>
      </c>
    </row>
    <row r="77" spans="12:15" x14ac:dyDescent="0.25">
      <c r="L77" t="s">
        <v>54</v>
      </c>
      <c r="M77" t="s">
        <v>160</v>
      </c>
      <c r="N77" s="1" t="s">
        <v>1122</v>
      </c>
      <c r="O7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 Other','00455');</v>
      </c>
    </row>
    <row r="78" spans="12:15" x14ac:dyDescent="0.25">
      <c r="L78" t="s">
        <v>54</v>
      </c>
      <c r="M78" t="s">
        <v>160</v>
      </c>
      <c r="N78" s="1" t="s">
        <v>1123</v>
      </c>
      <c r="O7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 Other','00456');</v>
      </c>
    </row>
    <row r="79" spans="12:15" x14ac:dyDescent="0.25">
      <c r="L79" t="s">
        <v>54</v>
      </c>
      <c r="M79" t="s">
        <v>160</v>
      </c>
      <c r="N79" s="1" t="s">
        <v>1124</v>
      </c>
      <c r="O7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 Other','00457');</v>
      </c>
    </row>
    <row r="80" spans="12:15" x14ac:dyDescent="0.25">
      <c r="L80" t="s">
        <v>54</v>
      </c>
      <c r="M80" t="s">
        <v>160</v>
      </c>
      <c r="N80" s="1" t="s">
        <v>1125</v>
      </c>
      <c r="O8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 Other','00458');</v>
      </c>
    </row>
    <row r="81" spans="12:15" x14ac:dyDescent="0.25">
      <c r="L81" t="s">
        <v>54</v>
      </c>
      <c r="M81" t="s">
        <v>160</v>
      </c>
      <c r="N81" s="1" t="s">
        <v>1126</v>
      </c>
      <c r="O8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CENTERS','Administrative &amp; General Other','00459');</v>
      </c>
    </row>
    <row r="82" spans="12:15" x14ac:dyDescent="0.25">
      <c r="L82" t="s">
        <v>54</v>
      </c>
      <c r="M82" t="s">
        <v>59</v>
      </c>
      <c r="N82" s="1" t="s">
        <v>233</v>
      </c>
      <c r="O8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Maintenance','00500');</v>
      </c>
    </row>
    <row r="83" spans="12:15" x14ac:dyDescent="0.25">
      <c r="L83" t="s">
        <v>54</v>
      </c>
      <c r="M83" t="s">
        <v>59</v>
      </c>
      <c r="N83" s="1" t="s">
        <v>234</v>
      </c>
      <c r="O8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Maintenance','00501');</v>
      </c>
    </row>
    <row r="84" spans="12:15" x14ac:dyDescent="0.25">
      <c r="L84" t="s">
        <v>54</v>
      </c>
      <c r="M84" t="s">
        <v>59</v>
      </c>
      <c r="N84" s="1" t="s">
        <v>235</v>
      </c>
      <c r="O8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Maintenance','00502');</v>
      </c>
    </row>
    <row r="85" spans="12:15" x14ac:dyDescent="0.25">
      <c r="L85" t="s">
        <v>54</v>
      </c>
      <c r="M85" t="s">
        <v>59</v>
      </c>
      <c r="N85" s="1" t="s">
        <v>236</v>
      </c>
      <c r="O8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Maintenance','00503');</v>
      </c>
    </row>
    <row r="86" spans="12:15" x14ac:dyDescent="0.25">
      <c r="L86" t="s">
        <v>54</v>
      </c>
      <c r="M86" t="s">
        <v>59</v>
      </c>
      <c r="N86" s="1" t="s">
        <v>237</v>
      </c>
      <c r="O8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Maintenance','00504');</v>
      </c>
    </row>
    <row r="87" spans="12:15" x14ac:dyDescent="0.25">
      <c r="L87" t="s">
        <v>54</v>
      </c>
      <c r="M87" t="s">
        <v>59</v>
      </c>
      <c r="N87" s="1" t="s">
        <v>238</v>
      </c>
      <c r="O8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Maintenance','00505');</v>
      </c>
    </row>
    <row r="88" spans="12:15" x14ac:dyDescent="0.25">
      <c r="L88" t="s">
        <v>54</v>
      </c>
      <c r="M88" t="s">
        <v>59</v>
      </c>
      <c r="N88" s="1" t="s">
        <v>239</v>
      </c>
      <c r="O8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Maintenance','00506');</v>
      </c>
    </row>
    <row r="89" spans="12:15" x14ac:dyDescent="0.25">
      <c r="L89" t="s">
        <v>54</v>
      </c>
      <c r="M89" t="s">
        <v>59</v>
      </c>
      <c r="N89" s="1" t="s">
        <v>240</v>
      </c>
      <c r="O8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Maintenance','00507');</v>
      </c>
    </row>
    <row r="90" spans="12:15" x14ac:dyDescent="0.25">
      <c r="L90" t="s">
        <v>54</v>
      </c>
      <c r="M90" t="s">
        <v>59</v>
      </c>
      <c r="N90" s="1" t="s">
        <v>241</v>
      </c>
      <c r="O9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Maintenance','00508');</v>
      </c>
    </row>
    <row r="91" spans="12:15" x14ac:dyDescent="0.25">
      <c r="L91" t="s">
        <v>54</v>
      </c>
      <c r="M91" t="s">
        <v>59</v>
      </c>
      <c r="N91" s="1" t="s">
        <v>242</v>
      </c>
      <c r="O9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Maintenance','00509');</v>
      </c>
    </row>
    <row r="92" spans="12:15" x14ac:dyDescent="0.25">
      <c r="L92" t="s">
        <v>54</v>
      </c>
      <c r="M92" t="s">
        <v>59</v>
      </c>
      <c r="N92" s="1" t="s">
        <v>243</v>
      </c>
      <c r="O9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Maintenance','00510');</v>
      </c>
    </row>
    <row r="93" spans="12:15" x14ac:dyDescent="0.25">
      <c r="L93" t="s">
        <v>54</v>
      </c>
      <c r="M93" t="s">
        <v>59</v>
      </c>
      <c r="N93" s="1" t="s">
        <v>244</v>
      </c>
      <c r="O9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Maintenance','00511');</v>
      </c>
    </row>
    <row r="94" spans="12:15" x14ac:dyDescent="0.25">
      <c r="L94" t="s">
        <v>54</v>
      </c>
      <c r="M94" t="s">
        <v>59</v>
      </c>
      <c r="N94" s="1" t="s">
        <v>245</v>
      </c>
      <c r="O9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Maintenance','00512');</v>
      </c>
    </row>
    <row r="95" spans="12:15" x14ac:dyDescent="0.25">
      <c r="L95" t="s">
        <v>54</v>
      </c>
      <c r="M95" t="s">
        <v>59</v>
      </c>
      <c r="N95" s="1" t="s">
        <v>246</v>
      </c>
      <c r="O9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Maintenance','00513');</v>
      </c>
    </row>
    <row r="96" spans="12:15" x14ac:dyDescent="0.25">
      <c r="L96" t="s">
        <v>54</v>
      </c>
      <c r="M96" t="s">
        <v>59</v>
      </c>
      <c r="N96" s="1" t="s">
        <v>247</v>
      </c>
      <c r="O9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Maintenance','00514');</v>
      </c>
    </row>
    <row r="97" spans="12:15" x14ac:dyDescent="0.25">
      <c r="L97" t="s">
        <v>54</v>
      </c>
      <c r="M97" t="s">
        <v>59</v>
      </c>
      <c r="N97" s="1" t="s">
        <v>248</v>
      </c>
      <c r="O9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Maintenance','00515');</v>
      </c>
    </row>
    <row r="98" spans="12:15" x14ac:dyDescent="0.25">
      <c r="L98" t="s">
        <v>54</v>
      </c>
      <c r="M98" t="s">
        <v>59</v>
      </c>
      <c r="N98" s="1" t="s">
        <v>249</v>
      </c>
      <c r="O9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Maintenance','00516');</v>
      </c>
    </row>
    <row r="99" spans="12:15" x14ac:dyDescent="0.25">
      <c r="L99" t="s">
        <v>54</v>
      </c>
      <c r="M99" t="s">
        <v>59</v>
      </c>
      <c r="N99" s="1" t="s">
        <v>250</v>
      </c>
      <c r="O9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Maintenance','00517');</v>
      </c>
    </row>
    <row r="100" spans="12:15" x14ac:dyDescent="0.25">
      <c r="L100" t="s">
        <v>54</v>
      </c>
      <c r="M100" t="s">
        <v>59</v>
      </c>
      <c r="N100" s="1" t="s">
        <v>251</v>
      </c>
      <c r="O10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Maintenance','00518');</v>
      </c>
    </row>
    <row r="101" spans="12:15" x14ac:dyDescent="0.25">
      <c r="L101" t="s">
        <v>54</v>
      </c>
      <c r="M101" t="s">
        <v>59</v>
      </c>
      <c r="N101" s="1" t="s">
        <v>252</v>
      </c>
      <c r="O10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CENTERS','Plant Operation &amp; Maintenance','00519');</v>
      </c>
    </row>
    <row r="102" spans="12:15" x14ac:dyDescent="0.25">
      <c r="L102" t="s">
        <v>54</v>
      </c>
      <c r="M102" t="s">
        <v>60</v>
      </c>
      <c r="N102" s="1" t="s">
        <v>253</v>
      </c>
      <c r="O10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Service','00600');</v>
      </c>
    </row>
    <row r="103" spans="12:15" x14ac:dyDescent="0.25">
      <c r="L103" t="s">
        <v>54</v>
      </c>
      <c r="M103" t="s">
        <v>60</v>
      </c>
      <c r="N103" s="1" t="s">
        <v>254</v>
      </c>
      <c r="O10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Service','00601');</v>
      </c>
    </row>
    <row r="104" spans="12:15" x14ac:dyDescent="0.25">
      <c r="L104" t="s">
        <v>54</v>
      </c>
      <c r="M104" t="s">
        <v>60</v>
      </c>
      <c r="N104" s="1" t="s">
        <v>255</v>
      </c>
      <c r="O10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Service','00602');</v>
      </c>
    </row>
    <row r="105" spans="12:15" x14ac:dyDescent="0.25">
      <c r="L105" t="s">
        <v>54</v>
      </c>
      <c r="M105" t="s">
        <v>60</v>
      </c>
      <c r="N105" s="1" t="s">
        <v>256</v>
      </c>
      <c r="O10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Service','00603');</v>
      </c>
    </row>
    <row r="106" spans="12:15" x14ac:dyDescent="0.25">
      <c r="L106" t="s">
        <v>54</v>
      </c>
      <c r="M106" t="s">
        <v>60</v>
      </c>
      <c r="N106" s="1" t="s">
        <v>257</v>
      </c>
      <c r="O10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Service','00604');</v>
      </c>
    </row>
    <row r="107" spans="12:15" x14ac:dyDescent="0.25">
      <c r="L107" t="s">
        <v>54</v>
      </c>
      <c r="M107" t="s">
        <v>60</v>
      </c>
      <c r="N107" s="1" t="s">
        <v>258</v>
      </c>
      <c r="O10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Service','00605');</v>
      </c>
    </row>
    <row r="108" spans="12:15" x14ac:dyDescent="0.25">
      <c r="L108" t="s">
        <v>54</v>
      </c>
      <c r="M108" t="s">
        <v>60</v>
      </c>
      <c r="N108" s="1" t="s">
        <v>259</v>
      </c>
      <c r="O10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Service','00606');</v>
      </c>
    </row>
    <row r="109" spans="12:15" x14ac:dyDescent="0.25">
      <c r="L109" t="s">
        <v>54</v>
      </c>
      <c r="M109" t="s">
        <v>60</v>
      </c>
      <c r="N109" s="1" t="s">
        <v>260</v>
      </c>
      <c r="O10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Service','00607');</v>
      </c>
    </row>
    <row r="110" spans="12:15" x14ac:dyDescent="0.25">
      <c r="L110" t="s">
        <v>54</v>
      </c>
      <c r="M110" t="s">
        <v>60</v>
      </c>
      <c r="N110" s="1" t="s">
        <v>261</v>
      </c>
      <c r="O11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Service','00608');</v>
      </c>
    </row>
    <row r="111" spans="12:15" x14ac:dyDescent="0.25">
      <c r="L111" t="s">
        <v>54</v>
      </c>
      <c r="M111" t="s">
        <v>60</v>
      </c>
      <c r="N111" s="1" t="s">
        <v>262</v>
      </c>
      <c r="O11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Service','00609');</v>
      </c>
    </row>
    <row r="112" spans="12:15" x14ac:dyDescent="0.25">
      <c r="L112" t="s">
        <v>54</v>
      </c>
      <c r="M112" t="s">
        <v>60</v>
      </c>
      <c r="N112" s="1" t="s">
        <v>263</v>
      </c>
      <c r="O11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Service','00610');</v>
      </c>
    </row>
    <row r="113" spans="12:15" x14ac:dyDescent="0.25">
      <c r="L113" t="s">
        <v>54</v>
      </c>
      <c r="M113" t="s">
        <v>60</v>
      </c>
      <c r="N113" s="1" t="s">
        <v>264</v>
      </c>
      <c r="O11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Service','00611');</v>
      </c>
    </row>
    <row r="114" spans="12:15" x14ac:dyDescent="0.25">
      <c r="L114" t="s">
        <v>54</v>
      </c>
      <c r="M114" t="s">
        <v>60</v>
      </c>
      <c r="N114" s="1" t="s">
        <v>265</v>
      </c>
      <c r="O11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Service','00612');</v>
      </c>
    </row>
    <row r="115" spans="12:15" x14ac:dyDescent="0.25">
      <c r="L115" t="s">
        <v>54</v>
      </c>
      <c r="M115" t="s">
        <v>60</v>
      </c>
      <c r="N115" s="1" t="s">
        <v>266</v>
      </c>
      <c r="O11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Service','00613');</v>
      </c>
    </row>
    <row r="116" spans="12:15" x14ac:dyDescent="0.25">
      <c r="L116" t="s">
        <v>54</v>
      </c>
      <c r="M116" t="s">
        <v>60</v>
      </c>
      <c r="N116" s="1" t="s">
        <v>267</v>
      </c>
      <c r="O11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Service','00614');</v>
      </c>
    </row>
    <row r="117" spans="12:15" x14ac:dyDescent="0.25">
      <c r="L117" t="s">
        <v>54</v>
      </c>
      <c r="M117" t="s">
        <v>60</v>
      </c>
      <c r="N117" s="1" t="s">
        <v>268</v>
      </c>
      <c r="O11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Service','00615');</v>
      </c>
    </row>
    <row r="118" spans="12:15" x14ac:dyDescent="0.25">
      <c r="L118" t="s">
        <v>54</v>
      </c>
      <c r="M118" t="s">
        <v>60</v>
      </c>
      <c r="N118" s="1" t="s">
        <v>269</v>
      </c>
      <c r="O11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Service','00616');</v>
      </c>
    </row>
    <row r="119" spans="12:15" x14ac:dyDescent="0.25">
      <c r="L119" t="s">
        <v>54</v>
      </c>
      <c r="M119" t="s">
        <v>60</v>
      </c>
      <c r="N119" s="1" t="s">
        <v>270</v>
      </c>
      <c r="O11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Service','00617');</v>
      </c>
    </row>
    <row r="120" spans="12:15" x14ac:dyDescent="0.25">
      <c r="L120" t="s">
        <v>54</v>
      </c>
      <c r="M120" t="s">
        <v>60</v>
      </c>
      <c r="N120" s="1" t="s">
        <v>271</v>
      </c>
      <c r="O12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Service','00618');</v>
      </c>
    </row>
    <row r="121" spans="12:15" x14ac:dyDescent="0.25">
      <c r="L121" t="s">
        <v>54</v>
      </c>
      <c r="M121" t="s">
        <v>60</v>
      </c>
      <c r="N121" s="1" t="s">
        <v>272</v>
      </c>
      <c r="O12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CENTERS','Laundry &amp; Linen Service','00619');</v>
      </c>
    </row>
    <row r="122" spans="12:15" x14ac:dyDescent="0.25">
      <c r="L122" t="s">
        <v>54</v>
      </c>
      <c r="M122" t="s">
        <v>61</v>
      </c>
      <c r="N122" s="1" t="s">
        <v>273</v>
      </c>
      <c r="O12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CENTERS','Housekeeping','00700');</v>
      </c>
    </row>
    <row r="123" spans="12:15" x14ac:dyDescent="0.25">
      <c r="L123" t="s">
        <v>54</v>
      </c>
      <c r="M123" t="s">
        <v>61</v>
      </c>
      <c r="N123" s="1" t="s">
        <v>274</v>
      </c>
      <c r="O12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CENTERS','Housekeeping','00701');</v>
      </c>
    </row>
    <row r="124" spans="12:15" x14ac:dyDescent="0.25">
      <c r="L124" t="s">
        <v>54</v>
      </c>
      <c r="M124" t="s">
        <v>61</v>
      </c>
      <c r="N124" s="1" t="s">
        <v>275</v>
      </c>
      <c r="O12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CENTERS','Housekeeping','00702');</v>
      </c>
    </row>
    <row r="125" spans="12:15" x14ac:dyDescent="0.25">
      <c r="L125" t="s">
        <v>54</v>
      </c>
      <c r="M125" t="s">
        <v>61</v>
      </c>
      <c r="N125" s="1" t="s">
        <v>276</v>
      </c>
      <c r="O12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CENTERS','Housekeeping','00703');</v>
      </c>
    </row>
    <row r="126" spans="12:15" x14ac:dyDescent="0.25">
      <c r="L126" t="s">
        <v>54</v>
      </c>
      <c r="M126" t="s">
        <v>61</v>
      </c>
      <c r="N126" s="1" t="s">
        <v>277</v>
      </c>
      <c r="O12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CENTERS','Housekeeping','00704');</v>
      </c>
    </row>
    <row r="127" spans="12:15" x14ac:dyDescent="0.25">
      <c r="L127" t="s">
        <v>54</v>
      </c>
      <c r="M127" t="s">
        <v>61</v>
      </c>
      <c r="N127" s="1" t="s">
        <v>278</v>
      </c>
      <c r="O12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CENTERS','Housekeeping','00705');</v>
      </c>
    </row>
    <row r="128" spans="12:15" x14ac:dyDescent="0.25">
      <c r="L128" t="s">
        <v>54</v>
      </c>
      <c r="M128" t="s">
        <v>61</v>
      </c>
      <c r="N128" s="1" t="s">
        <v>279</v>
      </c>
      <c r="O12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CENTERS','Housekeeping','00706');</v>
      </c>
    </row>
    <row r="129" spans="12:15" x14ac:dyDescent="0.25">
      <c r="L129" t="s">
        <v>54</v>
      </c>
      <c r="M129" t="s">
        <v>61</v>
      </c>
      <c r="N129" s="1" t="s">
        <v>280</v>
      </c>
      <c r="O12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CENTERS','Housekeeping','00707');</v>
      </c>
    </row>
    <row r="130" spans="12:15" x14ac:dyDescent="0.25">
      <c r="L130" t="s">
        <v>54</v>
      </c>
      <c r="M130" t="s">
        <v>61</v>
      </c>
      <c r="N130" s="1" t="s">
        <v>281</v>
      </c>
      <c r="O13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CENTERS','Housekeeping','00708');</v>
      </c>
    </row>
    <row r="131" spans="12:15" x14ac:dyDescent="0.25">
      <c r="L131" t="s">
        <v>54</v>
      </c>
      <c r="M131" t="s">
        <v>61</v>
      </c>
      <c r="N131" s="1" t="s">
        <v>282</v>
      </c>
      <c r="O13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CENTERS','Housekeeping','00709');</v>
      </c>
    </row>
    <row r="132" spans="12:15" x14ac:dyDescent="0.25">
      <c r="L132" t="s">
        <v>54</v>
      </c>
      <c r="M132" t="s">
        <v>61</v>
      </c>
      <c r="N132" s="1" t="s">
        <v>283</v>
      </c>
      <c r="O13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CENTERS','Housekeeping','00710');</v>
      </c>
    </row>
    <row r="133" spans="12:15" x14ac:dyDescent="0.25">
      <c r="L133" t="s">
        <v>54</v>
      </c>
      <c r="M133" t="s">
        <v>61</v>
      </c>
      <c r="N133" s="1" t="s">
        <v>284</v>
      </c>
      <c r="O13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CENTERS','Housekeeping','00711');</v>
      </c>
    </row>
    <row r="134" spans="12:15" x14ac:dyDescent="0.25">
      <c r="L134" t="s">
        <v>54</v>
      </c>
      <c r="M134" t="s">
        <v>61</v>
      </c>
      <c r="N134" s="1" t="s">
        <v>285</v>
      </c>
      <c r="O13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CENTERS','Housekeeping','00712');</v>
      </c>
    </row>
    <row r="135" spans="12:15" x14ac:dyDescent="0.25">
      <c r="L135" t="s">
        <v>54</v>
      </c>
      <c r="M135" t="s">
        <v>61</v>
      </c>
      <c r="N135" s="1" t="s">
        <v>286</v>
      </c>
      <c r="O13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CENTERS','Housekeeping','00713');</v>
      </c>
    </row>
    <row r="136" spans="12:15" x14ac:dyDescent="0.25">
      <c r="L136" t="s">
        <v>54</v>
      </c>
      <c r="M136" t="s">
        <v>61</v>
      </c>
      <c r="N136" s="1" t="s">
        <v>287</v>
      </c>
      <c r="O13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CENTERS','Housekeeping','00714');</v>
      </c>
    </row>
    <row r="137" spans="12:15" x14ac:dyDescent="0.25">
      <c r="L137" t="s">
        <v>54</v>
      </c>
      <c r="M137" t="s">
        <v>61</v>
      </c>
      <c r="N137" s="1" t="s">
        <v>288</v>
      </c>
      <c r="O13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CENTERS','Housekeeping','00715');</v>
      </c>
    </row>
    <row r="138" spans="12:15" x14ac:dyDescent="0.25">
      <c r="L138" t="s">
        <v>54</v>
      </c>
      <c r="M138" t="s">
        <v>61</v>
      </c>
      <c r="N138" s="1" t="s">
        <v>289</v>
      </c>
      <c r="O13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CENTERS','Housekeeping','00716');</v>
      </c>
    </row>
    <row r="139" spans="12:15" x14ac:dyDescent="0.25">
      <c r="L139" t="s">
        <v>54</v>
      </c>
      <c r="M139" t="s">
        <v>61</v>
      </c>
      <c r="N139" s="1" t="s">
        <v>290</v>
      </c>
      <c r="O13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CENTERS','Housekeeping','00717');</v>
      </c>
    </row>
    <row r="140" spans="12:15" x14ac:dyDescent="0.25">
      <c r="L140" t="s">
        <v>54</v>
      </c>
      <c r="M140" t="s">
        <v>61</v>
      </c>
      <c r="N140" s="1" t="s">
        <v>291</v>
      </c>
      <c r="O14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CENTERS','Housekeeping','00718');</v>
      </c>
    </row>
    <row r="141" spans="12:15" x14ac:dyDescent="0.25">
      <c r="L141" t="s">
        <v>54</v>
      </c>
      <c r="M141" t="s">
        <v>61</v>
      </c>
      <c r="N141" s="1" t="s">
        <v>292</v>
      </c>
      <c r="O14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CENTERS','Housekeeping','00719');</v>
      </c>
    </row>
    <row r="142" spans="12:15" x14ac:dyDescent="0.25">
      <c r="L142" t="s">
        <v>54</v>
      </c>
      <c r="M142" t="s">
        <v>62</v>
      </c>
      <c r="N142" s="1" t="s">
        <v>293</v>
      </c>
      <c r="O14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CENTERS','Dietary','00800');</v>
      </c>
    </row>
    <row r="143" spans="12:15" x14ac:dyDescent="0.25">
      <c r="L143" t="s">
        <v>54</v>
      </c>
      <c r="M143" t="s">
        <v>62</v>
      </c>
      <c r="N143" s="1" t="s">
        <v>294</v>
      </c>
      <c r="O14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CENTERS','Dietary','00801');</v>
      </c>
    </row>
    <row r="144" spans="12:15" x14ac:dyDescent="0.25">
      <c r="L144" t="s">
        <v>54</v>
      </c>
      <c r="M144" t="s">
        <v>62</v>
      </c>
      <c r="N144" s="1" t="s">
        <v>295</v>
      </c>
      <c r="O14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CENTERS','Dietary','00802');</v>
      </c>
    </row>
    <row r="145" spans="12:15" x14ac:dyDescent="0.25">
      <c r="L145" t="s">
        <v>54</v>
      </c>
      <c r="M145" t="s">
        <v>62</v>
      </c>
      <c r="N145" s="1" t="s">
        <v>296</v>
      </c>
      <c r="O14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CENTERS','Dietary','00803');</v>
      </c>
    </row>
    <row r="146" spans="12:15" x14ac:dyDescent="0.25">
      <c r="L146" t="s">
        <v>54</v>
      </c>
      <c r="M146" t="s">
        <v>62</v>
      </c>
      <c r="N146" s="1" t="s">
        <v>297</v>
      </c>
      <c r="O14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CENTERS','Dietary','00804');</v>
      </c>
    </row>
    <row r="147" spans="12:15" x14ac:dyDescent="0.25">
      <c r="L147" t="s">
        <v>54</v>
      </c>
      <c r="M147" t="s">
        <v>62</v>
      </c>
      <c r="N147" s="1" t="s">
        <v>298</v>
      </c>
      <c r="O14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CENTERS','Dietary','00805');</v>
      </c>
    </row>
    <row r="148" spans="12:15" x14ac:dyDescent="0.25">
      <c r="L148" t="s">
        <v>54</v>
      </c>
      <c r="M148" t="s">
        <v>62</v>
      </c>
      <c r="N148" s="1" t="s">
        <v>299</v>
      </c>
      <c r="O14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CENTERS','Dietary','00806');</v>
      </c>
    </row>
    <row r="149" spans="12:15" x14ac:dyDescent="0.25">
      <c r="L149" t="s">
        <v>54</v>
      </c>
      <c r="M149" t="s">
        <v>62</v>
      </c>
      <c r="N149" s="1" t="s">
        <v>300</v>
      </c>
      <c r="O14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CENTERS','Dietary','00807');</v>
      </c>
    </row>
    <row r="150" spans="12:15" x14ac:dyDescent="0.25">
      <c r="L150" t="s">
        <v>54</v>
      </c>
      <c r="M150" t="s">
        <v>62</v>
      </c>
      <c r="N150" s="1" t="s">
        <v>301</v>
      </c>
      <c r="O15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CENTERS','Dietary','00808');</v>
      </c>
    </row>
    <row r="151" spans="12:15" x14ac:dyDescent="0.25">
      <c r="L151" t="s">
        <v>54</v>
      </c>
      <c r="M151" t="s">
        <v>62</v>
      </c>
      <c r="N151" s="1" t="s">
        <v>302</v>
      </c>
      <c r="O15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CENTERS','Dietary','00809');</v>
      </c>
    </row>
    <row r="152" spans="12:15" x14ac:dyDescent="0.25">
      <c r="L152" t="s">
        <v>54</v>
      </c>
      <c r="M152" t="s">
        <v>62</v>
      </c>
      <c r="N152" s="1" t="s">
        <v>303</v>
      </c>
      <c r="O15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CENTERS','Dietary','00810');</v>
      </c>
    </row>
    <row r="153" spans="12:15" x14ac:dyDescent="0.25">
      <c r="L153" t="s">
        <v>54</v>
      </c>
      <c r="M153" t="s">
        <v>62</v>
      </c>
      <c r="N153" s="1" t="s">
        <v>304</v>
      </c>
      <c r="O15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CENTERS','Dietary','00811');</v>
      </c>
    </row>
    <row r="154" spans="12:15" x14ac:dyDescent="0.25">
      <c r="L154" t="s">
        <v>54</v>
      </c>
      <c r="M154" t="s">
        <v>62</v>
      </c>
      <c r="N154" s="1" t="s">
        <v>305</v>
      </c>
      <c r="O15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CENTERS','Dietary','00812');</v>
      </c>
    </row>
    <row r="155" spans="12:15" x14ac:dyDescent="0.25">
      <c r="L155" t="s">
        <v>54</v>
      </c>
      <c r="M155" t="s">
        <v>62</v>
      </c>
      <c r="N155" s="1" t="s">
        <v>306</v>
      </c>
      <c r="O15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CENTERS','Dietary','00813');</v>
      </c>
    </row>
    <row r="156" spans="12:15" x14ac:dyDescent="0.25">
      <c r="L156" t="s">
        <v>54</v>
      </c>
      <c r="M156" t="s">
        <v>62</v>
      </c>
      <c r="N156" s="1" t="s">
        <v>307</v>
      </c>
      <c r="O15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CENTERS','Dietary','00814');</v>
      </c>
    </row>
    <row r="157" spans="12:15" x14ac:dyDescent="0.25">
      <c r="L157" t="s">
        <v>54</v>
      </c>
      <c r="M157" t="s">
        <v>62</v>
      </c>
      <c r="N157" s="1" t="s">
        <v>308</v>
      </c>
      <c r="O15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CENTERS','Dietary','00815');</v>
      </c>
    </row>
    <row r="158" spans="12:15" x14ac:dyDescent="0.25">
      <c r="L158" t="s">
        <v>54</v>
      </c>
      <c r="M158" t="s">
        <v>62</v>
      </c>
      <c r="N158" s="1" t="s">
        <v>309</v>
      </c>
      <c r="O15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CENTERS','Dietary','00816');</v>
      </c>
    </row>
    <row r="159" spans="12:15" x14ac:dyDescent="0.25">
      <c r="L159" t="s">
        <v>54</v>
      </c>
      <c r="M159" t="s">
        <v>62</v>
      </c>
      <c r="N159" s="1" t="s">
        <v>310</v>
      </c>
      <c r="O15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CENTERS','Dietary','00817');</v>
      </c>
    </row>
    <row r="160" spans="12:15" x14ac:dyDescent="0.25">
      <c r="L160" t="s">
        <v>54</v>
      </c>
      <c r="M160" t="s">
        <v>62</v>
      </c>
      <c r="N160" s="1" t="s">
        <v>311</v>
      </c>
      <c r="O16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CENTERS','Dietary','00818');</v>
      </c>
    </row>
    <row r="161" spans="12:15" x14ac:dyDescent="0.25">
      <c r="L161" t="s">
        <v>54</v>
      </c>
      <c r="M161" t="s">
        <v>62</v>
      </c>
      <c r="N161" s="1" t="s">
        <v>312</v>
      </c>
      <c r="O16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CENTERS','Dietary','00819');</v>
      </c>
    </row>
    <row r="162" spans="12:15" x14ac:dyDescent="0.25">
      <c r="L162" t="s">
        <v>54</v>
      </c>
      <c r="M162" t="s">
        <v>63</v>
      </c>
      <c r="N162" s="1" t="s">
        <v>313</v>
      </c>
      <c r="O16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Administration','00900');</v>
      </c>
    </row>
    <row r="163" spans="12:15" x14ac:dyDescent="0.25">
      <c r="L163" t="s">
        <v>54</v>
      </c>
      <c r="M163" t="s">
        <v>63</v>
      </c>
      <c r="N163" s="1" t="s">
        <v>314</v>
      </c>
      <c r="O16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Administration','00901');</v>
      </c>
    </row>
    <row r="164" spans="12:15" x14ac:dyDescent="0.25">
      <c r="L164" t="s">
        <v>54</v>
      </c>
      <c r="M164" t="s">
        <v>63</v>
      </c>
      <c r="N164" s="1" t="s">
        <v>315</v>
      </c>
      <c r="O16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Administration','00902');</v>
      </c>
    </row>
    <row r="165" spans="12:15" x14ac:dyDescent="0.25">
      <c r="L165" t="s">
        <v>54</v>
      </c>
      <c r="M165" t="s">
        <v>63</v>
      </c>
      <c r="N165" s="1" t="s">
        <v>316</v>
      </c>
      <c r="O16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Administration','00903');</v>
      </c>
    </row>
    <row r="166" spans="12:15" x14ac:dyDescent="0.25">
      <c r="L166" t="s">
        <v>54</v>
      </c>
      <c r="M166" t="s">
        <v>63</v>
      </c>
      <c r="N166" s="1" t="s">
        <v>317</v>
      </c>
      <c r="O16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Administration','00904');</v>
      </c>
    </row>
    <row r="167" spans="12:15" x14ac:dyDescent="0.25">
      <c r="L167" t="s">
        <v>54</v>
      </c>
      <c r="M167" t="s">
        <v>63</v>
      </c>
      <c r="N167" s="1" t="s">
        <v>318</v>
      </c>
      <c r="O16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Administration','00905');</v>
      </c>
    </row>
    <row r="168" spans="12:15" x14ac:dyDescent="0.25">
      <c r="L168" t="s">
        <v>54</v>
      </c>
      <c r="M168" t="s">
        <v>63</v>
      </c>
      <c r="N168" s="1" t="s">
        <v>319</v>
      </c>
      <c r="O16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Administration','00906');</v>
      </c>
    </row>
    <row r="169" spans="12:15" x14ac:dyDescent="0.25">
      <c r="L169" t="s">
        <v>54</v>
      </c>
      <c r="M169" t="s">
        <v>63</v>
      </c>
      <c r="N169" s="1" t="s">
        <v>320</v>
      </c>
      <c r="O16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Administration','00907');</v>
      </c>
    </row>
    <row r="170" spans="12:15" x14ac:dyDescent="0.25">
      <c r="L170" t="s">
        <v>54</v>
      </c>
      <c r="M170" t="s">
        <v>63</v>
      </c>
      <c r="N170" s="1" t="s">
        <v>321</v>
      </c>
      <c r="O17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Administration','00908');</v>
      </c>
    </row>
    <row r="171" spans="12:15" x14ac:dyDescent="0.25">
      <c r="L171" t="s">
        <v>54</v>
      </c>
      <c r="M171" t="s">
        <v>63</v>
      </c>
      <c r="N171" s="1" t="s">
        <v>322</v>
      </c>
      <c r="O17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Administration','00909');</v>
      </c>
    </row>
    <row r="172" spans="12:15" x14ac:dyDescent="0.25">
      <c r="L172" t="s">
        <v>54</v>
      </c>
      <c r="M172" t="s">
        <v>63</v>
      </c>
      <c r="N172" s="1" t="s">
        <v>323</v>
      </c>
      <c r="O17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Administration','00910');</v>
      </c>
    </row>
    <row r="173" spans="12:15" x14ac:dyDescent="0.25">
      <c r="L173" t="s">
        <v>54</v>
      </c>
      <c r="M173" t="s">
        <v>63</v>
      </c>
      <c r="N173" s="1" t="s">
        <v>324</v>
      </c>
      <c r="O17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Administration','00911');</v>
      </c>
    </row>
    <row r="174" spans="12:15" x14ac:dyDescent="0.25">
      <c r="L174" t="s">
        <v>54</v>
      </c>
      <c r="M174" t="s">
        <v>63</v>
      </c>
      <c r="N174" s="1" t="s">
        <v>325</v>
      </c>
      <c r="O17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Administration','00912');</v>
      </c>
    </row>
    <row r="175" spans="12:15" x14ac:dyDescent="0.25">
      <c r="L175" t="s">
        <v>54</v>
      </c>
      <c r="M175" t="s">
        <v>63</v>
      </c>
      <c r="N175" s="1" t="s">
        <v>326</v>
      </c>
      <c r="O17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Administration','00913');</v>
      </c>
    </row>
    <row r="176" spans="12:15" x14ac:dyDescent="0.25">
      <c r="L176" t="s">
        <v>54</v>
      </c>
      <c r="M176" t="s">
        <v>63</v>
      </c>
      <c r="N176" s="1" t="s">
        <v>327</v>
      </c>
      <c r="O17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Administration','00914');</v>
      </c>
    </row>
    <row r="177" spans="12:15" x14ac:dyDescent="0.25">
      <c r="L177" t="s">
        <v>54</v>
      </c>
      <c r="M177" t="s">
        <v>63</v>
      </c>
      <c r="N177" s="1" t="s">
        <v>328</v>
      </c>
      <c r="O17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Administration','00915');</v>
      </c>
    </row>
    <row r="178" spans="12:15" x14ac:dyDescent="0.25">
      <c r="L178" t="s">
        <v>54</v>
      </c>
      <c r="M178" t="s">
        <v>63</v>
      </c>
      <c r="N178" s="1" t="s">
        <v>329</v>
      </c>
      <c r="O17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Administration','00916');</v>
      </c>
    </row>
    <row r="179" spans="12:15" x14ac:dyDescent="0.25">
      <c r="L179" t="s">
        <v>54</v>
      </c>
      <c r="M179" t="s">
        <v>63</v>
      </c>
      <c r="N179" s="1" t="s">
        <v>330</v>
      </c>
      <c r="O17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Administration','00917');</v>
      </c>
    </row>
    <row r="180" spans="12:15" x14ac:dyDescent="0.25">
      <c r="L180" t="s">
        <v>54</v>
      </c>
      <c r="M180" t="s">
        <v>63</v>
      </c>
      <c r="N180" s="1" t="s">
        <v>331</v>
      </c>
      <c r="O18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Administration','00918');</v>
      </c>
    </row>
    <row r="181" spans="12:15" x14ac:dyDescent="0.25">
      <c r="L181" t="s">
        <v>54</v>
      </c>
      <c r="M181" t="s">
        <v>63</v>
      </c>
      <c r="N181" s="1" t="s">
        <v>332</v>
      </c>
      <c r="O18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CENTERS','Nursing Administration','00919');</v>
      </c>
    </row>
    <row r="182" spans="12:15" x14ac:dyDescent="0.25">
      <c r="L182" t="s">
        <v>54</v>
      </c>
      <c r="M182" t="s">
        <v>64</v>
      </c>
      <c r="N182" s="1" t="s">
        <v>333</v>
      </c>
      <c r="O18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Supplies','01000');</v>
      </c>
    </row>
    <row r="183" spans="12:15" x14ac:dyDescent="0.25">
      <c r="L183" t="s">
        <v>54</v>
      </c>
      <c r="M183" t="s">
        <v>64</v>
      </c>
      <c r="N183" s="1" t="s">
        <v>334</v>
      </c>
      <c r="O18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Supplies','01001');</v>
      </c>
    </row>
    <row r="184" spans="12:15" x14ac:dyDescent="0.25">
      <c r="L184" t="s">
        <v>54</v>
      </c>
      <c r="M184" t="s">
        <v>64</v>
      </c>
      <c r="N184" s="1" t="s">
        <v>335</v>
      </c>
      <c r="O18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Supplies','01002');</v>
      </c>
    </row>
    <row r="185" spans="12:15" x14ac:dyDescent="0.25">
      <c r="L185" t="s">
        <v>54</v>
      </c>
      <c r="M185" t="s">
        <v>64</v>
      </c>
      <c r="N185" s="1" t="s">
        <v>336</v>
      </c>
      <c r="O18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Supplies','01003');</v>
      </c>
    </row>
    <row r="186" spans="12:15" x14ac:dyDescent="0.25">
      <c r="L186" t="s">
        <v>54</v>
      </c>
      <c r="M186" t="s">
        <v>64</v>
      </c>
      <c r="N186" s="1" t="s">
        <v>337</v>
      </c>
      <c r="O18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Supplies','01004');</v>
      </c>
    </row>
    <row r="187" spans="12:15" x14ac:dyDescent="0.25">
      <c r="L187" t="s">
        <v>54</v>
      </c>
      <c r="M187" t="s">
        <v>64</v>
      </c>
      <c r="N187" s="1" t="s">
        <v>338</v>
      </c>
      <c r="O18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Supplies','01005');</v>
      </c>
    </row>
    <row r="188" spans="12:15" x14ac:dyDescent="0.25">
      <c r="L188" t="s">
        <v>54</v>
      </c>
      <c r="M188" t="s">
        <v>64</v>
      </c>
      <c r="N188" s="1" t="s">
        <v>339</v>
      </c>
      <c r="O18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Supplies','01006');</v>
      </c>
    </row>
    <row r="189" spans="12:15" x14ac:dyDescent="0.25">
      <c r="L189" t="s">
        <v>54</v>
      </c>
      <c r="M189" t="s">
        <v>64</v>
      </c>
      <c r="N189" s="1" t="s">
        <v>340</v>
      </c>
      <c r="O18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Supplies','01007');</v>
      </c>
    </row>
    <row r="190" spans="12:15" x14ac:dyDescent="0.25">
      <c r="L190" t="s">
        <v>54</v>
      </c>
      <c r="M190" t="s">
        <v>64</v>
      </c>
      <c r="N190" s="1" t="s">
        <v>341</v>
      </c>
      <c r="O19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Supplies','01008');</v>
      </c>
    </row>
    <row r="191" spans="12:15" x14ac:dyDescent="0.25">
      <c r="L191" t="s">
        <v>54</v>
      </c>
      <c r="M191" t="s">
        <v>64</v>
      </c>
      <c r="N191" s="1" t="s">
        <v>342</v>
      </c>
      <c r="O19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Supplies','01009');</v>
      </c>
    </row>
    <row r="192" spans="12:15" x14ac:dyDescent="0.25">
      <c r="L192" t="s">
        <v>54</v>
      </c>
      <c r="M192" t="s">
        <v>64</v>
      </c>
      <c r="N192" s="1" t="s">
        <v>343</v>
      </c>
      <c r="O19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Supplies','01010');</v>
      </c>
    </row>
    <row r="193" spans="12:15" x14ac:dyDescent="0.25">
      <c r="L193" t="s">
        <v>54</v>
      </c>
      <c r="M193" t="s">
        <v>64</v>
      </c>
      <c r="N193" s="1" t="s">
        <v>344</v>
      </c>
      <c r="O19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Supplies','01011');</v>
      </c>
    </row>
    <row r="194" spans="12:15" x14ac:dyDescent="0.25">
      <c r="L194" t="s">
        <v>54</v>
      </c>
      <c r="M194" t="s">
        <v>64</v>
      </c>
      <c r="N194" s="1" t="s">
        <v>345</v>
      </c>
      <c r="O19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Supplies','01012');</v>
      </c>
    </row>
    <row r="195" spans="12:15" x14ac:dyDescent="0.25">
      <c r="L195" t="s">
        <v>54</v>
      </c>
      <c r="M195" t="s">
        <v>64</v>
      </c>
      <c r="N195" s="1" t="s">
        <v>346</v>
      </c>
      <c r="O19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Supplies','01013');</v>
      </c>
    </row>
    <row r="196" spans="12:15" x14ac:dyDescent="0.25">
      <c r="L196" t="s">
        <v>54</v>
      </c>
      <c r="M196" t="s">
        <v>64</v>
      </c>
      <c r="N196" s="1" t="s">
        <v>347</v>
      </c>
      <c r="O19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Supplies','01014');</v>
      </c>
    </row>
    <row r="197" spans="12:15" x14ac:dyDescent="0.25">
      <c r="L197" t="s">
        <v>54</v>
      </c>
      <c r="M197" t="s">
        <v>64</v>
      </c>
      <c r="N197" s="1" t="s">
        <v>348</v>
      </c>
      <c r="O19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Supplies','01015');</v>
      </c>
    </row>
    <row r="198" spans="12:15" x14ac:dyDescent="0.25">
      <c r="L198" t="s">
        <v>54</v>
      </c>
      <c r="M198" t="s">
        <v>64</v>
      </c>
      <c r="N198" s="1" t="s">
        <v>349</v>
      </c>
      <c r="O19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Supplies','01016');</v>
      </c>
    </row>
    <row r="199" spans="12:15" x14ac:dyDescent="0.25">
      <c r="L199" t="s">
        <v>54</v>
      </c>
      <c r="M199" t="s">
        <v>64</v>
      </c>
      <c r="N199" s="1" t="s">
        <v>350</v>
      </c>
      <c r="O19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Supplies','01017');</v>
      </c>
    </row>
    <row r="200" spans="12:15" x14ac:dyDescent="0.25">
      <c r="L200" t="s">
        <v>54</v>
      </c>
      <c r="M200" t="s">
        <v>64</v>
      </c>
      <c r="N200" s="1" t="s">
        <v>351</v>
      </c>
      <c r="O20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Supplies','01018');</v>
      </c>
    </row>
    <row r="201" spans="12:15" x14ac:dyDescent="0.25">
      <c r="L201" t="s">
        <v>54</v>
      </c>
      <c r="M201" t="s">
        <v>64</v>
      </c>
      <c r="N201" s="1" t="s">
        <v>352</v>
      </c>
      <c r="O20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CENTERS','Routine Medical Supplies','01019');</v>
      </c>
    </row>
    <row r="202" spans="12:15" x14ac:dyDescent="0.25">
      <c r="L202" t="s">
        <v>54</v>
      </c>
      <c r="M202" t="s">
        <v>65</v>
      </c>
      <c r="N202" s="1" t="s">
        <v>353</v>
      </c>
      <c r="O20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Records','01100');</v>
      </c>
    </row>
    <row r="203" spans="12:15" x14ac:dyDescent="0.25">
      <c r="L203" t="s">
        <v>54</v>
      </c>
      <c r="M203" t="s">
        <v>65</v>
      </c>
      <c r="N203" s="1" t="s">
        <v>354</v>
      </c>
      <c r="O20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Records','01101');</v>
      </c>
    </row>
    <row r="204" spans="12:15" x14ac:dyDescent="0.25">
      <c r="L204" t="s">
        <v>54</v>
      </c>
      <c r="M204" t="s">
        <v>65</v>
      </c>
      <c r="N204" s="1" t="s">
        <v>355</v>
      </c>
      <c r="O20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Records','01102');</v>
      </c>
    </row>
    <row r="205" spans="12:15" x14ac:dyDescent="0.25">
      <c r="L205" t="s">
        <v>54</v>
      </c>
      <c r="M205" t="s">
        <v>65</v>
      </c>
      <c r="N205" s="1" t="s">
        <v>356</v>
      </c>
      <c r="O20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Records','01103');</v>
      </c>
    </row>
    <row r="206" spans="12:15" x14ac:dyDescent="0.25">
      <c r="L206" t="s">
        <v>54</v>
      </c>
      <c r="M206" t="s">
        <v>65</v>
      </c>
      <c r="N206" s="1" t="s">
        <v>357</v>
      </c>
      <c r="O20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Records','01104');</v>
      </c>
    </row>
    <row r="207" spans="12:15" x14ac:dyDescent="0.25">
      <c r="L207" t="s">
        <v>54</v>
      </c>
      <c r="M207" t="s">
        <v>65</v>
      </c>
      <c r="N207" s="1" t="s">
        <v>358</v>
      </c>
      <c r="O20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Records','01105');</v>
      </c>
    </row>
    <row r="208" spans="12:15" x14ac:dyDescent="0.25">
      <c r="L208" t="s">
        <v>54</v>
      </c>
      <c r="M208" t="s">
        <v>65</v>
      </c>
      <c r="N208" s="1" t="s">
        <v>359</v>
      </c>
      <c r="O20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Records','01106');</v>
      </c>
    </row>
    <row r="209" spans="12:15" x14ac:dyDescent="0.25">
      <c r="L209" t="s">
        <v>54</v>
      </c>
      <c r="M209" t="s">
        <v>65</v>
      </c>
      <c r="N209" s="1" t="s">
        <v>360</v>
      </c>
      <c r="O20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Records','01107');</v>
      </c>
    </row>
    <row r="210" spans="12:15" x14ac:dyDescent="0.25">
      <c r="L210" t="s">
        <v>54</v>
      </c>
      <c r="M210" t="s">
        <v>65</v>
      </c>
      <c r="N210" s="1" t="s">
        <v>361</v>
      </c>
      <c r="O21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Records','01108');</v>
      </c>
    </row>
    <row r="211" spans="12:15" x14ac:dyDescent="0.25">
      <c r="L211" t="s">
        <v>54</v>
      </c>
      <c r="M211" t="s">
        <v>65</v>
      </c>
      <c r="N211" s="1" t="s">
        <v>362</v>
      </c>
      <c r="O21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Records','01109');</v>
      </c>
    </row>
    <row r="212" spans="12:15" x14ac:dyDescent="0.25">
      <c r="L212" t="s">
        <v>54</v>
      </c>
      <c r="M212" t="s">
        <v>65</v>
      </c>
      <c r="N212" s="1" t="s">
        <v>363</v>
      </c>
      <c r="O21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Records','01110');</v>
      </c>
    </row>
    <row r="213" spans="12:15" x14ac:dyDescent="0.25">
      <c r="L213" t="s">
        <v>54</v>
      </c>
      <c r="M213" t="s">
        <v>65</v>
      </c>
      <c r="N213" s="1" t="s">
        <v>364</v>
      </c>
      <c r="O21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Records','01111');</v>
      </c>
    </row>
    <row r="214" spans="12:15" x14ac:dyDescent="0.25">
      <c r="L214" t="s">
        <v>54</v>
      </c>
      <c r="M214" t="s">
        <v>65</v>
      </c>
      <c r="N214" s="1" t="s">
        <v>365</v>
      </c>
      <c r="O21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Records','01112');</v>
      </c>
    </row>
    <row r="215" spans="12:15" x14ac:dyDescent="0.25">
      <c r="L215" t="s">
        <v>54</v>
      </c>
      <c r="M215" t="s">
        <v>65</v>
      </c>
      <c r="N215" s="1" t="s">
        <v>366</v>
      </c>
      <c r="O21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Records','01113');</v>
      </c>
    </row>
    <row r="216" spans="12:15" x14ac:dyDescent="0.25">
      <c r="L216" t="s">
        <v>54</v>
      </c>
      <c r="M216" t="s">
        <v>65</v>
      </c>
      <c r="N216" s="1" t="s">
        <v>367</v>
      </c>
      <c r="O21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Records','01114');</v>
      </c>
    </row>
    <row r="217" spans="12:15" x14ac:dyDescent="0.25">
      <c r="L217" t="s">
        <v>54</v>
      </c>
      <c r="M217" t="s">
        <v>65</v>
      </c>
      <c r="N217" s="1" t="s">
        <v>368</v>
      </c>
      <c r="O21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Records','01115');</v>
      </c>
    </row>
    <row r="218" spans="12:15" x14ac:dyDescent="0.25">
      <c r="L218" t="s">
        <v>54</v>
      </c>
      <c r="M218" t="s">
        <v>65</v>
      </c>
      <c r="N218" s="1" t="s">
        <v>369</v>
      </c>
      <c r="O21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Records','01116');</v>
      </c>
    </row>
    <row r="219" spans="12:15" x14ac:dyDescent="0.25">
      <c r="L219" t="s">
        <v>54</v>
      </c>
      <c r="M219" t="s">
        <v>65</v>
      </c>
      <c r="N219" s="1" t="s">
        <v>370</v>
      </c>
      <c r="O21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Records','01117');</v>
      </c>
    </row>
    <row r="220" spans="12:15" x14ac:dyDescent="0.25">
      <c r="L220" t="s">
        <v>54</v>
      </c>
      <c r="M220" t="s">
        <v>65</v>
      </c>
      <c r="N220" s="1" t="s">
        <v>371</v>
      </c>
      <c r="O22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Records','01118');</v>
      </c>
    </row>
    <row r="221" spans="12:15" x14ac:dyDescent="0.25">
      <c r="L221" t="s">
        <v>54</v>
      </c>
      <c r="M221" t="s">
        <v>65</v>
      </c>
      <c r="N221" s="1" t="s">
        <v>372</v>
      </c>
      <c r="O22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CENTERS','Medical Records','01119');</v>
      </c>
    </row>
    <row r="222" spans="12:15" x14ac:dyDescent="0.25">
      <c r="L222" t="s">
        <v>54</v>
      </c>
      <c r="M222" t="s">
        <v>66</v>
      </c>
      <c r="N222" s="1" t="s">
        <v>373</v>
      </c>
      <c r="O22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Transportation','01200');</v>
      </c>
    </row>
    <row r="223" spans="12:15" x14ac:dyDescent="0.25">
      <c r="L223" t="s">
        <v>54</v>
      </c>
      <c r="M223" t="s">
        <v>66</v>
      </c>
      <c r="N223" s="1" t="s">
        <v>374</v>
      </c>
      <c r="O22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Transportation','01201');</v>
      </c>
    </row>
    <row r="224" spans="12:15" x14ac:dyDescent="0.25">
      <c r="L224" t="s">
        <v>54</v>
      </c>
      <c r="M224" t="s">
        <v>66</v>
      </c>
      <c r="N224" s="1" t="s">
        <v>375</v>
      </c>
      <c r="O22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Transportation','01202');</v>
      </c>
    </row>
    <row r="225" spans="12:15" x14ac:dyDescent="0.25">
      <c r="L225" t="s">
        <v>54</v>
      </c>
      <c r="M225" t="s">
        <v>66</v>
      </c>
      <c r="N225" s="1" t="s">
        <v>376</v>
      </c>
      <c r="O22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Transportation','01203');</v>
      </c>
    </row>
    <row r="226" spans="12:15" x14ac:dyDescent="0.25">
      <c r="L226" t="s">
        <v>54</v>
      </c>
      <c r="M226" t="s">
        <v>66</v>
      </c>
      <c r="N226" s="1" t="s">
        <v>377</v>
      </c>
      <c r="O22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Transportation','01204');</v>
      </c>
    </row>
    <row r="227" spans="12:15" x14ac:dyDescent="0.25">
      <c r="L227" t="s">
        <v>54</v>
      </c>
      <c r="M227" t="s">
        <v>66</v>
      </c>
      <c r="N227" s="1" t="s">
        <v>378</v>
      </c>
      <c r="O22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Transportation','01205');</v>
      </c>
    </row>
    <row r="228" spans="12:15" x14ac:dyDescent="0.25">
      <c r="L228" t="s">
        <v>54</v>
      </c>
      <c r="M228" t="s">
        <v>66</v>
      </c>
      <c r="N228" s="1" t="s">
        <v>379</v>
      </c>
      <c r="O22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Transportation','01206');</v>
      </c>
    </row>
    <row r="229" spans="12:15" x14ac:dyDescent="0.25">
      <c r="L229" t="s">
        <v>54</v>
      </c>
      <c r="M229" t="s">
        <v>66</v>
      </c>
      <c r="N229" s="1" t="s">
        <v>380</v>
      </c>
      <c r="O22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Transportation','01207');</v>
      </c>
    </row>
    <row r="230" spans="12:15" x14ac:dyDescent="0.25">
      <c r="L230" t="s">
        <v>54</v>
      </c>
      <c r="M230" t="s">
        <v>66</v>
      </c>
      <c r="N230" s="1" t="s">
        <v>381</v>
      </c>
      <c r="O23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Transportation','01208');</v>
      </c>
    </row>
    <row r="231" spans="12:15" x14ac:dyDescent="0.25">
      <c r="L231" t="s">
        <v>54</v>
      </c>
      <c r="M231" t="s">
        <v>66</v>
      </c>
      <c r="N231" s="1" t="s">
        <v>382</v>
      </c>
      <c r="O23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Transportation','01209');</v>
      </c>
    </row>
    <row r="232" spans="12:15" x14ac:dyDescent="0.25">
      <c r="L232" t="s">
        <v>54</v>
      </c>
      <c r="M232" t="s">
        <v>66</v>
      </c>
      <c r="N232" s="1" t="s">
        <v>383</v>
      </c>
      <c r="O23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Transportation','01210');</v>
      </c>
    </row>
    <row r="233" spans="12:15" x14ac:dyDescent="0.25">
      <c r="L233" t="s">
        <v>54</v>
      </c>
      <c r="M233" t="s">
        <v>66</v>
      </c>
      <c r="N233" s="1" t="s">
        <v>384</v>
      </c>
      <c r="O23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Transportation','01211');</v>
      </c>
    </row>
    <row r="234" spans="12:15" x14ac:dyDescent="0.25">
      <c r="L234" t="s">
        <v>54</v>
      </c>
      <c r="M234" t="s">
        <v>66</v>
      </c>
      <c r="N234" s="1" t="s">
        <v>385</v>
      </c>
      <c r="O23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Transportation','01212');</v>
      </c>
    </row>
    <row r="235" spans="12:15" x14ac:dyDescent="0.25">
      <c r="L235" t="s">
        <v>54</v>
      </c>
      <c r="M235" t="s">
        <v>66</v>
      </c>
      <c r="N235" s="1" t="s">
        <v>386</v>
      </c>
      <c r="O23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Transportation','01213');</v>
      </c>
    </row>
    <row r="236" spans="12:15" x14ac:dyDescent="0.25">
      <c r="L236" t="s">
        <v>54</v>
      </c>
      <c r="M236" t="s">
        <v>66</v>
      </c>
      <c r="N236" s="1" t="s">
        <v>387</v>
      </c>
      <c r="O23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Transportation','01214');</v>
      </c>
    </row>
    <row r="237" spans="12:15" x14ac:dyDescent="0.25">
      <c r="L237" t="s">
        <v>54</v>
      </c>
      <c r="M237" t="s">
        <v>66</v>
      </c>
      <c r="N237" s="1" t="s">
        <v>388</v>
      </c>
      <c r="O23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Transportation','01215');</v>
      </c>
    </row>
    <row r="238" spans="12:15" x14ac:dyDescent="0.25">
      <c r="L238" t="s">
        <v>54</v>
      </c>
      <c r="M238" t="s">
        <v>66</v>
      </c>
      <c r="N238" s="1" t="s">
        <v>389</v>
      </c>
      <c r="O23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Transportation','01216');</v>
      </c>
    </row>
    <row r="239" spans="12:15" x14ac:dyDescent="0.25">
      <c r="L239" t="s">
        <v>54</v>
      </c>
      <c r="M239" t="s">
        <v>66</v>
      </c>
      <c r="N239" s="1" t="s">
        <v>390</v>
      </c>
      <c r="O23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Transportation','01217');</v>
      </c>
    </row>
    <row r="240" spans="12:15" x14ac:dyDescent="0.25">
      <c r="L240" t="s">
        <v>54</v>
      </c>
      <c r="M240" t="s">
        <v>66</v>
      </c>
      <c r="N240" s="1" t="s">
        <v>391</v>
      </c>
      <c r="O24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Transportation','01218');</v>
      </c>
    </row>
    <row r="241" spans="12:15" x14ac:dyDescent="0.25">
      <c r="L241" t="s">
        <v>54</v>
      </c>
      <c r="M241" t="s">
        <v>66</v>
      </c>
      <c r="N241" s="1" t="s">
        <v>392</v>
      </c>
      <c r="O24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CENTERS','Staff Transportation','01219');</v>
      </c>
    </row>
    <row r="242" spans="12:15" x14ac:dyDescent="0.25">
      <c r="L242" t="s">
        <v>54</v>
      </c>
      <c r="M242" t="s">
        <v>67</v>
      </c>
      <c r="N242" s="1" t="s">
        <v>393</v>
      </c>
      <c r="O24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Coordination','01300');</v>
      </c>
    </row>
    <row r="243" spans="12:15" x14ac:dyDescent="0.25">
      <c r="L243" t="s">
        <v>54</v>
      </c>
      <c r="M243" t="s">
        <v>67</v>
      </c>
      <c r="N243" s="1" t="s">
        <v>394</v>
      </c>
      <c r="O24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Coordination','01301');</v>
      </c>
    </row>
    <row r="244" spans="12:15" x14ac:dyDescent="0.25">
      <c r="L244" t="s">
        <v>54</v>
      </c>
      <c r="M244" t="s">
        <v>67</v>
      </c>
      <c r="N244" s="1" t="s">
        <v>395</v>
      </c>
      <c r="O24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Coordination','01302');</v>
      </c>
    </row>
    <row r="245" spans="12:15" x14ac:dyDescent="0.25">
      <c r="L245" t="s">
        <v>54</v>
      </c>
      <c r="M245" t="s">
        <v>67</v>
      </c>
      <c r="N245" s="1" t="s">
        <v>396</v>
      </c>
      <c r="O24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Coordination','01303');</v>
      </c>
    </row>
    <row r="246" spans="12:15" x14ac:dyDescent="0.25">
      <c r="L246" t="s">
        <v>54</v>
      </c>
      <c r="M246" t="s">
        <v>67</v>
      </c>
      <c r="N246" s="1" t="s">
        <v>397</v>
      </c>
      <c r="O24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Coordination','01304');</v>
      </c>
    </row>
    <row r="247" spans="12:15" x14ac:dyDescent="0.25">
      <c r="L247" t="s">
        <v>54</v>
      </c>
      <c r="M247" t="s">
        <v>67</v>
      </c>
      <c r="N247" s="1" t="s">
        <v>398</v>
      </c>
      <c r="O24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Coordination','01305');</v>
      </c>
    </row>
    <row r="248" spans="12:15" x14ac:dyDescent="0.25">
      <c r="L248" t="s">
        <v>54</v>
      </c>
      <c r="M248" t="s">
        <v>67</v>
      </c>
      <c r="N248" s="1" t="s">
        <v>399</v>
      </c>
      <c r="O24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Coordination','01306');</v>
      </c>
    </row>
    <row r="249" spans="12:15" x14ac:dyDescent="0.25">
      <c r="L249" t="s">
        <v>54</v>
      </c>
      <c r="M249" t="s">
        <v>67</v>
      </c>
      <c r="N249" s="1" t="s">
        <v>400</v>
      </c>
      <c r="O24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Coordination','01307');</v>
      </c>
    </row>
    <row r="250" spans="12:15" x14ac:dyDescent="0.25">
      <c r="L250" t="s">
        <v>54</v>
      </c>
      <c r="M250" t="s">
        <v>67</v>
      </c>
      <c r="N250" s="1" t="s">
        <v>401</v>
      </c>
      <c r="O25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Coordination','01308');</v>
      </c>
    </row>
    <row r="251" spans="12:15" x14ac:dyDescent="0.25">
      <c r="L251" t="s">
        <v>54</v>
      </c>
      <c r="M251" t="s">
        <v>67</v>
      </c>
      <c r="N251" s="1" t="s">
        <v>402</v>
      </c>
      <c r="O25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Coordination','01309');</v>
      </c>
    </row>
    <row r="252" spans="12:15" x14ac:dyDescent="0.25">
      <c r="L252" t="s">
        <v>54</v>
      </c>
      <c r="M252" t="s">
        <v>67</v>
      </c>
      <c r="N252" s="1" t="s">
        <v>403</v>
      </c>
      <c r="O25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Coordination','01310');</v>
      </c>
    </row>
    <row r="253" spans="12:15" x14ac:dyDescent="0.25">
      <c r="L253" t="s">
        <v>54</v>
      </c>
      <c r="M253" t="s">
        <v>67</v>
      </c>
      <c r="N253" s="1" t="s">
        <v>404</v>
      </c>
      <c r="O25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Coordination','01311');</v>
      </c>
    </row>
    <row r="254" spans="12:15" x14ac:dyDescent="0.25">
      <c r="L254" t="s">
        <v>54</v>
      </c>
      <c r="M254" t="s">
        <v>67</v>
      </c>
      <c r="N254" s="1" t="s">
        <v>405</v>
      </c>
      <c r="O25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Coordination','01312');</v>
      </c>
    </row>
    <row r="255" spans="12:15" x14ac:dyDescent="0.25">
      <c r="L255" t="s">
        <v>54</v>
      </c>
      <c r="M255" t="s">
        <v>67</v>
      </c>
      <c r="N255" s="1" t="s">
        <v>406</v>
      </c>
      <c r="O25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Coordination','01313');</v>
      </c>
    </row>
    <row r="256" spans="12:15" x14ac:dyDescent="0.25">
      <c r="L256" t="s">
        <v>54</v>
      </c>
      <c r="M256" t="s">
        <v>67</v>
      </c>
      <c r="N256" s="1" t="s">
        <v>407</v>
      </c>
      <c r="O25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Coordination','01314');</v>
      </c>
    </row>
    <row r="257" spans="12:15" x14ac:dyDescent="0.25">
      <c r="L257" t="s">
        <v>54</v>
      </c>
      <c r="M257" t="s">
        <v>67</v>
      </c>
      <c r="N257" s="1" t="s">
        <v>408</v>
      </c>
      <c r="O25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Coordination','01315');</v>
      </c>
    </row>
    <row r="258" spans="12:15" x14ac:dyDescent="0.25">
      <c r="L258" t="s">
        <v>54</v>
      </c>
      <c r="M258" t="s">
        <v>67</v>
      </c>
      <c r="N258" s="1" t="s">
        <v>409</v>
      </c>
      <c r="O25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Coordination','01316');</v>
      </c>
    </row>
    <row r="259" spans="12:15" x14ac:dyDescent="0.25">
      <c r="L259" t="s">
        <v>54</v>
      </c>
      <c r="M259" t="s">
        <v>67</v>
      </c>
      <c r="N259" s="1" t="s">
        <v>410</v>
      </c>
      <c r="O25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Coordination','01317');</v>
      </c>
    </row>
    <row r="260" spans="12:15" x14ac:dyDescent="0.25">
      <c r="L260" t="s">
        <v>54</v>
      </c>
      <c r="M260" t="s">
        <v>67</v>
      </c>
      <c r="N260" s="1" t="s">
        <v>411</v>
      </c>
      <c r="O26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Coordination','01318');</v>
      </c>
    </row>
    <row r="261" spans="12:15" x14ac:dyDescent="0.25">
      <c r="L261" t="s">
        <v>54</v>
      </c>
      <c r="M261" t="s">
        <v>67</v>
      </c>
      <c r="N261" s="1" t="s">
        <v>412</v>
      </c>
      <c r="O26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CENTERS','Volunteer Service Coordination','01319');</v>
      </c>
    </row>
    <row r="262" spans="12:15" x14ac:dyDescent="0.25">
      <c r="L262" t="s">
        <v>54</v>
      </c>
      <c r="M262" t="s">
        <v>68</v>
      </c>
      <c r="N262" s="1" t="s">
        <v>413</v>
      </c>
      <c r="O26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CENTERS','Pharmacy','01400');</v>
      </c>
    </row>
    <row r="263" spans="12:15" x14ac:dyDescent="0.25">
      <c r="L263" t="s">
        <v>54</v>
      </c>
      <c r="M263" t="s">
        <v>68</v>
      </c>
      <c r="N263" s="1" t="s">
        <v>414</v>
      </c>
      <c r="O26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CENTERS','Pharmacy','01401');</v>
      </c>
    </row>
    <row r="264" spans="12:15" x14ac:dyDescent="0.25">
      <c r="L264" t="s">
        <v>54</v>
      </c>
      <c r="M264" t="s">
        <v>68</v>
      </c>
      <c r="N264" s="1" t="s">
        <v>415</v>
      </c>
      <c r="O26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CENTERS','Pharmacy','01402');</v>
      </c>
    </row>
    <row r="265" spans="12:15" x14ac:dyDescent="0.25">
      <c r="L265" t="s">
        <v>54</v>
      </c>
      <c r="M265" t="s">
        <v>68</v>
      </c>
      <c r="N265" s="1" t="s">
        <v>416</v>
      </c>
      <c r="O26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CENTERS','Pharmacy','01403');</v>
      </c>
    </row>
    <row r="266" spans="12:15" x14ac:dyDescent="0.25">
      <c r="L266" t="s">
        <v>54</v>
      </c>
      <c r="M266" t="s">
        <v>68</v>
      </c>
      <c r="N266" s="1" t="s">
        <v>417</v>
      </c>
      <c r="O26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CENTERS','Pharmacy','01404');</v>
      </c>
    </row>
    <row r="267" spans="12:15" x14ac:dyDescent="0.25">
      <c r="L267" t="s">
        <v>54</v>
      </c>
      <c r="M267" t="s">
        <v>68</v>
      </c>
      <c r="N267" s="1" t="s">
        <v>418</v>
      </c>
      <c r="O26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CENTERS','Pharmacy','01405');</v>
      </c>
    </row>
    <row r="268" spans="12:15" x14ac:dyDescent="0.25">
      <c r="L268" t="s">
        <v>54</v>
      </c>
      <c r="M268" t="s">
        <v>68</v>
      </c>
      <c r="N268" s="1" t="s">
        <v>419</v>
      </c>
      <c r="O26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CENTERS','Pharmacy','01406');</v>
      </c>
    </row>
    <row r="269" spans="12:15" x14ac:dyDescent="0.25">
      <c r="L269" t="s">
        <v>54</v>
      </c>
      <c r="M269" t="s">
        <v>68</v>
      </c>
      <c r="N269" s="1" t="s">
        <v>420</v>
      </c>
      <c r="O26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CENTERS','Pharmacy','01407');</v>
      </c>
    </row>
    <row r="270" spans="12:15" x14ac:dyDescent="0.25">
      <c r="L270" t="s">
        <v>54</v>
      </c>
      <c r="M270" t="s">
        <v>68</v>
      </c>
      <c r="N270" s="1" t="s">
        <v>421</v>
      </c>
      <c r="O27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CENTERS','Pharmacy','01408');</v>
      </c>
    </row>
    <row r="271" spans="12:15" x14ac:dyDescent="0.25">
      <c r="L271" t="s">
        <v>54</v>
      </c>
      <c r="M271" t="s">
        <v>68</v>
      </c>
      <c r="N271" s="1" t="s">
        <v>422</v>
      </c>
      <c r="O27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CENTERS','Pharmacy','01409');</v>
      </c>
    </row>
    <row r="272" spans="12:15" x14ac:dyDescent="0.25">
      <c r="L272" t="s">
        <v>54</v>
      </c>
      <c r="M272" t="s">
        <v>68</v>
      </c>
      <c r="N272" s="1" t="s">
        <v>423</v>
      </c>
      <c r="O27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CENTERS','Pharmacy','01410');</v>
      </c>
    </row>
    <row r="273" spans="12:15" x14ac:dyDescent="0.25">
      <c r="L273" t="s">
        <v>54</v>
      </c>
      <c r="M273" t="s">
        <v>68</v>
      </c>
      <c r="N273" s="1" t="s">
        <v>424</v>
      </c>
      <c r="O27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CENTERS','Pharmacy','01411');</v>
      </c>
    </row>
    <row r="274" spans="12:15" x14ac:dyDescent="0.25">
      <c r="L274" t="s">
        <v>54</v>
      </c>
      <c r="M274" t="s">
        <v>68</v>
      </c>
      <c r="N274" s="1" t="s">
        <v>425</v>
      </c>
      <c r="O27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CENTERS','Pharmacy','01412');</v>
      </c>
    </row>
    <row r="275" spans="12:15" x14ac:dyDescent="0.25">
      <c r="L275" t="s">
        <v>54</v>
      </c>
      <c r="M275" t="s">
        <v>68</v>
      </c>
      <c r="N275" s="1" t="s">
        <v>426</v>
      </c>
      <c r="O27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CENTERS','Pharmacy','01413');</v>
      </c>
    </row>
    <row r="276" spans="12:15" x14ac:dyDescent="0.25">
      <c r="L276" t="s">
        <v>54</v>
      </c>
      <c r="M276" t="s">
        <v>68</v>
      </c>
      <c r="N276" s="1" t="s">
        <v>427</v>
      </c>
      <c r="O27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CENTERS','Pharmacy','01414');</v>
      </c>
    </row>
    <row r="277" spans="12:15" x14ac:dyDescent="0.25">
      <c r="L277" t="s">
        <v>54</v>
      </c>
      <c r="M277" t="s">
        <v>68</v>
      </c>
      <c r="N277" s="1" t="s">
        <v>428</v>
      </c>
      <c r="O27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CENTERS','Pharmacy','01415');</v>
      </c>
    </row>
    <row r="278" spans="12:15" x14ac:dyDescent="0.25">
      <c r="L278" t="s">
        <v>54</v>
      </c>
      <c r="M278" t="s">
        <v>68</v>
      </c>
      <c r="N278" s="1" t="s">
        <v>429</v>
      </c>
      <c r="O27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CENTERS','Pharmacy','01416');</v>
      </c>
    </row>
    <row r="279" spans="12:15" x14ac:dyDescent="0.25">
      <c r="L279" t="s">
        <v>54</v>
      </c>
      <c r="M279" t="s">
        <v>68</v>
      </c>
      <c r="N279" s="1" t="s">
        <v>430</v>
      </c>
      <c r="O27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CENTERS','Pharmacy','01417');</v>
      </c>
    </row>
    <row r="280" spans="12:15" x14ac:dyDescent="0.25">
      <c r="L280" t="s">
        <v>54</v>
      </c>
      <c r="M280" t="s">
        <v>68</v>
      </c>
      <c r="N280" s="1" t="s">
        <v>431</v>
      </c>
      <c r="O28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CENTERS','Pharmacy','01418');</v>
      </c>
    </row>
    <row r="281" spans="12:15" x14ac:dyDescent="0.25">
      <c r="L281" t="s">
        <v>54</v>
      </c>
      <c r="M281" t="s">
        <v>68</v>
      </c>
      <c r="N281" s="1" t="s">
        <v>432</v>
      </c>
      <c r="O28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CENTERS','Pharmacy','01419');</v>
      </c>
    </row>
    <row r="282" spans="12:15" x14ac:dyDescent="0.25">
      <c r="L282" t="s">
        <v>54</v>
      </c>
      <c r="M282" t="s">
        <v>69</v>
      </c>
      <c r="N282" s="1" t="s">
        <v>433</v>
      </c>
      <c r="O28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Services','01500');</v>
      </c>
    </row>
    <row r="283" spans="12:15" x14ac:dyDescent="0.25">
      <c r="L283" t="s">
        <v>54</v>
      </c>
      <c r="M283" t="s">
        <v>69</v>
      </c>
      <c r="N283" s="1" t="s">
        <v>434</v>
      </c>
      <c r="O28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Services','01501');</v>
      </c>
    </row>
    <row r="284" spans="12:15" x14ac:dyDescent="0.25">
      <c r="L284" t="s">
        <v>54</v>
      </c>
      <c r="M284" t="s">
        <v>69</v>
      </c>
      <c r="N284" s="1" t="s">
        <v>435</v>
      </c>
      <c r="O28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Services','01502');</v>
      </c>
    </row>
    <row r="285" spans="12:15" x14ac:dyDescent="0.25">
      <c r="L285" t="s">
        <v>54</v>
      </c>
      <c r="M285" t="s">
        <v>69</v>
      </c>
      <c r="N285" s="1" t="s">
        <v>436</v>
      </c>
      <c r="O28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Services','01503');</v>
      </c>
    </row>
    <row r="286" spans="12:15" x14ac:dyDescent="0.25">
      <c r="L286" t="s">
        <v>54</v>
      </c>
      <c r="M286" t="s">
        <v>69</v>
      </c>
      <c r="N286" s="1" t="s">
        <v>437</v>
      </c>
      <c r="O28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Services','01504');</v>
      </c>
    </row>
    <row r="287" spans="12:15" x14ac:dyDescent="0.25">
      <c r="L287" t="s">
        <v>54</v>
      </c>
      <c r="M287" t="s">
        <v>69</v>
      </c>
      <c r="N287" s="1" t="s">
        <v>438</v>
      </c>
      <c r="O28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Services','01505');</v>
      </c>
    </row>
    <row r="288" spans="12:15" x14ac:dyDescent="0.25">
      <c r="L288" t="s">
        <v>54</v>
      </c>
      <c r="M288" t="s">
        <v>69</v>
      </c>
      <c r="N288" s="1" t="s">
        <v>439</v>
      </c>
      <c r="O28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Services','01506');</v>
      </c>
    </row>
    <row r="289" spans="12:15" x14ac:dyDescent="0.25">
      <c r="L289" t="s">
        <v>54</v>
      </c>
      <c r="M289" t="s">
        <v>69</v>
      </c>
      <c r="N289" s="1" t="s">
        <v>440</v>
      </c>
      <c r="O28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Services','01507');</v>
      </c>
    </row>
    <row r="290" spans="12:15" x14ac:dyDescent="0.25">
      <c r="L290" t="s">
        <v>54</v>
      </c>
      <c r="M290" t="s">
        <v>69</v>
      </c>
      <c r="N290" s="1" t="s">
        <v>441</v>
      </c>
      <c r="O29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Services','01508');</v>
      </c>
    </row>
    <row r="291" spans="12:15" x14ac:dyDescent="0.25">
      <c r="L291" t="s">
        <v>54</v>
      </c>
      <c r="M291" t="s">
        <v>69</v>
      </c>
      <c r="N291" s="1" t="s">
        <v>442</v>
      </c>
      <c r="O29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Services','01509');</v>
      </c>
    </row>
    <row r="292" spans="12:15" x14ac:dyDescent="0.25">
      <c r="L292" t="s">
        <v>54</v>
      </c>
      <c r="M292" t="s">
        <v>69</v>
      </c>
      <c r="N292" s="1" t="s">
        <v>443</v>
      </c>
      <c r="O29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Services','01510');</v>
      </c>
    </row>
    <row r="293" spans="12:15" x14ac:dyDescent="0.25">
      <c r="L293" t="s">
        <v>54</v>
      </c>
      <c r="M293" t="s">
        <v>69</v>
      </c>
      <c r="N293" s="1" t="s">
        <v>444</v>
      </c>
      <c r="O29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Services','01511');</v>
      </c>
    </row>
    <row r="294" spans="12:15" x14ac:dyDescent="0.25">
      <c r="L294" t="s">
        <v>54</v>
      </c>
      <c r="M294" t="s">
        <v>69</v>
      </c>
      <c r="N294" s="1" t="s">
        <v>445</v>
      </c>
      <c r="O29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Services','01512');</v>
      </c>
    </row>
    <row r="295" spans="12:15" x14ac:dyDescent="0.25">
      <c r="L295" t="s">
        <v>54</v>
      </c>
      <c r="M295" t="s">
        <v>69</v>
      </c>
      <c r="N295" s="1" t="s">
        <v>446</v>
      </c>
      <c r="O29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Services','01513');</v>
      </c>
    </row>
    <row r="296" spans="12:15" x14ac:dyDescent="0.25">
      <c r="L296" t="s">
        <v>54</v>
      </c>
      <c r="M296" t="s">
        <v>69</v>
      </c>
      <c r="N296" s="1" t="s">
        <v>447</v>
      </c>
      <c r="O29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Services','01514');</v>
      </c>
    </row>
    <row r="297" spans="12:15" x14ac:dyDescent="0.25">
      <c r="L297" t="s">
        <v>54</v>
      </c>
      <c r="M297" t="s">
        <v>69</v>
      </c>
      <c r="N297" s="1" t="s">
        <v>448</v>
      </c>
      <c r="O29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Services','01515');</v>
      </c>
    </row>
    <row r="298" spans="12:15" x14ac:dyDescent="0.25">
      <c r="L298" t="s">
        <v>54</v>
      </c>
      <c r="M298" t="s">
        <v>69</v>
      </c>
      <c r="N298" s="1" t="s">
        <v>449</v>
      </c>
      <c r="O29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Services','01516');</v>
      </c>
    </row>
    <row r="299" spans="12:15" x14ac:dyDescent="0.25">
      <c r="L299" t="s">
        <v>54</v>
      </c>
      <c r="M299" t="s">
        <v>69</v>
      </c>
      <c r="N299" s="1" t="s">
        <v>450</v>
      </c>
      <c r="O29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Services','01517');</v>
      </c>
    </row>
    <row r="300" spans="12:15" x14ac:dyDescent="0.25">
      <c r="L300" t="s">
        <v>54</v>
      </c>
      <c r="M300" t="s">
        <v>69</v>
      </c>
      <c r="N300" s="1" t="s">
        <v>451</v>
      </c>
      <c r="O30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Services','01518');</v>
      </c>
    </row>
    <row r="301" spans="12:15" x14ac:dyDescent="0.25">
      <c r="L301" t="s">
        <v>54</v>
      </c>
      <c r="M301" t="s">
        <v>69</v>
      </c>
      <c r="N301" s="1" t="s">
        <v>452</v>
      </c>
      <c r="O30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CENTERS','Physician Administrative Services','01519');</v>
      </c>
    </row>
    <row r="302" spans="12:15" x14ac:dyDescent="0.25">
      <c r="L302" t="s">
        <v>54</v>
      </c>
      <c r="M302" t="s">
        <v>162</v>
      </c>
      <c r="N302" s="1" t="s">
        <v>453</v>
      </c>
      <c r="O30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(specify)','01600');</v>
      </c>
    </row>
    <row r="303" spans="12:15" x14ac:dyDescent="0.25">
      <c r="L303" t="s">
        <v>54</v>
      </c>
      <c r="M303" t="s">
        <v>162</v>
      </c>
      <c r="N303" s="1" t="s">
        <v>454</v>
      </c>
      <c r="O30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(specify)','01601');</v>
      </c>
    </row>
    <row r="304" spans="12:15" x14ac:dyDescent="0.25">
      <c r="L304" t="s">
        <v>54</v>
      </c>
      <c r="M304" t="s">
        <v>162</v>
      </c>
      <c r="N304" s="1" t="s">
        <v>455</v>
      </c>
      <c r="O30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(specify)','01602');</v>
      </c>
    </row>
    <row r="305" spans="12:15" x14ac:dyDescent="0.25">
      <c r="L305" t="s">
        <v>54</v>
      </c>
      <c r="M305" t="s">
        <v>162</v>
      </c>
      <c r="N305" s="1" t="s">
        <v>456</v>
      </c>
      <c r="O30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(specify)','01603');</v>
      </c>
    </row>
    <row r="306" spans="12:15" x14ac:dyDescent="0.25">
      <c r="L306" t="s">
        <v>54</v>
      </c>
      <c r="M306" t="s">
        <v>162</v>
      </c>
      <c r="N306" s="1" t="s">
        <v>457</v>
      </c>
      <c r="O30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(specify)','01604');</v>
      </c>
    </row>
    <row r="307" spans="12:15" x14ac:dyDescent="0.25">
      <c r="L307" t="s">
        <v>54</v>
      </c>
      <c r="M307" t="s">
        <v>162</v>
      </c>
      <c r="N307" s="1" t="s">
        <v>458</v>
      </c>
      <c r="O30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(specify)','01605');</v>
      </c>
    </row>
    <row r="308" spans="12:15" x14ac:dyDescent="0.25">
      <c r="L308" t="s">
        <v>54</v>
      </c>
      <c r="M308" t="s">
        <v>162</v>
      </c>
      <c r="N308" s="1" t="s">
        <v>459</v>
      </c>
      <c r="O30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(specify)','01606');</v>
      </c>
    </row>
    <row r="309" spans="12:15" x14ac:dyDescent="0.25">
      <c r="L309" t="s">
        <v>54</v>
      </c>
      <c r="M309" t="s">
        <v>162</v>
      </c>
      <c r="N309" s="1" t="s">
        <v>460</v>
      </c>
      <c r="O30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(specify)','01607');</v>
      </c>
    </row>
    <row r="310" spans="12:15" x14ac:dyDescent="0.25">
      <c r="L310" t="s">
        <v>54</v>
      </c>
      <c r="M310" t="s">
        <v>162</v>
      </c>
      <c r="N310" s="1" t="s">
        <v>461</v>
      </c>
      <c r="O31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(specify)','01608');</v>
      </c>
    </row>
    <row r="311" spans="12:15" x14ac:dyDescent="0.25">
      <c r="L311" t="s">
        <v>54</v>
      </c>
      <c r="M311" t="s">
        <v>162</v>
      </c>
      <c r="N311" s="1" t="s">
        <v>462</v>
      </c>
      <c r="O31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(specify)','01609');</v>
      </c>
    </row>
    <row r="312" spans="12:15" x14ac:dyDescent="0.25">
      <c r="L312" t="s">
        <v>54</v>
      </c>
      <c r="M312" t="s">
        <v>162</v>
      </c>
      <c r="N312" s="1" t="s">
        <v>463</v>
      </c>
      <c r="O31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(specify)','01610');</v>
      </c>
    </row>
    <row r="313" spans="12:15" x14ac:dyDescent="0.25">
      <c r="L313" t="s">
        <v>54</v>
      </c>
      <c r="M313" t="s">
        <v>162</v>
      </c>
      <c r="N313" s="1" t="s">
        <v>464</v>
      </c>
      <c r="O31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(specify)','01611');</v>
      </c>
    </row>
    <row r="314" spans="12:15" x14ac:dyDescent="0.25">
      <c r="L314" t="s">
        <v>54</v>
      </c>
      <c r="M314" t="s">
        <v>162</v>
      </c>
      <c r="N314" s="1" t="s">
        <v>465</v>
      </c>
      <c r="O31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(specify)','01612');</v>
      </c>
    </row>
    <row r="315" spans="12:15" x14ac:dyDescent="0.25">
      <c r="L315" t="s">
        <v>54</v>
      </c>
      <c r="M315" t="s">
        <v>162</v>
      </c>
      <c r="N315" s="1" t="s">
        <v>466</v>
      </c>
      <c r="O31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(specify)','01613');</v>
      </c>
    </row>
    <row r="316" spans="12:15" x14ac:dyDescent="0.25">
      <c r="L316" t="s">
        <v>54</v>
      </c>
      <c r="M316" t="s">
        <v>162</v>
      </c>
      <c r="N316" s="1" t="s">
        <v>467</v>
      </c>
      <c r="O31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(specify)','01614');</v>
      </c>
    </row>
    <row r="317" spans="12:15" x14ac:dyDescent="0.25">
      <c r="L317" t="s">
        <v>54</v>
      </c>
      <c r="M317" t="s">
        <v>162</v>
      </c>
      <c r="N317" s="1" t="s">
        <v>468</v>
      </c>
      <c r="O31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(specify)','01615');</v>
      </c>
    </row>
    <row r="318" spans="12:15" x14ac:dyDescent="0.25">
      <c r="L318" t="s">
        <v>54</v>
      </c>
      <c r="M318" t="s">
        <v>162</v>
      </c>
      <c r="N318" s="1" t="s">
        <v>469</v>
      </c>
      <c r="O31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(specify)','01616');</v>
      </c>
    </row>
    <row r="319" spans="12:15" x14ac:dyDescent="0.25">
      <c r="L319" t="s">
        <v>54</v>
      </c>
      <c r="M319" t="s">
        <v>162</v>
      </c>
      <c r="N319" s="1" t="s">
        <v>470</v>
      </c>
      <c r="O31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(specify)','01617');</v>
      </c>
    </row>
    <row r="320" spans="12:15" x14ac:dyDescent="0.25">
      <c r="L320" t="s">
        <v>54</v>
      </c>
      <c r="M320" t="s">
        <v>162</v>
      </c>
      <c r="N320" s="1" t="s">
        <v>471</v>
      </c>
      <c r="O32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(specify)','01618');</v>
      </c>
    </row>
    <row r="321" spans="12:15" x14ac:dyDescent="0.25">
      <c r="L321" t="s">
        <v>54</v>
      </c>
      <c r="M321" t="s">
        <v>162</v>
      </c>
      <c r="N321" s="1" t="s">
        <v>472</v>
      </c>
      <c r="O32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CENTERS','Other General Service (specify)','01619');</v>
      </c>
    </row>
    <row r="322" spans="12:15" x14ac:dyDescent="0.25">
      <c r="L322" t="s">
        <v>54</v>
      </c>
      <c r="M322" t="s">
        <v>70</v>
      </c>
      <c r="N322" s="1" t="s">
        <v>473</v>
      </c>
      <c r="O32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VALUES('GENERAL SERVICE COST CENTERS','Patient/Residential Care Services','01700');</v>
      </c>
    </row>
    <row r="323" spans="12:15" x14ac:dyDescent="0.25">
      <c r="L323" t="s">
        <v>71</v>
      </c>
      <c r="M323" t="s">
        <v>72</v>
      </c>
      <c r="N323" s="1" t="s">
        <v>474</v>
      </c>
      <c r="O32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CENTERS','Inpatient Care-Contracted','02500');</v>
      </c>
    </row>
    <row r="324" spans="12:15" x14ac:dyDescent="0.25">
      <c r="L324" t="s">
        <v>71</v>
      </c>
      <c r="M324" t="s">
        <v>73</v>
      </c>
      <c r="N324" s="1" t="s">
        <v>475</v>
      </c>
      <c r="O32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Services','02600');</v>
      </c>
    </row>
    <row r="325" spans="12:15" x14ac:dyDescent="0.25">
      <c r="L325" t="s">
        <v>71</v>
      </c>
      <c r="M325" t="s">
        <v>73</v>
      </c>
      <c r="N325" s="1" t="s">
        <v>476</v>
      </c>
      <c r="O32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Services','02601');</v>
      </c>
    </row>
    <row r="326" spans="12:15" x14ac:dyDescent="0.25">
      <c r="L326" t="s">
        <v>71</v>
      </c>
      <c r="M326" t="s">
        <v>73</v>
      </c>
      <c r="N326" s="1" t="s">
        <v>477</v>
      </c>
      <c r="O32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Services','02602');</v>
      </c>
    </row>
    <row r="327" spans="12:15" x14ac:dyDescent="0.25">
      <c r="L327" t="s">
        <v>71</v>
      </c>
      <c r="M327" t="s">
        <v>73</v>
      </c>
      <c r="N327" s="1" t="s">
        <v>478</v>
      </c>
      <c r="O32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Services','02603');</v>
      </c>
    </row>
    <row r="328" spans="12:15" x14ac:dyDescent="0.25">
      <c r="L328" t="s">
        <v>71</v>
      </c>
      <c r="M328" t="s">
        <v>73</v>
      </c>
      <c r="N328" s="1" t="s">
        <v>479</v>
      </c>
      <c r="O32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Services','02604');</v>
      </c>
    </row>
    <row r="329" spans="12:15" x14ac:dyDescent="0.25">
      <c r="L329" t="s">
        <v>71</v>
      </c>
      <c r="M329" t="s">
        <v>73</v>
      </c>
      <c r="N329" s="1" t="s">
        <v>480</v>
      </c>
      <c r="O32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Services','02605');</v>
      </c>
    </row>
    <row r="330" spans="12:15" x14ac:dyDescent="0.25">
      <c r="L330" t="s">
        <v>71</v>
      </c>
      <c r="M330" t="s">
        <v>73</v>
      </c>
      <c r="N330" s="1" t="s">
        <v>481</v>
      </c>
      <c r="O33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Services','02606');</v>
      </c>
    </row>
    <row r="331" spans="12:15" x14ac:dyDescent="0.25">
      <c r="L331" t="s">
        <v>71</v>
      </c>
      <c r="M331" t="s">
        <v>73</v>
      </c>
      <c r="N331" s="1" t="s">
        <v>482</v>
      </c>
      <c r="O33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Services','02607');</v>
      </c>
    </row>
    <row r="332" spans="12:15" x14ac:dyDescent="0.25">
      <c r="L332" t="s">
        <v>71</v>
      </c>
      <c r="M332" t="s">
        <v>73</v>
      </c>
      <c r="N332" s="1" t="s">
        <v>483</v>
      </c>
      <c r="O33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Services','02608');</v>
      </c>
    </row>
    <row r="333" spans="12:15" x14ac:dyDescent="0.25">
      <c r="L333" t="s">
        <v>71</v>
      </c>
      <c r="M333" t="s">
        <v>73</v>
      </c>
      <c r="N333" s="1" t="s">
        <v>484</v>
      </c>
      <c r="O33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Services','02609');</v>
      </c>
    </row>
    <row r="334" spans="12:15" x14ac:dyDescent="0.25">
      <c r="L334" t="s">
        <v>71</v>
      </c>
      <c r="M334" t="s">
        <v>73</v>
      </c>
      <c r="N334" s="1" t="s">
        <v>485</v>
      </c>
      <c r="O33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Services','02610');</v>
      </c>
    </row>
    <row r="335" spans="12:15" x14ac:dyDescent="0.25">
      <c r="L335" t="s">
        <v>71</v>
      </c>
      <c r="M335" t="s">
        <v>73</v>
      </c>
      <c r="N335" s="1" t="s">
        <v>486</v>
      </c>
      <c r="O33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Services','02611');</v>
      </c>
    </row>
    <row r="336" spans="12:15" x14ac:dyDescent="0.25">
      <c r="L336" t="s">
        <v>71</v>
      </c>
      <c r="M336" t="s">
        <v>73</v>
      </c>
      <c r="N336" s="1" t="s">
        <v>487</v>
      </c>
      <c r="O33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Services','02612');</v>
      </c>
    </row>
    <row r="337" spans="12:15" x14ac:dyDescent="0.25">
      <c r="L337" t="s">
        <v>71</v>
      </c>
      <c r="M337" t="s">
        <v>73</v>
      </c>
      <c r="N337" s="1" t="s">
        <v>488</v>
      </c>
      <c r="O33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Services','02613');</v>
      </c>
    </row>
    <row r="338" spans="12:15" x14ac:dyDescent="0.25">
      <c r="L338" t="s">
        <v>71</v>
      </c>
      <c r="M338" t="s">
        <v>73</v>
      </c>
      <c r="N338" s="1" t="s">
        <v>489</v>
      </c>
      <c r="O33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Services','02614');</v>
      </c>
    </row>
    <row r="339" spans="12:15" x14ac:dyDescent="0.25">
      <c r="L339" t="s">
        <v>71</v>
      </c>
      <c r="M339" t="s">
        <v>73</v>
      </c>
      <c r="N339" s="1" t="s">
        <v>490</v>
      </c>
      <c r="O33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Services','02615');</v>
      </c>
    </row>
    <row r="340" spans="12:15" x14ac:dyDescent="0.25">
      <c r="L340" t="s">
        <v>71</v>
      </c>
      <c r="M340" t="s">
        <v>73</v>
      </c>
      <c r="N340" s="1" t="s">
        <v>491</v>
      </c>
      <c r="O34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Services','02616');</v>
      </c>
    </row>
    <row r="341" spans="12:15" x14ac:dyDescent="0.25">
      <c r="L341" t="s">
        <v>71</v>
      </c>
      <c r="M341" t="s">
        <v>73</v>
      </c>
      <c r="N341" s="1" t="s">
        <v>492</v>
      </c>
      <c r="O34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Services','02617');</v>
      </c>
    </row>
    <row r="342" spans="12:15" x14ac:dyDescent="0.25">
      <c r="L342" t="s">
        <v>71</v>
      </c>
      <c r="M342" t="s">
        <v>73</v>
      </c>
      <c r="N342" s="1" t="s">
        <v>493</v>
      </c>
      <c r="O34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Services','02618');</v>
      </c>
    </row>
    <row r="343" spans="12:15" x14ac:dyDescent="0.25">
      <c r="L343" t="s">
        <v>71</v>
      </c>
      <c r="M343" t="s">
        <v>73</v>
      </c>
      <c r="N343" s="1" t="s">
        <v>494</v>
      </c>
      <c r="O34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CENTERS','Physician Services','02619');</v>
      </c>
    </row>
    <row r="344" spans="12:15" x14ac:dyDescent="0.25">
      <c r="L344" t="s">
        <v>71</v>
      </c>
      <c r="M344" t="s">
        <v>74</v>
      </c>
      <c r="N344" s="1" t="s">
        <v>495</v>
      </c>
      <c r="O34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Practitioner','02700');</v>
      </c>
    </row>
    <row r="345" spans="12:15" x14ac:dyDescent="0.25">
      <c r="L345" t="s">
        <v>71</v>
      </c>
      <c r="M345" t="s">
        <v>74</v>
      </c>
      <c r="N345" s="1" t="s">
        <v>496</v>
      </c>
      <c r="O34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Practitioner','02701');</v>
      </c>
    </row>
    <row r="346" spans="12:15" x14ac:dyDescent="0.25">
      <c r="L346" t="s">
        <v>71</v>
      </c>
      <c r="M346" t="s">
        <v>74</v>
      </c>
      <c r="N346" s="1" t="s">
        <v>497</v>
      </c>
      <c r="O34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Practitioner','02702');</v>
      </c>
    </row>
    <row r="347" spans="12:15" x14ac:dyDescent="0.25">
      <c r="L347" t="s">
        <v>71</v>
      </c>
      <c r="M347" t="s">
        <v>74</v>
      </c>
      <c r="N347" s="1" t="s">
        <v>498</v>
      </c>
      <c r="O34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Practitioner','02703');</v>
      </c>
    </row>
    <row r="348" spans="12:15" x14ac:dyDescent="0.25">
      <c r="L348" t="s">
        <v>71</v>
      </c>
      <c r="M348" t="s">
        <v>74</v>
      </c>
      <c r="N348" s="1" t="s">
        <v>499</v>
      </c>
      <c r="O34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Practitioner','02704');</v>
      </c>
    </row>
    <row r="349" spans="12:15" x14ac:dyDescent="0.25">
      <c r="L349" t="s">
        <v>71</v>
      </c>
      <c r="M349" t="s">
        <v>74</v>
      </c>
      <c r="N349" s="1" t="s">
        <v>500</v>
      </c>
      <c r="O34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Practitioner','02705');</v>
      </c>
    </row>
    <row r="350" spans="12:15" x14ac:dyDescent="0.25">
      <c r="L350" t="s">
        <v>71</v>
      </c>
      <c r="M350" t="s">
        <v>74</v>
      </c>
      <c r="N350" s="1" t="s">
        <v>501</v>
      </c>
      <c r="O35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Practitioner','02706');</v>
      </c>
    </row>
    <row r="351" spans="12:15" x14ac:dyDescent="0.25">
      <c r="L351" t="s">
        <v>71</v>
      </c>
      <c r="M351" t="s">
        <v>74</v>
      </c>
      <c r="N351" s="1" t="s">
        <v>502</v>
      </c>
      <c r="O35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Practitioner','02707');</v>
      </c>
    </row>
    <row r="352" spans="12:15" x14ac:dyDescent="0.25">
      <c r="L352" t="s">
        <v>71</v>
      </c>
      <c r="M352" t="s">
        <v>74</v>
      </c>
      <c r="N352" s="1" t="s">
        <v>503</v>
      </c>
      <c r="O35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Practitioner','02708');</v>
      </c>
    </row>
    <row r="353" spans="12:15" x14ac:dyDescent="0.25">
      <c r="L353" t="s">
        <v>71</v>
      </c>
      <c r="M353" t="s">
        <v>74</v>
      </c>
      <c r="N353" s="1" t="s">
        <v>504</v>
      </c>
      <c r="O35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Practitioner','02709');</v>
      </c>
    </row>
    <row r="354" spans="12:15" x14ac:dyDescent="0.25">
      <c r="L354" t="s">
        <v>71</v>
      </c>
      <c r="M354" t="s">
        <v>74</v>
      </c>
      <c r="N354" s="1" t="s">
        <v>505</v>
      </c>
      <c r="O35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Practitioner','02710');</v>
      </c>
    </row>
    <row r="355" spans="12:15" x14ac:dyDescent="0.25">
      <c r="L355" t="s">
        <v>71</v>
      </c>
      <c r="M355" t="s">
        <v>74</v>
      </c>
      <c r="N355" s="1" t="s">
        <v>506</v>
      </c>
      <c r="O35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Practitioner','02711');</v>
      </c>
    </row>
    <row r="356" spans="12:15" x14ac:dyDescent="0.25">
      <c r="L356" t="s">
        <v>71</v>
      </c>
      <c r="M356" t="s">
        <v>74</v>
      </c>
      <c r="N356" s="1" t="s">
        <v>507</v>
      </c>
      <c r="O35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Practitioner','02712');</v>
      </c>
    </row>
    <row r="357" spans="12:15" x14ac:dyDescent="0.25">
      <c r="L357" t="s">
        <v>71</v>
      </c>
      <c r="M357" t="s">
        <v>74</v>
      </c>
      <c r="N357" s="1" t="s">
        <v>508</v>
      </c>
      <c r="O35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Practitioner','02713');</v>
      </c>
    </row>
    <row r="358" spans="12:15" x14ac:dyDescent="0.25">
      <c r="L358" t="s">
        <v>71</v>
      </c>
      <c r="M358" t="s">
        <v>74</v>
      </c>
      <c r="N358" s="1" t="s">
        <v>509</v>
      </c>
      <c r="O35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Practitioner','02714');</v>
      </c>
    </row>
    <row r="359" spans="12:15" x14ac:dyDescent="0.25">
      <c r="L359" t="s">
        <v>71</v>
      </c>
      <c r="M359" t="s">
        <v>74</v>
      </c>
      <c r="N359" s="1" t="s">
        <v>510</v>
      </c>
      <c r="O35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Practitioner','02715');</v>
      </c>
    </row>
    <row r="360" spans="12:15" x14ac:dyDescent="0.25">
      <c r="L360" t="s">
        <v>71</v>
      </c>
      <c r="M360" t="s">
        <v>74</v>
      </c>
      <c r="N360" s="1" t="s">
        <v>511</v>
      </c>
      <c r="O36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Practitioner','02716');</v>
      </c>
    </row>
    <row r="361" spans="12:15" x14ac:dyDescent="0.25">
      <c r="L361" t="s">
        <v>71</v>
      </c>
      <c r="M361" t="s">
        <v>74</v>
      </c>
      <c r="N361" s="1" t="s">
        <v>512</v>
      </c>
      <c r="O36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Practitioner','02717');</v>
      </c>
    </row>
    <row r="362" spans="12:15" x14ac:dyDescent="0.25">
      <c r="L362" t="s">
        <v>71</v>
      </c>
      <c r="M362" t="s">
        <v>74</v>
      </c>
      <c r="N362" s="1" t="s">
        <v>513</v>
      </c>
      <c r="O36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Practitioner','02718');</v>
      </c>
    </row>
    <row r="363" spans="12:15" x14ac:dyDescent="0.25">
      <c r="L363" t="s">
        <v>71</v>
      </c>
      <c r="M363" t="s">
        <v>74</v>
      </c>
      <c r="N363" s="1" t="s">
        <v>514</v>
      </c>
      <c r="O36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CENTERS','Nurse Practitioner','02719');</v>
      </c>
    </row>
    <row r="364" spans="12:15" x14ac:dyDescent="0.25">
      <c r="L364" t="s">
        <v>71</v>
      </c>
      <c r="M364" t="s">
        <v>49</v>
      </c>
      <c r="N364" s="1" t="s">
        <v>515</v>
      </c>
      <c r="O36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Nurse','02800');</v>
      </c>
    </row>
    <row r="365" spans="12:15" x14ac:dyDescent="0.25">
      <c r="L365" t="s">
        <v>71</v>
      </c>
      <c r="M365" t="s">
        <v>49</v>
      </c>
      <c r="N365" s="1" t="s">
        <v>516</v>
      </c>
      <c r="O36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Nurse','02801');</v>
      </c>
    </row>
    <row r="366" spans="12:15" x14ac:dyDescent="0.25">
      <c r="L366" t="s">
        <v>71</v>
      </c>
      <c r="M366" t="s">
        <v>49</v>
      </c>
      <c r="N366" s="1" t="s">
        <v>517</v>
      </c>
      <c r="O36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Nurse','02802');</v>
      </c>
    </row>
    <row r="367" spans="12:15" x14ac:dyDescent="0.25">
      <c r="L367" t="s">
        <v>71</v>
      </c>
      <c r="M367" t="s">
        <v>49</v>
      </c>
      <c r="N367" s="1" t="s">
        <v>518</v>
      </c>
      <c r="O36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Nurse','02803');</v>
      </c>
    </row>
    <row r="368" spans="12:15" x14ac:dyDescent="0.25">
      <c r="L368" t="s">
        <v>71</v>
      </c>
      <c r="M368" t="s">
        <v>49</v>
      </c>
      <c r="N368" s="1" t="s">
        <v>519</v>
      </c>
      <c r="O36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Nurse','02804');</v>
      </c>
    </row>
    <row r="369" spans="12:15" x14ac:dyDescent="0.25">
      <c r="L369" t="s">
        <v>71</v>
      </c>
      <c r="M369" t="s">
        <v>49</v>
      </c>
      <c r="N369" s="1" t="s">
        <v>520</v>
      </c>
      <c r="O36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Nurse','02805');</v>
      </c>
    </row>
    <row r="370" spans="12:15" x14ac:dyDescent="0.25">
      <c r="L370" t="s">
        <v>71</v>
      </c>
      <c r="M370" t="s">
        <v>49</v>
      </c>
      <c r="N370" s="1" t="s">
        <v>521</v>
      </c>
      <c r="O37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Nurse','02806');</v>
      </c>
    </row>
    <row r="371" spans="12:15" x14ac:dyDescent="0.25">
      <c r="L371" t="s">
        <v>71</v>
      </c>
      <c r="M371" t="s">
        <v>49</v>
      </c>
      <c r="N371" s="1" t="s">
        <v>522</v>
      </c>
      <c r="O37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Nurse','02807');</v>
      </c>
    </row>
    <row r="372" spans="12:15" x14ac:dyDescent="0.25">
      <c r="L372" t="s">
        <v>71</v>
      </c>
      <c r="M372" t="s">
        <v>49</v>
      </c>
      <c r="N372" s="1" t="s">
        <v>523</v>
      </c>
      <c r="O37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Nurse','02808');</v>
      </c>
    </row>
    <row r="373" spans="12:15" x14ac:dyDescent="0.25">
      <c r="L373" t="s">
        <v>71</v>
      </c>
      <c r="M373" t="s">
        <v>49</v>
      </c>
      <c r="N373" s="1" t="s">
        <v>524</v>
      </c>
      <c r="O37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Nurse','02809');</v>
      </c>
    </row>
    <row r="374" spans="12:15" x14ac:dyDescent="0.25">
      <c r="L374" t="s">
        <v>71</v>
      </c>
      <c r="M374" t="s">
        <v>49</v>
      </c>
      <c r="N374" s="1" t="s">
        <v>525</v>
      </c>
      <c r="O37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Nurse','02810');</v>
      </c>
    </row>
    <row r="375" spans="12:15" x14ac:dyDescent="0.25">
      <c r="L375" t="s">
        <v>71</v>
      </c>
      <c r="M375" t="s">
        <v>49</v>
      </c>
      <c r="N375" s="1" t="s">
        <v>526</v>
      </c>
      <c r="O37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Nurse','02811');</v>
      </c>
    </row>
    <row r="376" spans="12:15" x14ac:dyDescent="0.25">
      <c r="L376" t="s">
        <v>71</v>
      </c>
      <c r="M376" t="s">
        <v>49</v>
      </c>
      <c r="N376" s="1" t="s">
        <v>527</v>
      </c>
      <c r="O37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Nurse','02812');</v>
      </c>
    </row>
    <row r="377" spans="12:15" x14ac:dyDescent="0.25">
      <c r="L377" t="s">
        <v>71</v>
      </c>
      <c r="M377" t="s">
        <v>49</v>
      </c>
      <c r="N377" s="1" t="s">
        <v>528</v>
      </c>
      <c r="O37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Nurse','02813');</v>
      </c>
    </row>
    <row r="378" spans="12:15" x14ac:dyDescent="0.25">
      <c r="L378" t="s">
        <v>71</v>
      </c>
      <c r="M378" t="s">
        <v>49</v>
      </c>
      <c r="N378" s="1" t="s">
        <v>529</v>
      </c>
      <c r="O37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Nurse','02814');</v>
      </c>
    </row>
    <row r="379" spans="12:15" x14ac:dyDescent="0.25">
      <c r="L379" t="s">
        <v>71</v>
      </c>
      <c r="M379" t="s">
        <v>49</v>
      </c>
      <c r="N379" s="1" t="s">
        <v>530</v>
      </c>
      <c r="O37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Nurse','02815');</v>
      </c>
    </row>
    <row r="380" spans="12:15" x14ac:dyDescent="0.25">
      <c r="L380" t="s">
        <v>71</v>
      </c>
      <c r="M380" t="s">
        <v>49</v>
      </c>
      <c r="N380" s="1" t="s">
        <v>531</v>
      </c>
      <c r="O38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Nurse','02816');</v>
      </c>
    </row>
    <row r="381" spans="12:15" x14ac:dyDescent="0.25">
      <c r="L381" t="s">
        <v>71</v>
      </c>
      <c r="M381" t="s">
        <v>49</v>
      </c>
      <c r="N381" s="1" t="s">
        <v>532</v>
      </c>
      <c r="O38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Nurse','02817');</v>
      </c>
    </row>
    <row r="382" spans="12:15" x14ac:dyDescent="0.25">
      <c r="L382" t="s">
        <v>71</v>
      </c>
      <c r="M382" t="s">
        <v>49</v>
      </c>
      <c r="N382" s="1" t="s">
        <v>533</v>
      </c>
      <c r="O38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Nurse','02818');</v>
      </c>
    </row>
    <row r="383" spans="12:15" x14ac:dyDescent="0.25">
      <c r="L383" t="s">
        <v>71</v>
      </c>
      <c r="M383" t="s">
        <v>49</v>
      </c>
      <c r="N383" s="1" t="s">
        <v>534</v>
      </c>
      <c r="O38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CENTERS','Registered Nurse','02819');</v>
      </c>
    </row>
    <row r="384" spans="12:15" x14ac:dyDescent="0.25">
      <c r="L384" t="s">
        <v>71</v>
      </c>
      <c r="M384" t="s">
        <v>75</v>
      </c>
      <c r="N384" s="1" t="s">
        <v>535</v>
      </c>
      <c r="O38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CENTERS','LPN/LVN','02900');</v>
      </c>
    </row>
    <row r="385" spans="12:15" x14ac:dyDescent="0.25">
      <c r="L385" t="s">
        <v>71</v>
      </c>
      <c r="M385" t="s">
        <v>75</v>
      </c>
      <c r="N385" s="1" t="s">
        <v>536</v>
      </c>
      <c r="O38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CENTERS','LPN/LVN','02901');</v>
      </c>
    </row>
    <row r="386" spans="12:15" x14ac:dyDescent="0.25">
      <c r="L386" t="s">
        <v>71</v>
      </c>
      <c r="M386" t="s">
        <v>75</v>
      </c>
      <c r="N386" s="1" t="s">
        <v>537</v>
      </c>
      <c r="O38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CENTERS','LPN/LVN','02902');</v>
      </c>
    </row>
    <row r="387" spans="12:15" x14ac:dyDescent="0.25">
      <c r="L387" t="s">
        <v>71</v>
      </c>
      <c r="M387" t="s">
        <v>75</v>
      </c>
      <c r="N387" s="1" t="s">
        <v>538</v>
      </c>
      <c r="O38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CENTERS','LPN/LVN','02903');</v>
      </c>
    </row>
    <row r="388" spans="12:15" x14ac:dyDescent="0.25">
      <c r="L388" t="s">
        <v>71</v>
      </c>
      <c r="M388" t="s">
        <v>75</v>
      </c>
      <c r="N388" s="1" t="s">
        <v>539</v>
      </c>
      <c r="O38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CENTERS','LPN/LVN','02904');</v>
      </c>
    </row>
    <row r="389" spans="12:15" x14ac:dyDescent="0.25">
      <c r="L389" t="s">
        <v>71</v>
      </c>
      <c r="M389" t="s">
        <v>75</v>
      </c>
      <c r="N389" s="1" t="s">
        <v>540</v>
      </c>
      <c r="O38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CENTERS','LPN/LVN','02905');</v>
      </c>
    </row>
    <row r="390" spans="12:15" x14ac:dyDescent="0.25">
      <c r="L390" t="s">
        <v>71</v>
      </c>
      <c r="M390" t="s">
        <v>75</v>
      </c>
      <c r="N390" s="1" t="s">
        <v>541</v>
      </c>
      <c r="O39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CENTERS','LPN/LVN','02906');</v>
      </c>
    </row>
    <row r="391" spans="12:15" x14ac:dyDescent="0.25">
      <c r="L391" t="s">
        <v>71</v>
      </c>
      <c r="M391" t="s">
        <v>75</v>
      </c>
      <c r="N391" s="1" t="s">
        <v>542</v>
      </c>
      <c r="O39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CENTERS','LPN/LVN','02907');</v>
      </c>
    </row>
    <row r="392" spans="12:15" x14ac:dyDescent="0.25">
      <c r="L392" t="s">
        <v>71</v>
      </c>
      <c r="M392" t="s">
        <v>75</v>
      </c>
      <c r="N392" s="1" t="s">
        <v>543</v>
      </c>
      <c r="O39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CENTERS','LPN/LVN','02908');</v>
      </c>
    </row>
    <row r="393" spans="12:15" x14ac:dyDescent="0.25">
      <c r="L393" t="s">
        <v>71</v>
      </c>
      <c r="M393" t="s">
        <v>75</v>
      </c>
      <c r="N393" s="1" t="s">
        <v>544</v>
      </c>
      <c r="O39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CENTERS','LPN/LVN','02909');</v>
      </c>
    </row>
    <row r="394" spans="12:15" x14ac:dyDescent="0.25">
      <c r="L394" t="s">
        <v>71</v>
      </c>
      <c r="M394" t="s">
        <v>75</v>
      </c>
      <c r="N394" s="1" t="s">
        <v>545</v>
      </c>
      <c r="O39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CENTERS','LPN/LVN','02910');</v>
      </c>
    </row>
    <row r="395" spans="12:15" x14ac:dyDescent="0.25">
      <c r="L395" t="s">
        <v>71</v>
      </c>
      <c r="M395" t="s">
        <v>75</v>
      </c>
      <c r="N395" s="1" t="s">
        <v>546</v>
      </c>
      <c r="O39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CENTERS','LPN/LVN','02911');</v>
      </c>
    </row>
    <row r="396" spans="12:15" x14ac:dyDescent="0.25">
      <c r="L396" t="s">
        <v>71</v>
      </c>
      <c r="M396" t="s">
        <v>75</v>
      </c>
      <c r="N396" s="1" t="s">
        <v>547</v>
      </c>
      <c r="O39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CENTERS','LPN/LVN','02912');</v>
      </c>
    </row>
    <row r="397" spans="12:15" x14ac:dyDescent="0.25">
      <c r="L397" t="s">
        <v>71</v>
      </c>
      <c r="M397" t="s">
        <v>75</v>
      </c>
      <c r="N397" s="1" t="s">
        <v>548</v>
      </c>
      <c r="O39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CENTERS','LPN/LVN','02913');</v>
      </c>
    </row>
    <row r="398" spans="12:15" x14ac:dyDescent="0.25">
      <c r="L398" t="s">
        <v>71</v>
      </c>
      <c r="M398" t="s">
        <v>75</v>
      </c>
      <c r="N398" s="1" t="s">
        <v>549</v>
      </c>
      <c r="O39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CENTERS','LPN/LVN','02914');</v>
      </c>
    </row>
    <row r="399" spans="12:15" x14ac:dyDescent="0.25">
      <c r="L399" t="s">
        <v>71</v>
      </c>
      <c r="M399" t="s">
        <v>75</v>
      </c>
      <c r="N399" s="1" t="s">
        <v>550</v>
      </c>
      <c r="O39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CENTERS','LPN/LVN','02915');</v>
      </c>
    </row>
    <row r="400" spans="12:15" x14ac:dyDescent="0.25">
      <c r="L400" t="s">
        <v>71</v>
      </c>
      <c r="M400" t="s">
        <v>75</v>
      </c>
      <c r="N400" s="1" t="s">
        <v>551</v>
      </c>
      <c r="O40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CENTERS','LPN/LVN','02916');</v>
      </c>
    </row>
    <row r="401" spans="12:15" x14ac:dyDescent="0.25">
      <c r="L401" t="s">
        <v>71</v>
      </c>
      <c r="M401" t="s">
        <v>75</v>
      </c>
      <c r="N401" s="1" t="s">
        <v>552</v>
      </c>
      <c r="O40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CENTERS','LPN/LVN','02917');</v>
      </c>
    </row>
    <row r="402" spans="12:15" x14ac:dyDescent="0.25">
      <c r="L402" t="s">
        <v>71</v>
      </c>
      <c r="M402" t="s">
        <v>75</v>
      </c>
      <c r="N402" s="1" t="s">
        <v>553</v>
      </c>
      <c r="O40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CENTERS','LPN/LVN','02918');</v>
      </c>
    </row>
    <row r="403" spans="12:15" x14ac:dyDescent="0.25">
      <c r="L403" t="s">
        <v>71</v>
      </c>
      <c r="M403" t="s">
        <v>75</v>
      </c>
      <c r="N403" s="1" t="s">
        <v>554</v>
      </c>
      <c r="O40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CENTERS','LPN/LVN','02919');</v>
      </c>
    </row>
    <row r="404" spans="12:15" x14ac:dyDescent="0.25">
      <c r="L404" t="s">
        <v>71</v>
      </c>
      <c r="M404" t="s">
        <v>76</v>
      </c>
      <c r="N404" s="1" t="s">
        <v>555</v>
      </c>
      <c r="O40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Therapy','03000');</v>
      </c>
    </row>
    <row r="405" spans="12:15" x14ac:dyDescent="0.25">
      <c r="L405" t="s">
        <v>71</v>
      </c>
      <c r="M405" t="s">
        <v>76</v>
      </c>
      <c r="N405" s="1" t="s">
        <v>556</v>
      </c>
      <c r="O40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Therapy','03001');</v>
      </c>
    </row>
    <row r="406" spans="12:15" x14ac:dyDescent="0.25">
      <c r="L406" t="s">
        <v>71</v>
      </c>
      <c r="M406" t="s">
        <v>76</v>
      </c>
      <c r="N406" s="1" t="s">
        <v>557</v>
      </c>
      <c r="O40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Therapy','03002');</v>
      </c>
    </row>
    <row r="407" spans="12:15" x14ac:dyDescent="0.25">
      <c r="L407" t="s">
        <v>71</v>
      </c>
      <c r="M407" t="s">
        <v>76</v>
      </c>
      <c r="N407" s="1" t="s">
        <v>558</v>
      </c>
      <c r="O40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Therapy','03003');</v>
      </c>
    </row>
    <row r="408" spans="12:15" x14ac:dyDescent="0.25">
      <c r="L408" t="s">
        <v>71</v>
      </c>
      <c r="M408" t="s">
        <v>76</v>
      </c>
      <c r="N408" s="1" t="s">
        <v>559</v>
      </c>
      <c r="O40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Therapy','03004');</v>
      </c>
    </row>
    <row r="409" spans="12:15" x14ac:dyDescent="0.25">
      <c r="L409" t="s">
        <v>71</v>
      </c>
      <c r="M409" t="s">
        <v>76</v>
      </c>
      <c r="N409" s="1" t="s">
        <v>560</v>
      </c>
      <c r="O40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Therapy','03005');</v>
      </c>
    </row>
    <row r="410" spans="12:15" x14ac:dyDescent="0.25">
      <c r="L410" t="s">
        <v>71</v>
      </c>
      <c r="M410" t="s">
        <v>76</v>
      </c>
      <c r="N410" s="1" t="s">
        <v>561</v>
      </c>
      <c r="O41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Therapy','03006');</v>
      </c>
    </row>
    <row r="411" spans="12:15" x14ac:dyDescent="0.25">
      <c r="L411" t="s">
        <v>71</v>
      </c>
      <c r="M411" t="s">
        <v>76</v>
      </c>
      <c r="N411" s="1" t="s">
        <v>562</v>
      </c>
      <c r="O41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Therapy','03007');</v>
      </c>
    </row>
    <row r="412" spans="12:15" x14ac:dyDescent="0.25">
      <c r="L412" t="s">
        <v>71</v>
      </c>
      <c r="M412" t="s">
        <v>76</v>
      </c>
      <c r="N412" s="1" t="s">
        <v>563</v>
      </c>
      <c r="O41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Therapy','03008');</v>
      </c>
    </row>
    <row r="413" spans="12:15" x14ac:dyDescent="0.25">
      <c r="L413" t="s">
        <v>71</v>
      </c>
      <c r="M413" t="s">
        <v>76</v>
      </c>
      <c r="N413" s="1" t="s">
        <v>564</v>
      </c>
      <c r="O41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Therapy','03009');</v>
      </c>
    </row>
    <row r="414" spans="12:15" x14ac:dyDescent="0.25">
      <c r="L414" t="s">
        <v>71</v>
      </c>
      <c r="M414" t="s">
        <v>76</v>
      </c>
      <c r="N414" s="1" t="s">
        <v>565</v>
      </c>
      <c r="O41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Therapy','03010');</v>
      </c>
    </row>
    <row r="415" spans="12:15" x14ac:dyDescent="0.25">
      <c r="L415" t="s">
        <v>71</v>
      </c>
      <c r="M415" t="s">
        <v>76</v>
      </c>
      <c r="N415" s="1" t="s">
        <v>566</v>
      </c>
      <c r="O41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Therapy','03011');</v>
      </c>
    </row>
    <row r="416" spans="12:15" x14ac:dyDescent="0.25">
      <c r="L416" t="s">
        <v>71</v>
      </c>
      <c r="M416" t="s">
        <v>76</v>
      </c>
      <c r="N416" s="1" t="s">
        <v>567</v>
      </c>
      <c r="O41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Therapy','03012');</v>
      </c>
    </row>
    <row r="417" spans="12:15" x14ac:dyDescent="0.25">
      <c r="L417" t="s">
        <v>71</v>
      </c>
      <c r="M417" t="s">
        <v>76</v>
      </c>
      <c r="N417" s="1" t="s">
        <v>568</v>
      </c>
      <c r="O41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Therapy','03013');</v>
      </c>
    </row>
    <row r="418" spans="12:15" x14ac:dyDescent="0.25">
      <c r="L418" t="s">
        <v>71</v>
      </c>
      <c r="M418" t="s">
        <v>76</v>
      </c>
      <c r="N418" s="1" t="s">
        <v>569</v>
      </c>
      <c r="O41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Therapy','03014');</v>
      </c>
    </row>
    <row r="419" spans="12:15" x14ac:dyDescent="0.25">
      <c r="L419" t="s">
        <v>71</v>
      </c>
      <c r="M419" t="s">
        <v>76</v>
      </c>
      <c r="N419" s="1" t="s">
        <v>570</v>
      </c>
      <c r="O41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Therapy','03015');</v>
      </c>
    </row>
    <row r="420" spans="12:15" x14ac:dyDescent="0.25">
      <c r="L420" t="s">
        <v>71</v>
      </c>
      <c r="M420" t="s">
        <v>76</v>
      </c>
      <c r="N420" s="1" t="s">
        <v>571</v>
      </c>
      <c r="O42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Therapy','03016');</v>
      </c>
    </row>
    <row r="421" spans="12:15" x14ac:dyDescent="0.25">
      <c r="L421" t="s">
        <v>71</v>
      </c>
      <c r="M421" t="s">
        <v>76</v>
      </c>
      <c r="N421" s="1" t="s">
        <v>572</v>
      </c>
      <c r="O42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Therapy','03017');</v>
      </c>
    </row>
    <row r="422" spans="12:15" x14ac:dyDescent="0.25">
      <c r="L422" t="s">
        <v>71</v>
      </c>
      <c r="M422" t="s">
        <v>76</v>
      </c>
      <c r="N422" s="1" t="s">
        <v>573</v>
      </c>
      <c r="O42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Therapy','03018');</v>
      </c>
    </row>
    <row r="423" spans="12:15" x14ac:dyDescent="0.25">
      <c r="L423" t="s">
        <v>71</v>
      </c>
      <c r="M423" t="s">
        <v>76</v>
      </c>
      <c r="N423" s="1" t="s">
        <v>574</v>
      </c>
      <c r="O42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Therapy','03019');</v>
      </c>
    </row>
    <row r="424" spans="12:15" x14ac:dyDescent="0.25">
      <c r="L424" t="s">
        <v>71</v>
      </c>
      <c r="M424" t="s">
        <v>76</v>
      </c>
      <c r="N424" s="1" t="s">
        <v>1195</v>
      </c>
      <c r="O42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Therapy','03020');</v>
      </c>
    </row>
    <row r="425" spans="12:15" x14ac:dyDescent="0.25">
      <c r="L425" t="s">
        <v>71</v>
      </c>
      <c r="M425" t="s">
        <v>76</v>
      </c>
      <c r="N425" s="1" t="s">
        <v>1196</v>
      </c>
      <c r="O42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Therapy','03021');</v>
      </c>
    </row>
    <row r="426" spans="12:15" x14ac:dyDescent="0.25">
      <c r="L426" t="s">
        <v>71</v>
      </c>
      <c r="M426" t="s">
        <v>76</v>
      </c>
      <c r="N426" s="1" t="s">
        <v>1197</v>
      </c>
      <c r="O42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Therapy','03022');</v>
      </c>
    </row>
    <row r="427" spans="12:15" x14ac:dyDescent="0.25">
      <c r="L427" t="s">
        <v>71</v>
      </c>
      <c r="M427" t="s">
        <v>76</v>
      </c>
      <c r="N427" s="1" t="s">
        <v>1198</v>
      </c>
      <c r="O42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Therapy','03023');</v>
      </c>
    </row>
    <row r="428" spans="12:15" x14ac:dyDescent="0.25">
      <c r="L428" t="s">
        <v>71</v>
      </c>
      <c r="M428" t="s">
        <v>76</v>
      </c>
      <c r="N428" s="1" t="s">
        <v>1199</v>
      </c>
      <c r="O42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Therapy','03024');</v>
      </c>
    </row>
    <row r="429" spans="12:15" x14ac:dyDescent="0.25">
      <c r="L429" t="s">
        <v>71</v>
      </c>
      <c r="M429" t="s">
        <v>76</v>
      </c>
      <c r="N429" s="1" t="s">
        <v>1200</v>
      </c>
      <c r="O42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Therapy','03025');</v>
      </c>
    </row>
    <row r="430" spans="12:15" x14ac:dyDescent="0.25">
      <c r="L430" t="s">
        <v>71</v>
      </c>
      <c r="M430" t="s">
        <v>76</v>
      </c>
      <c r="N430" s="1" t="s">
        <v>1201</v>
      </c>
      <c r="O43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Therapy','03026');</v>
      </c>
    </row>
    <row r="431" spans="12:15" x14ac:dyDescent="0.25">
      <c r="L431" t="s">
        <v>71</v>
      </c>
      <c r="M431" t="s">
        <v>76</v>
      </c>
      <c r="N431" s="1" t="s">
        <v>1202</v>
      </c>
      <c r="O43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Therapy','03027');</v>
      </c>
    </row>
    <row r="432" spans="12:15" x14ac:dyDescent="0.25">
      <c r="L432" t="s">
        <v>71</v>
      </c>
      <c r="M432" t="s">
        <v>76</v>
      </c>
      <c r="N432" s="1" t="s">
        <v>1203</v>
      </c>
      <c r="O43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Therapy','03028');</v>
      </c>
    </row>
    <row r="433" spans="12:15" x14ac:dyDescent="0.25">
      <c r="L433" t="s">
        <v>71</v>
      </c>
      <c r="M433" t="s">
        <v>76</v>
      </c>
      <c r="N433" s="1" t="s">
        <v>1204</v>
      </c>
      <c r="O43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Therapy','03029');</v>
      </c>
    </row>
    <row r="434" spans="12:15" x14ac:dyDescent="0.25">
      <c r="L434" t="s">
        <v>71</v>
      </c>
      <c r="M434" t="s">
        <v>76</v>
      </c>
      <c r="N434" s="1" t="s">
        <v>1205</v>
      </c>
      <c r="O43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Therapy','03030');</v>
      </c>
    </row>
    <row r="435" spans="12:15" x14ac:dyDescent="0.25">
      <c r="L435" t="s">
        <v>71</v>
      </c>
      <c r="M435" t="s">
        <v>76</v>
      </c>
      <c r="N435" s="1" t="s">
        <v>1206</v>
      </c>
      <c r="O43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Therapy','03031');</v>
      </c>
    </row>
    <row r="436" spans="12:15" x14ac:dyDescent="0.25">
      <c r="L436" t="s">
        <v>71</v>
      </c>
      <c r="M436" t="s">
        <v>76</v>
      </c>
      <c r="N436" s="1" t="s">
        <v>1207</v>
      </c>
      <c r="O43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Therapy','03032');</v>
      </c>
    </row>
    <row r="437" spans="12:15" x14ac:dyDescent="0.25">
      <c r="L437" t="s">
        <v>71</v>
      </c>
      <c r="M437" t="s">
        <v>76</v>
      </c>
      <c r="N437" s="1" t="s">
        <v>1208</v>
      </c>
      <c r="O43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Therapy','03033');</v>
      </c>
    </row>
    <row r="438" spans="12:15" x14ac:dyDescent="0.25">
      <c r="L438" t="s">
        <v>71</v>
      </c>
      <c r="M438" t="s">
        <v>76</v>
      </c>
      <c r="N438" s="1" t="s">
        <v>1209</v>
      </c>
      <c r="O43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Therapy','03034');</v>
      </c>
    </row>
    <row r="439" spans="12:15" x14ac:dyDescent="0.25">
      <c r="L439" t="s">
        <v>71</v>
      </c>
      <c r="M439" t="s">
        <v>76</v>
      </c>
      <c r="N439" s="1" t="s">
        <v>1210</v>
      </c>
      <c r="O43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Therapy','03035');</v>
      </c>
    </row>
    <row r="440" spans="12:15" x14ac:dyDescent="0.25">
      <c r="L440" t="s">
        <v>71</v>
      </c>
      <c r="M440" t="s">
        <v>76</v>
      </c>
      <c r="N440" s="1" t="s">
        <v>1211</v>
      </c>
      <c r="O44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Therapy','03036');</v>
      </c>
    </row>
    <row r="441" spans="12:15" x14ac:dyDescent="0.25">
      <c r="L441" t="s">
        <v>71</v>
      </c>
      <c r="M441" t="s">
        <v>76</v>
      </c>
      <c r="N441" s="1" t="s">
        <v>1212</v>
      </c>
      <c r="O44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Therapy','03037');</v>
      </c>
    </row>
    <row r="442" spans="12:15" x14ac:dyDescent="0.25">
      <c r="L442" t="s">
        <v>71</v>
      </c>
      <c r="M442" t="s">
        <v>76</v>
      </c>
      <c r="N442" s="1" t="s">
        <v>1213</v>
      </c>
      <c r="O44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Therapy','03038');</v>
      </c>
    </row>
    <row r="443" spans="12:15" x14ac:dyDescent="0.25">
      <c r="L443" t="s">
        <v>71</v>
      </c>
      <c r="M443" t="s">
        <v>76</v>
      </c>
      <c r="N443" s="1" t="s">
        <v>1214</v>
      </c>
      <c r="O44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CENTERS','Physical Therapy','03039');</v>
      </c>
    </row>
    <row r="444" spans="12:15" x14ac:dyDescent="0.25">
      <c r="L444" t="s">
        <v>71</v>
      </c>
      <c r="M444" t="s">
        <v>77</v>
      </c>
      <c r="N444" s="1" t="s">
        <v>575</v>
      </c>
      <c r="O44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Therapy','03100');</v>
      </c>
    </row>
    <row r="445" spans="12:15" x14ac:dyDescent="0.25">
      <c r="L445" t="s">
        <v>71</v>
      </c>
      <c r="M445" t="s">
        <v>77</v>
      </c>
      <c r="N445" s="1" t="s">
        <v>576</v>
      </c>
      <c r="O44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Therapy','03101');</v>
      </c>
    </row>
    <row r="446" spans="12:15" x14ac:dyDescent="0.25">
      <c r="L446" t="s">
        <v>71</v>
      </c>
      <c r="M446" t="s">
        <v>77</v>
      </c>
      <c r="N446" s="1" t="s">
        <v>577</v>
      </c>
      <c r="O44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Therapy','03102');</v>
      </c>
    </row>
    <row r="447" spans="12:15" x14ac:dyDescent="0.25">
      <c r="L447" t="s">
        <v>71</v>
      </c>
      <c r="M447" t="s">
        <v>77</v>
      </c>
      <c r="N447" s="1" t="s">
        <v>578</v>
      </c>
      <c r="O44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Therapy','03103');</v>
      </c>
    </row>
    <row r="448" spans="12:15" x14ac:dyDescent="0.25">
      <c r="L448" t="s">
        <v>71</v>
      </c>
      <c r="M448" t="s">
        <v>77</v>
      </c>
      <c r="N448" s="1" t="s">
        <v>579</v>
      </c>
      <c r="O44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Therapy','03104');</v>
      </c>
    </row>
    <row r="449" spans="12:15" x14ac:dyDescent="0.25">
      <c r="L449" t="s">
        <v>71</v>
      </c>
      <c r="M449" t="s">
        <v>77</v>
      </c>
      <c r="N449" s="1" t="s">
        <v>580</v>
      </c>
      <c r="O44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Therapy','03105');</v>
      </c>
    </row>
    <row r="450" spans="12:15" x14ac:dyDescent="0.25">
      <c r="L450" t="s">
        <v>71</v>
      </c>
      <c r="M450" t="s">
        <v>77</v>
      </c>
      <c r="N450" s="1" t="s">
        <v>581</v>
      </c>
      <c r="O45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Therapy','03106');</v>
      </c>
    </row>
    <row r="451" spans="12:15" x14ac:dyDescent="0.25">
      <c r="L451" t="s">
        <v>71</v>
      </c>
      <c r="M451" t="s">
        <v>77</v>
      </c>
      <c r="N451" s="1" t="s">
        <v>582</v>
      </c>
      <c r="O45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Therapy','03107');</v>
      </c>
    </row>
    <row r="452" spans="12:15" x14ac:dyDescent="0.25">
      <c r="L452" t="s">
        <v>71</v>
      </c>
      <c r="M452" t="s">
        <v>77</v>
      </c>
      <c r="N452" s="1" t="s">
        <v>583</v>
      </c>
      <c r="O45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Therapy','03108');</v>
      </c>
    </row>
    <row r="453" spans="12:15" x14ac:dyDescent="0.25">
      <c r="L453" t="s">
        <v>71</v>
      </c>
      <c r="M453" t="s">
        <v>77</v>
      </c>
      <c r="N453" s="1" t="s">
        <v>584</v>
      </c>
      <c r="O45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Therapy','03109');</v>
      </c>
    </row>
    <row r="454" spans="12:15" x14ac:dyDescent="0.25">
      <c r="L454" t="s">
        <v>71</v>
      </c>
      <c r="M454" t="s">
        <v>77</v>
      </c>
      <c r="N454" s="1" t="s">
        <v>585</v>
      </c>
      <c r="O45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Therapy','03110');</v>
      </c>
    </row>
    <row r="455" spans="12:15" x14ac:dyDescent="0.25">
      <c r="L455" t="s">
        <v>71</v>
      </c>
      <c r="M455" t="s">
        <v>77</v>
      </c>
      <c r="N455" s="1" t="s">
        <v>586</v>
      </c>
      <c r="O45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Therapy','03111');</v>
      </c>
    </row>
    <row r="456" spans="12:15" x14ac:dyDescent="0.25">
      <c r="L456" t="s">
        <v>71</v>
      </c>
      <c r="M456" t="s">
        <v>77</v>
      </c>
      <c r="N456" s="1" t="s">
        <v>587</v>
      </c>
      <c r="O45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Therapy','03112');</v>
      </c>
    </row>
    <row r="457" spans="12:15" x14ac:dyDescent="0.25">
      <c r="L457" t="s">
        <v>71</v>
      </c>
      <c r="M457" t="s">
        <v>77</v>
      </c>
      <c r="N457" s="1" t="s">
        <v>588</v>
      </c>
      <c r="O45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Therapy','03113');</v>
      </c>
    </row>
    <row r="458" spans="12:15" x14ac:dyDescent="0.25">
      <c r="L458" t="s">
        <v>71</v>
      </c>
      <c r="M458" t="s">
        <v>77</v>
      </c>
      <c r="N458" s="1" t="s">
        <v>589</v>
      </c>
      <c r="O45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Therapy','03114');</v>
      </c>
    </row>
    <row r="459" spans="12:15" x14ac:dyDescent="0.25">
      <c r="L459" t="s">
        <v>71</v>
      </c>
      <c r="M459" t="s">
        <v>77</v>
      </c>
      <c r="N459" s="1" t="s">
        <v>590</v>
      </c>
      <c r="O45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Therapy','03115');</v>
      </c>
    </row>
    <row r="460" spans="12:15" x14ac:dyDescent="0.25">
      <c r="L460" t="s">
        <v>71</v>
      </c>
      <c r="M460" t="s">
        <v>77</v>
      </c>
      <c r="N460" s="1" t="s">
        <v>591</v>
      </c>
      <c r="O46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Therapy','03116');</v>
      </c>
    </row>
    <row r="461" spans="12:15" x14ac:dyDescent="0.25">
      <c r="L461" t="s">
        <v>71</v>
      </c>
      <c r="M461" t="s">
        <v>77</v>
      </c>
      <c r="N461" s="1" t="s">
        <v>592</v>
      </c>
      <c r="O46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Therapy','03117');</v>
      </c>
    </row>
    <row r="462" spans="12:15" x14ac:dyDescent="0.25">
      <c r="L462" t="s">
        <v>71</v>
      </c>
      <c r="M462" t="s">
        <v>77</v>
      </c>
      <c r="N462" s="1" t="s">
        <v>593</v>
      </c>
      <c r="O46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Therapy','03118');</v>
      </c>
    </row>
    <row r="463" spans="12:15" x14ac:dyDescent="0.25">
      <c r="L463" t="s">
        <v>71</v>
      </c>
      <c r="M463" t="s">
        <v>77</v>
      </c>
      <c r="N463" s="1" t="s">
        <v>594</v>
      </c>
      <c r="O46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CENTERS','Occupational Therapy','03119');</v>
      </c>
    </row>
    <row r="464" spans="12:15" x14ac:dyDescent="0.25">
      <c r="L464" t="s">
        <v>71</v>
      </c>
      <c r="M464" t="s">
        <v>78</v>
      </c>
      <c r="N464" s="1" t="s">
        <v>595</v>
      </c>
      <c r="O46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Pathology','03200');</v>
      </c>
    </row>
    <row r="465" spans="12:15" x14ac:dyDescent="0.25">
      <c r="L465" t="s">
        <v>71</v>
      </c>
      <c r="M465" t="s">
        <v>78</v>
      </c>
      <c r="N465" s="1" t="s">
        <v>596</v>
      </c>
      <c r="O46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Pathology','03201');</v>
      </c>
    </row>
    <row r="466" spans="12:15" x14ac:dyDescent="0.25">
      <c r="L466" t="s">
        <v>71</v>
      </c>
      <c r="M466" t="s">
        <v>78</v>
      </c>
      <c r="N466" s="1" t="s">
        <v>597</v>
      </c>
      <c r="O46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Pathology','03202');</v>
      </c>
    </row>
    <row r="467" spans="12:15" x14ac:dyDescent="0.25">
      <c r="L467" t="s">
        <v>71</v>
      </c>
      <c r="M467" t="s">
        <v>78</v>
      </c>
      <c r="N467" s="1" t="s">
        <v>598</v>
      </c>
      <c r="O46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Pathology','03203');</v>
      </c>
    </row>
    <row r="468" spans="12:15" x14ac:dyDescent="0.25">
      <c r="L468" t="s">
        <v>71</v>
      </c>
      <c r="M468" t="s">
        <v>78</v>
      </c>
      <c r="N468" s="1" t="s">
        <v>599</v>
      </c>
      <c r="O46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Pathology','03204');</v>
      </c>
    </row>
    <row r="469" spans="12:15" x14ac:dyDescent="0.25">
      <c r="L469" t="s">
        <v>71</v>
      </c>
      <c r="M469" t="s">
        <v>78</v>
      </c>
      <c r="N469" s="1" t="s">
        <v>600</v>
      </c>
      <c r="O46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Pathology','03205');</v>
      </c>
    </row>
    <row r="470" spans="12:15" x14ac:dyDescent="0.25">
      <c r="L470" t="s">
        <v>71</v>
      </c>
      <c r="M470" t="s">
        <v>78</v>
      </c>
      <c r="N470" s="1" t="s">
        <v>601</v>
      </c>
      <c r="O47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Pathology','03206');</v>
      </c>
    </row>
    <row r="471" spans="12:15" x14ac:dyDescent="0.25">
      <c r="L471" t="s">
        <v>71</v>
      </c>
      <c r="M471" t="s">
        <v>78</v>
      </c>
      <c r="N471" s="1" t="s">
        <v>602</v>
      </c>
      <c r="O47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Pathology','03207');</v>
      </c>
    </row>
    <row r="472" spans="12:15" x14ac:dyDescent="0.25">
      <c r="L472" t="s">
        <v>71</v>
      </c>
      <c r="M472" t="s">
        <v>78</v>
      </c>
      <c r="N472" s="1" t="s">
        <v>603</v>
      </c>
      <c r="O47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Pathology','03208');</v>
      </c>
    </row>
    <row r="473" spans="12:15" x14ac:dyDescent="0.25">
      <c r="L473" t="s">
        <v>71</v>
      </c>
      <c r="M473" t="s">
        <v>78</v>
      </c>
      <c r="N473" s="1" t="s">
        <v>604</v>
      </c>
      <c r="O47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Pathology','03209');</v>
      </c>
    </row>
    <row r="474" spans="12:15" x14ac:dyDescent="0.25">
      <c r="L474" t="s">
        <v>71</v>
      </c>
      <c r="M474" t="s">
        <v>78</v>
      </c>
      <c r="N474" s="1" t="s">
        <v>605</v>
      </c>
      <c r="O47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Pathology','03210');</v>
      </c>
    </row>
    <row r="475" spans="12:15" x14ac:dyDescent="0.25">
      <c r="L475" t="s">
        <v>71</v>
      </c>
      <c r="M475" t="s">
        <v>78</v>
      </c>
      <c r="N475" s="1" t="s">
        <v>606</v>
      </c>
      <c r="O47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Pathology','03211');</v>
      </c>
    </row>
    <row r="476" spans="12:15" x14ac:dyDescent="0.25">
      <c r="L476" t="s">
        <v>71</v>
      </c>
      <c r="M476" t="s">
        <v>78</v>
      </c>
      <c r="N476" s="1" t="s">
        <v>607</v>
      </c>
      <c r="O47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Pathology','03212');</v>
      </c>
    </row>
    <row r="477" spans="12:15" x14ac:dyDescent="0.25">
      <c r="L477" t="s">
        <v>71</v>
      </c>
      <c r="M477" t="s">
        <v>78</v>
      </c>
      <c r="N477" s="1" t="s">
        <v>608</v>
      </c>
      <c r="O47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Pathology','03213');</v>
      </c>
    </row>
    <row r="478" spans="12:15" x14ac:dyDescent="0.25">
      <c r="L478" t="s">
        <v>71</v>
      </c>
      <c r="M478" t="s">
        <v>78</v>
      </c>
      <c r="N478" s="1" t="s">
        <v>609</v>
      </c>
      <c r="O47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Pathology','03214');</v>
      </c>
    </row>
    <row r="479" spans="12:15" x14ac:dyDescent="0.25">
      <c r="L479" t="s">
        <v>71</v>
      </c>
      <c r="M479" t="s">
        <v>78</v>
      </c>
      <c r="N479" s="1" t="s">
        <v>610</v>
      </c>
      <c r="O47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Pathology','03215');</v>
      </c>
    </row>
    <row r="480" spans="12:15" x14ac:dyDescent="0.25">
      <c r="L480" t="s">
        <v>71</v>
      </c>
      <c r="M480" t="s">
        <v>78</v>
      </c>
      <c r="N480" s="1" t="s">
        <v>611</v>
      </c>
      <c r="O48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Pathology','03216');</v>
      </c>
    </row>
    <row r="481" spans="12:15" x14ac:dyDescent="0.25">
      <c r="L481" t="s">
        <v>71</v>
      </c>
      <c r="M481" t="s">
        <v>78</v>
      </c>
      <c r="N481" s="1" t="s">
        <v>612</v>
      </c>
      <c r="O48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Pathology','03217');</v>
      </c>
    </row>
    <row r="482" spans="12:15" x14ac:dyDescent="0.25">
      <c r="L482" t="s">
        <v>71</v>
      </c>
      <c r="M482" t="s">
        <v>78</v>
      </c>
      <c r="N482" s="1" t="s">
        <v>613</v>
      </c>
      <c r="O48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Pathology','03218');</v>
      </c>
    </row>
    <row r="483" spans="12:15" x14ac:dyDescent="0.25">
      <c r="L483" t="s">
        <v>71</v>
      </c>
      <c r="M483" t="s">
        <v>78</v>
      </c>
      <c r="N483" s="1" t="s">
        <v>614</v>
      </c>
      <c r="O48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CENTERS','Speech/Language Pathology','03219');</v>
      </c>
    </row>
    <row r="484" spans="12:15" x14ac:dyDescent="0.25">
      <c r="L484" t="s">
        <v>71</v>
      </c>
      <c r="M484" t="s">
        <v>79</v>
      </c>
      <c r="N484" s="1" t="s">
        <v>615</v>
      </c>
      <c r="O48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Services','03300');</v>
      </c>
    </row>
    <row r="485" spans="12:15" x14ac:dyDescent="0.25">
      <c r="L485" t="s">
        <v>71</v>
      </c>
      <c r="M485" t="s">
        <v>79</v>
      </c>
      <c r="N485" s="1" t="s">
        <v>616</v>
      </c>
      <c r="O48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Services','03301');</v>
      </c>
    </row>
    <row r="486" spans="12:15" x14ac:dyDescent="0.25">
      <c r="L486" t="s">
        <v>71</v>
      </c>
      <c r="M486" t="s">
        <v>79</v>
      </c>
      <c r="N486" s="1" t="s">
        <v>617</v>
      </c>
      <c r="O48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Services','03302');</v>
      </c>
    </row>
    <row r="487" spans="12:15" x14ac:dyDescent="0.25">
      <c r="L487" t="s">
        <v>71</v>
      </c>
      <c r="M487" t="s">
        <v>79</v>
      </c>
      <c r="N487" s="1" t="s">
        <v>618</v>
      </c>
      <c r="O48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Services','03303');</v>
      </c>
    </row>
    <row r="488" spans="12:15" x14ac:dyDescent="0.25">
      <c r="L488" t="s">
        <v>71</v>
      </c>
      <c r="M488" t="s">
        <v>79</v>
      </c>
      <c r="N488" s="1" t="s">
        <v>619</v>
      </c>
      <c r="O48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Services','03304');</v>
      </c>
    </row>
    <row r="489" spans="12:15" x14ac:dyDescent="0.25">
      <c r="L489" t="s">
        <v>71</v>
      </c>
      <c r="M489" t="s">
        <v>79</v>
      </c>
      <c r="N489" s="1" t="s">
        <v>620</v>
      </c>
      <c r="O48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Services','03305');</v>
      </c>
    </row>
    <row r="490" spans="12:15" x14ac:dyDescent="0.25">
      <c r="L490" t="s">
        <v>71</v>
      </c>
      <c r="M490" t="s">
        <v>79</v>
      </c>
      <c r="N490" s="1" t="s">
        <v>621</v>
      </c>
      <c r="O49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Services','03306');</v>
      </c>
    </row>
    <row r="491" spans="12:15" x14ac:dyDescent="0.25">
      <c r="L491" t="s">
        <v>71</v>
      </c>
      <c r="M491" t="s">
        <v>79</v>
      </c>
      <c r="N491" s="1" t="s">
        <v>622</v>
      </c>
      <c r="O49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Services','03307');</v>
      </c>
    </row>
    <row r="492" spans="12:15" x14ac:dyDescent="0.25">
      <c r="L492" t="s">
        <v>71</v>
      </c>
      <c r="M492" t="s">
        <v>79</v>
      </c>
      <c r="N492" s="1" t="s">
        <v>623</v>
      </c>
      <c r="O49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Services','03308');</v>
      </c>
    </row>
    <row r="493" spans="12:15" x14ac:dyDescent="0.25">
      <c r="L493" t="s">
        <v>71</v>
      </c>
      <c r="M493" t="s">
        <v>79</v>
      </c>
      <c r="N493" s="1" t="s">
        <v>624</v>
      </c>
      <c r="O49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Services','03309');</v>
      </c>
    </row>
    <row r="494" spans="12:15" x14ac:dyDescent="0.25">
      <c r="L494" t="s">
        <v>71</v>
      </c>
      <c r="M494" t="s">
        <v>79</v>
      </c>
      <c r="N494" s="1" t="s">
        <v>625</v>
      </c>
      <c r="O49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Services','03310');</v>
      </c>
    </row>
    <row r="495" spans="12:15" x14ac:dyDescent="0.25">
      <c r="L495" t="s">
        <v>71</v>
      </c>
      <c r="M495" t="s">
        <v>79</v>
      </c>
      <c r="N495" s="1" t="s">
        <v>626</v>
      </c>
      <c r="O49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Services','03311');</v>
      </c>
    </row>
    <row r="496" spans="12:15" x14ac:dyDescent="0.25">
      <c r="L496" t="s">
        <v>71</v>
      </c>
      <c r="M496" t="s">
        <v>79</v>
      </c>
      <c r="N496" s="1" t="s">
        <v>627</v>
      </c>
      <c r="O49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Services','03312');</v>
      </c>
    </row>
    <row r="497" spans="12:15" x14ac:dyDescent="0.25">
      <c r="L497" t="s">
        <v>71</v>
      </c>
      <c r="M497" t="s">
        <v>79</v>
      </c>
      <c r="N497" s="1" t="s">
        <v>628</v>
      </c>
      <c r="O49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Services','03313');</v>
      </c>
    </row>
    <row r="498" spans="12:15" x14ac:dyDescent="0.25">
      <c r="L498" t="s">
        <v>71</v>
      </c>
      <c r="M498" t="s">
        <v>79</v>
      </c>
      <c r="N498" s="1" t="s">
        <v>629</v>
      </c>
      <c r="O49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Services','03314');</v>
      </c>
    </row>
    <row r="499" spans="12:15" x14ac:dyDescent="0.25">
      <c r="L499" t="s">
        <v>71</v>
      </c>
      <c r="M499" t="s">
        <v>79</v>
      </c>
      <c r="N499" s="1" t="s">
        <v>630</v>
      </c>
      <c r="O49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Services','03315');</v>
      </c>
    </row>
    <row r="500" spans="12:15" x14ac:dyDescent="0.25">
      <c r="L500" t="s">
        <v>71</v>
      </c>
      <c r="M500" t="s">
        <v>79</v>
      </c>
      <c r="N500" s="1" t="s">
        <v>631</v>
      </c>
      <c r="O50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Services','03316');</v>
      </c>
    </row>
    <row r="501" spans="12:15" x14ac:dyDescent="0.25">
      <c r="L501" t="s">
        <v>71</v>
      </c>
      <c r="M501" t="s">
        <v>79</v>
      </c>
      <c r="N501" s="1" t="s">
        <v>632</v>
      </c>
      <c r="O50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Services','03317');</v>
      </c>
    </row>
    <row r="502" spans="12:15" x14ac:dyDescent="0.25">
      <c r="L502" t="s">
        <v>71</v>
      </c>
      <c r="M502" t="s">
        <v>79</v>
      </c>
      <c r="N502" s="1" t="s">
        <v>633</v>
      </c>
      <c r="O50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Services','03318');</v>
      </c>
    </row>
    <row r="503" spans="12:15" x14ac:dyDescent="0.25">
      <c r="L503" t="s">
        <v>71</v>
      </c>
      <c r="M503" t="s">
        <v>79</v>
      </c>
      <c r="N503" s="1" t="s">
        <v>634</v>
      </c>
      <c r="O50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Social Services','03319');</v>
      </c>
    </row>
    <row r="504" spans="12:15" x14ac:dyDescent="0.25">
      <c r="L504" t="s">
        <v>71</v>
      </c>
      <c r="M504" t="s">
        <v>80</v>
      </c>
      <c r="N504" s="1" t="s">
        <v>635</v>
      </c>
      <c r="O50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Counseling','03400');</v>
      </c>
    </row>
    <row r="505" spans="12:15" x14ac:dyDescent="0.25">
      <c r="L505" t="s">
        <v>71</v>
      </c>
      <c r="M505" t="s">
        <v>80</v>
      </c>
      <c r="N505" s="1" t="s">
        <v>636</v>
      </c>
      <c r="O50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Counseling','03401');</v>
      </c>
    </row>
    <row r="506" spans="12:15" x14ac:dyDescent="0.25">
      <c r="L506" t="s">
        <v>71</v>
      </c>
      <c r="M506" t="s">
        <v>80</v>
      </c>
      <c r="N506" s="1" t="s">
        <v>637</v>
      </c>
      <c r="O50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Counseling','03402');</v>
      </c>
    </row>
    <row r="507" spans="12:15" x14ac:dyDescent="0.25">
      <c r="L507" t="s">
        <v>71</v>
      </c>
      <c r="M507" t="s">
        <v>80</v>
      </c>
      <c r="N507" s="1" t="s">
        <v>638</v>
      </c>
      <c r="O50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Counseling','03403');</v>
      </c>
    </row>
    <row r="508" spans="12:15" x14ac:dyDescent="0.25">
      <c r="L508" t="s">
        <v>71</v>
      </c>
      <c r="M508" t="s">
        <v>80</v>
      </c>
      <c r="N508" s="1" t="s">
        <v>639</v>
      </c>
      <c r="O50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Counseling','03404');</v>
      </c>
    </row>
    <row r="509" spans="12:15" x14ac:dyDescent="0.25">
      <c r="L509" t="s">
        <v>71</v>
      </c>
      <c r="M509" t="s">
        <v>80</v>
      </c>
      <c r="N509" s="1" t="s">
        <v>640</v>
      </c>
      <c r="O50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Counseling','03405');</v>
      </c>
    </row>
    <row r="510" spans="12:15" x14ac:dyDescent="0.25">
      <c r="L510" t="s">
        <v>71</v>
      </c>
      <c r="M510" t="s">
        <v>80</v>
      </c>
      <c r="N510" s="1" t="s">
        <v>641</v>
      </c>
      <c r="O51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Counseling','03406');</v>
      </c>
    </row>
    <row r="511" spans="12:15" x14ac:dyDescent="0.25">
      <c r="L511" t="s">
        <v>71</v>
      </c>
      <c r="M511" t="s">
        <v>80</v>
      </c>
      <c r="N511" s="1" t="s">
        <v>642</v>
      </c>
      <c r="O51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Counseling','03407');</v>
      </c>
    </row>
    <row r="512" spans="12:15" x14ac:dyDescent="0.25">
      <c r="L512" t="s">
        <v>71</v>
      </c>
      <c r="M512" t="s">
        <v>80</v>
      </c>
      <c r="N512" s="1" t="s">
        <v>643</v>
      </c>
      <c r="O51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Counseling','03408');</v>
      </c>
    </row>
    <row r="513" spans="12:15" x14ac:dyDescent="0.25">
      <c r="L513" t="s">
        <v>71</v>
      </c>
      <c r="M513" t="s">
        <v>80</v>
      </c>
      <c r="N513" s="1" t="s">
        <v>644</v>
      </c>
      <c r="O51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Counseling','03409');</v>
      </c>
    </row>
    <row r="514" spans="12:15" x14ac:dyDescent="0.25">
      <c r="L514" t="s">
        <v>71</v>
      </c>
      <c r="M514" t="s">
        <v>80</v>
      </c>
      <c r="N514" s="1" t="s">
        <v>645</v>
      </c>
      <c r="O51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Counseling','03410');</v>
      </c>
    </row>
    <row r="515" spans="12:15" x14ac:dyDescent="0.25">
      <c r="L515" t="s">
        <v>71</v>
      </c>
      <c r="M515" t="s">
        <v>80</v>
      </c>
      <c r="N515" s="1" t="s">
        <v>646</v>
      </c>
      <c r="O51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Counseling','03411');</v>
      </c>
    </row>
    <row r="516" spans="12:15" x14ac:dyDescent="0.25">
      <c r="L516" t="s">
        <v>71</v>
      </c>
      <c r="M516" t="s">
        <v>80</v>
      </c>
      <c r="N516" s="1" t="s">
        <v>647</v>
      </c>
      <c r="O51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Counseling','03412');</v>
      </c>
    </row>
    <row r="517" spans="12:15" x14ac:dyDescent="0.25">
      <c r="L517" t="s">
        <v>71</v>
      </c>
      <c r="M517" t="s">
        <v>80</v>
      </c>
      <c r="N517" s="1" t="s">
        <v>648</v>
      </c>
      <c r="O51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Counseling','03413');</v>
      </c>
    </row>
    <row r="518" spans="12:15" x14ac:dyDescent="0.25">
      <c r="L518" t="s">
        <v>71</v>
      </c>
      <c r="M518" t="s">
        <v>80</v>
      </c>
      <c r="N518" s="1" t="s">
        <v>649</v>
      </c>
      <c r="O51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Counseling','03414');</v>
      </c>
    </row>
    <row r="519" spans="12:15" x14ac:dyDescent="0.25">
      <c r="L519" t="s">
        <v>71</v>
      </c>
      <c r="M519" t="s">
        <v>80</v>
      </c>
      <c r="N519" s="1" t="s">
        <v>650</v>
      </c>
      <c r="O51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Counseling','03415');</v>
      </c>
    </row>
    <row r="520" spans="12:15" x14ac:dyDescent="0.25">
      <c r="L520" t="s">
        <v>71</v>
      </c>
      <c r="M520" t="s">
        <v>80</v>
      </c>
      <c r="N520" s="1" t="s">
        <v>651</v>
      </c>
      <c r="O52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Counseling','03416');</v>
      </c>
    </row>
    <row r="521" spans="12:15" x14ac:dyDescent="0.25">
      <c r="L521" t="s">
        <v>71</v>
      </c>
      <c r="M521" t="s">
        <v>80</v>
      </c>
      <c r="N521" s="1" t="s">
        <v>652</v>
      </c>
      <c r="O52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Counseling','03417');</v>
      </c>
    </row>
    <row r="522" spans="12:15" x14ac:dyDescent="0.25">
      <c r="L522" t="s">
        <v>71</v>
      </c>
      <c r="M522" t="s">
        <v>80</v>
      </c>
      <c r="N522" s="1" t="s">
        <v>653</v>
      </c>
      <c r="O52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Counseling','03418');</v>
      </c>
    </row>
    <row r="523" spans="12:15" x14ac:dyDescent="0.25">
      <c r="L523" t="s">
        <v>71</v>
      </c>
      <c r="M523" t="s">
        <v>80</v>
      </c>
      <c r="N523" s="1" t="s">
        <v>654</v>
      </c>
      <c r="O52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CENTERS','Spiritual Counseling','03419');</v>
      </c>
    </row>
    <row r="524" spans="12:15" x14ac:dyDescent="0.25">
      <c r="L524" t="s">
        <v>71</v>
      </c>
      <c r="M524" t="s">
        <v>81</v>
      </c>
      <c r="N524" s="1" t="s">
        <v>655</v>
      </c>
      <c r="O52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Counseling','03500');</v>
      </c>
    </row>
    <row r="525" spans="12:15" x14ac:dyDescent="0.25">
      <c r="L525" t="s">
        <v>71</v>
      </c>
      <c r="M525" t="s">
        <v>81</v>
      </c>
      <c r="N525" s="1" t="s">
        <v>656</v>
      </c>
      <c r="O52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Counseling','03501');</v>
      </c>
    </row>
    <row r="526" spans="12:15" x14ac:dyDescent="0.25">
      <c r="L526" t="s">
        <v>71</v>
      </c>
      <c r="M526" t="s">
        <v>81</v>
      </c>
      <c r="N526" s="1" t="s">
        <v>657</v>
      </c>
      <c r="O52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Counseling','03502');</v>
      </c>
    </row>
    <row r="527" spans="12:15" x14ac:dyDescent="0.25">
      <c r="L527" t="s">
        <v>71</v>
      </c>
      <c r="M527" t="s">
        <v>81</v>
      </c>
      <c r="N527" s="1" t="s">
        <v>658</v>
      </c>
      <c r="O52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Counseling','03503');</v>
      </c>
    </row>
    <row r="528" spans="12:15" x14ac:dyDescent="0.25">
      <c r="L528" t="s">
        <v>71</v>
      </c>
      <c r="M528" t="s">
        <v>81</v>
      </c>
      <c r="N528" s="1" t="s">
        <v>659</v>
      </c>
      <c r="O52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Counseling','03504');</v>
      </c>
    </row>
    <row r="529" spans="12:15" x14ac:dyDescent="0.25">
      <c r="L529" t="s">
        <v>71</v>
      </c>
      <c r="M529" t="s">
        <v>81</v>
      </c>
      <c r="N529" s="1" t="s">
        <v>660</v>
      </c>
      <c r="O52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Counseling','03505');</v>
      </c>
    </row>
    <row r="530" spans="12:15" x14ac:dyDescent="0.25">
      <c r="L530" t="s">
        <v>71</v>
      </c>
      <c r="M530" t="s">
        <v>81</v>
      </c>
      <c r="N530" s="1" t="s">
        <v>661</v>
      </c>
      <c r="O53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Counseling','03506');</v>
      </c>
    </row>
    <row r="531" spans="12:15" x14ac:dyDescent="0.25">
      <c r="L531" t="s">
        <v>71</v>
      </c>
      <c r="M531" t="s">
        <v>81</v>
      </c>
      <c r="N531" s="1" t="s">
        <v>662</v>
      </c>
      <c r="O53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Counseling','03507');</v>
      </c>
    </row>
    <row r="532" spans="12:15" x14ac:dyDescent="0.25">
      <c r="L532" t="s">
        <v>71</v>
      </c>
      <c r="M532" t="s">
        <v>81</v>
      </c>
      <c r="N532" s="1" t="s">
        <v>663</v>
      </c>
      <c r="O53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Counseling','03508');</v>
      </c>
    </row>
    <row r="533" spans="12:15" x14ac:dyDescent="0.25">
      <c r="L533" t="s">
        <v>71</v>
      </c>
      <c r="M533" t="s">
        <v>81</v>
      </c>
      <c r="N533" s="1" t="s">
        <v>664</v>
      </c>
      <c r="O53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Counseling','03509');</v>
      </c>
    </row>
    <row r="534" spans="12:15" x14ac:dyDescent="0.25">
      <c r="L534" t="s">
        <v>71</v>
      </c>
      <c r="M534" t="s">
        <v>81</v>
      </c>
      <c r="N534" s="1" t="s">
        <v>665</v>
      </c>
      <c r="O53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Counseling','03510');</v>
      </c>
    </row>
    <row r="535" spans="12:15" x14ac:dyDescent="0.25">
      <c r="L535" t="s">
        <v>71</v>
      </c>
      <c r="M535" t="s">
        <v>81</v>
      </c>
      <c r="N535" s="1" t="s">
        <v>666</v>
      </c>
      <c r="O53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Counseling','03511');</v>
      </c>
    </row>
    <row r="536" spans="12:15" x14ac:dyDescent="0.25">
      <c r="L536" t="s">
        <v>71</v>
      </c>
      <c r="M536" t="s">
        <v>81</v>
      </c>
      <c r="N536" s="1" t="s">
        <v>667</v>
      </c>
      <c r="O53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Counseling','03512');</v>
      </c>
    </row>
    <row r="537" spans="12:15" x14ac:dyDescent="0.25">
      <c r="L537" t="s">
        <v>71</v>
      </c>
      <c r="M537" t="s">
        <v>81</v>
      </c>
      <c r="N537" s="1" t="s">
        <v>668</v>
      </c>
      <c r="O53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Counseling','03513');</v>
      </c>
    </row>
    <row r="538" spans="12:15" x14ac:dyDescent="0.25">
      <c r="L538" t="s">
        <v>71</v>
      </c>
      <c r="M538" t="s">
        <v>81</v>
      </c>
      <c r="N538" s="1" t="s">
        <v>669</v>
      </c>
      <c r="O53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Counseling','03514');</v>
      </c>
    </row>
    <row r="539" spans="12:15" x14ac:dyDescent="0.25">
      <c r="L539" t="s">
        <v>71</v>
      </c>
      <c r="M539" t="s">
        <v>81</v>
      </c>
      <c r="N539" s="1" t="s">
        <v>670</v>
      </c>
      <c r="O53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Counseling','03515');</v>
      </c>
    </row>
    <row r="540" spans="12:15" x14ac:dyDescent="0.25">
      <c r="L540" t="s">
        <v>71</v>
      </c>
      <c r="M540" t="s">
        <v>81</v>
      </c>
      <c r="N540" s="1" t="s">
        <v>671</v>
      </c>
      <c r="O54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Counseling','03516');</v>
      </c>
    </row>
    <row r="541" spans="12:15" x14ac:dyDescent="0.25">
      <c r="L541" t="s">
        <v>71</v>
      </c>
      <c r="M541" t="s">
        <v>81</v>
      </c>
      <c r="N541" s="1" t="s">
        <v>672</v>
      </c>
      <c r="O54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Counseling','03517');</v>
      </c>
    </row>
    <row r="542" spans="12:15" x14ac:dyDescent="0.25">
      <c r="L542" t="s">
        <v>71</v>
      </c>
      <c r="M542" t="s">
        <v>81</v>
      </c>
      <c r="N542" s="1" t="s">
        <v>673</v>
      </c>
      <c r="O54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Counseling','03518');</v>
      </c>
    </row>
    <row r="543" spans="12:15" x14ac:dyDescent="0.25">
      <c r="L543" t="s">
        <v>71</v>
      </c>
      <c r="M543" t="s">
        <v>81</v>
      </c>
      <c r="N543" s="1" t="s">
        <v>674</v>
      </c>
      <c r="O54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CENTERS','Dietary Counseling','03519');</v>
      </c>
    </row>
    <row r="544" spans="12:15" x14ac:dyDescent="0.25">
      <c r="L544" t="s">
        <v>71</v>
      </c>
      <c r="M544" t="s">
        <v>82</v>
      </c>
      <c r="N544" s="1" t="s">
        <v>675</v>
      </c>
      <c r="O54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CENTERS','Counseling-Other','03600');</v>
      </c>
    </row>
    <row r="545" spans="12:15" x14ac:dyDescent="0.25">
      <c r="L545" t="s">
        <v>71</v>
      </c>
      <c r="M545" t="s">
        <v>82</v>
      </c>
      <c r="N545" s="1" t="s">
        <v>676</v>
      </c>
      <c r="O54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CENTERS','Counseling-Other','03601');</v>
      </c>
    </row>
    <row r="546" spans="12:15" x14ac:dyDescent="0.25">
      <c r="L546" t="s">
        <v>71</v>
      </c>
      <c r="M546" t="s">
        <v>82</v>
      </c>
      <c r="N546" s="1" t="s">
        <v>677</v>
      </c>
      <c r="O54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CENTERS','Counseling-Other','03602');</v>
      </c>
    </row>
    <row r="547" spans="12:15" x14ac:dyDescent="0.25">
      <c r="L547" t="s">
        <v>71</v>
      </c>
      <c r="M547" t="s">
        <v>82</v>
      </c>
      <c r="N547" s="1" t="s">
        <v>678</v>
      </c>
      <c r="O54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CENTERS','Counseling-Other','03603');</v>
      </c>
    </row>
    <row r="548" spans="12:15" x14ac:dyDescent="0.25">
      <c r="L548" t="s">
        <v>71</v>
      </c>
      <c r="M548" t="s">
        <v>82</v>
      </c>
      <c r="N548" s="1" t="s">
        <v>679</v>
      </c>
      <c r="O54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CENTERS','Counseling-Other','03604');</v>
      </c>
    </row>
    <row r="549" spans="12:15" x14ac:dyDescent="0.25">
      <c r="L549" t="s">
        <v>71</v>
      </c>
      <c r="M549" t="s">
        <v>82</v>
      </c>
      <c r="N549" s="1" t="s">
        <v>680</v>
      </c>
      <c r="O54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CENTERS','Counseling-Other','03605');</v>
      </c>
    </row>
    <row r="550" spans="12:15" x14ac:dyDescent="0.25">
      <c r="L550" t="s">
        <v>71</v>
      </c>
      <c r="M550" t="s">
        <v>82</v>
      </c>
      <c r="N550" s="1" t="s">
        <v>681</v>
      </c>
      <c r="O55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CENTERS','Counseling-Other','03606');</v>
      </c>
    </row>
    <row r="551" spans="12:15" x14ac:dyDescent="0.25">
      <c r="L551" t="s">
        <v>71</v>
      </c>
      <c r="M551" t="s">
        <v>82</v>
      </c>
      <c r="N551" s="1" t="s">
        <v>682</v>
      </c>
      <c r="O55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CENTERS','Counseling-Other','03607');</v>
      </c>
    </row>
    <row r="552" spans="12:15" x14ac:dyDescent="0.25">
      <c r="L552" t="s">
        <v>71</v>
      </c>
      <c r="M552" t="s">
        <v>82</v>
      </c>
      <c r="N552" s="1" t="s">
        <v>683</v>
      </c>
      <c r="O55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CENTERS','Counseling-Other','03608');</v>
      </c>
    </row>
    <row r="553" spans="12:15" x14ac:dyDescent="0.25">
      <c r="L553" t="s">
        <v>71</v>
      </c>
      <c r="M553" t="s">
        <v>82</v>
      </c>
      <c r="N553" s="1" t="s">
        <v>684</v>
      </c>
      <c r="O55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CENTERS','Counseling-Other','03609');</v>
      </c>
    </row>
    <row r="554" spans="12:15" x14ac:dyDescent="0.25">
      <c r="L554" t="s">
        <v>71</v>
      </c>
      <c r="M554" t="s">
        <v>82</v>
      </c>
      <c r="N554" s="1" t="s">
        <v>685</v>
      </c>
      <c r="O55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CENTERS','Counseling-Other','03610');</v>
      </c>
    </row>
    <row r="555" spans="12:15" x14ac:dyDescent="0.25">
      <c r="L555" t="s">
        <v>71</v>
      </c>
      <c r="M555" t="s">
        <v>82</v>
      </c>
      <c r="N555" s="1" t="s">
        <v>686</v>
      </c>
      <c r="O55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CENTERS','Counseling-Other','03611');</v>
      </c>
    </row>
    <row r="556" spans="12:15" x14ac:dyDescent="0.25">
      <c r="L556" t="s">
        <v>71</v>
      </c>
      <c r="M556" t="s">
        <v>82</v>
      </c>
      <c r="N556" s="1" t="s">
        <v>687</v>
      </c>
      <c r="O55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CENTERS','Counseling-Other','03612');</v>
      </c>
    </row>
    <row r="557" spans="12:15" x14ac:dyDescent="0.25">
      <c r="L557" t="s">
        <v>71</v>
      </c>
      <c r="M557" t="s">
        <v>82</v>
      </c>
      <c r="N557" s="1" t="s">
        <v>688</v>
      </c>
      <c r="O55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CENTERS','Counseling-Other','03613');</v>
      </c>
    </row>
    <row r="558" spans="12:15" x14ac:dyDescent="0.25">
      <c r="L558" t="s">
        <v>71</v>
      </c>
      <c r="M558" t="s">
        <v>82</v>
      </c>
      <c r="N558" s="1" t="s">
        <v>689</v>
      </c>
      <c r="O55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CENTERS','Counseling-Other','03614');</v>
      </c>
    </row>
    <row r="559" spans="12:15" x14ac:dyDescent="0.25">
      <c r="L559" t="s">
        <v>71</v>
      </c>
      <c r="M559" t="s">
        <v>82</v>
      </c>
      <c r="N559" s="1" t="s">
        <v>690</v>
      </c>
      <c r="O55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CENTERS','Counseling-Other','03615');</v>
      </c>
    </row>
    <row r="560" spans="12:15" x14ac:dyDescent="0.25">
      <c r="L560" t="s">
        <v>71</v>
      </c>
      <c r="M560" t="s">
        <v>82</v>
      </c>
      <c r="N560" s="1" t="s">
        <v>691</v>
      </c>
      <c r="O56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CENTERS','Counseling-Other','03616');</v>
      </c>
    </row>
    <row r="561" spans="12:15" x14ac:dyDescent="0.25">
      <c r="L561" t="s">
        <v>71</v>
      </c>
      <c r="M561" t="s">
        <v>82</v>
      </c>
      <c r="N561" s="1" t="s">
        <v>692</v>
      </c>
      <c r="O56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CENTERS','Counseling-Other','03617');</v>
      </c>
    </row>
    <row r="562" spans="12:15" x14ac:dyDescent="0.25">
      <c r="L562" t="s">
        <v>71</v>
      </c>
      <c r="M562" t="s">
        <v>82</v>
      </c>
      <c r="N562" s="1" t="s">
        <v>693</v>
      </c>
      <c r="O56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CENTERS','Counseling-Other','03618');</v>
      </c>
    </row>
    <row r="563" spans="12:15" x14ac:dyDescent="0.25">
      <c r="L563" t="s">
        <v>71</v>
      </c>
      <c r="M563" t="s">
        <v>82</v>
      </c>
      <c r="N563" s="1" t="s">
        <v>694</v>
      </c>
      <c r="O56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CENTERS','Counseling-Other','03619');</v>
      </c>
    </row>
    <row r="564" spans="12:15" x14ac:dyDescent="0.25">
      <c r="L564" t="s">
        <v>71</v>
      </c>
      <c r="M564" t="s">
        <v>83</v>
      </c>
      <c r="N564" s="1" t="s">
        <v>695</v>
      </c>
      <c r="O56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Services','03700');</v>
      </c>
    </row>
    <row r="565" spans="12:15" x14ac:dyDescent="0.25">
      <c r="L565" t="s">
        <v>71</v>
      </c>
      <c r="M565" t="s">
        <v>83</v>
      </c>
      <c r="N565" s="1" t="s">
        <v>696</v>
      </c>
      <c r="O56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Services','03701');</v>
      </c>
    </row>
    <row r="566" spans="12:15" x14ac:dyDescent="0.25">
      <c r="L566" t="s">
        <v>71</v>
      </c>
      <c r="M566" t="s">
        <v>83</v>
      </c>
      <c r="N566" s="1" t="s">
        <v>697</v>
      </c>
      <c r="O56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Services','03702');</v>
      </c>
    </row>
    <row r="567" spans="12:15" x14ac:dyDescent="0.25">
      <c r="L567" t="s">
        <v>71</v>
      </c>
      <c r="M567" t="s">
        <v>83</v>
      </c>
      <c r="N567" s="1" t="s">
        <v>698</v>
      </c>
      <c r="O56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Services','03703');</v>
      </c>
    </row>
    <row r="568" spans="12:15" x14ac:dyDescent="0.25">
      <c r="L568" t="s">
        <v>71</v>
      </c>
      <c r="M568" t="s">
        <v>83</v>
      </c>
      <c r="N568" s="1" t="s">
        <v>699</v>
      </c>
      <c r="O56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Services','03704');</v>
      </c>
    </row>
    <row r="569" spans="12:15" x14ac:dyDescent="0.25">
      <c r="L569" t="s">
        <v>71</v>
      </c>
      <c r="M569" t="s">
        <v>83</v>
      </c>
      <c r="N569" s="1" t="s">
        <v>700</v>
      </c>
      <c r="O56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Services','03705');</v>
      </c>
    </row>
    <row r="570" spans="12:15" x14ac:dyDescent="0.25">
      <c r="L570" t="s">
        <v>71</v>
      </c>
      <c r="M570" t="s">
        <v>83</v>
      </c>
      <c r="N570" s="1" t="s">
        <v>701</v>
      </c>
      <c r="O57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Services','03706');</v>
      </c>
    </row>
    <row r="571" spans="12:15" x14ac:dyDescent="0.25">
      <c r="L571" t="s">
        <v>71</v>
      </c>
      <c r="M571" t="s">
        <v>83</v>
      </c>
      <c r="N571" s="1" t="s">
        <v>702</v>
      </c>
      <c r="O57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Services','03707');</v>
      </c>
    </row>
    <row r="572" spans="12:15" x14ac:dyDescent="0.25">
      <c r="L572" t="s">
        <v>71</v>
      </c>
      <c r="M572" t="s">
        <v>83</v>
      </c>
      <c r="N572" s="1" t="s">
        <v>703</v>
      </c>
      <c r="O57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Services','03708');</v>
      </c>
    </row>
    <row r="573" spans="12:15" x14ac:dyDescent="0.25">
      <c r="L573" t="s">
        <v>71</v>
      </c>
      <c r="M573" t="s">
        <v>83</v>
      </c>
      <c r="N573" s="1" t="s">
        <v>704</v>
      </c>
      <c r="O57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Services','03709');</v>
      </c>
    </row>
    <row r="574" spans="12:15" x14ac:dyDescent="0.25">
      <c r="L574" t="s">
        <v>71</v>
      </c>
      <c r="M574" t="s">
        <v>83</v>
      </c>
      <c r="N574" s="1" t="s">
        <v>705</v>
      </c>
      <c r="O57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Services','03710');</v>
      </c>
    </row>
    <row r="575" spans="12:15" x14ac:dyDescent="0.25">
      <c r="L575" t="s">
        <v>71</v>
      </c>
      <c r="M575" t="s">
        <v>83</v>
      </c>
      <c r="N575" s="1" t="s">
        <v>706</v>
      </c>
      <c r="O57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Services','03711');</v>
      </c>
    </row>
    <row r="576" spans="12:15" x14ac:dyDescent="0.25">
      <c r="L576" t="s">
        <v>71</v>
      </c>
      <c r="M576" t="s">
        <v>83</v>
      </c>
      <c r="N576" s="1" t="s">
        <v>707</v>
      </c>
      <c r="O57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Services','03712');</v>
      </c>
    </row>
    <row r="577" spans="12:15" x14ac:dyDescent="0.25">
      <c r="L577" t="s">
        <v>71</v>
      </c>
      <c r="M577" t="s">
        <v>83</v>
      </c>
      <c r="N577" s="1" t="s">
        <v>708</v>
      </c>
      <c r="O57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Services','03713');</v>
      </c>
    </row>
    <row r="578" spans="12:15" x14ac:dyDescent="0.25">
      <c r="L578" t="s">
        <v>71</v>
      </c>
      <c r="M578" t="s">
        <v>83</v>
      </c>
      <c r="N578" s="1" t="s">
        <v>709</v>
      </c>
      <c r="O57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Services','03714');</v>
      </c>
    </row>
    <row r="579" spans="12:15" x14ac:dyDescent="0.25">
      <c r="L579" t="s">
        <v>71</v>
      </c>
      <c r="M579" t="s">
        <v>83</v>
      </c>
      <c r="N579" s="1" t="s">
        <v>710</v>
      </c>
      <c r="O57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Services','03715');</v>
      </c>
    </row>
    <row r="580" spans="12:15" x14ac:dyDescent="0.25">
      <c r="L580" t="s">
        <v>71</v>
      </c>
      <c r="M580" t="s">
        <v>83</v>
      </c>
      <c r="N580" s="1" t="s">
        <v>711</v>
      </c>
      <c r="O58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Services','03716');</v>
      </c>
    </row>
    <row r="581" spans="12:15" x14ac:dyDescent="0.25">
      <c r="L581" t="s">
        <v>71</v>
      </c>
      <c r="M581" t="s">
        <v>83</v>
      </c>
      <c r="N581" s="1" t="s">
        <v>712</v>
      </c>
      <c r="O58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Services','03717');</v>
      </c>
    </row>
    <row r="582" spans="12:15" x14ac:dyDescent="0.25">
      <c r="L582" t="s">
        <v>71</v>
      </c>
      <c r="M582" t="s">
        <v>83</v>
      </c>
      <c r="N582" s="1" t="s">
        <v>713</v>
      </c>
      <c r="O58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Services','03718');</v>
      </c>
    </row>
    <row r="583" spans="12:15" x14ac:dyDescent="0.25">
      <c r="L583" t="s">
        <v>71</v>
      </c>
      <c r="M583" t="s">
        <v>83</v>
      </c>
      <c r="N583" s="1" t="s">
        <v>714</v>
      </c>
      <c r="O58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CENTERS','Hospice Aide and Homemaker Services','03719');</v>
      </c>
    </row>
    <row r="584" spans="12:15" x14ac:dyDescent="0.25">
      <c r="L584" t="s">
        <v>71</v>
      </c>
      <c r="M584" t="s">
        <v>84</v>
      </c>
      <c r="N584" s="1" t="s">
        <v>715</v>
      </c>
      <c r="O58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CENTERS','Durable Medical Equipment/Oxygen','03800');</v>
      </c>
    </row>
    <row r="585" spans="12:15" x14ac:dyDescent="0.25">
      <c r="L585" t="s">
        <v>71</v>
      </c>
      <c r="M585" t="s">
        <v>85</v>
      </c>
      <c r="N585" s="1" t="s">
        <v>716</v>
      </c>
      <c r="O58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Transportation','03900');</v>
      </c>
    </row>
    <row r="586" spans="12:15" x14ac:dyDescent="0.25">
      <c r="L586" t="s">
        <v>71</v>
      </c>
      <c r="M586" t="s">
        <v>85</v>
      </c>
      <c r="N586" s="1" t="s">
        <v>717</v>
      </c>
      <c r="O58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Transportation','03901');</v>
      </c>
    </row>
    <row r="587" spans="12:15" x14ac:dyDescent="0.25">
      <c r="L587" t="s">
        <v>71</v>
      </c>
      <c r="M587" t="s">
        <v>85</v>
      </c>
      <c r="N587" s="1" t="s">
        <v>718</v>
      </c>
      <c r="O58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Transportation','03902');</v>
      </c>
    </row>
    <row r="588" spans="12:15" x14ac:dyDescent="0.25">
      <c r="L588" t="s">
        <v>71</v>
      </c>
      <c r="M588" t="s">
        <v>85</v>
      </c>
      <c r="N588" s="1" t="s">
        <v>719</v>
      </c>
      <c r="O58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Transportation','03903');</v>
      </c>
    </row>
    <row r="589" spans="12:15" x14ac:dyDescent="0.25">
      <c r="L589" t="s">
        <v>71</v>
      </c>
      <c r="M589" t="s">
        <v>85</v>
      </c>
      <c r="N589" s="1" t="s">
        <v>720</v>
      </c>
      <c r="O58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Transportation','03904');</v>
      </c>
    </row>
    <row r="590" spans="12:15" x14ac:dyDescent="0.25">
      <c r="L590" t="s">
        <v>71</v>
      </c>
      <c r="M590" t="s">
        <v>85</v>
      </c>
      <c r="N590" s="1" t="s">
        <v>721</v>
      </c>
      <c r="O59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Transportation','03905');</v>
      </c>
    </row>
    <row r="591" spans="12:15" x14ac:dyDescent="0.25">
      <c r="L591" t="s">
        <v>71</v>
      </c>
      <c r="M591" t="s">
        <v>85</v>
      </c>
      <c r="N591" s="1" t="s">
        <v>722</v>
      </c>
      <c r="O59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Transportation','03906');</v>
      </c>
    </row>
    <row r="592" spans="12:15" x14ac:dyDescent="0.25">
      <c r="L592" t="s">
        <v>71</v>
      </c>
      <c r="M592" t="s">
        <v>85</v>
      </c>
      <c r="N592" s="1" t="s">
        <v>723</v>
      </c>
      <c r="O59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Transportation','03907');</v>
      </c>
    </row>
    <row r="593" spans="12:15" x14ac:dyDescent="0.25">
      <c r="L593" t="s">
        <v>71</v>
      </c>
      <c r="M593" t="s">
        <v>85</v>
      </c>
      <c r="N593" s="1" t="s">
        <v>724</v>
      </c>
      <c r="O59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Transportation','03908');</v>
      </c>
    </row>
    <row r="594" spans="12:15" x14ac:dyDescent="0.25">
      <c r="L594" t="s">
        <v>71</v>
      </c>
      <c r="M594" t="s">
        <v>85</v>
      </c>
      <c r="N594" s="1" t="s">
        <v>725</v>
      </c>
      <c r="O59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Transportation','03909');</v>
      </c>
    </row>
    <row r="595" spans="12:15" x14ac:dyDescent="0.25">
      <c r="L595" t="s">
        <v>71</v>
      </c>
      <c r="M595" t="s">
        <v>85</v>
      </c>
      <c r="N595" s="1" t="s">
        <v>726</v>
      </c>
      <c r="O59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Transportation','03910');</v>
      </c>
    </row>
    <row r="596" spans="12:15" x14ac:dyDescent="0.25">
      <c r="L596" t="s">
        <v>71</v>
      </c>
      <c r="M596" t="s">
        <v>85</v>
      </c>
      <c r="N596" s="1" t="s">
        <v>727</v>
      </c>
      <c r="O59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Transportation','03911');</v>
      </c>
    </row>
    <row r="597" spans="12:15" x14ac:dyDescent="0.25">
      <c r="L597" t="s">
        <v>71</v>
      </c>
      <c r="M597" t="s">
        <v>85</v>
      </c>
      <c r="N597" s="1" t="s">
        <v>728</v>
      </c>
      <c r="O59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Transportation','03912');</v>
      </c>
    </row>
    <row r="598" spans="12:15" x14ac:dyDescent="0.25">
      <c r="L598" t="s">
        <v>71</v>
      </c>
      <c r="M598" t="s">
        <v>85</v>
      </c>
      <c r="N598" s="1" t="s">
        <v>729</v>
      </c>
      <c r="O59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Transportation','03913');</v>
      </c>
    </row>
    <row r="599" spans="12:15" x14ac:dyDescent="0.25">
      <c r="L599" t="s">
        <v>71</v>
      </c>
      <c r="M599" t="s">
        <v>85</v>
      </c>
      <c r="N599" s="1" t="s">
        <v>730</v>
      </c>
      <c r="O59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Transportation','03914');</v>
      </c>
    </row>
    <row r="600" spans="12:15" x14ac:dyDescent="0.25">
      <c r="L600" t="s">
        <v>71</v>
      </c>
      <c r="M600" t="s">
        <v>85</v>
      </c>
      <c r="N600" s="1" t="s">
        <v>731</v>
      </c>
      <c r="O60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Transportation','03915');</v>
      </c>
    </row>
    <row r="601" spans="12:15" x14ac:dyDescent="0.25">
      <c r="L601" t="s">
        <v>71</v>
      </c>
      <c r="M601" t="s">
        <v>85</v>
      </c>
      <c r="N601" s="1" t="s">
        <v>732</v>
      </c>
      <c r="O60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Transportation','03916');</v>
      </c>
    </row>
    <row r="602" spans="12:15" x14ac:dyDescent="0.25">
      <c r="L602" t="s">
        <v>71</v>
      </c>
      <c r="M602" t="s">
        <v>85</v>
      </c>
      <c r="N602" s="1" t="s">
        <v>733</v>
      </c>
      <c r="O60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Transportation','03917');</v>
      </c>
    </row>
    <row r="603" spans="12:15" x14ac:dyDescent="0.25">
      <c r="L603" t="s">
        <v>71</v>
      </c>
      <c r="M603" t="s">
        <v>85</v>
      </c>
      <c r="N603" s="1" t="s">
        <v>734</v>
      </c>
      <c r="O60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Transportation','03918');</v>
      </c>
    </row>
    <row r="604" spans="12:15" x14ac:dyDescent="0.25">
      <c r="L604" t="s">
        <v>71</v>
      </c>
      <c r="M604" t="s">
        <v>85</v>
      </c>
      <c r="N604" s="1" t="s">
        <v>735</v>
      </c>
      <c r="O60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CENTERS','Patient Transportation','03919');</v>
      </c>
    </row>
    <row r="605" spans="12:15" x14ac:dyDescent="0.25">
      <c r="L605" t="s">
        <v>71</v>
      </c>
      <c r="M605" t="s">
        <v>86</v>
      </c>
      <c r="N605" s="1" t="s">
        <v>736</v>
      </c>
      <c r="O60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Services','04000');</v>
      </c>
    </row>
    <row r="606" spans="12:15" x14ac:dyDescent="0.25">
      <c r="L606" t="s">
        <v>71</v>
      </c>
      <c r="M606" t="s">
        <v>86</v>
      </c>
      <c r="N606" s="1" t="s">
        <v>737</v>
      </c>
      <c r="O60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Services','04001');</v>
      </c>
    </row>
    <row r="607" spans="12:15" x14ac:dyDescent="0.25">
      <c r="L607" t="s">
        <v>71</v>
      </c>
      <c r="M607" t="s">
        <v>86</v>
      </c>
      <c r="N607" s="1" t="s">
        <v>738</v>
      </c>
      <c r="O60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Services','04002');</v>
      </c>
    </row>
    <row r="608" spans="12:15" x14ac:dyDescent="0.25">
      <c r="L608" t="s">
        <v>71</v>
      </c>
      <c r="M608" t="s">
        <v>86</v>
      </c>
      <c r="N608" s="1" t="s">
        <v>739</v>
      </c>
      <c r="O60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Services','04003');</v>
      </c>
    </row>
    <row r="609" spans="12:15" x14ac:dyDescent="0.25">
      <c r="L609" t="s">
        <v>71</v>
      </c>
      <c r="M609" t="s">
        <v>86</v>
      </c>
      <c r="N609" s="1" t="s">
        <v>740</v>
      </c>
      <c r="O60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Services','04004');</v>
      </c>
    </row>
    <row r="610" spans="12:15" x14ac:dyDescent="0.25">
      <c r="L610" t="s">
        <v>71</v>
      </c>
      <c r="M610" t="s">
        <v>86</v>
      </c>
      <c r="N610" s="1" t="s">
        <v>741</v>
      </c>
      <c r="O61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Services','04005');</v>
      </c>
    </row>
    <row r="611" spans="12:15" x14ac:dyDescent="0.25">
      <c r="L611" t="s">
        <v>71</v>
      </c>
      <c r="M611" t="s">
        <v>86</v>
      </c>
      <c r="N611" s="1" t="s">
        <v>742</v>
      </c>
      <c r="O61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Services','04006');</v>
      </c>
    </row>
    <row r="612" spans="12:15" x14ac:dyDescent="0.25">
      <c r="L612" t="s">
        <v>71</v>
      </c>
      <c r="M612" t="s">
        <v>86</v>
      </c>
      <c r="N612" s="1" t="s">
        <v>743</v>
      </c>
      <c r="O61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Services','04007');</v>
      </c>
    </row>
    <row r="613" spans="12:15" x14ac:dyDescent="0.25">
      <c r="L613" t="s">
        <v>71</v>
      </c>
      <c r="M613" t="s">
        <v>86</v>
      </c>
      <c r="N613" s="1" t="s">
        <v>744</v>
      </c>
      <c r="O61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Services','04008');</v>
      </c>
    </row>
    <row r="614" spans="12:15" x14ac:dyDescent="0.25">
      <c r="L614" t="s">
        <v>71</v>
      </c>
      <c r="M614" t="s">
        <v>86</v>
      </c>
      <c r="N614" s="1" t="s">
        <v>745</v>
      </c>
      <c r="O61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Services','04009');</v>
      </c>
    </row>
    <row r="615" spans="12:15" x14ac:dyDescent="0.25">
      <c r="L615" t="s">
        <v>71</v>
      </c>
      <c r="M615" t="s">
        <v>86</v>
      </c>
      <c r="N615" s="1" t="s">
        <v>746</v>
      </c>
      <c r="O61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Services','04010');</v>
      </c>
    </row>
    <row r="616" spans="12:15" x14ac:dyDescent="0.25">
      <c r="L616" t="s">
        <v>71</v>
      </c>
      <c r="M616" t="s">
        <v>86</v>
      </c>
      <c r="N616" s="1" t="s">
        <v>747</v>
      </c>
      <c r="O61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Services','04011');</v>
      </c>
    </row>
    <row r="617" spans="12:15" x14ac:dyDescent="0.25">
      <c r="L617" t="s">
        <v>71</v>
      </c>
      <c r="M617" t="s">
        <v>86</v>
      </c>
      <c r="N617" s="1" t="s">
        <v>748</v>
      </c>
      <c r="O61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Services','04012');</v>
      </c>
    </row>
    <row r="618" spans="12:15" x14ac:dyDescent="0.25">
      <c r="L618" t="s">
        <v>71</v>
      </c>
      <c r="M618" t="s">
        <v>86</v>
      </c>
      <c r="N618" s="1" t="s">
        <v>749</v>
      </c>
      <c r="O61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Services','04013');</v>
      </c>
    </row>
    <row r="619" spans="12:15" x14ac:dyDescent="0.25">
      <c r="L619" t="s">
        <v>71</v>
      </c>
      <c r="M619" t="s">
        <v>86</v>
      </c>
      <c r="N619" s="1" t="s">
        <v>750</v>
      </c>
      <c r="O61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Services','04014');</v>
      </c>
    </row>
    <row r="620" spans="12:15" x14ac:dyDescent="0.25">
      <c r="L620" t="s">
        <v>71</v>
      </c>
      <c r="M620" t="s">
        <v>86</v>
      </c>
      <c r="N620" s="1" t="s">
        <v>751</v>
      </c>
      <c r="O62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Services','04015');</v>
      </c>
    </row>
    <row r="621" spans="12:15" x14ac:dyDescent="0.25">
      <c r="L621" t="s">
        <v>71</v>
      </c>
      <c r="M621" t="s">
        <v>86</v>
      </c>
      <c r="N621" s="1" t="s">
        <v>752</v>
      </c>
      <c r="O62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Services','04016');</v>
      </c>
    </row>
    <row r="622" spans="12:15" x14ac:dyDescent="0.25">
      <c r="L622" t="s">
        <v>71</v>
      </c>
      <c r="M622" t="s">
        <v>86</v>
      </c>
      <c r="N622" s="1" t="s">
        <v>753</v>
      </c>
      <c r="O62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Services','04017');</v>
      </c>
    </row>
    <row r="623" spans="12:15" x14ac:dyDescent="0.25">
      <c r="L623" t="s">
        <v>71</v>
      </c>
      <c r="M623" t="s">
        <v>86</v>
      </c>
      <c r="N623" s="1" t="s">
        <v>754</v>
      </c>
      <c r="O62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Services','04018');</v>
      </c>
    </row>
    <row r="624" spans="12:15" x14ac:dyDescent="0.25">
      <c r="L624" t="s">
        <v>71</v>
      </c>
      <c r="M624" t="s">
        <v>86</v>
      </c>
      <c r="N624" s="1" t="s">
        <v>755</v>
      </c>
      <c r="O62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CENTERS','Imaging Services','04019');</v>
      </c>
    </row>
    <row r="625" spans="12:15" x14ac:dyDescent="0.25">
      <c r="L625" t="s">
        <v>71</v>
      </c>
      <c r="M625" t="s">
        <v>87</v>
      </c>
      <c r="N625" s="1" t="s">
        <v>756</v>
      </c>
      <c r="O62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Diagnostics','04100');</v>
      </c>
    </row>
    <row r="626" spans="12:15" x14ac:dyDescent="0.25">
      <c r="L626" t="s">
        <v>71</v>
      </c>
      <c r="M626" t="s">
        <v>87</v>
      </c>
      <c r="N626" s="1" t="s">
        <v>757</v>
      </c>
      <c r="O62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Diagnostics','04101');</v>
      </c>
    </row>
    <row r="627" spans="12:15" x14ac:dyDescent="0.25">
      <c r="L627" t="s">
        <v>71</v>
      </c>
      <c r="M627" t="s">
        <v>87</v>
      </c>
      <c r="N627" s="1" t="s">
        <v>758</v>
      </c>
      <c r="O62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Diagnostics','04102');</v>
      </c>
    </row>
    <row r="628" spans="12:15" x14ac:dyDescent="0.25">
      <c r="L628" t="s">
        <v>71</v>
      </c>
      <c r="M628" t="s">
        <v>87</v>
      </c>
      <c r="N628" s="1" t="s">
        <v>759</v>
      </c>
      <c r="O62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Diagnostics','04103');</v>
      </c>
    </row>
    <row r="629" spans="12:15" x14ac:dyDescent="0.25">
      <c r="L629" t="s">
        <v>71</v>
      </c>
      <c r="M629" t="s">
        <v>87</v>
      </c>
      <c r="N629" s="1" t="s">
        <v>760</v>
      </c>
      <c r="O62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Diagnostics','04104');</v>
      </c>
    </row>
    <row r="630" spans="12:15" x14ac:dyDescent="0.25">
      <c r="L630" t="s">
        <v>71</v>
      </c>
      <c r="M630" t="s">
        <v>87</v>
      </c>
      <c r="N630" s="1" t="s">
        <v>761</v>
      </c>
      <c r="O63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Diagnostics','04105');</v>
      </c>
    </row>
    <row r="631" spans="12:15" x14ac:dyDescent="0.25">
      <c r="L631" t="s">
        <v>71</v>
      </c>
      <c r="M631" t="s">
        <v>87</v>
      </c>
      <c r="N631" s="1" t="s">
        <v>762</v>
      </c>
      <c r="O63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Diagnostics','04106');</v>
      </c>
    </row>
    <row r="632" spans="12:15" x14ac:dyDescent="0.25">
      <c r="L632" t="s">
        <v>71</v>
      </c>
      <c r="M632" t="s">
        <v>87</v>
      </c>
      <c r="N632" s="1" t="s">
        <v>763</v>
      </c>
      <c r="O63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Diagnostics','04107');</v>
      </c>
    </row>
    <row r="633" spans="12:15" x14ac:dyDescent="0.25">
      <c r="L633" t="s">
        <v>71</v>
      </c>
      <c r="M633" t="s">
        <v>87</v>
      </c>
      <c r="N633" s="1" t="s">
        <v>764</v>
      </c>
      <c r="O63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Diagnostics','04108');</v>
      </c>
    </row>
    <row r="634" spans="12:15" x14ac:dyDescent="0.25">
      <c r="L634" t="s">
        <v>71</v>
      </c>
      <c r="M634" t="s">
        <v>87</v>
      </c>
      <c r="N634" s="1" t="s">
        <v>765</v>
      </c>
      <c r="O63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Diagnostics','04109');</v>
      </c>
    </row>
    <row r="635" spans="12:15" x14ac:dyDescent="0.25">
      <c r="L635" t="s">
        <v>71</v>
      </c>
      <c r="M635" t="s">
        <v>87</v>
      </c>
      <c r="N635" s="1" t="s">
        <v>766</v>
      </c>
      <c r="O63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Diagnostics','04110');</v>
      </c>
    </row>
    <row r="636" spans="12:15" x14ac:dyDescent="0.25">
      <c r="L636" t="s">
        <v>71</v>
      </c>
      <c r="M636" t="s">
        <v>87</v>
      </c>
      <c r="N636" s="1" t="s">
        <v>767</v>
      </c>
      <c r="O63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Diagnostics','04111');</v>
      </c>
    </row>
    <row r="637" spans="12:15" x14ac:dyDescent="0.25">
      <c r="L637" t="s">
        <v>71</v>
      </c>
      <c r="M637" t="s">
        <v>87</v>
      </c>
      <c r="N637" s="1" t="s">
        <v>768</v>
      </c>
      <c r="O63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Diagnostics','04112');</v>
      </c>
    </row>
    <row r="638" spans="12:15" x14ac:dyDescent="0.25">
      <c r="L638" t="s">
        <v>71</v>
      </c>
      <c r="M638" t="s">
        <v>87</v>
      </c>
      <c r="N638" s="1" t="s">
        <v>769</v>
      </c>
      <c r="O63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Diagnostics','04113');</v>
      </c>
    </row>
    <row r="639" spans="12:15" x14ac:dyDescent="0.25">
      <c r="L639" t="s">
        <v>71</v>
      </c>
      <c r="M639" t="s">
        <v>87</v>
      </c>
      <c r="N639" s="1" t="s">
        <v>770</v>
      </c>
      <c r="O63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Diagnostics','04114');</v>
      </c>
    </row>
    <row r="640" spans="12:15" x14ac:dyDescent="0.25">
      <c r="L640" t="s">
        <v>71</v>
      </c>
      <c r="M640" t="s">
        <v>87</v>
      </c>
      <c r="N640" s="1" t="s">
        <v>771</v>
      </c>
      <c r="O64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Diagnostics','04115');</v>
      </c>
    </row>
    <row r="641" spans="12:15" x14ac:dyDescent="0.25">
      <c r="L641" t="s">
        <v>71</v>
      </c>
      <c r="M641" t="s">
        <v>87</v>
      </c>
      <c r="N641" s="1" t="s">
        <v>772</v>
      </c>
      <c r="O64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Diagnostics','04116');</v>
      </c>
    </row>
    <row r="642" spans="12:15" x14ac:dyDescent="0.25">
      <c r="L642" t="s">
        <v>71</v>
      </c>
      <c r="M642" t="s">
        <v>87</v>
      </c>
      <c r="N642" s="1" t="s">
        <v>773</v>
      </c>
      <c r="O64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Diagnostics','04117');</v>
      </c>
    </row>
    <row r="643" spans="12:15" x14ac:dyDescent="0.25">
      <c r="L643" t="s">
        <v>71</v>
      </c>
      <c r="M643" t="s">
        <v>87</v>
      </c>
      <c r="N643" s="1" t="s">
        <v>774</v>
      </c>
      <c r="O64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Diagnostics','04118');</v>
      </c>
    </row>
    <row r="644" spans="12:15" x14ac:dyDescent="0.25">
      <c r="L644" t="s">
        <v>71</v>
      </c>
      <c r="M644" t="s">
        <v>87</v>
      </c>
      <c r="N644" s="1" t="s">
        <v>775</v>
      </c>
      <c r="O64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CENTERS','Labs and Diagnostics','04119');</v>
      </c>
    </row>
    <row r="645" spans="12:15" x14ac:dyDescent="0.25">
      <c r="L645" t="s">
        <v>71</v>
      </c>
      <c r="M645" t="s">
        <v>88</v>
      </c>
      <c r="N645" s="1" t="s">
        <v>776</v>
      </c>
      <c r="O64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Supplies','04200');</v>
      </c>
    </row>
    <row r="646" spans="12:15" x14ac:dyDescent="0.25">
      <c r="L646" t="s">
        <v>71</v>
      </c>
      <c r="M646" t="s">
        <v>88</v>
      </c>
      <c r="N646" s="1" t="s">
        <v>777</v>
      </c>
      <c r="O64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Supplies','04201');</v>
      </c>
    </row>
    <row r="647" spans="12:15" x14ac:dyDescent="0.25">
      <c r="L647" t="s">
        <v>71</v>
      </c>
      <c r="M647" t="s">
        <v>88</v>
      </c>
      <c r="N647" s="1" t="s">
        <v>778</v>
      </c>
      <c r="O64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Supplies','04202');</v>
      </c>
    </row>
    <row r="648" spans="12:15" x14ac:dyDescent="0.25">
      <c r="L648" t="s">
        <v>71</v>
      </c>
      <c r="M648" t="s">
        <v>88</v>
      </c>
      <c r="N648" s="1" t="s">
        <v>779</v>
      </c>
      <c r="O64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Supplies','04203');</v>
      </c>
    </row>
    <row r="649" spans="12:15" x14ac:dyDescent="0.25">
      <c r="L649" t="s">
        <v>71</v>
      </c>
      <c r="M649" t="s">
        <v>88</v>
      </c>
      <c r="N649" s="1" t="s">
        <v>780</v>
      </c>
      <c r="O64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Supplies','04204');</v>
      </c>
    </row>
    <row r="650" spans="12:15" x14ac:dyDescent="0.25">
      <c r="L650" t="s">
        <v>71</v>
      </c>
      <c r="M650" t="s">
        <v>88</v>
      </c>
      <c r="N650" s="1" t="s">
        <v>781</v>
      </c>
      <c r="O65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Supplies','04205');</v>
      </c>
    </row>
    <row r="651" spans="12:15" x14ac:dyDescent="0.25">
      <c r="L651" t="s">
        <v>71</v>
      </c>
      <c r="M651" t="s">
        <v>88</v>
      </c>
      <c r="N651" s="1" t="s">
        <v>782</v>
      </c>
      <c r="O65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Supplies','04206');</v>
      </c>
    </row>
    <row r="652" spans="12:15" x14ac:dyDescent="0.25">
      <c r="L652" t="s">
        <v>71</v>
      </c>
      <c r="M652" t="s">
        <v>88</v>
      </c>
      <c r="N652" s="1" t="s">
        <v>783</v>
      </c>
      <c r="O65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Supplies','04207');</v>
      </c>
    </row>
    <row r="653" spans="12:15" x14ac:dyDescent="0.25">
      <c r="L653" t="s">
        <v>71</v>
      </c>
      <c r="M653" t="s">
        <v>88</v>
      </c>
      <c r="N653" s="1" t="s">
        <v>784</v>
      </c>
      <c r="O65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Supplies','04208');</v>
      </c>
    </row>
    <row r="654" spans="12:15" x14ac:dyDescent="0.25">
      <c r="L654" t="s">
        <v>71</v>
      </c>
      <c r="M654" t="s">
        <v>88</v>
      </c>
      <c r="N654" s="1" t="s">
        <v>785</v>
      </c>
      <c r="O65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Supplies','04209');</v>
      </c>
    </row>
    <row r="655" spans="12:15" x14ac:dyDescent="0.25">
      <c r="L655" t="s">
        <v>71</v>
      </c>
      <c r="M655" t="s">
        <v>88</v>
      </c>
      <c r="N655" s="1" t="s">
        <v>786</v>
      </c>
      <c r="O65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Supplies','04210');</v>
      </c>
    </row>
    <row r="656" spans="12:15" x14ac:dyDescent="0.25">
      <c r="L656" t="s">
        <v>71</v>
      </c>
      <c r="M656" t="s">
        <v>88</v>
      </c>
      <c r="N656" s="1" t="s">
        <v>787</v>
      </c>
      <c r="O65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Supplies','04211');</v>
      </c>
    </row>
    <row r="657" spans="12:15" x14ac:dyDescent="0.25">
      <c r="L657" t="s">
        <v>71</v>
      </c>
      <c r="M657" t="s">
        <v>88</v>
      </c>
      <c r="N657" s="1" t="s">
        <v>788</v>
      </c>
      <c r="O65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Supplies','04212');</v>
      </c>
    </row>
    <row r="658" spans="12:15" x14ac:dyDescent="0.25">
      <c r="L658" t="s">
        <v>71</v>
      </c>
      <c r="M658" t="s">
        <v>88</v>
      </c>
      <c r="N658" s="1" t="s">
        <v>789</v>
      </c>
      <c r="O65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Supplies','04213');</v>
      </c>
    </row>
    <row r="659" spans="12:15" x14ac:dyDescent="0.25">
      <c r="L659" t="s">
        <v>71</v>
      </c>
      <c r="M659" t="s">
        <v>88</v>
      </c>
      <c r="N659" s="1" t="s">
        <v>790</v>
      </c>
      <c r="O65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Supplies','04214');</v>
      </c>
    </row>
    <row r="660" spans="12:15" x14ac:dyDescent="0.25">
      <c r="L660" t="s">
        <v>71</v>
      </c>
      <c r="M660" t="s">
        <v>88</v>
      </c>
      <c r="N660" s="1" t="s">
        <v>791</v>
      </c>
      <c r="O66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Supplies','04215');</v>
      </c>
    </row>
    <row r="661" spans="12:15" x14ac:dyDescent="0.25">
      <c r="L661" t="s">
        <v>71</v>
      </c>
      <c r="M661" t="s">
        <v>88</v>
      </c>
      <c r="N661" s="1" t="s">
        <v>792</v>
      </c>
      <c r="O66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Supplies','04216');</v>
      </c>
    </row>
    <row r="662" spans="12:15" x14ac:dyDescent="0.25">
      <c r="L662" t="s">
        <v>71</v>
      </c>
      <c r="M662" t="s">
        <v>88</v>
      </c>
      <c r="N662" s="1" t="s">
        <v>793</v>
      </c>
      <c r="O66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Supplies','04217');</v>
      </c>
    </row>
    <row r="663" spans="12:15" x14ac:dyDescent="0.25">
      <c r="L663" t="s">
        <v>71</v>
      </c>
      <c r="M663" t="s">
        <v>88</v>
      </c>
      <c r="N663" s="1" t="s">
        <v>794</v>
      </c>
      <c r="O66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Supplies','04218');</v>
      </c>
    </row>
    <row r="664" spans="12:15" x14ac:dyDescent="0.25">
      <c r="L664" t="s">
        <v>71</v>
      </c>
      <c r="M664" t="s">
        <v>88</v>
      </c>
      <c r="N664" s="1" t="s">
        <v>795</v>
      </c>
      <c r="O66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Supplies','04219');</v>
      </c>
    </row>
    <row r="665" spans="12:15" x14ac:dyDescent="0.25">
      <c r="L665" t="s">
        <v>71</v>
      </c>
      <c r="M665" t="s">
        <v>89</v>
      </c>
      <c r="N665" s="1" t="s">
        <v>1127</v>
      </c>
      <c r="O66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CENTERS','Medical Supplies - Non-Routine','04250');</v>
      </c>
    </row>
    <row r="666" spans="12:15" x14ac:dyDescent="0.25">
      <c r="L666" t="s">
        <v>71</v>
      </c>
      <c r="M666" t="s">
        <v>158</v>
      </c>
      <c r="N666" s="1" t="s">
        <v>796</v>
      </c>
      <c r="O66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Services','04300');</v>
      </c>
    </row>
    <row r="667" spans="12:15" x14ac:dyDescent="0.25">
      <c r="L667" t="s">
        <v>71</v>
      </c>
      <c r="M667" t="s">
        <v>158</v>
      </c>
      <c r="N667" s="1" t="s">
        <v>797</v>
      </c>
      <c r="O66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Services','04301');</v>
      </c>
    </row>
    <row r="668" spans="12:15" x14ac:dyDescent="0.25">
      <c r="L668" t="s">
        <v>71</v>
      </c>
      <c r="M668" t="s">
        <v>158</v>
      </c>
      <c r="N668" s="1" t="s">
        <v>798</v>
      </c>
      <c r="O66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Services','04302');</v>
      </c>
    </row>
    <row r="669" spans="12:15" x14ac:dyDescent="0.25">
      <c r="L669" t="s">
        <v>71</v>
      </c>
      <c r="M669" t="s">
        <v>158</v>
      </c>
      <c r="N669" s="1" t="s">
        <v>799</v>
      </c>
      <c r="O66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Services','04303');</v>
      </c>
    </row>
    <row r="670" spans="12:15" x14ac:dyDescent="0.25">
      <c r="L670" t="s">
        <v>71</v>
      </c>
      <c r="M670" t="s">
        <v>158</v>
      </c>
      <c r="N670" s="1" t="s">
        <v>800</v>
      </c>
      <c r="O67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Services','04304');</v>
      </c>
    </row>
    <row r="671" spans="12:15" x14ac:dyDescent="0.25">
      <c r="L671" t="s">
        <v>71</v>
      </c>
      <c r="M671" t="s">
        <v>158</v>
      </c>
      <c r="N671" s="1" t="s">
        <v>801</v>
      </c>
      <c r="O67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Services','04305');</v>
      </c>
    </row>
    <row r="672" spans="12:15" x14ac:dyDescent="0.25">
      <c r="L672" t="s">
        <v>71</v>
      </c>
      <c r="M672" t="s">
        <v>158</v>
      </c>
      <c r="N672" s="1" t="s">
        <v>802</v>
      </c>
      <c r="O67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Services','04306');</v>
      </c>
    </row>
    <row r="673" spans="12:15" x14ac:dyDescent="0.25">
      <c r="L673" t="s">
        <v>71</v>
      </c>
      <c r="M673" t="s">
        <v>158</v>
      </c>
      <c r="N673" s="1" t="s">
        <v>803</v>
      </c>
      <c r="O67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Services','04307');</v>
      </c>
    </row>
    <row r="674" spans="12:15" x14ac:dyDescent="0.25">
      <c r="L674" t="s">
        <v>71</v>
      </c>
      <c r="M674" t="s">
        <v>158</v>
      </c>
      <c r="N674" s="1" t="s">
        <v>804</v>
      </c>
      <c r="O67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Services','04308');</v>
      </c>
    </row>
    <row r="675" spans="12:15" x14ac:dyDescent="0.25">
      <c r="L675" t="s">
        <v>71</v>
      </c>
      <c r="M675" t="s">
        <v>158</v>
      </c>
      <c r="N675" s="1" t="s">
        <v>805</v>
      </c>
      <c r="O67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Services','04309');</v>
      </c>
    </row>
    <row r="676" spans="12:15" x14ac:dyDescent="0.25">
      <c r="L676" t="s">
        <v>71</v>
      </c>
      <c r="M676" t="s">
        <v>158</v>
      </c>
      <c r="N676" s="1" t="s">
        <v>806</v>
      </c>
      <c r="O67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Services','04310');</v>
      </c>
    </row>
    <row r="677" spans="12:15" x14ac:dyDescent="0.25">
      <c r="L677" t="s">
        <v>71</v>
      </c>
      <c r="M677" t="s">
        <v>158</v>
      </c>
      <c r="N677" s="1" t="s">
        <v>807</v>
      </c>
      <c r="O67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Services','04311');</v>
      </c>
    </row>
    <row r="678" spans="12:15" x14ac:dyDescent="0.25">
      <c r="L678" t="s">
        <v>71</v>
      </c>
      <c r="M678" t="s">
        <v>158</v>
      </c>
      <c r="N678" s="1" t="s">
        <v>808</v>
      </c>
      <c r="O67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Services','04312');</v>
      </c>
    </row>
    <row r="679" spans="12:15" x14ac:dyDescent="0.25">
      <c r="L679" t="s">
        <v>71</v>
      </c>
      <c r="M679" t="s">
        <v>158</v>
      </c>
      <c r="N679" s="1" t="s">
        <v>809</v>
      </c>
      <c r="O67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Services','04313');</v>
      </c>
    </row>
    <row r="680" spans="12:15" x14ac:dyDescent="0.25">
      <c r="L680" t="s">
        <v>71</v>
      </c>
      <c r="M680" t="s">
        <v>158</v>
      </c>
      <c r="N680" s="1" t="s">
        <v>810</v>
      </c>
      <c r="O68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Services','04314');</v>
      </c>
    </row>
    <row r="681" spans="12:15" x14ac:dyDescent="0.25">
      <c r="L681" t="s">
        <v>71</v>
      </c>
      <c r="M681" t="s">
        <v>158</v>
      </c>
      <c r="N681" s="1" t="s">
        <v>811</v>
      </c>
      <c r="O68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Services','04315');</v>
      </c>
    </row>
    <row r="682" spans="12:15" x14ac:dyDescent="0.25">
      <c r="L682" t="s">
        <v>71</v>
      </c>
      <c r="M682" t="s">
        <v>158</v>
      </c>
      <c r="N682" s="1" t="s">
        <v>812</v>
      </c>
      <c r="O68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Services','04316');</v>
      </c>
    </row>
    <row r="683" spans="12:15" x14ac:dyDescent="0.25">
      <c r="L683" t="s">
        <v>71</v>
      </c>
      <c r="M683" t="s">
        <v>158</v>
      </c>
      <c r="N683" s="1" t="s">
        <v>813</v>
      </c>
      <c r="O68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Services','04317');</v>
      </c>
    </row>
    <row r="684" spans="12:15" x14ac:dyDescent="0.25">
      <c r="L684" t="s">
        <v>71</v>
      </c>
      <c r="M684" t="s">
        <v>158</v>
      </c>
      <c r="N684" s="1" t="s">
        <v>814</v>
      </c>
      <c r="O68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Services','04318');</v>
      </c>
    </row>
    <row r="685" spans="12:15" x14ac:dyDescent="0.25">
      <c r="L685" t="s">
        <v>71</v>
      </c>
      <c r="M685" t="s">
        <v>158</v>
      </c>
      <c r="N685" s="1" t="s">
        <v>815</v>
      </c>
      <c r="O68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CENTERS','Drugs Charged to Patients Outpatient Services','04319');</v>
      </c>
    </row>
    <row r="686" spans="12:15" x14ac:dyDescent="0.25">
      <c r="L686" t="s">
        <v>71</v>
      </c>
      <c r="M686" t="s">
        <v>90</v>
      </c>
      <c r="N686" s="1" t="s">
        <v>816</v>
      </c>
      <c r="O68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Therapy','04400');</v>
      </c>
    </row>
    <row r="687" spans="12:15" x14ac:dyDescent="0.25">
      <c r="L687" t="s">
        <v>71</v>
      </c>
      <c r="M687" t="s">
        <v>90</v>
      </c>
      <c r="N687" s="1" t="s">
        <v>817</v>
      </c>
      <c r="O68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Therapy','04401');</v>
      </c>
    </row>
    <row r="688" spans="12:15" x14ac:dyDescent="0.25">
      <c r="L688" t="s">
        <v>71</v>
      </c>
      <c r="M688" t="s">
        <v>90</v>
      </c>
      <c r="N688" s="1" t="s">
        <v>818</v>
      </c>
      <c r="O68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Therapy','04402');</v>
      </c>
    </row>
    <row r="689" spans="12:15" x14ac:dyDescent="0.25">
      <c r="L689" t="s">
        <v>71</v>
      </c>
      <c r="M689" t="s">
        <v>90</v>
      </c>
      <c r="N689" s="1" t="s">
        <v>819</v>
      </c>
      <c r="O68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Therapy','04403');</v>
      </c>
    </row>
    <row r="690" spans="12:15" x14ac:dyDescent="0.25">
      <c r="L690" t="s">
        <v>71</v>
      </c>
      <c r="M690" t="s">
        <v>90</v>
      </c>
      <c r="N690" s="1" t="s">
        <v>820</v>
      </c>
      <c r="O69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Therapy','04404');</v>
      </c>
    </row>
    <row r="691" spans="12:15" x14ac:dyDescent="0.25">
      <c r="L691" t="s">
        <v>71</v>
      </c>
      <c r="M691" t="s">
        <v>90</v>
      </c>
      <c r="N691" s="1" t="s">
        <v>821</v>
      </c>
      <c r="O69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Therapy','04405');</v>
      </c>
    </row>
    <row r="692" spans="12:15" x14ac:dyDescent="0.25">
      <c r="L692" t="s">
        <v>71</v>
      </c>
      <c r="M692" t="s">
        <v>90</v>
      </c>
      <c r="N692" s="1" t="s">
        <v>822</v>
      </c>
      <c r="O69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Therapy','04406');</v>
      </c>
    </row>
    <row r="693" spans="12:15" x14ac:dyDescent="0.25">
      <c r="L693" t="s">
        <v>71</v>
      </c>
      <c r="M693" t="s">
        <v>90</v>
      </c>
      <c r="N693" s="1" t="s">
        <v>823</v>
      </c>
      <c r="O69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Therapy','04407');</v>
      </c>
    </row>
    <row r="694" spans="12:15" x14ac:dyDescent="0.25">
      <c r="L694" t="s">
        <v>71</v>
      </c>
      <c r="M694" t="s">
        <v>90</v>
      </c>
      <c r="N694" s="1" t="s">
        <v>824</v>
      </c>
      <c r="O69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Therapy','04408');</v>
      </c>
    </row>
    <row r="695" spans="12:15" x14ac:dyDescent="0.25">
      <c r="L695" t="s">
        <v>71</v>
      </c>
      <c r="M695" t="s">
        <v>90</v>
      </c>
      <c r="N695" s="1" t="s">
        <v>825</v>
      </c>
      <c r="O69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Therapy','04409');</v>
      </c>
    </row>
    <row r="696" spans="12:15" x14ac:dyDescent="0.25">
      <c r="L696" t="s">
        <v>71</v>
      </c>
      <c r="M696" t="s">
        <v>90</v>
      </c>
      <c r="N696" s="1" t="s">
        <v>826</v>
      </c>
      <c r="O69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Therapy','04410');</v>
      </c>
    </row>
    <row r="697" spans="12:15" x14ac:dyDescent="0.25">
      <c r="L697" t="s">
        <v>71</v>
      </c>
      <c r="M697" t="s">
        <v>90</v>
      </c>
      <c r="N697" s="1" t="s">
        <v>827</v>
      </c>
      <c r="O69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Therapy','04411');</v>
      </c>
    </row>
    <row r="698" spans="12:15" x14ac:dyDescent="0.25">
      <c r="L698" t="s">
        <v>71</v>
      </c>
      <c r="M698" t="s">
        <v>90</v>
      </c>
      <c r="N698" s="1" t="s">
        <v>828</v>
      </c>
      <c r="O69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Therapy','04412');</v>
      </c>
    </row>
    <row r="699" spans="12:15" x14ac:dyDescent="0.25">
      <c r="L699" t="s">
        <v>71</v>
      </c>
      <c r="M699" t="s">
        <v>90</v>
      </c>
      <c r="N699" s="1" t="s">
        <v>829</v>
      </c>
      <c r="O69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Therapy','04413');</v>
      </c>
    </row>
    <row r="700" spans="12:15" x14ac:dyDescent="0.25">
      <c r="L700" t="s">
        <v>71</v>
      </c>
      <c r="M700" t="s">
        <v>90</v>
      </c>
      <c r="N700" s="1" t="s">
        <v>830</v>
      </c>
      <c r="O70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Therapy','04414');</v>
      </c>
    </row>
    <row r="701" spans="12:15" x14ac:dyDescent="0.25">
      <c r="L701" t="s">
        <v>71</v>
      </c>
      <c r="M701" t="s">
        <v>90</v>
      </c>
      <c r="N701" s="1" t="s">
        <v>831</v>
      </c>
      <c r="O70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Therapy','04415');</v>
      </c>
    </row>
    <row r="702" spans="12:15" x14ac:dyDescent="0.25">
      <c r="L702" t="s">
        <v>71</v>
      </c>
      <c r="M702" t="s">
        <v>90</v>
      </c>
      <c r="N702" s="1" t="s">
        <v>832</v>
      </c>
      <c r="O70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Therapy','04416');</v>
      </c>
    </row>
    <row r="703" spans="12:15" x14ac:dyDescent="0.25">
      <c r="L703" t="s">
        <v>71</v>
      </c>
      <c r="M703" t="s">
        <v>90</v>
      </c>
      <c r="N703" s="1" t="s">
        <v>833</v>
      </c>
      <c r="O70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Therapy','04417');</v>
      </c>
    </row>
    <row r="704" spans="12:15" x14ac:dyDescent="0.25">
      <c r="L704" t="s">
        <v>71</v>
      </c>
      <c r="M704" t="s">
        <v>90</v>
      </c>
      <c r="N704" s="1" t="s">
        <v>834</v>
      </c>
      <c r="O70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Therapy','04418');</v>
      </c>
    </row>
    <row r="705" spans="12:15" x14ac:dyDescent="0.25">
      <c r="L705" t="s">
        <v>71</v>
      </c>
      <c r="M705" t="s">
        <v>90</v>
      </c>
      <c r="N705" s="1" t="s">
        <v>835</v>
      </c>
      <c r="O70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Radiation Therapy','04419');</v>
      </c>
    </row>
    <row r="706" spans="12:15" x14ac:dyDescent="0.25">
      <c r="L706" t="s">
        <v>71</v>
      </c>
      <c r="M706" t="s">
        <v>91</v>
      </c>
      <c r="N706" s="1" t="s">
        <v>836</v>
      </c>
      <c r="O70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Chemotherapy','04500');</v>
      </c>
    </row>
    <row r="707" spans="12:15" x14ac:dyDescent="0.25">
      <c r="L707" t="s">
        <v>71</v>
      </c>
      <c r="M707" t="s">
        <v>91</v>
      </c>
      <c r="N707" s="1" t="s">
        <v>837</v>
      </c>
      <c r="O70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Chemotherapy','04501');</v>
      </c>
    </row>
    <row r="708" spans="12:15" x14ac:dyDescent="0.25">
      <c r="L708" t="s">
        <v>71</v>
      </c>
      <c r="M708" t="s">
        <v>91</v>
      </c>
      <c r="N708" s="1" t="s">
        <v>838</v>
      </c>
      <c r="O70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Chemotherapy','04502');</v>
      </c>
    </row>
    <row r="709" spans="12:15" x14ac:dyDescent="0.25">
      <c r="L709" t="s">
        <v>71</v>
      </c>
      <c r="M709" t="s">
        <v>91</v>
      </c>
      <c r="N709" s="1" t="s">
        <v>839</v>
      </c>
      <c r="O70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Chemotherapy','04503');</v>
      </c>
    </row>
    <row r="710" spans="12:15" x14ac:dyDescent="0.25">
      <c r="L710" t="s">
        <v>71</v>
      </c>
      <c r="M710" t="s">
        <v>91</v>
      </c>
      <c r="N710" s="1" t="s">
        <v>840</v>
      </c>
      <c r="O71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Chemotherapy','04504');</v>
      </c>
    </row>
    <row r="711" spans="12:15" x14ac:dyDescent="0.25">
      <c r="L711" t="s">
        <v>71</v>
      </c>
      <c r="M711" t="s">
        <v>91</v>
      </c>
      <c r="N711" s="1" t="s">
        <v>841</v>
      </c>
      <c r="O71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Chemotherapy','04505');</v>
      </c>
    </row>
    <row r="712" spans="12:15" x14ac:dyDescent="0.25">
      <c r="L712" t="s">
        <v>71</v>
      </c>
      <c r="M712" t="s">
        <v>91</v>
      </c>
      <c r="N712" s="1" t="s">
        <v>842</v>
      </c>
      <c r="O71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Chemotherapy','04506');</v>
      </c>
    </row>
    <row r="713" spans="12:15" x14ac:dyDescent="0.25">
      <c r="L713" t="s">
        <v>71</v>
      </c>
      <c r="M713" t="s">
        <v>91</v>
      </c>
      <c r="N713" s="1" t="s">
        <v>843</v>
      </c>
      <c r="O71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Chemotherapy','04507');</v>
      </c>
    </row>
    <row r="714" spans="12:15" x14ac:dyDescent="0.25">
      <c r="L714" t="s">
        <v>71</v>
      </c>
      <c r="M714" t="s">
        <v>91</v>
      </c>
      <c r="N714" s="1" t="s">
        <v>844</v>
      </c>
      <c r="O71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Chemotherapy','04508');</v>
      </c>
    </row>
    <row r="715" spans="12:15" x14ac:dyDescent="0.25">
      <c r="L715" t="s">
        <v>71</v>
      </c>
      <c r="M715" t="s">
        <v>91</v>
      </c>
      <c r="N715" s="1" t="s">
        <v>845</v>
      </c>
      <c r="O71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Chemotherapy','04509');</v>
      </c>
    </row>
    <row r="716" spans="12:15" x14ac:dyDescent="0.25">
      <c r="L716" t="s">
        <v>71</v>
      </c>
      <c r="M716" t="s">
        <v>91</v>
      </c>
      <c r="N716" s="1" t="s">
        <v>846</v>
      </c>
      <c r="O71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Chemotherapy','04510');</v>
      </c>
    </row>
    <row r="717" spans="12:15" x14ac:dyDescent="0.25">
      <c r="L717" t="s">
        <v>71</v>
      </c>
      <c r="M717" t="s">
        <v>91</v>
      </c>
      <c r="N717" s="1" t="s">
        <v>847</v>
      </c>
      <c r="O71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Chemotherapy','04511');</v>
      </c>
    </row>
    <row r="718" spans="12:15" x14ac:dyDescent="0.25">
      <c r="L718" t="s">
        <v>71</v>
      </c>
      <c r="M718" t="s">
        <v>91</v>
      </c>
      <c r="N718" s="1" t="s">
        <v>848</v>
      </c>
      <c r="O71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Chemotherapy','04512');</v>
      </c>
    </row>
    <row r="719" spans="12:15" x14ac:dyDescent="0.25">
      <c r="L719" t="s">
        <v>71</v>
      </c>
      <c r="M719" t="s">
        <v>91</v>
      </c>
      <c r="N719" s="1" t="s">
        <v>849</v>
      </c>
      <c r="O71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Chemotherapy','04513');</v>
      </c>
    </row>
    <row r="720" spans="12:15" x14ac:dyDescent="0.25">
      <c r="L720" t="s">
        <v>71</v>
      </c>
      <c r="M720" t="s">
        <v>91</v>
      </c>
      <c r="N720" s="1" t="s">
        <v>850</v>
      </c>
      <c r="O72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Chemotherapy','04514');</v>
      </c>
    </row>
    <row r="721" spans="12:15" x14ac:dyDescent="0.25">
      <c r="L721" t="s">
        <v>71</v>
      </c>
      <c r="M721" t="s">
        <v>91</v>
      </c>
      <c r="N721" s="1" t="s">
        <v>851</v>
      </c>
      <c r="O72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Chemotherapy','04515');</v>
      </c>
    </row>
    <row r="722" spans="12:15" x14ac:dyDescent="0.25">
      <c r="L722" t="s">
        <v>71</v>
      </c>
      <c r="M722" t="s">
        <v>91</v>
      </c>
      <c r="N722" s="1" t="s">
        <v>852</v>
      </c>
      <c r="O72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Chemotherapy','04516');</v>
      </c>
    </row>
    <row r="723" spans="12:15" x14ac:dyDescent="0.25">
      <c r="L723" t="s">
        <v>71</v>
      </c>
      <c r="M723" t="s">
        <v>91</v>
      </c>
      <c r="N723" s="1" t="s">
        <v>853</v>
      </c>
      <c r="O72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Chemotherapy','04517');</v>
      </c>
    </row>
    <row r="724" spans="12:15" x14ac:dyDescent="0.25">
      <c r="L724" t="s">
        <v>71</v>
      </c>
      <c r="M724" t="s">
        <v>91</v>
      </c>
      <c r="N724" s="1" t="s">
        <v>854</v>
      </c>
      <c r="O72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Chemotherapy','04518');</v>
      </c>
    </row>
    <row r="725" spans="12:15" x14ac:dyDescent="0.25">
      <c r="L725" t="s">
        <v>71</v>
      </c>
      <c r="M725" t="s">
        <v>91</v>
      </c>
      <c r="N725" s="1" t="s">
        <v>855</v>
      </c>
      <c r="O72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CENTERS','Palliative Chemotherapy','04519');</v>
      </c>
    </row>
    <row r="726" spans="12:15" x14ac:dyDescent="0.25">
      <c r="L726" t="s">
        <v>71</v>
      </c>
      <c r="M726" t="s">
        <v>164</v>
      </c>
      <c r="N726" s="1" t="s">
        <v>856</v>
      </c>
      <c r="O72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(specify)','04600');</v>
      </c>
    </row>
    <row r="727" spans="12:15" x14ac:dyDescent="0.25">
      <c r="L727" t="s">
        <v>71</v>
      </c>
      <c r="M727" t="s">
        <v>164</v>
      </c>
      <c r="N727" s="1" t="s">
        <v>857</v>
      </c>
      <c r="O72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(specify)','04601');</v>
      </c>
    </row>
    <row r="728" spans="12:15" x14ac:dyDescent="0.25">
      <c r="L728" t="s">
        <v>71</v>
      </c>
      <c r="M728" t="s">
        <v>164</v>
      </c>
      <c r="N728" s="1" t="s">
        <v>858</v>
      </c>
      <c r="O72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(specify)','04602');</v>
      </c>
    </row>
    <row r="729" spans="12:15" x14ac:dyDescent="0.25">
      <c r="L729" t="s">
        <v>71</v>
      </c>
      <c r="M729" t="s">
        <v>164</v>
      </c>
      <c r="N729" s="1" t="s">
        <v>859</v>
      </c>
      <c r="O72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(specify)','04603');</v>
      </c>
    </row>
    <row r="730" spans="12:15" x14ac:dyDescent="0.25">
      <c r="L730" t="s">
        <v>71</v>
      </c>
      <c r="M730" t="s">
        <v>164</v>
      </c>
      <c r="N730" s="1" t="s">
        <v>860</v>
      </c>
      <c r="O73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(specify)','04604');</v>
      </c>
    </row>
    <row r="731" spans="12:15" x14ac:dyDescent="0.25">
      <c r="L731" t="s">
        <v>71</v>
      </c>
      <c r="M731" t="s">
        <v>164</v>
      </c>
      <c r="N731" s="1" t="s">
        <v>861</v>
      </c>
      <c r="O73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(specify)','04605');</v>
      </c>
    </row>
    <row r="732" spans="12:15" x14ac:dyDescent="0.25">
      <c r="L732" t="s">
        <v>71</v>
      </c>
      <c r="M732" t="s">
        <v>164</v>
      </c>
      <c r="N732" s="1" t="s">
        <v>862</v>
      </c>
      <c r="O73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(specify)','04606');</v>
      </c>
    </row>
    <row r="733" spans="12:15" x14ac:dyDescent="0.25">
      <c r="L733" t="s">
        <v>71</v>
      </c>
      <c r="M733" t="s">
        <v>164</v>
      </c>
      <c r="N733" s="1" t="s">
        <v>863</v>
      </c>
      <c r="O73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(specify)','04607');</v>
      </c>
    </row>
    <row r="734" spans="12:15" x14ac:dyDescent="0.25">
      <c r="L734" t="s">
        <v>71</v>
      </c>
      <c r="M734" t="s">
        <v>164</v>
      </c>
      <c r="N734" s="1" t="s">
        <v>864</v>
      </c>
      <c r="O73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(specify)','04608');</v>
      </c>
    </row>
    <row r="735" spans="12:15" x14ac:dyDescent="0.25">
      <c r="L735" t="s">
        <v>71</v>
      </c>
      <c r="M735" t="s">
        <v>164</v>
      </c>
      <c r="N735" s="1" t="s">
        <v>865</v>
      </c>
      <c r="O73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(specify)','04609');</v>
      </c>
    </row>
    <row r="736" spans="12:15" x14ac:dyDescent="0.25">
      <c r="L736" t="s">
        <v>71</v>
      </c>
      <c r="M736" t="s">
        <v>164</v>
      </c>
      <c r="N736" s="1" t="s">
        <v>866</v>
      </c>
      <c r="O73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(specify)','04610');</v>
      </c>
    </row>
    <row r="737" spans="12:15" x14ac:dyDescent="0.25">
      <c r="L737" t="s">
        <v>71</v>
      </c>
      <c r="M737" t="s">
        <v>164</v>
      </c>
      <c r="N737" s="1" t="s">
        <v>867</v>
      </c>
      <c r="O73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(specify)','04611');</v>
      </c>
    </row>
    <row r="738" spans="12:15" x14ac:dyDescent="0.25">
      <c r="L738" t="s">
        <v>71</v>
      </c>
      <c r="M738" t="s">
        <v>164</v>
      </c>
      <c r="N738" s="1" t="s">
        <v>868</v>
      </c>
      <c r="O73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(specify)','04612');</v>
      </c>
    </row>
    <row r="739" spans="12:15" x14ac:dyDescent="0.25">
      <c r="L739" t="s">
        <v>71</v>
      </c>
      <c r="M739" t="s">
        <v>164</v>
      </c>
      <c r="N739" s="1" t="s">
        <v>869</v>
      </c>
      <c r="O73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(specify)','04613');</v>
      </c>
    </row>
    <row r="740" spans="12:15" x14ac:dyDescent="0.25">
      <c r="L740" t="s">
        <v>71</v>
      </c>
      <c r="M740" t="s">
        <v>164</v>
      </c>
      <c r="N740" s="1" t="s">
        <v>870</v>
      </c>
      <c r="O74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(specify)','04614');</v>
      </c>
    </row>
    <row r="741" spans="12:15" x14ac:dyDescent="0.25">
      <c r="L741" t="s">
        <v>71</v>
      </c>
      <c r="M741" t="s">
        <v>164</v>
      </c>
      <c r="N741" s="1" t="s">
        <v>871</v>
      </c>
      <c r="O74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(specify)','04615');</v>
      </c>
    </row>
    <row r="742" spans="12:15" x14ac:dyDescent="0.25">
      <c r="L742" t="s">
        <v>71</v>
      </c>
      <c r="M742" t="s">
        <v>164</v>
      </c>
      <c r="N742" s="1" t="s">
        <v>872</v>
      </c>
      <c r="O74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(specify)','04616');</v>
      </c>
    </row>
    <row r="743" spans="12:15" x14ac:dyDescent="0.25">
      <c r="L743" t="s">
        <v>71</v>
      </c>
      <c r="M743" t="s">
        <v>164</v>
      </c>
      <c r="N743" s="1" t="s">
        <v>873</v>
      </c>
      <c r="O74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(specify)','04617');</v>
      </c>
    </row>
    <row r="744" spans="12:15" x14ac:dyDescent="0.25">
      <c r="L744" t="s">
        <v>71</v>
      </c>
      <c r="M744" t="s">
        <v>164</v>
      </c>
      <c r="N744" s="1" t="s">
        <v>874</v>
      </c>
      <c r="O74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(specify)','04618');</v>
      </c>
    </row>
    <row r="745" spans="12:15" x14ac:dyDescent="0.25">
      <c r="L745" t="s">
        <v>71</v>
      </c>
      <c r="M745" t="s">
        <v>164</v>
      </c>
      <c r="N745" s="1" t="s">
        <v>875</v>
      </c>
      <c r="O74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VALUES('DIRECT PATIENT CARE SERVICE COST CENTERS','Other Patient Care Services (specify)','04619');</v>
      </c>
    </row>
    <row r="746" spans="12:15" x14ac:dyDescent="0.25">
      <c r="L746" t="s">
        <v>92</v>
      </c>
      <c r="M746" t="s">
        <v>93</v>
      </c>
      <c r="N746" s="1" t="s">
        <v>876</v>
      </c>
      <c r="O74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Program','06000');</v>
      </c>
    </row>
    <row r="747" spans="12:15" x14ac:dyDescent="0.25">
      <c r="L747" t="s">
        <v>92</v>
      </c>
      <c r="M747" t="s">
        <v>93</v>
      </c>
      <c r="N747" s="1" t="s">
        <v>877</v>
      </c>
      <c r="O74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Program','06001');</v>
      </c>
    </row>
    <row r="748" spans="12:15" x14ac:dyDescent="0.25">
      <c r="L748" t="s">
        <v>92</v>
      </c>
      <c r="M748" t="s">
        <v>93</v>
      </c>
      <c r="N748" s="1" t="s">
        <v>878</v>
      </c>
      <c r="O74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Program','06002');</v>
      </c>
    </row>
    <row r="749" spans="12:15" x14ac:dyDescent="0.25">
      <c r="L749" t="s">
        <v>92</v>
      </c>
      <c r="M749" t="s">
        <v>93</v>
      </c>
      <c r="N749" s="1" t="s">
        <v>879</v>
      </c>
      <c r="O74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Program','06003');</v>
      </c>
    </row>
    <row r="750" spans="12:15" x14ac:dyDescent="0.25">
      <c r="L750" t="s">
        <v>92</v>
      </c>
      <c r="M750" t="s">
        <v>93</v>
      </c>
      <c r="N750" s="1" t="s">
        <v>880</v>
      </c>
      <c r="O75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Program','06004');</v>
      </c>
    </row>
    <row r="751" spans="12:15" x14ac:dyDescent="0.25">
      <c r="L751" t="s">
        <v>92</v>
      </c>
      <c r="M751" t="s">
        <v>93</v>
      </c>
      <c r="N751" s="1" t="s">
        <v>881</v>
      </c>
      <c r="O75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Program','06005');</v>
      </c>
    </row>
    <row r="752" spans="12:15" x14ac:dyDescent="0.25">
      <c r="L752" t="s">
        <v>92</v>
      </c>
      <c r="M752" t="s">
        <v>93</v>
      </c>
      <c r="N752" s="1" t="s">
        <v>882</v>
      </c>
      <c r="O75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Program','06006');</v>
      </c>
    </row>
    <row r="753" spans="12:15" x14ac:dyDescent="0.25">
      <c r="L753" t="s">
        <v>92</v>
      </c>
      <c r="M753" t="s">
        <v>93</v>
      </c>
      <c r="N753" s="1" t="s">
        <v>883</v>
      </c>
      <c r="O75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Program','06007');</v>
      </c>
    </row>
    <row r="754" spans="12:15" x14ac:dyDescent="0.25">
      <c r="L754" t="s">
        <v>92</v>
      </c>
      <c r="M754" t="s">
        <v>93</v>
      </c>
      <c r="N754" s="1" t="s">
        <v>884</v>
      </c>
      <c r="O75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Program','06008');</v>
      </c>
    </row>
    <row r="755" spans="12:15" x14ac:dyDescent="0.25">
      <c r="L755" t="s">
        <v>92</v>
      </c>
      <c r="M755" t="s">
        <v>93</v>
      </c>
      <c r="N755" s="1" t="s">
        <v>885</v>
      </c>
      <c r="O75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Program','06009');</v>
      </c>
    </row>
    <row r="756" spans="12:15" x14ac:dyDescent="0.25">
      <c r="L756" t="s">
        <v>92</v>
      </c>
      <c r="M756" t="s">
        <v>93</v>
      </c>
      <c r="N756" s="1" t="s">
        <v>886</v>
      </c>
      <c r="O75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Program','06010');</v>
      </c>
    </row>
    <row r="757" spans="12:15" x14ac:dyDescent="0.25">
      <c r="L757" t="s">
        <v>92</v>
      </c>
      <c r="M757" t="s">
        <v>93</v>
      </c>
      <c r="N757" s="1" t="s">
        <v>887</v>
      </c>
      <c r="O75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Program','06011');</v>
      </c>
    </row>
    <row r="758" spans="12:15" x14ac:dyDescent="0.25">
      <c r="L758" t="s">
        <v>92</v>
      </c>
      <c r="M758" t="s">
        <v>93</v>
      </c>
      <c r="N758" s="1" t="s">
        <v>888</v>
      </c>
      <c r="O75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Program','06012');</v>
      </c>
    </row>
    <row r="759" spans="12:15" x14ac:dyDescent="0.25">
      <c r="L759" t="s">
        <v>92</v>
      </c>
      <c r="M759" t="s">
        <v>93</v>
      </c>
      <c r="N759" s="1" t="s">
        <v>889</v>
      </c>
      <c r="O75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Program','06013');</v>
      </c>
    </row>
    <row r="760" spans="12:15" x14ac:dyDescent="0.25">
      <c r="L760" t="s">
        <v>92</v>
      </c>
      <c r="M760" t="s">
        <v>93</v>
      </c>
      <c r="N760" s="1" t="s">
        <v>890</v>
      </c>
      <c r="O76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Program','06014');</v>
      </c>
    </row>
    <row r="761" spans="12:15" x14ac:dyDescent="0.25">
      <c r="L761" t="s">
        <v>92</v>
      </c>
      <c r="M761" t="s">
        <v>93</v>
      </c>
      <c r="N761" s="1" t="s">
        <v>891</v>
      </c>
      <c r="O76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Program','06015');</v>
      </c>
    </row>
    <row r="762" spans="12:15" x14ac:dyDescent="0.25">
      <c r="L762" t="s">
        <v>92</v>
      </c>
      <c r="M762" t="s">
        <v>93</v>
      </c>
      <c r="N762" s="1" t="s">
        <v>892</v>
      </c>
      <c r="O76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Program','06016');</v>
      </c>
    </row>
    <row r="763" spans="12:15" x14ac:dyDescent="0.25">
      <c r="L763" t="s">
        <v>92</v>
      </c>
      <c r="M763" t="s">
        <v>93</v>
      </c>
      <c r="N763" s="1" t="s">
        <v>893</v>
      </c>
      <c r="O76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Program','06017');</v>
      </c>
    </row>
    <row r="764" spans="12:15" x14ac:dyDescent="0.25">
      <c r="L764" t="s">
        <v>92</v>
      </c>
      <c r="M764" t="s">
        <v>93</v>
      </c>
      <c r="N764" s="1" t="s">
        <v>894</v>
      </c>
      <c r="O76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Program','06018');</v>
      </c>
    </row>
    <row r="765" spans="12:15" x14ac:dyDescent="0.25">
      <c r="L765" t="s">
        <v>92</v>
      </c>
      <c r="M765" t="s">
        <v>93</v>
      </c>
      <c r="N765" s="1" t="s">
        <v>895</v>
      </c>
      <c r="O76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CENTERS','Bereavement Program','06019');</v>
      </c>
    </row>
    <row r="766" spans="12:15" x14ac:dyDescent="0.25">
      <c r="L766" t="s">
        <v>92</v>
      </c>
      <c r="M766" t="s">
        <v>94</v>
      </c>
      <c r="N766" s="1" t="s">
        <v>896</v>
      </c>
      <c r="O76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Program','06100');</v>
      </c>
    </row>
    <row r="767" spans="12:15" x14ac:dyDescent="0.25">
      <c r="L767" t="s">
        <v>92</v>
      </c>
      <c r="M767" t="s">
        <v>94</v>
      </c>
      <c r="N767" s="1" t="s">
        <v>897</v>
      </c>
      <c r="O76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Program','06101');</v>
      </c>
    </row>
    <row r="768" spans="12:15" x14ac:dyDescent="0.25">
      <c r="L768" t="s">
        <v>92</v>
      </c>
      <c r="M768" t="s">
        <v>94</v>
      </c>
      <c r="N768" s="1" t="s">
        <v>898</v>
      </c>
      <c r="O76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Program','06102');</v>
      </c>
    </row>
    <row r="769" spans="12:15" x14ac:dyDescent="0.25">
      <c r="L769" t="s">
        <v>92</v>
      </c>
      <c r="M769" t="s">
        <v>94</v>
      </c>
      <c r="N769" s="1" t="s">
        <v>899</v>
      </c>
      <c r="O76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Program','06103');</v>
      </c>
    </row>
    <row r="770" spans="12:15" x14ac:dyDescent="0.25">
      <c r="L770" t="s">
        <v>92</v>
      </c>
      <c r="M770" t="s">
        <v>94</v>
      </c>
      <c r="N770" s="1" t="s">
        <v>900</v>
      </c>
      <c r="O77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Program','06104');</v>
      </c>
    </row>
    <row r="771" spans="12:15" x14ac:dyDescent="0.25">
      <c r="L771" t="s">
        <v>92</v>
      </c>
      <c r="M771" t="s">
        <v>94</v>
      </c>
      <c r="N771" s="1" t="s">
        <v>901</v>
      </c>
      <c r="O77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Program','06105');</v>
      </c>
    </row>
    <row r="772" spans="12:15" x14ac:dyDescent="0.25">
      <c r="L772" t="s">
        <v>92</v>
      </c>
      <c r="M772" t="s">
        <v>94</v>
      </c>
      <c r="N772" s="1" t="s">
        <v>902</v>
      </c>
      <c r="O77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Program','06106');</v>
      </c>
    </row>
    <row r="773" spans="12:15" x14ac:dyDescent="0.25">
      <c r="L773" t="s">
        <v>92</v>
      </c>
      <c r="M773" t="s">
        <v>94</v>
      </c>
      <c r="N773" s="1" t="s">
        <v>903</v>
      </c>
      <c r="O77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Program','06107');</v>
      </c>
    </row>
    <row r="774" spans="12:15" x14ac:dyDescent="0.25">
      <c r="L774" t="s">
        <v>92</v>
      </c>
      <c r="M774" t="s">
        <v>94</v>
      </c>
      <c r="N774" s="1" t="s">
        <v>904</v>
      </c>
      <c r="O77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Program','06108');</v>
      </c>
    </row>
    <row r="775" spans="12:15" x14ac:dyDescent="0.25">
      <c r="L775" t="s">
        <v>92</v>
      </c>
      <c r="M775" t="s">
        <v>94</v>
      </c>
      <c r="N775" s="1" t="s">
        <v>905</v>
      </c>
      <c r="O77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Program','06109');</v>
      </c>
    </row>
    <row r="776" spans="12:15" x14ac:dyDescent="0.25">
      <c r="L776" t="s">
        <v>92</v>
      </c>
      <c r="M776" t="s">
        <v>94</v>
      </c>
      <c r="N776" s="1" t="s">
        <v>906</v>
      </c>
      <c r="O77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Program','06110');</v>
      </c>
    </row>
    <row r="777" spans="12:15" x14ac:dyDescent="0.25">
      <c r="L777" t="s">
        <v>92</v>
      </c>
      <c r="M777" t="s">
        <v>94</v>
      </c>
      <c r="N777" s="1" t="s">
        <v>907</v>
      </c>
      <c r="O77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Program','06111');</v>
      </c>
    </row>
    <row r="778" spans="12:15" x14ac:dyDescent="0.25">
      <c r="L778" t="s">
        <v>92</v>
      </c>
      <c r="M778" t="s">
        <v>94</v>
      </c>
      <c r="N778" s="1" t="s">
        <v>908</v>
      </c>
      <c r="O77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Program','06112');</v>
      </c>
    </row>
    <row r="779" spans="12:15" x14ac:dyDescent="0.25">
      <c r="L779" t="s">
        <v>92</v>
      </c>
      <c r="M779" t="s">
        <v>94</v>
      </c>
      <c r="N779" s="1" t="s">
        <v>909</v>
      </c>
      <c r="O77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Program','06113');</v>
      </c>
    </row>
    <row r="780" spans="12:15" x14ac:dyDescent="0.25">
      <c r="L780" t="s">
        <v>92</v>
      </c>
      <c r="M780" t="s">
        <v>94</v>
      </c>
      <c r="N780" s="1" t="s">
        <v>910</v>
      </c>
      <c r="O78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Program','06114');</v>
      </c>
    </row>
    <row r="781" spans="12:15" x14ac:dyDescent="0.25">
      <c r="L781" t="s">
        <v>92</v>
      </c>
      <c r="M781" t="s">
        <v>94</v>
      </c>
      <c r="N781" s="1" t="s">
        <v>911</v>
      </c>
      <c r="O78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Program','06115');</v>
      </c>
    </row>
    <row r="782" spans="12:15" x14ac:dyDescent="0.25">
      <c r="L782" t="s">
        <v>92</v>
      </c>
      <c r="M782" t="s">
        <v>94</v>
      </c>
      <c r="N782" s="1" t="s">
        <v>912</v>
      </c>
      <c r="O78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Program','06116');</v>
      </c>
    </row>
    <row r="783" spans="12:15" x14ac:dyDescent="0.25">
      <c r="L783" t="s">
        <v>92</v>
      </c>
      <c r="M783" t="s">
        <v>94</v>
      </c>
      <c r="N783" s="1" t="s">
        <v>913</v>
      </c>
      <c r="O78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Program','06117');</v>
      </c>
    </row>
    <row r="784" spans="12:15" x14ac:dyDescent="0.25">
      <c r="L784" t="s">
        <v>92</v>
      </c>
      <c r="M784" t="s">
        <v>94</v>
      </c>
      <c r="N784" s="1" t="s">
        <v>914</v>
      </c>
      <c r="O78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Program','06118');</v>
      </c>
    </row>
    <row r="785" spans="12:15" x14ac:dyDescent="0.25">
      <c r="L785" t="s">
        <v>92</v>
      </c>
      <c r="M785" t="s">
        <v>94</v>
      </c>
      <c r="N785" s="1" t="s">
        <v>915</v>
      </c>
      <c r="O78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CENTERS','Volunteer Program','06119');</v>
      </c>
    </row>
    <row r="786" spans="12:15" x14ac:dyDescent="0.25">
      <c r="L786" t="s">
        <v>92</v>
      </c>
      <c r="M786" t="s">
        <v>95</v>
      </c>
      <c r="N786" s="1" t="s">
        <v>916</v>
      </c>
      <c r="O78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CENTERS','Fundraising','06200');</v>
      </c>
    </row>
    <row r="787" spans="12:15" x14ac:dyDescent="0.25">
      <c r="L787" t="s">
        <v>92</v>
      </c>
      <c r="M787" t="s">
        <v>95</v>
      </c>
      <c r="N787" s="1" t="s">
        <v>917</v>
      </c>
      <c r="O78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CENTERS','Fundraising','06201');</v>
      </c>
    </row>
    <row r="788" spans="12:15" x14ac:dyDescent="0.25">
      <c r="L788" t="s">
        <v>92</v>
      </c>
      <c r="M788" t="s">
        <v>95</v>
      </c>
      <c r="N788" s="1" t="s">
        <v>918</v>
      </c>
      <c r="O78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CENTERS','Fundraising','06202');</v>
      </c>
    </row>
    <row r="789" spans="12:15" x14ac:dyDescent="0.25">
      <c r="L789" t="s">
        <v>92</v>
      </c>
      <c r="M789" t="s">
        <v>95</v>
      </c>
      <c r="N789" s="1" t="s">
        <v>919</v>
      </c>
      <c r="O78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CENTERS','Fundraising','06203');</v>
      </c>
    </row>
    <row r="790" spans="12:15" x14ac:dyDescent="0.25">
      <c r="L790" t="s">
        <v>92</v>
      </c>
      <c r="M790" t="s">
        <v>95</v>
      </c>
      <c r="N790" s="1" t="s">
        <v>920</v>
      </c>
      <c r="O79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CENTERS','Fundraising','06204');</v>
      </c>
    </row>
    <row r="791" spans="12:15" x14ac:dyDescent="0.25">
      <c r="L791" t="s">
        <v>92</v>
      </c>
      <c r="M791" t="s">
        <v>95</v>
      </c>
      <c r="N791" s="1" t="s">
        <v>921</v>
      </c>
      <c r="O79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CENTERS','Fundraising','06205');</v>
      </c>
    </row>
    <row r="792" spans="12:15" x14ac:dyDescent="0.25">
      <c r="L792" t="s">
        <v>92</v>
      </c>
      <c r="M792" t="s">
        <v>95</v>
      </c>
      <c r="N792" s="1" t="s">
        <v>922</v>
      </c>
      <c r="O79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CENTERS','Fundraising','06206');</v>
      </c>
    </row>
    <row r="793" spans="12:15" x14ac:dyDescent="0.25">
      <c r="L793" t="s">
        <v>92</v>
      </c>
      <c r="M793" t="s">
        <v>95</v>
      </c>
      <c r="N793" s="1" t="s">
        <v>923</v>
      </c>
      <c r="O79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CENTERS','Fundraising','06207');</v>
      </c>
    </row>
    <row r="794" spans="12:15" x14ac:dyDescent="0.25">
      <c r="L794" t="s">
        <v>92</v>
      </c>
      <c r="M794" t="s">
        <v>95</v>
      </c>
      <c r="N794" s="1" t="s">
        <v>924</v>
      </c>
      <c r="O79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CENTERS','Fundraising','06208');</v>
      </c>
    </row>
    <row r="795" spans="12:15" x14ac:dyDescent="0.25">
      <c r="L795" t="s">
        <v>92</v>
      </c>
      <c r="M795" t="s">
        <v>95</v>
      </c>
      <c r="N795" s="1" t="s">
        <v>925</v>
      </c>
      <c r="O79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CENTERS','Fundraising','06209');</v>
      </c>
    </row>
    <row r="796" spans="12:15" x14ac:dyDescent="0.25">
      <c r="L796" t="s">
        <v>92</v>
      </c>
      <c r="M796" t="s">
        <v>95</v>
      </c>
      <c r="N796" s="1" t="s">
        <v>926</v>
      </c>
      <c r="O79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CENTERS','Fundraising','06210');</v>
      </c>
    </row>
    <row r="797" spans="12:15" x14ac:dyDescent="0.25">
      <c r="L797" t="s">
        <v>92</v>
      </c>
      <c r="M797" t="s">
        <v>95</v>
      </c>
      <c r="N797" s="1" t="s">
        <v>927</v>
      </c>
      <c r="O79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CENTERS','Fundraising','06211');</v>
      </c>
    </row>
    <row r="798" spans="12:15" x14ac:dyDescent="0.25">
      <c r="L798" t="s">
        <v>92</v>
      </c>
      <c r="M798" t="s">
        <v>95</v>
      </c>
      <c r="N798" s="1" t="s">
        <v>928</v>
      </c>
      <c r="O79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CENTERS','Fundraising','06212');</v>
      </c>
    </row>
    <row r="799" spans="12:15" x14ac:dyDescent="0.25">
      <c r="L799" t="s">
        <v>92</v>
      </c>
      <c r="M799" t="s">
        <v>95</v>
      </c>
      <c r="N799" s="1" t="s">
        <v>929</v>
      </c>
      <c r="O79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CENTERS','Fundraising','06213');</v>
      </c>
    </row>
    <row r="800" spans="12:15" x14ac:dyDescent="0.25">
      <c r="L800" t="s">
        <v>92</v>
      </c>
      <c r="M800" t="s">
        <v>95</v>
      </c>
      <c r="N800" s="1" t="s">
        <v>930</v>
      </c>
      <c r="O80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CENTERS','Fundraising','06214');</v>
      </c>
    </row>
    <row r="801" spans="12:15" x14ac:dyDescent="0.25">
      <c r="L801" t="s">
        <v>92</v>
      </c>
      <c r="M801" t="s">
        <v>95</v>
      </c>
      <c r="N801" s="1" t="s">
        <v>931</v>
      </c>
      <c r="O80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CENTERS','Fundraising','06215');</v>
      </c>
    </row>
    <row r="802" spans="12:15" x14ac:dyDescent="0.25">
      <c r="L802" t="s">
        <v>92</v>
      </c>
      <c r="M802" t="s">
        <v>95</v>
      </c>
      <c r="N802" s="1" t="s">
        <v>932</v>
      </c>
      <c r="O80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CENTERS','Fundraising','06216');</v>
      </c>
    </row>
    <row r="803" spans="12:15" x14ac:dyDescent="0.25">
      <c r="L803" t="s">
        <v>92</v>
      </c>
      <c r="M803" t="s">
        <v>95</v>
      </c>
      <c r="N803" s="1" t="s">
        <v>933</v>
      </c>
      <c r="O80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CENTERS','Fundraising','06217');</v>
      </c>
    </row>
    <row r="804" spans="12:15" x14ac:dyDescent="0.25">
      <c r="L804" t="s">
        <v>92</v>
      </c>
      <c r="M804" t="s">
        <v>95</v>
      </c>
      <c r="N804" s="1" t="s">
        <v>934</v>
      </c>
      <c r="O80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CENTERS','Fundraising','06218');</v>
      </c>
    </row>
    <row r="805" spans="12:15" x14ac:dyDescent="0.25">
      <c r="L805" t="s">
        <v>92</v>
      </c>
      <c r="M805" t="s">
        <v>95</v>
      </c>
      <c r="N805" s="1" t="s">
        <v>935</v>
      </c>
      <c r="O80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CENTERS','Fundraising','06219');</v>
      </c>
    </row>
    <row r="806" spans="12:15" x14ac:dyDescent="0.25">
      <c r="L806" t="s">
        <v>92</v>
      </c>
      <c r="M806" t="s">
        <v>96</v>
      </c>
      <c r="N806" s="1" t="s">
        <v>936</v>
      </c>
      <c r="O80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Fellows','06300');</v>
      </c>
    </row>
    <row r="807" spans="12:15" x14ac:dyDescent="0.25">
      <c r="L807" t="s">
        <v>92</v>
      </c>
      <c r="M807" t="s">
        <v>96</v>
      </c>
      <c r="N807" s="1" t="s">
        <v>937</v>
      </c>
      <c r="O80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Fellows','06301');</v>
      </c>
    </row>
    <row r="808" spans="12:15" x14ac:dyDescent="0.25">
      <c r="L808" t="s">
        <v>92</v>
      </c>
      <c r="M808" t="s">
        <v>96</v>
      </c>
      <c r="N808" s="1" t="s">
        <v>938</v>
      </c>
      <c r="O80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Fellows','06302');</v>
      </c>
    </row>
    <row r="809" spans="12:15" x14ac:dyDescent="0.25">
      <c r="L809" t="s">
        <v>92</v>
      </c>
      <c r="M809" t="s">
        <v>96</v>
      </c>
      <c r="N809" s="1" t="s">
        <v>939</v>
      </c>
      <c r="O80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Fellows','06303');</v>
      </c>
    </row>
    <row r="810" spans="12:15" x14ac:dyDescent="0.25">
      <c r="L810" t="s">
        <v>92</v>
      </c>
      <c r="M810" t="s">
        <v>96</v>
      </c>
      <c r="N810" s="1" t="s">
        <v>940</v>
      </c>
      <c r="O81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Fellows','06304');</v>
      </c>
    </row>
    <row r="811" spans="12:15" x14ac:dyDescent="0.25">
      <c r="L811" t="s">
        <v>92</v>
      </c>
      <c r="M811" t="s">
        <v>96</v>
      </c>
      <c r="N811" s="1" t="s">
        <v>941</v>
      </c>
      <c r="O81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Fellows','06305');</v>
      </c>
    </row>
    <row r="812" spans="12:15" x14ac:dyDescent="0.25">
      <c r="L812" t="s">
        <v>92</v>
      </c>
      <c r="M812" t="s">
        <v>96</v>
      </c>
      <c r="N812" s="1" t="s">
        <v>942</v>
      </c>
      <c r="O81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Fellows','06306');</v>
      </c>
    </row>
    <row r="813" spans="12:15" x14ac:dyDescent="0.25">
      <c r="L813" t="s">
        <v>92</v>
      </c>
      <c r="M813" t="s">
        <v>96</v>
      </c>
      <c r="N813" s="1" t="s">
        <v>943</v>
      </c>
      <c r="O81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Fellows','06307');</v>
      </c>
    </row>
    <row r="814" spans="12:15" x14ac:dyDescent="0.25">
      <c r="L814" t="s">
        <v>92</v>
      </c>
      <c r="M814" t="s">
        <v>96</v>
      </c>
      <c r="N814" s="1" t="s">
        <v>944</v>
      </c>
      <c r="O81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Fellows','06308');</v>
      </c>
    </row>
    <row r="815" spans="12:15" x14ac:dyDescent="0.25">
      <c r="L815" t="s">
        <v>92</v>
      </c>
      <c r="M815" t="s">
        <v>96</v>
      </c>
      <c r="N815" s="1" t="s">
        <v>945</v>
      </c>
      <c r="O81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Fellows','06309');</v>
      </c>
    </row>
    <row r="816" spans="12:15" x14ac:dyDescent="0.25">
      <c r="L816" t="s">
        <v>92</v>
      </c>
      <c r="M816" t="s">
        <v>96</v>
      </c>
      <c r="N816" s="1" t="s">
        <v>946</v>
      </c>
      <c r="O81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Fellows','06310');</v>
      </c>
    </row>
    <row r="817" spans="12:15" x14ac:dyDescent="0.25">
      <c r="L817" t="s">
        <v>92</v>
      </c>
      <c r="M817" t="s">
        <v>96</v>
      </c>
      <c r="N817" s="1" t="s">
        <v>947</v>
      </c>
      <c r="O81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Fellows','06311');</v>
      </c>
    </row>
    <row r="818" spans="12:15" x14ac:dyDescent="0.25">
      <c r="L818" t="s">
        <v>92</v>
      </c>
      <c r="M818" t="s">
        <v>96</v>
      </c>
      <c r="N818" s="1" t="s">
        <v>948</v>
      </c>
      <c r="O81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Fellows','06312');</v>
      </c>
    </row>
    <row r="819" spans="12:15" x14ac:dyDescent="0.25">
      <c r="L819" t="s">
        <v>92</v>
      </c>
      <c r="M819" t="s">
        <v>96</v>
      </c>
      <c r="N819" s="1" t="s">
        <v>949</v>
      </c>
      <c r="O81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Fellows','06313');</v>
      </c>
    </row>
    <row r="820" spans="12:15" x14ac:dyDescent="0.25">
      <c r="L820" t="s">
        <v>92</v>
      </c>
      <c r="M820" t="s">
        <v>96</v>
      </c>
      <c r="N820" s="1" t="s">
        <v>950</v>
      </c>
      <c r="O82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Fellows','06314');</v>
      </c>
    </row>
    <row r="821" spans="12:15" x14ac:dyDescent="0.25">
      <c r="L821" t="s">
        <v>92</v>
      </c>
      <c r="M821" t="s">
        <v>96</v>
      </c>
      <c r="N821" s="1" t="s">
        <v>951</v>
      </c>
      <c r="O82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Fellows','06315');</v>
      </c>
    </row>
    <row r="822" spans="12:15" x14ac:dyDescent="0.25">
      <c r="L822" t="s">
        <v>92</v>
      </c>
      <c r="M822" t="s">
        <v>96</v>
      </c>
      <c r="N822" s="1" t="s">
        <v>952</v>
      </c>
      <c r="O82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Fellows','06316');</v>
      </c>
    </row>
    <row r="823" spans="12:15" x14ac:dyDescent="0.25">
      <c r="L823" t="s">
        <v>92</v>
      </c>
      <c r="M823" t="s">
        <v>96</v>
      </c>
      <c r="N823" s="1" t="s">
        <v>953</v>
      </c>
      <c r="O82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Fellows','06317');</v>
      </c>
    </row>
    <row r="824" spans="12:15" x14ac:dyDescent="0.25">
      <c r="L824" t="s">
        <v>92</v>
      </c>
      <c r="M824" t="s">
        <v>96</v>
      </c>
      <c r="N824" s="1" t="s">
        <v>954</v>
      </c>
      <c r="O82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Fellows','06318');</v>
      </c>
    </row>
    <row r="825" spans="12:15" x14ac:dyDescent="0.25">
      <c r="L825" t="s">
        <v>92</v>
      </c>
      <c r="M825" t="s">
        <v>96</v>
      </c>
      <c r="N825" s="1" t="s">
        <v>955</v>
      </c>
      <c r="O82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CENTERS','Hospice/Palliative Medicine Fellows','06319');</v>
      </c>
    </row>
    <row r="826" spans="12:15" x14ac:dyDescent="0.25">
      <c r="L826" t="s">
        <v>92</v>
      </c>
      <c r="M826" t="s">
        <v>97</v>
      </c>
      <c r="N826" s="1" t="s">
        <v>956</v>
      </c>
      <c r="O82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Program','06400');</v>
      </c>
    </row>
    <row r="827" spans="12:15" x14ac:dyDescent="0.25">
      <c r="L827" t="s">
        <v>92</v>
      </c>
      <c r="M827" t="s">
        <v>97</v>
      </c>
      <c r="N827" s="1" t="s">
        <v>957</v>
      </c>
      <c r="O82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Program','06401');</v>
      </c>
    </row>
    <row r="828" spans="12:15" x14ac:dyDescent="0.25">
      <c r="L828" t="s">
        <v>92</v>
      </c>
      <c r="M828" t="s">
        <v>97</v>
      </c>
      <c r="N828" s="1" t="s">
        <v>958</v>
      </c>
      <c r="O82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Program','06402');</v>
      </c>
    </row>
    <row r="829" spans="12:15" x14ac:dyDescent="0.25">
      <c r="L829" t="s">
        <v>92</v>
      </c>
      <c r="M829" t="s">
        <v>97</v>
      </c>
      <c r="N829" s="1" t="s">
        <v>959</v>
      </c>
      <c r="O82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Program','06403');</v>
      </c>
    </row>
    <row r="830" spans="12:15" x14ac:dyDescent="0.25">
      <c r="L830" t="s">
        <v>92</v>
      </c>
      <c r="M830" t="s">
        <v>97</v>
      </c>
      <c r="N830" s="1" t="s">
        <v>960</v>
      </c>
      <c r="O83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Program','06404');</v>
      </c>
    </row>
    <row r="831" spans="12:15" x14ac:dyDescent="0.25">
      <c r="L831" t="s">
        <v>92</v>
      </c>
      <c r="M831" t="s">
        <v>97</v>
      </c>
      <c r="N831" s="1" t="s">
        <v>961</v>
      </c>
      <c r="O83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Program','06405');</v>
      </c>
    </row>
    <row r="832" spans="12:15" x14ac:dyDescent="0.25">
      <c r="L832" t="s">
        <v>92</v>
      </c>
      <c r="M832" t="s">
        <v>97</v>
      </c>
      <c r="N832" s="1" t="s">
        <v>962</v>
      </c>
      <c r="O83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Program','06406');</v>
      </c>
    </row>
    <row r="833" spans="12:15" x14ac:dyDescent="0.25">
      <c r="L833" t="s">
        <v>92</v>
      </c>
      <c r="M833" t="s">
        <v>97</v>
      </c>
      <c r="N833" s="1" t="s">
        <v>963</v>
      </c>
      <c r="O83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Program','06407');</v>
      </c>
    </row>
    <row r="834" spans="12:15" x14ac:dyDescent="0.25">
      <c r="L834" t="s">
        <v>92</v>
      </c>
      <c r="M834" t="s">
        <v>97</v>
      </c>
      <c r="N834" s="1" t="s">
        <v>964</v>
      </c>
      <c r="O83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Program','06408');</v>
      </c>
    </row>
    <row r="835" spans="12:15" x14ac:dyDescent="0.25">
      <c r="L835" t="s">
        <v>92</v>
      </c>
      <c r="M835" t="s">
        <v>97</v>
      </c>
      <c r="N835" s="1" t="s">
        <v>965</v>
      </c>
      <c r="O83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Program','06409');</v>
      </c>
    </row>
    <row r="836" spans="12:15" x14ac:dyDescent="0.25">
      <c r="L836" t="s">
        <v>92</v>
      </c>
      <c r="M836" t="s">
        <v>97</v>
      </c>
      <c r="N836" s="1" t="s">
        <v>966</v>
      </c>
      <c r="O83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Program','06410');</v>
      </c>
    </row>
    <row r="837" spans="12:15" x14ac:dyDescent="0.25">
      <c r="L837" t="s">
        <v>92</v>
      </c>
      <c r="M837" t="s">
        <v>97</v>
      </c>
      <c r="N837" s="1" t="s">
        <v>967</v>
      </c>
      <c r="O83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Program','06411');</v>
      </c>
    </row>
    <row r="838" spans="12:15" x14ac:dyDescent="0.25">
      <c r="L838" t="s">
        <v>92</v>
      </c>
      <c r="M838" t="s">
        <v>97</v>
      </c>
      <c r="N838" s="1" t="s">
        <v>968</v>
      </c>
      <c r="O83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Program','06412');</v>
      </c>
    </row>
    <row r="839" spans="12:15" x14ac:dyDescent="0.25">
      <c r="L839" t="s">
        <v>92</v>
      </c>
      <c r="M839" t="s">
        <v>97</v>
      </c>
      <c r="N839" s="1" t="s">
        <v>969</v>
      </c>
      <c r="O83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Program','06413');</v>
      </c>
    </row>
    <row r="840" spans="12:15" x14ac:dyDescent="0.25">
      <c r="L840" t="s">
        <v>92</v>
      </c>
      <c r="M840" t="s">
        <v>97</v>
      </c>
      <c r="N840" s="1" t="s">
        <v>970</v>
      </c>
      <c r="O84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Program','06414');</v>
      </c>
    </row>
    <row r="841" spans="12:15" x14ac:dyDescent="0.25">
      <c r="L841" t="s">
        <v>92</v>
      </c>
      <c r="M841" t="s">
        <v>97</v>
      </c>
      <c r="N841" s="1" t="s">
        <v>971</v>
      </c>
      <c r="O84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Program','06415');</v>
      </c>
    </row>
    <row r="842" spans="12:15" x14ac:dyDescent="0.25">
      <c r="L842" t="s">
        <v>92</v>
      </c>
      <c r="M842" t="s">
        <v>97</v>
      </c>
      <c r="N842" s="1" t="s">
        <v>972</v>
      </c>
      <c r="O84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Program','06416');</v>
      </c>
    </row>
    <row r="843" spans="12:15" x14ac:dyDescent="0.25">
      <c r="L843" t="s">
        <v>92</v>
      </c>
      <c r="M843" t="s">
        <v>97</v>
      </c>
      <c r="N843" s="1" t="s">
        <v>973</v>
      </c>
      <c r="O84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Program','06417');</v>
      </c>
    </row>
    <row r="844" spans="12:15" x14ac:dyDescent="0.25">
      <c r="L844" t="s">
        <v>92</v>
      </c>
      <c r="M844" t="s">
        <v>97</v>
      </c>
      <c r="N844" s="1" t="s">
        <v>974</v>
      </c>
      <c r="O84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Program','06418');</v>
      </c>
    </row>
    <row r="845" spans="12:15" x14ac:dyDescent="0.25">
      <c r="L845" t="s">
        <v>92</v>
      </c>
      <c r="M845" t="s">
        <v>97</v>
      </c>
      <c r="N845" s="1" t="s">
        <v>975</v>
      </c>
      <c r="O84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CENTERS','Palliative Care Program','06419');</v>
      </c>
    </row>
    <row r="846" spans="12:15" x14ac:dyDescent="0.25">
      <c r="L846" t="s">
        <v>92</v>
      </c>
      <c r="M846" t="s">
        <v>98</v>
      </c>
      <c r="N846" s="1" t="s">
        <v>976</v>
      </c>
      <c r="O84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Services','06500');</v>
      </c>
    </row>
    <row r="847" spans="12:15" x14ac:dyDescent="0.25">
      <c r="L847" t="s">
        <v>92</v>
      </c>
      <c r="M847" t="s">
        <v>98</v>
      </c>
      <c r="N847" s="1" t="s">
        <v>977</v>
      </c>
      <c r="O84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Services','06501');</v>
      </c>
    </row>
    <row r="848" spans="12:15" x14ac:dyDescent="0.25">
      <c r="L848" t="s">
        <v>92</v>
      </c>
      <c r="M848" t="s">
        <v>98</v>
      </c>
      <c r="N848" s="1" t="s">
        <v>978</v>
      </c>
      <c r="O84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Services','06502');</v>
      </c>
    </row>
    <row r="849" spans="12:15" x14ac:dyDescent="0.25">
      <c r="L849" t="s">
        <v>92</v>
      </c>
      <c r="M849" t="s">
        <v>98</v>
      </c>
      <c r="N849" s="1" t="s">
        <v>979</v>
      </c>
      <c r="O84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Services','06503');</v>
      </c>
    </row>
    <row r="850" spans="12:15" x14ac:dyDescent="0.25">
      <c r="L850" t="s">
        <v>92</v>
      </c>
      <c r="M850" t="s">
        <v>98</v>
      </c>
      <c r="N850" s="1" t="s">
        <v>980</v>
      </c>
      <c r="O85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Services','06504');</v>
      </c>
    </row>
    <row r="851" spans="12:15" x14ac:dyDescent="0.25">
      <c r="L851" t="s">
        <v>92</v>
      </c>
      <c r="M851" t="s">
        <v>98</v>
      </c>
      <c r="N851" s="1" t="s">
        <v>981</v>
      </c>
      <c r="O85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Services','06505');</v>
      </c>
    </row>
    <row r="852" spans="12:15" x14ac:dyDescent="0.25">
      <c r="L852" t="s">
        <v>92</v>
      </c>
      <c r="M852" t="s">
        <v>98</v>
      </c>
      <c r="N852" s="1" t="s">
        <v>982</v>
      </c>
      <c r="O85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Services','06506');</v>
      </c>
    </row>
    <row r="853" spans="12:15" x14ac:dyDescent="0.25">
      <c r="L853" t="s">
        <v>92</v>
      </c>
      <c r="M853" t="s">
        <v>98</v>
      </c>
      <c r="N853" s="1" t="s">
        <v>983</v>
      </c>
      <c r="O85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Services','06507');</v>
      </c>
    </row>
    <row r="854" spans="12:15" x14ac:dyDescent="0.25">
      <c r="L854" t="s">
        <v>92</v>
      </c>
      <c r="M854" t="s">
        <v>98</v>
      </c>
      <c r="N854" s="1" t="s">
        <v>984</v>
      </c>
      <c r="O85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Services','06508');</v>
      </c>
    </row>
    <row r="855" spans="12:15" x14ac:dyDescent="0.25">
      <c r="L855" t="s">
        <v>92</v>
      </c>
      <c r="M855" t="s">
        <v>98</v>
      </c>
      <c r="N855" s="1" t="s">
        <v>985</v>
      </c>
      <c r="O85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Services','06509');</v>
      </c>
    </row>
    <row r="856" spans="12:15" x14ac:dyDescent="0.25">
      <c r="L856" t="s">
        <v>92</v>
      </c>
      <c r="M856" t="s">
        <v>98</v>
      </c>
      <c r="N856" s="1" t="s">
        <v>986</v>
      </c>
      <c r="O85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Services','06510');</v>
      </c>
    </row>
    <row r="857" spans="12:15" x14ac:dyDescent="0.25">
      <c r="L857" t="s">
        <v>92</v>
      </c>
      <c r="M857" t="s">
        <v>98</v>
      </c>
      <c r="N857" s="1" t="s">
        <v>987</v>
      </c>
      <c r="O85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Services','06511');</v>
      </c>
    </row>
    <row r="858" spans="12:15" x14ac:dyDescent="0.25">
      <c r="L858" t="s">
        <v>92</v>
      </c>
      <c r="M858" t="s">
        <v>98</v>
      </c>
      <c r="N858" s="1" t="s">
        <v>988</v>
      </c>
      <c r="O85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Services','06512');</v>
      </c>
    </row>
    <row r="859" spans="12:15" x14ac:dyDescent="0.25">
      <c r="L859" t="s">
        <v>92</v>
      </c>
      <c r="M859" t="s">
        <v>98</v>
      </c>
      <c r="N859" s="1" t="s">
        <v>989</v>
      </c>
      <c r="O85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Services','06513');</v>
      </c>
    </row>
    <row r="860" spans="12:15" x14ac:dyDescent="0.25">
      <c r="L860" t="s">
        <v>92</v>
      </c>
      <c r="M860" t="s">
        <v>98</v>
      </c>
      <c r="N860" s="1" t="s">
        <v>990</v>
      </c>
      <c r="O86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Services','06514');</v>
      </c>
    </row>
    <row r="861" spans="12:15" x14ac:dyDescent="0.25">
      <c r="L861" t="s">
        <v>92</v>
      </c>
      <c r="M861" t="s">
        <v>98</v>
      </c>
      <c r="N861" s="1" t="s">
        <v>991</v>
      </c>
      <c r="O86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Services','06515');</v>
      </c>
    </row>
    <row r="862" spans="12:15" x14ac:dyDescent="0.25">
      <c r="L862" t="s">
        <v>92</v>
      </c>
      <c r="M862" t="s">
        <v>98</v>
      </c>
      <c r="N862" s="1" t="s">
        <v>992</v>
      </c>
      <c r="O86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Services','06516');</v>
      </c>
    </row>
    <row r="863" spans="12:15" x14ac:dyDescent="0.25">
      <c r="L863" t="s">
        <v>92</v>
      </c>
      <c r="M863" t="s">
        <v>98</v>
      </c>
      <c r="N863" s="1" t="s">
        <v>993</v>
      </c>
      <c r="O86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Services','06517');</v>
      </c>
    </row>
    <row r="864" spans="12:15" x14ac:dyDescent="0.25">
      <c r="L864" t="s">
        <v>92</v>
      </c>
      <c r="M864" t="s">
        <v>98</v>
      </c>
      <c r="N864" s="1" t="s">
        <v>994</v>
      </c>
      <c r="O86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Services','06518');</v>
      </c>
    </row>
    <row r="865" spans="12:15" x14ac:dyDescent="0.25">
      <c r="L865" t="s">
        <v>92</v>
      </c>
      <c r="M865" t="s">
        <v>98</v>
      </c>
      <c r="N865" s="1" t="s">
        <v>995</v>
      </c>
      <c r="O86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Physician Services','06519');</v>
      </c>
    </row>
    <row r="866" spans="12:15" x14ac:dyDescent="0.25">
      <c r="L866" t="s">
        <v>92</v>
      </c>
      <c r="M866" t="s">
        <v>99</v>
      </c>
      <c r="N866" s="1" t="s">
        <v>996</v>
      </c>
      <c r="O86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Care','06600');</v>
      </c>
    </row>
    <row r="867" spans="12:15" x14ac:dyDescent="0.25">
      <c r="L867" t="s">
        <v>92</v>
      </c>
      <c r="M867" t="s">
        <v>99</v>
      </c>
      <c r="N867" s="1" t="s">
        <v>997</v>
      </c>
      <c r="O86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Care','06601');</v>
      </c>
    </row>
    <row r="868" spans="12:15" x14ac:dyDescent="0.25">
      <c r="L868" t="s">
        <v>92</v>
      </c>
      <c r="M868" t="s">
        <v>99</v>
      </c>
      <c r="N868" s="1" t="s">
        <v>998</v>
      </c>
      <c r="O86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Care','06602');</v>
      </c>
    </row>
    <row r="869" spans="12:15" x14ac:dyDescent="0.25">
      <c r="L869" t="s">
        <v>92</v>
      </c>
      <c r="M869" t="s">
        <v>99</v>
      </c>
      <c r="N869" s="1" t="s">
        <v>999</v>
      </c>
      <c r="O86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Care','06603');</v>
      </c>
    </row>
    <row r="870" spans="12:15" x14ac:dyDescent="0.25">
      <c r="L870" t="s">
        <v>92</v>
      </c>
      <c r="M870" t="s">
        <v>99</v>
      </c>
      <c r="N870" s="1" t="s">
        <v>1000</v>
      </c>
      <c r="O87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Care','06604');</v>
      </c>
    </row>
    <row r="871" spans="12:15" x14ac:dyDescent="0.25">
      <c r="L871" t="s">
        <v>92</v>
      </c>
      <c r="M871" t="s">
        <v>99</v>
      </c>
      <c r="N871" s="1" t="s">
        <v>1001</v>
      </c>
      <c r="O87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Care','06605');</v>
      </c>
    </row>
    <row r="872" spans="12:15" x14ac:dyDescent="0.25">
      <c r="L872" t="s">
        <v>92</v>
      </c>
      <c r="M872" t="s">
        <v>99</v>
      </c>
      <c r="N872" s="1" t="s">
        <v>1002</v>
      </c>
      <c r="O87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Care','06606');</v>
      </c>
    </row>
    <row r="873" spans="12:15" x14ac:dyDescent="0.25">
      <c r="L873" t="s">
        <v>92</v>
      </c>
      <c r="M873" t="s">
        <v>99</v>
      </c>
      <c r="N873" s="1" t="s">
        <v>1003</v>
      </c>
      <c r="O87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Care','06607');</v>
      </c>
    </row>
    <row r="874" spans="12:15" x14ac:dyDescent="0.25">
      <c r="L874" t="s">
        <v>92</v>
      </c>
      <c r="M874" t="s">
        <v>99</v>
      </c>
      <c r="N874" s="1" t="s">
        <v>1004</v>
      </c>
      <c r="O87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Care','06608');</v>
      </c>
    </row>
    <row r="875" spans="12:15" x14ac:dyDescent="0.25">
      <c r="L875" t="s">
        <v>92</v>
      </c>
      <c r="M875" t="s">
        <v>99</v>
      </c>
      <c r="N875" s="1" t="s">
        <v>1005</v>
      </c>
      <c r="O87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Care','06609');</v>
      </c>
    </row>
    <row r="876" spans="12:15" x14ac:dyDescent="0.25">
      <c r="L876" t="s">
        <v>92</v>
      </c>
      <c r="M876" t="s">
        <v>99</v>
      </c>
      <c r="N876" s="1" t="s">
        <v>1006</v>
      </c>
      <c r="O87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Care','06610');</v>
      </c>
    </row>
    <row r="877" spans="12:15" x14ac:dyDescent="0.25">
      <c r="L877" t="s">
        <v>92</v>
      </c>
      <c r="M877" t="s">
        <v>99</v>
      </c>
      <c r="N877" s="1" t="s">
        <v>1007</v>
      </c>
      <c r="O87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Care','06611');</v>
      </c>
    </row>
    <row r="878" spans="12:15" x14ac:dyDescent="0.25">
      <c r="L878" t="s">
        <v>92</v>
      </c>
      <c r="M878" t="s">
        <v>99</v>
      </c>
      <c r="N878" s="1" t="s">
        <v>1008</v>
      </c>
      <c r="O87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Care','06612');</v>
      </c>
    </row>
    <row r="879" spans="12:15" x14ac:dyDescent="0.25">
      <c r="L879" t="s">
        <v>92</v>
      </c>
      <c r="M879" t="s">
        <v>99</v>
      </c>
      <c r="N879" s="1" t="s">
        <v>1009</v>
      </c>
      <c r="O87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Care','06613');</v>
      </c>
    </row>
    <row r="880" spans="12:15" x14ac:dyDescent="0.25">
      <c r="L880" t="s">
        <v>92</v>
      </c>
      <c r="M880" t="s">
        <v>99</v>
      </c>
      <c r="N880" s="1" t="s">
        <v>1010</v>
      </c>
      <c r="O88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Care','06614');</v>
      </c>
    </row>
    <row r="881" spans="12:15" x14ac:dyDescent="0.25">
      <c r="L881" t="s">
        <v>92</v>
      </c>
      <c r="M881" t="s">
        <v>99</v>
      </c>
      <c r="N881" s="1" t="s">
        <v>1011</v>
      </c>
      <c r="O88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Care','06615');</v>
      </c>
    </row>
    <row r="882" spans="12:15" x14ac:dyDescent="0.25">
      <c r="L882" t="s">
        <v>92</v>
      </c>
      <c r="M882" t="s">
        <v>99</v>
      </c>
      <c r="N882" s="1" t="s">
        <v>1012</v>
      </c>
      <c r="O88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Care','06616');</v>
      </c>
    </row>
    <row r="883" spans="12:15" x14ac:dyDescent="0.25">
      <c r="L883" t="s">
        <v>92</v>
      </c>
      <c r="M883" t="s">
        <v>99</v>
      </c>
      <c r="N883" s="1" t="s">
        <v>1013</v>
      </c>
      <c r="O88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Care','06617');</v>
      </c>
    </row>
    <row r="884" spans="12:15" x14ac:dyDescent="0.25">
      <c r="L884" t="s">
        <v>92</v>
      </c>
      <c r="M884" t="s">
        <v>99</v>
      </c>
      <c r="N884" s="1" t="s">
        <v>1014</v>
      </c>
      <c r="O88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Care','06618');</v>
      </c>
    </row>
    <row r="885" spans="12:15" x14ac:dyDescent="0.25">
      <c r="L885" t="s">
        <v>92</v>
      </c>
      <c r="M885" t="s">
        <v>99</v>
      </c>
      <c r="N885" s="1" t="s">
        <v>1015</v>
      </c>
      <c r="O88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CENTERS','Residential Care','06619');</v>
      </c>
    </row>
    <row r="886" spans="12:15" x14ac:dyDescent="0.25">
      <c r="L886" t="s">
        <v>92</v>
      </c>
      <c r="M886" t="s">
        <v>100</v>
      </c>
      <c r="N886" s="1" t="s">
        <v>1016</v>
      </c>
      <c r="O88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CENTERS','Advertising','06700');</v>
      </c>
    </row>
    <row r="887" spans="12:15" x14ac:dyDescent="0.25">
      <c r="L887" t="s">
        <v>92</v>
      </c>
      <c r="M887" t="s">
        <v>100</v>
      </c>
      <c r="N887" s="1" t="s">
        <v>1017</v>
      </c>
      <c r="O88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CENTERS','Advertising','06701');</v>
      </c>
    </row>
    <row r="888" spans="12:15" x14ac:dyDescent="0.25">
      <c r="L888" t="s">
        <v>92</v>
      </c>
      <c r="M888" t="s">
        <v>100</v>
      </c>
      <c r="N888" s="1" t="s">
        <v>1018</v>
      </c>
      <c r="O88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CENTERS','Advertising','06702');</v>
      </c>
    </row>
    <row r="889" spans="12:15" x14ac:dyDescent="0.25">
      <c r="L889" t="s">
        <v>92</v>
      </c>
      <c r="M889" t="s">
        <v>100</v>
      </c>
      <c r="N889" s="1" t="s">
        <v>1019</v>
      </c>
      <c r="O88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CENTERS','Advertising','06703');</v>
      </c>
    </row>
    <row r="890" spans="12:15" x14ac:dyDescent="0.25">
      <c r="L890" t="s">
        <v>92</v>
      </c>
      <c r="M890" t="s">
        <v>100</v>
      </c>
      <c r="N890" s="1" t="s">
        <v>1020</v>
      </c>
      <c r="O89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CENTERS','Advertising','06704');</v>
      </c>
    </row>
    <row r="891" spans="12:15" x14ac:dyDescent="0.25">
      <c r="L891" t="s">
        <v>92</v>
      </c>
      <c r="M891" t="s">
        <v>100</v>
      </c>
      <c r="N891" s="1" t="s">
        <v>1021</v>
      </c>
      <c r="O89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CENTERS','Advertising','06705');</v>
      </c>
    </row>
    <row r="892" spans="12:15" x14ac:dyDescent="0.25">
      <c r="L892" t="s">
        <v>92</v>
      </c>
      <c r="M892" t="s">
        <v>100</v>
      </c>
      <c r="N892" s="1" t="s">
        <v>1022</v>
      </c>
      <c r="O89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CENTERS','Advertising','06706');</v>
      </c>
    </row>
    <row r="893" spans="12:15" x14ac:dyDescent="0.25">
      <c r="L893" t="s">
        <v>92</v>
      </c>
      <c r="M893" t="s">
        <v>100</v>
      </c>
      <c r="N893" s="1" t="s">
        <v>1023</v>
      </c>
      <c r="O89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CENTERS','Advertising','06707');</v>
      </c>
    </row>
    <row r="894" spans="12:15" x14ac:dyDescent="0.25">
      <c r="L894" t="s">
        <v>92</v>
      </c>
      <c r="M894" t="s">
        <v>100</v>
      </c>
      <c r="N894" s="1" t="s">
        <v>1024</v>
      </c>
      <c r="O89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CENTERS','Advertising','06708');</v>
      </c>
    </row>
    <row r="895" spans="12:15" x14ac:dyDescent="0.25">
      <c r="L895" t="s">
        <v>92</v>
      </c>
      <c r="M895" t="s">
        <v>100</v>
      </c>
      <c r="N895" s="1" t="s">
        <v>1025</v>
      </c>
      <c r="O89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CENTERS','Advertising','06709');</v>
      </c>
    </row>
    <row r="896" spans="12:15" x14ac:dyDescent="0.25">
      <c r="L896" t="s">
        <v>92</v>
      </c>
      <c r="M896" t="s">
        <v>100</v>
      </c>
      <c r="N896" s="1" t="s">
        <v>1026</v>
      </c>
      <c r="O89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CENTERS','Advertising','06710');</v>
      </c>
    </row>
    <row r="897" spans="12:15" x14ac:dyDescent="0.25">
      <c r="L897" t="s">
        <v>92</v>
      </c>
      <c r="M897" t="s">
        <v>100</v>
      </c>
      <c r="N897" s="1" t="s">
        <v>1027</v>
      </c>
      <c r="O89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CENTERS','Advertising','06711');</v>
      </c>
    </row>
    <row r="898" spans="12:15" x14ac:dyDescent="0.25">
      <c r="L898" t="s">
        <v>92</v>
      </c>
      <c r="M898" t="s">
        <v>100</v>
      </c>
      <c r="N898" s="1" t="s">
        <v>1028</v>
      </c>
      <c r="O89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CENTERS','Advertising','06712');</v>
      </c>
    </row>
    <row r="899" spans="12:15" x14ac:dyDescent="0.25">
      <c r="L899" t="s">
        <v>92</v>
      </c>
      <c r="M899" t="s">
        <v>100</v>
      </c>
      <c r="N899" s="1" t="s">
        <v>1029</v>
      </c>
      <c r="O89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CENTERS','Advertising','06713');</v>
      </c>
    </row>
    <row r="900" spans="12:15" x14ac:dyDescent="0.25">
      <c r="L900" t="s">
        <v>92</v>
      </c>
      <c r="M900" t="s">
        <v>100</v>
      </c>
      <c r="N900" s="1" t="s">
        <v>1030</v>
      </c>
      <c r="O90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CENTERS','Advertising','06714');</v>
      </c>
    </row>
    <row r="901" spans="12:15" x14ac:dyDescent="0.25">
      <c r="L901" t="s">
        <v>92</v>
      </c>
      <c r="M901" t="s">
        <v>100</v>
      </c>
      <c r="N901" s="1" t="s">
        <v>1031</v>
      </c>
      <c r="O90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CENTERS','Advertising','06715');</v>
      </c>
    </row>
    <row r="902" spans="12:15" x14ac:dyDescent="0.25">
      <c r="L902" t="s">
        <v>92</v>
      </c>
      <c r="M902" t="s">
        <v>100</v>
      </c>
      <c r="N902" s="1" t="s">
        <v>1032</v>
      </c>
      <c r="O90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CENTERS','Advertising','06716');</v>
      </c>
    </row>
    <row r="903" spans="12:15" x14ac:dyDescent="0.25">
      <c r="L903" t="s">
        <v>92</v>
      </c>
      <c r="M903" t="s">
        <v>100</v>
      </c>
      <c r="N903" s="1" t="s">
        <v>1033</v>
      </c>
      <c r="O90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CENTERS','Advertising','06717');</v>
      </c>
    </row>
    <row r="904" spans="12:15" x14ac:dyDescent="0.25">
      <c r="L904" t="s">
        <v>92</v>
      </c>
      <c r="M904" t="s">
        <v>100</v>
      </c>
      <c r="N904" s="1" t="s">
        <v>1034</v>
      </c>
      <c r="O90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CENTERS','Advertising','06718');</v>
      </c>
    </row>
    <row r="905" spans="12:15" x14ac:dyDescent="0.25">
      <c r="L905" t="s">
        <v>92</v>
      </c>
      <c r="M905" t="s">
        <v>100</v>
      </c>
      <c r="N905" s="1" t="s">
        <v>1035</v>
      </c>
      <c r="O90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CENTERS','Advertising','06719');</v>
      </c>
    </row>
    <row r="906" spans="12:15" x14ac:dyDescent="0.25">
      <c r="L906" t="s">
        <v>92</v>
      </c>
      <c r="M906" t="s">
        <v>101</v>
      </c>
      <c r="N906" s="1" t="s">
        <v>1036</v>
      </c>
      <c r="O90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CENTERS','Telehealth/Telemonitoring','06800');</v>
      </c>
    </row>
    <row r="907" spans="12:15" x14ac:dyDescent="0.25">
      <c r="L907" t="s">
        <v>92</v>
      </c>
      <c r="M907" t="s">
        <v>101</v>
      </c>
      <c r="N907" s="1" t="s">
        <v>1037</v>
      </c>
      <c r="O90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CENTERS','Telehealth/Telemonitoring','06801');</v>
      </c>
    </row>
    <row r="908" spans="12:15" x14ac:dyDescent="0.25">
      <c r="L908" t="s">
        <v>92</v>
      </c>
      <c r="M908" t="s">
        <v>101</v>
      </c>
      <c r="N908" s="1" t="s">
        <v>1038</v>
      </c>
      <c r="O90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CENTERS','Telehealth/Telemonitoring','06802');</v>
      </c>
    </row>
    <row r="909" spans="12:15" x14ac:dyDescent="0.25">
      <c r="L909" t="s">
        <v>92</v>
      </c>
      <c r="M909" t="s">
        <v>101</v>
      </c>
      <c r="N909" s="1" t="s">
        <v>1039</v>
      </c>
      <c r="O90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CENTERS','Telehealth/Telemonitoring','06803');</v>
      </c>
    </row>
    <row r="910" spans="12:15" x14ac:dyDescent="0.25">
      <c r="L910" t="s">
        <v>92</v>
      </c>
      <c r="M910" t="s">
        <v>101</v>
      </c>
      <c r="N910" s="1" t="s">
        <v>1040</v>
      </c>
      <c r="O91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CENTERS','Telehealth/Telemonitoring','06804');</v>
      </c>
    </row>
    <row r="911" spans="12:15" x14ac:dyDescent="0.25">
      <c r="L911" t="s">
        <v>92</v>
      </c>
      <c r="M911" t="s">
        <v>101</v>
      </c>
      <c r="N911" s="1" t="s">
        <v>1041</v>
      </c>
      <c r="O91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CENTERS','Telehealth/Telemonitoring','06805');</v>
      </c>
    </row>
    <row r="912" spans="12:15" x14ac:dyDescent="0.25">
      <c r="L912" t="s">
        <v>92</v>
      </c>
      <c r="M912" t="s">
        <v>101</v>
      </c>
      <c r="N912" s="1" t="s">
        <v>1042</v>
      </c>
      <c r="O91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CENTERS','Telehealth/Telemonitoring','06806');</v>
      </c>
    </row>
    <row r="913" spans="12:15" x14ac:dyDescent="0.25">
      <c r="L913" t="s">
        <v>92</v>
      </c>
      <c r="M913" t="s">
        <v>101</v>
      </c>
      <c r="N913" s="1" t="s">
        <v>1043</v>
      </c>
      <c r="O91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CENTERS','Telehealth/Telemonitoring','06807');</v>
      </c>
    </row>
    <row r="914" spans="12:15" x14ac:dyDescent="0.25">
      <c r="L914" t="s">
        <v>92</v>
      </c>
      <c r="M914" t="s">
        <v>101</v>
      </c>
      <c r="N914" s="1" t="s">
        <v>1044</v>
      </c>
      <c r="O91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CENTERS','Telehealth/Telemonitoring','06808');</v>
      </c>
    </row>
    <row r="915" spans="12:15" x14ac:dyDescent="0.25">
      <c r="L915" t="s">
        <v>92</v>
      </c>
      <c r="M915" t="s">
        <v>101</v>
      </c>
      <c r="N915" s="1" t="s">
        <v>1045</v>
      </c>
      <c r="O91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CENTERS','Telehealth/Telemonitoring','06809');</v>
      </c>
    </row>
    <row r="916" spans="12:15" x14ac:dyDescent="0.25">
      <c r="L916" t="s">
        <v>92</v>
      </c>
      <c r="M916" t="s">
        <v>101</v>
      </c>
      <c r="N916" s="1" t="s">
        <v>1046</v>
      </c>
      <c r="O91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CENTERS','Telehealth/Telemonitoring','06810');</v>
      </c>
    </row>
    <row r="917" spans="12:15" x14ac:dyDescent="0.25">
      <c r="L917" t="s">
        <v>92</v>
      </c>
      <c r="M917" t="s">
        <v>101</v>
      </c>
      <c r="N917" s="1" t="s">
        <v>1047</v>
      </c>
      <c r="O91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CENTERS','Telehealth/Telemonitoring','06811');</v>
      </c>
    </row>
    <row r="918" spans="12:15" x14ac:dyDescent="0.25">
      <c r="L918" t="s">
        <v>92</v>
      </c>
      <c r="M918" t="s">
        <v>101</v>
      </c>
      <c r="N918" s="1" t="s">
        <v>1048</v>
      </c>
      <c r="O91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CENTERS','Telehealth/Telemonitoring','06812');</v>
      </c>
    </row>
    <row r="919" spans="12:15" x14ac:dyDescent="0.25">
      <c r="L919" t="s">
        <v>92</v>
      </c>
      <c r="M919" t="s">
        <v>101</v>
      </c>
      <c r="N919" s="1" t="s">
        <v>1049</v>
      </c>
      <c r="O91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CENTERS','Telehealth/Telemonitoring','06813');</v>
      </c>
    </row>
    <row r="920" spans="12:15" x14ac:dyDescent="0.25">
      <c r="L920" t="s">
        <v>92</v>
      </c>
      <c r="M920" t="s">
        <v>101</v>
      </c>
      <c r="N920" s="1" t="s">
        <v>1050</v>
      </c>
      <c r="O92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CENTERS','Telehealth/Telemonitoring','06814');</v>
      </c>
    </row>
    <row r="921" spans="12:15" x14ac:dyDescent="0.25">
      <c r="L921" t="s">
        <v>92</v>
      </c>
      <c r="M921" t="s">
        <v>101</v>
      </c>
      <c r="N921" s="1" t="s">
        <v>1051</v>
      </c>
      <c r="O92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CENTERS','Telehealth/Telemonitoring','06815');</v>
      </c>
    </row>
    <row r="922" spans="12:15" x14ac:dyDescent="0.25">
      <c r="L922" t="s">
        <v>92</v>
      </c>
      <c r="M922" t="s">
        <v>101</v>
      </c>
      <c r="N922" s="1" t="s">
        <v>1052</v>
      </c>
      <c r="O92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CENTERS','Telehealth/Telemonitoring','06816');</v>
      </c>
    </row>
    <row r="923" spans="12:15" x14ac:dyDescent="0.25">
      <c r="L923" t="s">
        <v>92</v>
      </c>
      <c r="M923" t="s">
        <v>101</v>
      </c>
      <c r="N923" s="1" t="s">
        <v>1053</v>
      </c>
      <c r="O92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CENTERS','Telehealth/Telemonitoring','06817');</v>
      </c>
    </row>
    <row r="924" spans="12:15" x14ac:dyDescent="0.25">
      <c r="L924" t="s">
        <v>92</v>
      </c>
      <c r="M924" t="s">
        <v>101</v>
      </c>
      <c r="N924" s="1" t="s">
        <v>1054</v>
      </c>
      <c r="O92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CENTERS','Telehealth/Telemonitoring','06818');</v>
      </c>
    </row>
    <row r="925" spans="12:15" x14ac:dyDescent="0.25">
      <c r="L925" t="s">
        <v>92</v>
      </c>
      <c r="M925" t="s">
        <v>101</v>
      </c>
      <c r="N925" s="1" t="s">
        <v>1055</v>
      </c>
      <c r="O92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CENTERS','Telehealth/Telemonitoring','06819');</v>
      </c>
    </row>
    <row r="926" spans="12:15" x14ac:dyDescent="0.25">
      <c r="L926" t="s">
        <v>92</v>
      </c>
      <c r="M926" t="s">
        <v>102</v>
      </c>
      <c r="N926" s="1" t="s">
        <v>1056</v>
      </c>
      <c r="O92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Store','06900');</v>
      </c>
    </row>
    <row r="927" spans="12:15" x14ac:dyDescent="0.25">
      <c r="L927" t="s">
        <v>92</v>
      </c>
      <c r="M927" t="s">
        <v>102</v>
      </c>
      <c r="N927" s="1" t="s">
        <v>1057</v>
      </c>
      <c r="O92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Store','06901');</v>
      </c>
    </row>
    <row r="928" spans="12:15" x14ac:dyDescent="0.25">
      <c r="L928" t="s">
        <v>92</v>
      </c>
      <c r="M928" t="s">
        <v>102</v>
      </c>
      <c r="N928" s="1" t="s">
        <v>1058</v>
      </c>
      <c r="O92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Store','06902');</v>
      </c>
    </row>
    <row r="929" spans="12:15" x14ac:dyDescent="0.25">
      <c r="L929" t="s">
        <v>92</v>
      </c>
      <c r="M929" t="s">
        <v>102</v>
      </c>
      <c r="N929" s="1" t="s">
        <v>1059</v>
      </c>
      <c r="O92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Store','06903');</v>
      </c>
    </row>
    <row r="930" spans="12:15" x14ac:dyDescent="0.25">
      <c r="L930" t="s">
        <v>92</v>
      </c>
      <c r="M930" t="s">
        <v>102</v>
      </c>
      <c r="N930" s="1" t="s">
        <v>1060</v>
      </c>
      <c r="O93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Store','06904');</v>
      </c>
    </row>
    <row r="931" spans="12:15" x14ac:dyDescent="0.25">
      <c r="L931" t="s">
        <v>92</v>
      </c>
      <c r="M931" t="s">
        <v>102</v>
      </c>
      <c r="N931" s="1" t="s">
        <v>1061</v>
      </c>
      <c r="O93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Store','06905');</v>
      </c>
    </row>
    <row r="932" spans="12:15" x14ac:dyDescent="0.25">
      <c r="L932" t="s">
        <v>92</v>
      </c>
      <c r="M932" t="s">
        <v>102</v>
      </c>
      <c r="N932" s="1" t="s">
        <v>1062</v>
      </c>
      <c r="O93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Store','06906');</v>
      </c>
    </row>
    <row r="933" spans="12:15" x14ac:dyDescent="0.25">
      <c r="L933" t="s">
        <v>92</v>
      </c>
      <c r="M933" t="s">
        <v>102</v>
      </c>
      <c r="N933" s="1" t="s">
        <v>1063</v>
      </c>
      <c r="O93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Store','06907');</v>
      </c>
    </row>
    <row r="934" spans="12:15" x14ac:dyDescent="0.25">
      <c r="L934" t="s">
        <v>92</v>
      </c>
      <c r="M934" t="s">
        <v>102</v>
      </c>
      <c r="N934" s="1" t="s">
        <v>1064</v>
      </c>
      <c r="O93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Store','06908');</v>
      </c>
    </row>
    <row r="935" spans="12:15" x14ac:dyDescent="0.25">
      <c r="L935" t="s">
        <v>92</v>
      </c>
      <c r="M935" t="s">
        <v>102</v>
      </c>
      <c r="N935" s="1" t="s">
        <v>1065</v>
      </c>
      <c r="O93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Store','06909');</v>
      </c>
    </row>
    <row r="936" spans="12:15" x14ac:dyDescent="0.25">
      <c r="L936" t="s">
        <v>92</v>
      </c>
      <c r="M936" t="s">
        <v>102</v>
      </c>
      <c r="N936" s="1" t="s">
        <v>1066</v>
      </c>
      <c r="O93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Store','06910');</v>
      </c>
    </row>
    <row r="937" spans="12:15" x14ac:dyDescent="0.25">
      <c r="L937" t="s">
        <v>92</v>
      </c>
      <c r="M937" t="s">
        <v>102</v>
      </c>
      <c r="N937" s="1" t="s">
        <v>1067</v>
      </c>
      <c r="O93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Store','06911');</v>
      </c>
    </row>
    <row r="938" spans="12:15" x14ac:dyDescent="0.25">
      <c r="L938" t="s">
        <v>92</v>
      </c>
      <c r="M938" t="s">
        <v>102</v>
      </c>
      <c r="N938" s="1" t="s">
        <v>1068</v>
      </c>
      <c r="O93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Store','06912');</v>
      </c>
    </row>
    <row r="939" spans="12:15" x14ac:dyDescent="0.25">
      <c r="L939" t="s">
        <v>92</v>
      </c>
      <c r="M939" t="s">
        <v>102</v>
      </c>
      <c r="N939" s="1" t="s">
        <v>1069</v>
      </c>
      <c r="O93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Store','06913');</v>
      </c>
    </row>
    <row r="940" spans="12:15" x14ac:dyDescent="0.25">
      <c r="L940" t="s">
        <v>92</v>
      </c>
      <c r="M940" t="s">
        <v>102</v>
      </c>
      <c r="N940" s="1" t="s">
        <v>1070</v>
      </c>
      <c r="O94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Store','06914');</v>
      </c>
    </row>
    <row r="941" spans="12:15" x14ac:dyDescent="0.25">
      <c r="L941" t="s">
        <v>92</v>
      </c>
      <c r="M941" t="s">
        <v>102</v>
      </c>
      <c r="N941" s="1" t="s">
        <v>1071</v>
      </c>
      <c r="O94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Store','06915');</v>
      </c>
    </row>
    <row r="942" spans="12:15" x14ac:dyDescent="0.25">
      <c r="L942" t="s">
        <v>92</v>
      </c>
      <c r="M942" t="s">
        <v>102</v>
      </c>
      <c r="N942" s="1" t="s">
        <v>1072</v>
      </c>
      <c r="O94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Store','06916');</v>
      </c>
    </row>
    <row r="943" spans="12:15" x14ac:dyDescent="0.25">
      <c r="L943" t="s">
        <v>92</v>
      </c>
      <c r="M943" t="s">
        <v>102</v>
      </c>
      <c r="N943" s="1" t="s">
        <v>1073</v>
      </c>
      <c r="O94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Store','06917');</v>
      </c>
    </row>
    <row r="944" spans="12:15" x14ac:dyDescent="0.25">
      <c r="L944" t="s">
        <v>92</v>
      </c>
      <c r="M944" t="s">
        <v>102</v>
      </c>
      <c r="N944" s="1" t="s">
        <v>1074</v>
      </c>
      <c r="O94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Store','06918');</v>
      </c>
    </row>
    <row r="945" spans="12:15" x14ac:dyDescent="0.25">
      <c r="L945" t="s">
        <v>92</v>
      </c>
      <c r="M945" t="s">
        <v>102</v>
      </c>
      <c r="N945" s="1" t="s">
        <v>1075</v>
      </c>
      <c r="O94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CENTERS','Thrift Store','06919');</v>
      </c>
    </row>
    <row r="946" spans="12:15" x14ac:dyDescent="0.25">
      <c r="L946" t="s">
        <v>92</v>
      </c>
      <c r="M946" t="s">
        <v>103</v>
      </c>
      <c r="N946" s="1" t="s">
        <v>1076</v>
      </c>
      <c r="O94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Board','07000');</v>
      </c>
    </row>
    <row r="947" spans="12:15" x14ac:dyDescent="0.25">
      <c r="L947" t="s">
        <v>92</v>
      </c>
      <c r="M947" t="s">
        <v>103</v>
      </c>
      <c r="N947" s="1" t="s">
        <v>1077</v>
      </c>
      <c r="O94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Board','07001');</v>
      </c>
    </row>
    <row r="948" spans="12:15" x14ac:dyDescent="0.25">
      <c r="L948" t="s">
        <v>92</v>
      </c>
      <c r="M948" t="s">
        <v>103</v>
      </c>
      <c r="N948" s="1" t="s">
        <v>1078</v>
      </c>
      <c r="O94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Board','07002');</v>
      </c>
    </row>
    <row r="949" spans="12:15" x14ac:dyDescent="0.25">
      <c r="L949" t="s">
        <v>92</v>
      </c>
      <c r="M949" t="s">
        <v>103</v>
      </c>
      <c r="N949" s="1" t="s">
        <v>1079</v>
      </c>
      <c r="O94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Board','07003');</v>
      </c>
    </row>
    <row r="950" spans="12:15" x14ac:dyDescent="0.25">
      <c r="L950" t="s">
        <v>92</v>
      </c>
      <c r="M950" t="s">
        <v>103</v>
      </c>
      <c r="N950" s="1" t="s">
        <v>1080</v>
      </c>
      <c r="O95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Board','07004');</v>
      </c>
    </row>
    <row r="951" spans="12:15" x14ac:dyDescent="0.25">
      <c r="L951" t="s">
        <v>92</v>
      </c>
      <c r="M951" t="s">
        <v>103</v>
      </c>
      <c r="N951" s="1" t="s">
        <v>1081</v>
      </c>
      <c r="O95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Board','07005');</v>
      </c>
    </row>
    <row r="952" spans="12:15" x14ac:dyDescent="0.25">
      <c r="L952" t="s">
        <v>92</v>
      </c>
      <c r="M952" t="s">
        <v>103</v>
      </c>
      <c r="N952" s="1" t="s">
        <v>1082</v>
      </c>
      <c r="O95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Board','07006');</v>
      </c>
    </row>
    <row r="953" spans="12:15" x14ac:dyDescent="0.25">
      <c r="L953" t="s">
        <v>92</v>
      </c>
      <c r="M953" t="s">
        <v>103</v>
      </c>
      <c r="N953" s="1" t="s">
        <v>1083</v>
      </c>
      <c r="O95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Board','07007');</v>
      </c>
    </row>
    <row r="954" spans="12:15" x14ac:dyDescent="0.25">
      <c r="L954" t="s">
        <v>92</v>
      </c>
      <c r="M954" t="s">
        <v>103</v>
      </c>
      <c r="N954" s="1" t="s">
        <v>1084</v>
      </c>
      <c r="O95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Board','07008');</v>
      </c>
    </row>
    <row r="955" spans="12:15" x14ac:dyDescent="0.25">
      <c r="L955" t="s">
        <v>92</v>
      </c>
      <c r="M955" t="s">
        <v>103</v>
      </c>
      <c r="N955" s="1" t="s">
        <v>1085</v>
      </c>
      <c r="O95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Board','07009');</v>
      </c>
    </row>
    <row r="956" spans="12:15" x14ac:dyDescent="0.25">
      <c r="L956" t="s">
        <v>92</v>
      </c>
      <c r="M956" t="s">
        <v>103</v>
      </c>
      <c r="N956" s="1" t="s">
        <v>1086</v>
      </c>
      <c r="O95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Board','07010');</v>
      </c>
    </row>
    <row r="957" spans="12:15" x14ac:dyDescent="0.25">
      <c r="L957" t="s">
        <v>92</v>
      </c>
      <c r="M957" t="s">
        <v>103</v>
      </c>
      <c r="N957" s="1" t="s">
        <v>1087</v>
      </c>
      <c r="O95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Board','07011');</v>
      </c>
    </row>
    <row r="958" spans="12:15" x14ac:dyDescent="0.25">
      <c r="L958" t="s">
        <v>92</v>
      </c>
      <c r="M958" t="s">
        <v>103</v>
      </c>
      <c r="N958" s="1" t="s">
        <v>1088</v>
      </c>
      <c r="O95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Board','07012');</v>
      </c>
    </row>
    <row r="959" spans="12:15" x14ac:dyDescent="0.25">
      <c r="L959" t="s">
        <v>92</v>
      </c>
      <c r="M959" t="s">
        <v>103</v>
      </c>
      <c r="N959" s="1" t="s">
        <v>1089</v>
      </c>
      <c r="O95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Board','07013');</v>
      </c>
    </row>
    <row r="960" spans="12:15" x14ac:dyDescent="0.25">
      <c r="L960" t="s">
        <v>92</v>
      </c>
      <c r="M960" t="s">
        <v>103</v>
      </c>
      <c r="N960" s="1" t="s">
        <v>1090</v>
      </c>
      <c r="O96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Board','07014');</v>
      </c>
    </row>
    <row r="961" spans="12:15" x14ac:dyDescent="0.25">
      <c r="L961" t="s">
        <v>92</v>
      </c>
      <c r="M961" t="s">
        <v>103</v>
      </c>
      <c r="N961" s="1" t="s">
        <v>1091</v>
      </c>
      <c r="O96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Board','07015');</v>
      </c>
    </row>
    <row r="962" spans="12:15" x14ac:dyDescent="0.25">
      <c r="L962" t="s">
        <v>92</v>
      </c>
      <c r="M962" t="s">
        <v>103</v>
      </c>
      <c r="N962" s="1" t="s">
        <v>1092</v>
      </c>
      <c r="O96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Board','07016');</v>
      </c>
    </row>
    <row r="963" spans="12:15" x14ac:dyDescent="0.25">
      <c r="L963" t="s">
        <v>92</v>
      </c>
      <c r="M963" t="s">
        <v>103</v>
      </c>
      <c r="N963" s="1" t="s">
        <v>1093</v>
      </c>
      <c r="O96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Board','07017');</v>
      </c>
    </row>
    <row r="964" spans="12:15" x14ac:dyDescent="0.25">
      <c r="L964" t="s">
        <v>92</v>
      </c>
      <c r="M964" t="s">
        <v>103</v>
      </c>
      <c r="N964" s="1" t="s">
        <v>1094</v>
      </c>
      <c r="O96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Board','07018');</v>
      </c>
    </row>
    <row r="965" spans="12:15" x14ac:dyDescent="0.25">
      <c r="L965" t="s">
        <v>92</v>
      </c>
      <c r="M965" t="s">
        <v>103</v>
      </c>
      <c r="N965" s="1" t="s">
        <v>1095</v>
      </c>
      <c r="O96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CENTERS','Nursing Facility Room &amp; Board','07019');</v>
      </c>
    </row>
    <row r="966" spans="12:15" x14ac:dyDescent="0.25">
      <c r="L966" t="s">
        <v>92</v>
      </c>
      <c r="M966" t="s">
        <v>166</v>
      </c>
      <c r="N966" s="1" t="s">
        <v>1096</v>
      </c>
      <c r="O96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(specify)','07100');</v>
      </c>
    </row>
    <row r="967" spans="12:15" x14ac:dyDescent="0.25">
      <c r="L967" t="s">
        <v>92</v>
      </c>
      <c r="M967" t="s">
        <v>166</v>
      </c>
      <c r="N967" s="1" t="s">
        <v>1097</v>
      </c>
      <c r="O96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(specify)','07101');</v>
      </c>
    </row>
    <row r="968" spans="12:15" x14ac:dyDescent="0.25">
      <c r="L968" t="s">
        <v>92</v>
      </c>
      <c r="M968" t="s">
        <v>166</v>
      </c>
      <c r="N968" s="1" t="s">
        <v>1098</v>
      </c>
      <c r="O96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(specify)','07102');</v>
      </c>
    </row>
    <row r="969" spans="12:15" x14ac:dyDescent="0.25">
      <c r="L969" t="s">
        <v>92</v>
      </c>
      <c r="M969" t="s">
        <v>166</v>
      </c>
      <c r="N969" s="1" t="s">
        <v>1099</v>
      </c>
      <c r="O96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(specify)','07103');</v>
      </c>
    </row>
    <row r="970" spans="12:15" x14ac:dyDescent="0.25">
      <c r="L970" t="s">
        <v>92</v>
      </c>
      <c r="M970" t="s">
        <v>166</v>
      </c>
      <c r="N970" s="1" t="s">
        <v>1100</v>
      </c>
      <c r="O97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(specify)','07104');</v>
      </c>
    </row>
    <row r="971" spans="12:15" x14ac:dyDescent="0.25">
      <c r="L971" t="s">
        <v>92</v>
      </c>
      <c r="M971" t="s">
        <v>166</v>
      </c>
      <c r="N971" s="1" t="s">
        <v>1101</v>
      </c>
      <c r="O97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(specify)','07105');</v>
      </c>
    </row>
    <row r="972" spans="12:15" x14ac:dyDescent="0.25">
      <c r="L972" t="s">
        <v>92</v>
      </c>
      <c r="M972" t="s">
        <v>166</v>
      </c>
      <c r="N972" s="1" t="s">
        <v>1102</v>
      </c>
      <c r="O97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(specify)','07106');</v>
      </c>
    </row>
    <row r="973" spans="12:15" x14ac:dyDescent="0.25">
      <c r="L973" t="s">
        <v>92</v>
      </c>
      <c r="M973" t="s">
        <v>166</v>
      </c>
      <c r="N973" s="1" t="s">
        <v>1103</v>
      </c>
      <c r="O97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(specify)','07107');</v>
      </c>
    </row>
    <row r="974" spans="12:15" x14ac:dyDescent="0.25">
      <c r="L974" t="s">
        <v>92</v>
      </c>
      <c r="M974" t="s">
        <v>166</v>
      </c>
      <c r="N974" s="1" t="s">
        <v>1104</v>
      </c>
      <c r="O97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(specify)','07108');</v>
      </c>
    </row>
    <row r="975" spans="12:15" x14ac:dyDescent="0.25">
      <c r="L975" t="s">
        <v>92</v>
      </c>
      <c r="M975" t="s">
        <v>166</v>
      </c>
      <c r="N975" s="1" t="s">
        <v>1105</v>
      </c>
      <c r="O97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(specify)','07109');</v>
      </c>
    </row>
    <row r="976" spans="12:15" x14ac:dyDescent="0.25">
      <c r="L976" t="s">
        <v>92</v>
      </c>
      <c r="M976" t="s">
        <v>166</v>
      </c>
      <c r="N976" s="1" t="s">
        <v>1106</v>
      </c>
      <c r="O97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(specify)','07110');</v>
      </c>
    </row>
    <row r="977" spans="12:15" x14ac:dyDescent="0.25">
      <c r="L977" t="s">
        <v>92</v>
      </c>
      <c r="M977" t="s">
        <v>166</v>
      </c>
      <c r="N977" s="1" t="s">
        <v>1107</v>
      </c>
      <c r="O97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(specify)','07111');</v>
      </c>
    </row>
    <row r="978" spans="12:15" x14ac:dyDescent="0.25">
      <c r="L978" t="s">
        <v>92</v>
      </c>
      <c r="M978" t="s">
        <v>166</v>
      </c>
      <c r="N978" s="1" t="s">
        <v>1108</v>
      </c>
      <c r="O978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(specify)','07112');</v>
      </c>
    </row>
    <row r="979" spans="12:15" x14ac:dyDescent="0.25">
      <c r="L979" t="s">
        <v>92</v>
      </c>
      <c r="M979" t="s">
        <v>166</v>
      </c>
      <c r="N979" s="1" t="s">
        <v>1109</v>
      </c>
      <c r="O979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(specify)','07113');</v>
      </c>
    </row>
    <row r="980" spans="12:15" x14ac:dyDescent="0.25">
      <c r="L980" t="s">
        <v>92</v>
      </c>
      <c r="M980" t="s">
        <v>166</v>
      </c>
      <c r="N980" s="1" t="s">
        <v>1110</v>
      </c>
      <c r="O980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(specify)','07114');</v>
      </c>
    </row>
    <row r="981" spans="12:15" x14ac:dyDescent="0.25">
      <c r="L981" t="s">
        <v>92</v>
      </c>
      <c r="M981" t="s">
        <v>166</v>
      </c>
      <c r="N981" s="1" t="s">
        <v>1111</v>
      </c>
      <c r="O981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(specify)','07115');</v>
      </c>
    </row>
    <row r="982" spans="12:15" x14ac:dyDescent="0.25">
      <c r="L982" t="s">
        <v>92</v>
      </c>
      <c r="M982" t="s">
        <v>166</v>
      </c>
      <c r="N982" s="1" t="s">
        <v>1112</v>
      </c>
      <c r="O982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(specify)','07116');</v>
      </c>
    </row>
    <row r="983" spans="12:15" x14ac:dyDescent="0.25">
      <c r="L983" t="s">
        <v>92</v>
      </c>
      <c r="M983" t="s">
        <v>166</v>
      </c>
      <c r="N983" s="1" t="s">
        <v>1113</v>
      </c>
      <c r="O983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(specify)','07117');</v>
      </c>
    </row>
    <row r="984" spans="12:15" x14ac:dyDescent="0.25">
      <c r="L984" t="s">
        <v>92</v>
      </c>
      <c r="M984" t="s">
        <v>166</v>
      </c>
      <c r="N984" s="1" t="s">
        <v>1114</v>
      </c>
      <c r="O984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(specify)','07118');</v>
      </c>
    </row>
    <row r="985" spans="12:15" x14ac:dyDescent="0.25">
      <c r="L985" t="s">
        <v>92</v>
      </c>
      <c r="M985" t="s">
        <v>166</v>
      </c>
      <c r="N985" s="1" t="s">
        <v>1115</v>
      </c>
      <c r="O985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CENTERS','Other Nonreimbursable (specify)','07119');</v>
      </c>
    </row>
    <row r="986" spans="12:15" x14ac:dyDescent="0.25">
      <c r="L986" t="s">
        <v>92</v>
      </c>
      <c r="M986" t="s">
        <v>104</v>
      </c>
      <c r="N986" s="1" t="s">
        <v>1116</v>
      </c>
      <c r="O986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VALUES('NONREIMBURSABLE COST CENTERS','Items and Services under ASFRA 1997','07200');</v>
      </c>
    </row>
    <row r="987" spans="12:15" x14ac:dyDescent="0.25">
      <c r="L987" t="s">
        <v>1194</v>
      </c>
      <c r="M987" t="s">
        <v>1194</v>
      </c>
      <c r="N987" s="1" t="s">
        <v>1224</v>
      </c>
      <c r="O987" s="16" t="str">
        <f>"INSERT INTO cms.cost_centers(cost_center_type, cost_center_name, cost_center_code) VALUES('"&amp;LineHeadings[[#This Row],[Cost Center Type]]&amp;"','"&amp;LineHeadings[[#This Row],[Cost Center]]&amp;"','"&amp;LineHeadings[[#This Row],[LineNum]]&amp;"');"</f>
        <v>INSERT INTO cms.cost_centers(cost_center_type, cost_center_name, cost_center_code) VALUES('Total','Total','10000');</v>
      </c>
    </row>
  </sheetData>
  <dataConsolidate/>
  <phoneticPr fontId="1" type="noConversion"/>
  <pageMargins left="0.7" right="0.7" top="0.75" bottom="0.75" header="0.3" footer="0.3"/>
  <pageSetup paperSize="9" orientation="portrait" r:id="rId1"/>
  <ignoredErrors>
    <ignoredError sqref="F55 F2:F5 F7:F17 F19:F41 F43:F53" numberStoredAsText="1"/>
  </ignoredErrors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35B40435D2DD40905C6CE2C7295A80" ma:contentTypeVersion="0" ma:contentTypeDescription="Create a new document." ma:contentTypeScope="" ma:versionID="ec6f367f4e8c0fceb2d2c9dfc45d4a0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ba367949eec79c1b4b7bf19dc3c57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5 8 0 c 5 7 f 0 - 5 c 2 8 - 4 d b c - b c 3 1 - b b 5 b f d 2 4 7 e a 2 "   x m l n s = " h t t p : / / s c h e m a s . m i c r o s o f t . c o m / D a t a M a s h u p " > A A A A A M Y E A A B Q S w M E F A A C A A g A S Q q H V H i X b V y k A A A A 9 g A A A B I A H A B D b 2 5 m a W c v U G F j a 2 F n Z S 5 4 b W w g o h g A K K A U A A A A A A A A A A A A A A A A A A A A A A A A A A A A h Y 8 x D o I w G I W v Q r r T l u J g y E 8 Z X C U x G o 1 r U y s 0 Q j G 0 t d z N w S N 5 B T G K u j m + 7 3 3 D e / f r D Y q h b a K L 6 q 3 u T I 4 S T F G k j O w O 2 l Q 5 8 u 4 Y z 1 H B Y S X k S V Q q G m V j s 8 E e c l Q 7 d 8 4 I C S H g k O K u r w i j N C H 7 c r m R t W o F + s j 6 v x x r Y 5 0 w U i E O u 9 c Y z n B C U z x j D F M g E 4 R S m 6 / A x r 3 P 9 g f C w j f O 9 4 r 3 P l 5 v g U w R y P s D f w B Q S w M E F A A C A A g A S Q q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K h 1 Q j W v K C w A E A A A c F A A A T A B w A R m 9 y b X V s Y X M v U 2 V j d G l v b j E u b S C i G A A o o B Q A A A A A A A A A A A A A A A A A A A A A A A A A A A C 1 l E F r 4 k A U g O + C / + G R h W J A g m 2 P p Y c S h B 5 K D 6 v Q Q w h L N E M N x p m S j G A R o b X Q w t r e 9 r D H / o T q r r T V 6 v 6 F 9 / 7 R v i T V y r L L s q v N Z W b e D G + + 7 8 1 k Y l H X g Z J Q y d r t v X w u n 4 s b X i R 8 O A q k O B S e H 8 j T G P Y h F D q f A / 7 w K 1 1 S H + d 0 g z N 8 w g n P l T t 1 E V p 2 O 4 q E 1 C c q a t a U a h b M r n P s t c S + Y a t Y f 7 J 5 S k S x 4 f Y c W 3 F X a r e Y J f x g 4 B e c 4 x A f c I R T H O M M 8 A c H p n S L j 9 y O 8 I H 3 G y d j u s Q J 7 / k M y X r 6 z M E J 9 Q 0 m q H q 1 U F g H v m + r s N 2 S h V 8 h i 2 B 8 9 O S p M I o g v H o D u k 6 l X Q v Z E C r a i 7 R r W c t A W f p u z 3 x j u 2 e u R 4 Y Y 0 w X O 6 I r 6 N G A A u k t R X x J c 6 k O W f A l S 7 p x 5 0 j 8 K Y v 3 K s 7 b j U s D c U N W 2 f 1 e 2 f 9 N l p u S S 2 M p f 1 v W 4 3 a q J y K q q q u j o g p N M u 7 y s V C o Z 5 q b I d / 5 A v m Y 5 G J O v w F + E U v H M a H N C u + 8 h t L M 4 H j Z Y y D g L O x e 2 w F m x d V d V 6 I K u 8 B s n H A N 3 v j N A u j 0 f / C A J p f 8 V h 4 Z 0 T Y M 3 8 o o I + R H J 4 O O 1 6 X e N Y j d 9 N y B 7 N 6 B 6 f p Z e u J X Y q m D P z O c C + Z 8 O e z 8 B U E s B A i 0 A F A A C A A g A S Q q H V H i X b V y k A A A A 9 g A A A B I A A A A A A A A A A A A A A A A A A A A A A E N v b m Z p Z y 9 Q Y W N r Y W d l L n h t b F B L A Q I t A B Q A A g A I A E k K h 1 Q P y u m r p A A A A O k A A A A T A A A A A A A A A A A A A A A A A P A A A A B b Q 2 9 u d G V u d F 9 U e X B l c 1 0 u e G 1 s U E s B A i 0 A F A A C A A g A S Q q H V C N a 8 o L A A Q A A B w U A A B M A A A A A A A A A A A A A A A A A 4 Q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B A A A A A A A A B e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u Z U h l Y W R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T G l u Z U h l Y W R p b m d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b m V I Z W F k a W 5 n c y 9 B d X R v U m V t b 3 Z l Z E N v b H V t b n M x L n t D b 3 N 0 I E N l b n R l c i B U e X B l L D B 9 J n F 1 b 3 Q 7 L C Z x d W 9 0 O 1 N l Y 3 R p b 2 4 x L 0 x p b m V I Z W F k a W 5 n c y 9 B d X R v U m V t b 3 Z l Z E N v b H V t b n M x L n t D b 3 N 0 I E N l b n R l c i w x f S Z x d W 9 0 O y w m c X V v d D t T Z W N 0 a W 9 u M S 9 M a W 5 l S G V h Z G l u Z 3 M v Q X V 0 b 1 J l b W 9 2 Z W R D b 2 x 1 b W 5 z M S 5 7 T G l u Z U 5 1 b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W 5 l S G V h Z G l u Z 3 M v Q X V 0 b 1 J l b W 9 2 Z W R D b 2 x 1 b W 5 z M S 5 7 Q 2 9 z d C B D Z W 5 0 Z X I g V H l w Z S w w f S Z x d W 9 0 O y w m c X V v d D t T Z W N 0 a W 9 u M S 9 M a W 5 l S G V h Z G l u Z 3 M v Q X V 0 b 1 J l b W 9 2 Z W R D b 2 x 1 b W 5 z M S 5 7 Q 2 9 z d C B D Z W 5 0 Z X I s M X 0 m c X V v d D s s J n F 1 b 3 Q 7 U 2 V j d G l v b j E v T G l u Z U h l Y W R p b m d z L 0 F 1 d G 9 S Z W 1 v d m V k Q 2 9 s d W 1 u c z E u e 0 x p b m V O d W 0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c 3 Q g Q 2 V u d G V y I F R 5 c G U m c X V v d D s s J n F 1 b 3 Q 7 Q 2 9 z d C B D Z W 5 0 Z X I m c X V v d D s s J n F 1 b 3 Q 7 T G l u Z U 5 1 b S Z x d W 9 0 O 1 0 i I C 8 + P E V u d H J 5 I F R 5 c G U 9 I k Z p b G x D b 2 x 1 b W 5 U e X B l c y I g V m F s d W U 9 I n N B Q U F B I i A v P j x F b n R y e S B U e X B l P S J G a W x s T G F z d F V w Z G F 0 Z W Q i I F Z h b H V l P S J k M j A y M i 0 w N C 0 w N l Q y M j o x O D o x O S 4 z M D U 5 M T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g 1 I i A v P j x F b n R y e S B U e X B l P S J R d W V y e U l E I i B W Y W x 1 Z T 0 i c z c x O W U 1 N j g y L T V h O D A t N D F m Y i 0 4 Z T Y w L T Z m N 2 Y x M G M 5 Y T F k Z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p b m V I Z W F k a W 5 n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S G V h Z G l u Z 3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h l Y W R p b m d z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J h b m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h l Y W R p b m d z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S G V h Z G l u Z 3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I Z W F k a W 5 n c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U h l Y W R p b m d z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Q U m l M D Y l Q K u j v Y 9 m 5 Y 5 / A A A A A A I A A A A A A B B m A A A A A Q A A I A A A A K r z W z n m E 9 5 q h a P Y P / l n t c 3 o R 0 Z E g J J J a n z u r X V d u 7 1 x A A A A A A 6 A A A A A A g A A I A A A A O K 2 u 3 K Y 7 5 V 1 G f h U a H W t g c k q J A e a 1 k I 0 Q h O o + 0 a Z K U n H U A A A A N 7 U D j k N 3 L Y q B u K y Z o t / z K d f F 7 h q d 6 c y 1 G 1 2 / m 7 k d z t u o K V 4 E c T U d I e K g M 0 k F B j T S 2 t K B a 8 n 2 R T j v e K g / 5 W z T 2 X f K 7 W l d r O Z c s S 2 g q f z U 4 5 3 Q A A A A F x H w v N U 5 4 n y t i T 0 D n b + O G N A o M a o z k w U 6 S i 6 g i B I 6 P L K V d T 4 e X h v E F + 3 K J W 2 H F B K Z 8 k g 1 J P g D 9 H 1 D D s O u f 5 J p H 4 = < / D a t a M a s h u p > 
</file>

<file path=customXml/itemProps1.xml><?xml version="1.0" encoding="utf-8"?>
<ds:datastoreItem xmlns:ds="http://schemas.openxmlformats.org/officeDocument/2006/customXml" ds:itemID="{EB545FFC-C201-4C41-91DC-E242351470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FE1079-D19D-4AB6-BDD9-276689A754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F105B8-9D5F-478D-96AA-AE273D8F6F86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7A9BA3C-0323-4572-B74B-3C34296B84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Cost_Centers</vt:lpstr>
      <vt:lpstr>Лист1</vt:lpstr>
      <vt:lpstr>Лист1!_GoBack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2022-04-02T19:15:19Z</dcterms:created>
  <dcterms:modified xsi:type="dcterms:W3CDTF">2022-04-06T22:59:12Z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2022-04-02T19:15:19Z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d08eb690-8ee1-4796-8692-0eafaba67b54</vt:lpwstr>
  </property>
  <property fmtid="{D5CDD505-2E9C-101B-9397-08002B2CF9AE}" pid="7" name="MSIP_Label_defa4170-0d19-0005-0004-bc88714345d2_ActionId">
    <vt:lpwstr>d144e7d5-6f8c-473c-9811-870fd0fc9b83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0x0101000435B40435D2DD40905C6CE2C7295A80</vt:lpwstr>
  </property>
</Properties>
</file>