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folder\ascmetrics\"/>
    </mc:Choice>
  </mc:AlternateContent>
  <bookViews>
    <workbookView xWindow="0" yWindow="0" windowWidth="11496" windowHeight="8196"/>
  </bookViews>
  <sheets>
    <sheet name="Sheet3" sheetId="11" r:id="rId1"/>
    <sheet name="Sheet2" sheetId="13" r:id="rId2"/>
  </sheets>
  <calcPr calcId="171027"/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2" i="13"/>
  <c r="F2" i="13"/>
  <c r="AG161" i="13" l="1"/>
  <c r="AG160" i="13"/>
  <c r="AG159" i="13"/>
  <c r="AG158" i="13"/>
  <c r="AG157" i="13"/>
  <c r="AG156" i="13"/>
  <c r="AG155" i="13"/>
  <c r="AG154" i="13"/>
  <c r="AG153" i="13"/>
  <c r="AG152" i="13"/>
  <c r="AG151" i="13"/>
  <c r="AG150" i="13"/>
  <c r="AG149" i="13"/>
  <c r="AG148" i="13"/>
  <c r="AG147" i="13"/>
  <c r="AG146" i="13"/>
  <c r="AG145" i="13"/>
  <c r="AG144" i="13"/>
  <c r="AG143" i="13"/>
  <c r="AG142" i="13"/>
  <c r="AG141" i="13"/>
  <c r="AG140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V161" i="13"/>
  <c r="AI159" i="13"/>
  <c r="O158" i="13"/>
  <c r="AB156" i="13"/>
  <c r="J155" i="13"/>
  <c r="V153" i="13"/>
  <c r="AI151" i="13"/>
  <c r="O150" i="13"/>
  <c r="AB148" i="13"/>
  <c r="J147" i="13"/>
  <c r="V145" i="13"/>
  <c r="AI143" i="13"/>
  <c r="O142" i="13"/>
  <c r="AB140" i="13"/>
  <c r="AB139" i="13"/>
  <c r="AB138" i="13"/>
  <c r="AB137" i="13"/>
  <c r="AB136" i="13"/>
  <c r="AB135" i="13"/>
  <c r="AB134" i="13"/>
  <c r="AB133" i="13"/>
  <c r="Y161" i="13"/>
  <c r="Y160" i="13"/>
  <c r="Y159" i="13"/>
  <c r="Y158" i="13"/>
  <c r="Y157" i="13"/>
  <c r="Y156" i="13"/>
  <c r="Y155" i="13"/>
  <c r="Y154" i="13"/>
  <c r="Y153" i="13"/>
  <c r="Y152" i="13"/>
  <c r="Y151" i="13"/>
  <c r="Y150" i="13"/>
  <c r="Y149" i="13"/>
  <c r="Y148" i="13"/>
  <c r="Y147" i="13"/>
  <c r="Y146" i="13"/>
  <c r="Y145" i="13"/>
  <c r="Y144" i="13"/>
  <c r="Y143" i="13"/>
  <c r="Y142" i="13"/>
  <c r="Y141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J161" i="13"/>
  <c r="V159" i="13"/>
  <c r="AI157" i="13"/>
  <c r="O156" i="13"/>
  <c r="AB154" i="13"/>
  <c r="J153" i="13"/>
  <c r="V151" i="13"/>
  <c r="AI149" i="13"/>
  <c r="O148" i="13"/>
  <c r="AB146" i="13"/>
  <c r="J145" i="13"/>
  <c r="V143" i="13"/>
  <c r="AI141" i="13"/>
  <c r="T140" i="13"/>
  <c r="T139" i="13"/>
  <c r="T138" i="13"/>
  <c r="T137" i="13"/>
  <c r="T136" i="13"/>
  <c r="T135" i="13"/>
  <c r="T134" i="13"/>
  <c r="T133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AC161" i="13"/>
  <c r="AC160" i="13"/>
  <c r="AC159" i="13"/>
  <c r="AC158" i="13"/>
  <c r="AC157" i="13"/>
  <c r="AC156" i="13"/>
  <c r="AC155" i="13"/>
  <c r="AC154" i="13"/>
  <c r="AC153" i="13"/>
  <c r="AC152" i="13"/>
  <c r="AC151" i="13"/>
  <c r="AC150" i="13"/>
  <c r="AC149" i="13"/>
  <c r="AC148" i="13"/>
  <c r="AC147" i="13"/>
  <c r="AC146" i="13"/>
  <c r="AC145" i="13"/>
  <c r="AC144" i="13"/>
  <c r="AC143" i="13"/>
  <c r="AC142" i="13"/>
  <c r="AC141" i="13"/>
  <c r="AC140" i="13"/>
  <c r="AB160" i="13"/>
  <c r="J159" i="13"/>
  <c r="V157" i="13"/>
  <c r="AI155" i="13"/>
  <c r="O154" i="13"/>
  <c r="AB152" i="13"/>
  <c r="J151" i="13"/>
  <c r="V149" i="13"/>
  <c r="AI147" i="13"/>
  <c r="O146" i="13"/>
  <c r="AB144" i="13"/>
  <c r="J143" i="13"/>
  <c r="V141" i="13"/>
  <c r="L140" i="13"/>
  <c r="L139" i="13"/>
  <c r="L138" i="13"/>
  <c r="L137" i="13"/>
  <c r="L136" i="13"/>
  <c r="L135" i="13"/>
  <c r="L134" i="13"/>
  <c r="L133" i="13"/>
  <c r="I159" i="13"/>
  <c r="I156" i="13"/>
  <c r="I151" i="13"/>
  <c r="I148" i="13"/>
  <c r="I143" i="13"/>
  <c r="P161" i="13"/>
  <c r="P156" i="13"/>
  <c r="P153" i="13"/>
  <c r="P148" i="13"/>
  <c r="P145" i="13"/>
  <c r="U161" i="13"/>
  <c r="U158" i="13"/>
  <c r="U153" i="13"/>
  <c r="U150" i="13"/>
  <c r="U145" i="13"/>
  <c r="U142" i="13"/>
  <c r="J157" i="13"/>
  <c r="O152" i="13"/>
  <c r="O144" i="13"/>
  <c r="AH161" i="13"/>
  <c r="N160" i="13"/>
  <c r="AA158" i="13"/>
  <c r="G157" i="13"/>
  <c r="T155" i="13"/>
  <c r="AH153" i="13"/>
  <c r="N152" i="13"/>
  <c r="AA150" i="13"/>
  <c r="G149" i="13"/>
  <c r="T147" i="13"/>
  <c r="AH145" i="13"/>
  <c r="N144" i="13"/>
  <c r="AA142" i="13"/>
  <c r="G141" i="13"/>
  <c r="AI139" i="13"/>
  <c r="AI138" i="13"/>
  <c r="AI137" i="13"/>
  <c r="AI136" i="13"/>
  <c r="AI135" i="13"/>
  <c r="AI134" i="13"/>
  <c r="AI133" i="13"/>
  <c r="AI132" i="13"/>
  <c r="Z160" i="13"/>
  <c r="F159" i="13"/>
  <c r="S157" i="13"/>
  <c r="AE155" i="13"/>
  <c r="L154" i="13"/>
  <c r="Z152" i="13"/>
  <c r="F151" i="13"/>
  <c r="S149" i="13"/>
  <c r="AE147" i="13"/>
  <c r="L146" i="13"/>
  <c r="Z144" i="13"/>
  <c r="F143" i="13"/>
  <c r="S141" i="13"/>
  <c r="J140" i="13"/>
  <c r="J139" i="13"/>
  <c r="J138" i="13"/>
  <c r="J137" i="13"/>
  <c r="J136" i="13"/>
  <c r="J135" i="13"/>
  <c r="J134" i="13"/>
  <c r="AD161" i="13"/>
  <c r="K160" i="13"/>
  <c r="W158" i="13"/>
  <c r="R155" i="13"/>
  <c r="AD153" i="13"/>
  <c r="K152" i="13"/>
  <c r="W150" i="13"/>
  <c r="R147" i="13"/>
  <c r="AD145" i="13"/>
  <c r="I161" i="13"/>
  <c r="I153" i="13"/>
  <c r="I145" i="13"/>
  <c r="P158" i="13"/>
  <c r="P150" i="13"/>
  <c r="P142" i="13"/>
  <c r="U155" i="13"/>
  <c r="U147" i="13"/>
  <c r="O160" i="13"/>
  <c r="V147" i="13"/>
  <c r="T161" i="13"/>
  <c r="AH159" i="13"/>
  <c r="N158" i="13"/>
  <c r="AA156" i="13"/>
  <c r="G155" i="13"/>
  <c r="T153" i="13"/>
  <c r="AH151" i="13"/>
  <c r="N150" i="13"/>
  <c r="AA148" i="13"/>
  <c r="G147" i="13"/>
  <c r="T145" i="13"/>
  <c r="AH143" i="13"/>
  <c r="N142" i="13"/>
  <c r="AA140" i="13"/>
  <c r="AA139" i="13"/>
  <c r="AA138" i="13"/>
  <c r="AA137" i="13"/>
  <c r="AA136" i="13"/>
  <c r="AA135" i="13"/>
  <c r="AA134" i="13"/>
  <c r="AA133" i="13"/>
  <c r="AE161" i="13"/>
  <c r="L160" i="13"/>
  <c r="Z158" i="13"/>
  <c r="F157" i="13"/>
  <c r="S155" i="13"/>
  <c r="AE153" i="13"/>
  <c r="L152" i="13"/>
  <c r="Z150" i="13"/>
  <c r="F149" i="13"/>
  <c r="S147" i="13"/>
  <c r="AE145" i="13"/>
  <c r="L144" i="13"/>
  <c r="Z142" i="13"/>
  <c r="F141" i="13"/>
  <c r="AH139" i="13"/>
  <c r="AH138" i="13"/>
  <c r="AH137" i="13"/>
  <c r="AH136" i="13"/>
  <c r="AH135" i="13"/>
  <c r="AH134" i="13"/>
  <c r="AH133" i="13"/>
  <c r="R161" i="13"/>
  <c r="AD159" i="13"/>
  <c r="K158" i="13"/>
  <c r="W156" i="13"/>
  <c r="R153" i="13"/>
  <c r="AD151" i="13"/>
  <c r="K150" i="13"/>
  <c r="W148" i="13"/>
  <c r="R145" i="13"/>
  <c r="I158" i="13"/>
  <c r="I150" i="13"/>
  <c r="I142" i="13"/>
  <c r="P155" i="13"/>
  <c r="P147" i="13"/>
  <c r="U160" i="13"/>
  <c r="U152" i="13"/>
  <c r="U144" i="13"/>
  <c r="V155" i="13"/>
  <c r="AB142" i="13"/>
  <c r="I155" i="13"/>
  <c r="I147" i="13"/>
  <c r="P160" i="13"/>
  <c r="P152" i="13"/>
  <c r="P144" i="13"/>
  <c r="U157" i="13"/>
  <c r="U149" i="13"/>
  <c r="U141" i="13"/>
  <c r="AB150" i="13"/>
  <c r="G161" i="13"/>
  <c r="T159" i="13"/>
  <c r="AH157" i="13"/>
  <c r="N156" i="13"/>
  <c r="AA154" i="13"/>
  <c r="G153" i="13"/>
  <c r="T151" i="13"/>
  <c r="AH149" i="13"/>
  <c r="N148" i="13"/>
  <c r="AA146" i="13"/>
  <c r="G145" i="13"/>
  <c r="T143" i="13"/>
  <c r="AH141" i="13"/>
  <c r="S140" i="13"/>
  <c r="S139" i="13"/>
  <c r="S138" i="13"/>
  <c r="S137" i="13"/>
  <c r="S136" i="13"/>
  <c r="S135" i="13"/>
  <c r="S134" i="13"/>
  <c r="S133" i="13"/>
  <c r="S161" i="13"/>
  <c r="AE159" i="13"/>
  <c r="L158" i="13"/>
  <c r="Z156" i="13"/>
  <c r="F155" i="13"/>
  <c r="S153" i="13"/>
  <c r="AE151" i="13"/>
  <c r="L150" i="13"/>
  <c r="Z148" i="13"/>
  <c r="F147" i="13"/>
  <c r="S145" i="13"/>
  <c r="AE143" i="13"/>
  <c r="L142" i="13"/>
  <c r="Z140" i="13"/>
  <c r="Z139" i="13"/>
  <c r="Z138" i="13"/>
  <c r="Z137" i="13"/>
  <c r="Z136" i="13"/>
  <c r="Z135" i="13"/>
  <c r="Z134" i="13"/>
  <c r="Z133" i="13"/>
  <c r="I160" i="13"/>
  <c r="I157" i="13"/>
  <c r="I152" i="13"/>
  <c r="I149" i="13"/>
  <c r="I144" i="13"/>
  <c r="I141" i="13"/>
  <c r="P157" i="13"/>
  <c r="P154" i="13"/>
  <c r="P149" i="13"/>
  <c r="P146" i="13"/>
  <c r="P141" i="13"/>
  <c r="U159" i="13"/>
  <c r="U154" i="13"/>
  <c r="U151" i="13"/>
  <c r="U146" i="13"/>
  <c r="U143" i="13"/>
  <c r="AB158" i="13"/>
  <c r="AI153" i="13"/>
  <c r="AI145" i="13"/>
  <c r="J141" i="13"/>
  <c r="AA160" i="13"/>
  <c r="G159" i="13"/>
  <c r="T157" i="13"/>
  <c r="AH155" i="13"/>
  <c r="N154" i="13"/>
  <c r="AA152" i="13"/>
  <c r="G151" i="13"/>
  <c r="T149" i="13"/>
  <c r="AH147" i="13"/>
  <c r="N146" i="13"/>
  <c r="AA144" i="13"/>
  <c r="I154" i="13"/>
  <c r="I146" i="13"/>
  <c r="J149" i="13"/>
  <c r="R157" i="13"/>
  <c r="W154" i="13"/>
  <c r="W152" i="13"/>
  <c r="AD149" i="13"/>
  <c r="W144" i="13"/>
  <c r="R141" i="13"/>
  <c r="I140" i="13"/>
  <c r="I139" i="13"/>
  <c r="I138" i="13"/>
  <c r="I137" i="13"/>
  <c r="I136" i="13"/>
  <c r="I135" i="13"/>
  <c r="T160" i="13"/>
  <c r="AH158" i="13"/>
  <c r="N157" i="13"/>
  <c r="AA155" i="13"/>
  <c r="G154" i="13"/>
  <c r="T152" i="13"/>
  <c r="AH150" i="13"/>
  <c r="N149" i="13"/>
  <c r="AA147" i="13"/>
  <c r="G146" i="13"/>
  <c r="T144" i="13"/>
  <c r="AH142" i="13"/>
  <c r="N141" i="13"/>
  <c r="G140" i="13"/>
  <c r="G139" i="13"/>
  <c r="G138" i="13"/>
  <c r="G137" i="13"/>
  <c r="G136" i="13"/>
  <c r="AD160" i="13"/>
  <c r="S156" i="13"/>
  <c r="J152" i="13"/>
  <c r="Z143" i="13"/>
  <c r="AF139" i="13"/>
  <c r="M137" i="13"/>
  <c r="AE134" i="13"/>
  <c r="M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P159" i="13"/>
  <c r="R159" i="13"/>
  <c r="R149" i="13"/>
  <c r="W146" i="13"/>
  <c r="P151" i="13"/>
  <c r="G143" i="13"/>
  <c r="K140" i="13"/>
  <c r="K138" i="13"/>
  <c r="K136" i="13"/>
  <c r="K134" i="13"/>
  <c r="F161" i="13"/>
  <c r="AE157" i="13"/>
  <c r="Z154" i="13"/>
  <c r="S151" i="13"/>
  <c r="L148" i="13"/>
  <c r="F145" i="13"/>
  <c r="AE141" i="13"/>
  <c r="R139" i="13"/>
  <c r="R137" i="13"/>
  <c r="R135" i="13"/>
  <c r="R133" i="13"/>
  <c r="K154" i="13"/>
  <c r="R151" i="13"/>
  <c r="K144" i="13"/>
  <c r="W142" i="13"/>
  <c r="AG139" i="13"/>
  <c r="AG138" i="13"/>
  <c r="AG137" i="13"/>
  <c r="AG136" i="13"/>
  <c r="AG135" i="13"/>
  <c r="AA161" i="13"/>
  <c r="G160" i="13"/>
  <c r="T158" i="13"/>
  <c r="AH156" i="13"/>
  <c r="N155" i="13"/>
  <c r="AA153" i="13"/>
  <c r="G152" i="13"/>
  <c r="T150" i="13"/>
  <c r="AH148" i="13"/>
  <c r="N147" i="13"/>
  <c r="AA145" i="13"/>
  <c r="G144" i="13"/>
  <c r="T142" i="13"/>
  <c r="AH140" i="13"/>
  <c r="AE139" i="13"/>
  <c r="AE138" i="13"/>
  <c r="AE137" i="13"/>
  <c r="AE136" i="13"/>
  <c r="AE135" i="13"/>
  <c r="Z159" i="13"/>
  <c r="O155" i="13"/>
  <c r="K151" i="13"/>
  <c r="AE146" i="13"/>
  <c r="V142" i="13"/>
  <c r="M139" i="13"/>
  <c r="V136" i="13"/>
  <c r="Q134" i="13"/>
  <c r="AG132" i="13"/>
  <c r="AG131" i="13"/>
  <c r="AG130" i="13"/>
  <c r="AG129" i="13"/>
  <c r="AG128" i="13"/>
  <c r="AG127" i="13"/>
  <c r="AG126" i="13"/>
  <c r="AG125" i="13"/>
  <c r="AG124" i="13"/>
  <c r="AG123" i="13"/>
  <c r="AG122" i="13"/>
  <c r="AG121" i="13"/>
  <c r="P143" i="13"/>
  <c r="K156" i="13"/>
  <c r="K146" i="13"/>
  <c r="U156" i="13"/>
  <c r="U148" i="13"/>
  <c r="AD155" i="13"/>
  <c r="K148" i="13"/>
  <c r="AD143" i="13"/>
  <c r="K142" i="13"/>
  <c r="Y140" i="13"/>
  <c r="Y139" i="13"/>
  <c r="Y138" i="13"/>
  <c r="Y137" i="13"/>
  <c r="Y136" i="13"/>
  <c r="Y135" i="13"/>
  <c r="N161" i="13"/>
  <c r="AA159" i="13"/>
  <c r="G158" i="13"/>
  <c r="AI161" i="13"/>
  <c r="T141" i="13"/>
  <c r="K135" i="13"/>
  <c r="AE149" i="13"/>
  <c r="R140" i="13"/>
  <c r="AD157" i="13"/>
  <c r="Q140" i="13"/>
  <c r="Q137" i="13"/>
  <c r="AA157" i="13"/>
  <c r="T154" i="13"/>
  <c r="N151" i="13"/>
  <c r="G148" i="13"/>
  <c r="AH144" i="13"/>
  <c r="AA141" i="13"/>
  <c r="O139" i="13"/>
  <c r="O137" i="13"/>
  <c r="AB161" i="13"/>
  <c r="L153" i="13"/>
  <c r="AD144" i="13"/>
  <c r="AF137" i="13"/>
  <c r="X133" i="13"/>
  <c r="Q131" i="13"/>
  <c r="Q129" i="13"/>
  <c r="Q127" i="13"/>
  <c r="Q125" i="13"/>
  <c r="Q123" i="13"/>
  <c r="Q121" i="13"/>
  <c r="I120" i="13"/>
  <c r="I119" i="13"/>
  <c r="I118" i="13"/>
  <c r="I117" i="13"/>
  <c r="I116" i="13"/>
  <c r="W159" i="13"/>
  <c r="L155" i="13"/>
  <c r="AI150" i="13"/>
  <c r="AD146" i="13"/>
  <c r="S142" i="13"/>
  <c r="H139" i="13"/>
  <c r="U136" i="13"/>
  <c r="P134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R158" i="13"/>
  <c r="F154" i="13"/>
  <c r="AB149" i="13"/>
  <c r="W145" i="13"/>
  <c r="L141" i="13"/>
  <c r="P138" i="13"/>
  <c r="AC135" i="13"/>
  <c r="AG133" i="13"/>
  <c r="W132" i="13"/>
  <c r="W131" i="13"/>
  <c r="L156" i="13"/>
  <c r="R134" i="13"/>
  <c r="R143" i="13"/>
  <c r="AH160" i="13"/>
  <c r="T156" i="13"/>
  <c r="N153" i="13"/>
  <c r="G150" i="13"/>
  <c r="AH146" i="13"/>
  <c r="AA143" i="13"/>
  <c r="W140" i="13"/>
  <c r="W138" i="13"/>
  <c r="W136" i="13"/>
  <c r="V158" i="13"/>
  <c r="F150" i="13"/>
  <c r="W141" i="13"/>
  <c r="AF135" i="13"/>
  <c r="Y132" i="13"/>
  <c r="Y130" i="13"/>
  <c r="Y128" i="13"/>
  <c r="Y126" i="13"/>
  <c r="Y124" i="13"/>
  <c r="Y122" i="13"/>
  <c r="AG120" i="13"/>
  <c r="AG119" i="13"/>
  <c r="AG118" i="13"/>
  <c r="AG117" i="13"/>
  <c r="AG116" i="13"/>
  <c r="AG115" i="13"/>
  <c r="S158" i="13"/>
  <c r="J154" i="13"/>
  <c r="Z145" i="13"/>
  <c r="O141" i="13"/>
  <c r="U138" i="13"/>
  <c r="AD135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W161" i="13"/>
  <c r="L157" i="13"/>
  <c r="AI152" i="13"/>
  <c r="AD148" i="13"/>
  <c r="S144" i="13"/>
  <c r="P140" i="13"/>
  <c r="AC137" i="13"/>
  <c r="H135" i="13"/>
  <c r="V133" i="13"/>
  <c r="O132" i="13"/>
  <c r="O131" i="13"/>
  <c r="O130" i="13"/>
  <c r="O129" i="13"/>
  <c r="O128" i="13"/>
  <c r="O127" i="13"/>
  <c r="O126" i="13"/>
  <c r="O125" i="13"/>
  <c r="O124" i="13"/>
  <c r="K139" i="13"/>
  <c r="Z146" i="13"/>
  <c r="Q139" i="13"/>
  <c r="K137" i="13"/>
  <c r="F153" i="13"/>
  <c r="S143" i="13"/>
  <c r="W160" i="13"/>
  <c r="AD141" i="13"/>
  <c r="Q138" i="13"/>
  <c r="N159" i="13"/>
  <c r="AH154" i="13"/>
  <c r="AA151" i="13"/>
  <c r="T148" i="13"/>
  <c r="N145" i="13"/>
  <c r="G142" i="13"/>
  <c r="W139" i="13"/>
  <c r="W137" i="13"/>
  <c r="W135" i="13"/>
  <c r="R154" i="13"/>
  <c r="AB145" i="13"/>
  <c r="V138" i="13"/>
  <c r="F134" i="13"/>
  <c r="Y131" i="13"/>
  <c r="Y129" i="13"/>
  <c r="Y127" i="13"/>
  <c r="Y125" i="13"/>
  <c r="Y123" i="13"/>
  <c r="Y121" i="13"/>
  <c r="Q120" i="13"/>
  <c r="Q119" i="13"/>
  <c r="Q118" i="13"/>
  <c r="Q117" i="13"/>
  <c r="Q116" i="13"/>
  <c r="V160" i="13"/>
  <c r="R156" i="13"/>
  <c r="F152" i="13"/>
  <c r="AB147" i="13"/>
  <c r="W143" i="13"/>
  <c r="AD139" i="13"/>
  <c r="H137" i="13"/>
  <c r="AD134" i="13"/>
  <c r="J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O159" i="13"/>
  <c r="K155" i="13"/>
  <c r="AE150" i="13"/>
  <c r="V146" i="13"/>
  <c r="R142" i="13"/>
  <c r="F139" i="13"/>
  <c r="P136" i="13"/>
  <c r="O134" i="13"/>
  <c r="AE132" i="13"/>
  <c r="AE131" i="13"/>
  <c r="AE130" i="13"/>
  <c r="AE129" i="13"/>
  <c r="AE128" i="13"/>
  <c r="AE127" i="13"/>
  <c r="AE126" i="13"/>
  <c r="AE125" i="13"/>
  <c r="AE124" i="13"/>
  <c r="AE123" i="13"/>
  <c r="R138" i="13"/>
  <c r="Q136" i="13"/>
  <c r="G156" i="13"/>
  <c r="AA149" i="13"/>
  <c r="N143" i="13"/>
  <c r="O138" i="13"/>
  <c r="W157" i="13"/>
  <c r="V140" i="13"/>
  <c r="Q132" i="13"/>
  <c r="Q128" i="13"/>
  <c r="Q124" i="13"/>
  <c r="Y120" i="13"/>
  <c r="Y118" i="13"/>
  <c r="Y116" i="13"/>
  <c r="O157" i="13"/>
  <c r="AE148" i="13"/>
  <c r="U140" i="13"/>
  <c r="M135" i="13"/>
  <c r="P132" i="13"/>
  <c r="P130" i="13"/>
  <c r="P128" i="13"/>
  <c r="P126" i="13"/>
  <c r="P124" i="13"/>
  <c r="P122" i="13"/>
  <c r="P120" i="13"/>
  <c r="P118" i="13"/>
  <c r="P116" i="13"/>
  <c r="J156" i="13"/>
  <c r="Z147" i="13"/>
  <c r="AC139" i="13"/>
  <c r="AC134" i="13"/>
  <c r="W129" i="13"/>
  <c r="G128" i="13"/>
  <c r="W125" i="13"/>
  <c r="G124" i="13"/>
  <c r="G123" i="13"/>
  <c r="G122" i="13"/>
  <c r="G121" i="13"/>
  <c r="J158" i="13"/>
  <c r="Z149" i="13"/>
  <c r="O145" i="13"/>
  <c r="K141" i="13"/>
  <c r="N138" i="13"/>
  <c r="X135" i="13"/>
  <c r="AF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F160" i="13"/>
  <c r="AB155" i="13"/>
  <c r="W151" i="13"/>
  <c r="L147" i="13"/>
  <c r="G132" i="13"/>
  <c r="W130" i="13"/>
  <c r="W126" i="13"/>
  <c r="AE122" i="13"/>
  <c r="AE121" i="13"/>
  <c r="O161" i="13"/>
  <c r="K157" i="13"/>
  <c r="AE152" i="13"/>
  <c r="V148" i="13"/>
  <c r="R144" i="13"/>
  <c r="N140" i="13"/>
  <c r="X137" i="13"/>
  <c r="G135" i="13"/>
  <c r="U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AI158" i="13"/>
  <c r="AD154" i="13"/>
  <c r="S150" i="13"/>
  <c r="J146" i="13"/>
  <c r="AD138" i="13"/>
  <c r="H136" i="13"/>
  <c r="I134" i="13"/>
  <c r="AB132" i="13"/>
  <c r="AB131" i="13"/>
  <c r="AB130" i="13"/>
  <c r="AB129" i="13"/>
  <c r="AB128" i="13"/>
  <c r="AB127" i="13"/>
  <c r="AB126" i="13"/>
  <c r="AB125" i="13"/>
  <c r="AB124" i="13"/>
  <c r="R136" i="13"/>
  <c r="Q135" i="13"/>
  <c r="G129" i="13"/>
  <c r="G125" i="13"/>
  <c r="K133" i="13"/>
  <c r="AD147" i="13"/>
  <c r="AH152" i="13"/>
  <c r="T146" i="13"/>
  <c r="O140" i="13"/>
  <c r="O136" i="13"/>
  <c r="AI148" i="13"/>
  <c r="N135" i="13"/>
  <c r="Q130" i="13"/>
  <c r="Q126" i="13"/>
  <c r="Q122" i="13"/>
  <c r="Y119" i="13"/>
  <c r="Y117" i="13"/>
  <c r="Z161" i="13"/>
  <c r="K153" i="13"/>
  <c r="V144" i="13"/>
  <c r="AD137" i="13"/>
  <c r="W133" i="13"/>
  <c r="P131" i="13"/>
  <c r="P129" i="13"/>
  <c r="P127" i="13"/>
  <c r="P125" i="13"/>
  <c r="P123" i="13"/>
  <c r="P121" i="13"/>
  <c r="P119" i="13"/>
  <c r="P117" i="13"/>
  <c r="S160" i="13"/>
  <c r="O143" i="13"/>
  <c r="F137" i="13"/>
  <c r="I133" i="13"/>
  <c r="G130" i="13"/>
  <c r="W128" i="13"/>
  <c r="G126" i="13"/>
  <c r="W124" i="13"/>
  <c r="O123" i="13"/>
  <c r="O122" i="13"/>
  <c r="O121" i="13"/>
  <c r="L159" i="13"/>
  <c r="AI154" i="13"/>
  <c r="AD150" i="13"/>
  <c r="S146" i="13"/>
  <c r="J142" i="13"/>
  <c r="N136" i="13"/>
  <c r="N134" i="13"/>
  <c r="AD132" i="13"/>
  <c r="AD131" i="13"/>
  <c r="AD130" i="13"/>
  <c r="AD129" i="13"/>
  <c r="AD128" i="13"/>
  <c r="AD127" i="13"/>
  <c r="AD126" i="13"/>
  <c r="AD125" i="13"/>
  <c r="AD124" i="13"/>
  <c r="AD123" i="13"/>
  <c r="AD122" i="13"/>
  <c r="AD121" i="13"/>
  <c r="AD120" i="13"/>
  <c r="K161" i="13"/>
  <c r="AE156" i="13"/>
  <c r="V152" i="13"/>
  <c r="R148" i="13"/>
  <c r="F144" i="13"/>
  <c r="H140" i="13"/>
  <c r="U137" i="13"/>
  <c r="P133" i="13"/>
  <c r="L132" i="13"/>
  <c r="L131" i="13"/>
  <c r="L130" i="13"/>
  <c r="L129" i="13"/>
  <c r="L128" i="13"/>
  <c r="L127" i="13"/>
  <c r="L126" i="13"/>
  <c r="L125" i="13"/>
  <c r="W123" i="13"/>
  <c r="W121" i="13"/>
  <c r="F156" i="13"/>
  <c r="W147" i="13"/>
  <c r="X139" i="13"/>
  <c r="Y134" i="13"/>
  <c r="F132" i="13"/>
  <c r="F130" i="13"/>
  <c r="F128" i="13"/>
  <c r="F126" i="13"/>
  <c r="F124" i="13"/>
  <c r="F122" i="13"/>
  <c r="L161" i="13"/>
  <c r="Z153" i="13"/>
  <c r="K145" i="13"/>
  <c r="AD136" i="13"/>
  <c r="AD133" i="13"/>
  <c r="T129" i="13"/>
  <c r="T125" i="13"/>
  <c r="L124" i="13"/>
  <c r="L123" i="13"/>
  <c r="AI160" i="13"/>
  <c r="W149" i="13"/>
  <c r="N139" i="13"/>
  <c r="O133" i="13"/>
  <c r="U130" i="13"/>
  <c r="AH127" i="13"/>
  <c r="K125" i="13"/>
  <c r="U122" i="13"/>
  <c r="W120" i="13"/>
  <c r="K119" i="13"/>
  <c r="AE117" i="13"/>
  <c r="U116" i="13"/>
  <c r="O115" i="13"/>
  <c r="O114" i="13"/>
  <c r="O113" i="13"/>
  <c r="O112" i="13"/>
  <c r="O111" i="13"/>
  <c r="O110" i="13"/>
  <c r="O109" i="13"/>
  <c r="O108" i="13"/>
  <c r="O107" i="13"/>
  <c r="O106" i="13"/>
  <c r="O105" i="13"/>
  <c r="AE160" i="13"/>
  <c r="L149" i="13"/>
  <c r="AF138" i="13"/>
  <c r="N133" i="13"/>
  <c r="S130" i="13"/>
  <c r="AC127" i="13"/>
  <c r="J125" i="13"/>
  <c r="S122" i="13"/>
  <c r="U120" i="13"/>
  <c r="J119" i="13"/>
  <c r="AD117" i="13"/>
  <c r="T116" i="13"/>
  <c r="N115" i="13"/>
  <c r="N114" i="13"/>
  <c r="N113" i="13"/>
  <c r="U139" i="13"/>
  <c r="N112" i="13"/>
  <c r="N111" i="13"/>
  <c r="N110" i="13"/>
  <c r="N109" i="13"/>
  <c r="N108" i="13"/>
  <c r="G131" i="13"/>
  <c r="U135" i="13"/>
  <c r="T130" i="13"/>
  <c r="T126" i="13"/>
  <c r="F158" i="13"/>
  <c r="AI146" i="13"/>
  <c r="P137" i="13"/>
  <c r="U132" i="13"/>
  <c r="AH129" i="13"/>
  <c r="K127" i="13"/>
  <c r="U124" i="13"/>
  <c r="K120" i="13"/>
  <c r="AE118" i="13"/>
  <c r="U117" i="13"/>
  <c r="K116" i="13"/>
  <c r="G115" i="13"/>
  <c r="G114" i="13"/>
  <c r="G113" i="13"/>
  <c r="G112" i="13"/>
  <c r="G111" i="13"/>
  <c r="G110" i="13"/>
  <c r="G109" i="13"/>
  <c r="G108" i="13"/>
  <c r="G107" i="13"/>
  <c r="G106" i="13"/>
  <c r="G105" i="13"/>
  <c r="AB157" i="13"/>
  <c r="R146" i="13"/>
  <c r="N137" i="13"/>
  <c r="S132" i="13"/>
  <c r="AC129" i="13"/>
  <c r="J127" i="13"/>
  <c r="S124" i="13"/>
  <c r="AI121" i="13"/>
  <c r="J120" i="13"/>
  <c r="AD118" i="13"/>
  <c r="T117" i="13"/>
  <c r="J116" i="13"/>
  <c r="F115" i="13"/>
  <c r="F114" i="13"/>
  <c r="W127" i="13"/>
  <c r="W122" i="13"/>
  <c r="R160" i="13"/>
  <c r="AB151" i="13"/>
  <c r="L143" i="13"/>
  <c r="H133" i="13"/>
  <c r="F131" i="13"/>
  <c r="F129" i="13"/>
  <c r="F127" i="13"/>
  <c r="F125" i="13"/>
  <c r="F123" i="13"/>
  <c r="F121" i="13"/>
  <c r="O149" i="13"/>
  <c r="H138" i="13"/>
  <c r="W134" i="13"/>
  <c r="T131" i="13"/>
  <c r="T127" i="13"/>
  <c r="AB123" i="13"/>
  <c r="AB122" i="13"/>
  <c r="W155" i="13"/>
  <c r="V135" i="13"/>
  <c r="AH131" i="13"/>
  <c r="K129" i="13"/>
  <c r="U126" i="13"/>
  <c r="AH123" i="13"/>
  <c r="T121" i="13"/>
  <c r="AE119" i="13"/>
  <c r="U118" i="13"/>
  <c r="K117" i="13"/>
  <c r="AE115" i="13"/>
  <c r="AE114" i="13"/>
  <c r="AE113" i="13"/>
  <c r="AE112" i="13"/>
  <c r="AE111" i="13"/>
  <c r="AE110" i="13"/>
  <c r="AE109" i="13"/>
  <c r="AE108" i="13"/>
  <c r="AE107" i="13"/>
  <c r="AE106" i="13"/>
  <c r="AE105" i="13"/>
  <c r="AE104" i="13"/>
  <c r="AE154" i="13"/>
  <c r="AB143" i="13"/>
  <c r="P135" i="13"/>
  <c r="AC131" i="13"/>
  <c r="J129" i="13"/>
  <c r="S126" i="13"/>
  <c r="AC123" i="13"/>
  <c r="S121" i="13"/>
  <c r="AD119" i="13"/>
  <c r="T118" i="13"/>
  <c r="J117" i="13"/>
  <c r="AD115" i="13"/>
  <c r="AD114" i="13"/>
  <c r="AD113" i="13"/>
  <c r="AD112" i="13"/>
  <c r="AD111" i="13"/>
  <c r="AD110" i="13"/>
  <c r="AD109" i="13"/>
  <c r="AD108" i="13"/>
  <c r="AD107" i="13"/>
  <c r="S159" i="13"/>
  <c r="T132" i="13"/>
  <c r="T124" i="13"/>
  <c r="T122" i="13"/>
  <c r="AI140" i="13"/>
  <c r="K131" i="13"/>
  <c r="AH125" i="13"/>
  <c r="K118" i="13"/>
  <c r="W115" i="13"/>
  <c r="W113" i="13"/>
  <c r="W111" i="13"/>
  <c r="W109" i="13"/>
  <c r="W107" i="13"/>
  <c r="W105" i="13"/>
  <c r="R152" i="13"/>
  <c r="M134" i="13"/>
  <c r="S128" i="13"/>
  <c r="J123" i="13"/>
  <c r="T119" i="13"/>
  <c r="AD116" i="13"/>
  <c r="V114" i="13"/>
  <c r="V111" i="13"/>
  <c r="F110" i="13"/>
  <c r="V107" i="13"/>
  <c r="V106" i="13"/>
  <c r="V105" i="13"/>
  <c r="V104" i="13"/>
  <c r="Z151" i="13"/>
  <c r="X140" i="13"/>
  <c r="H134" i="13"/>
  <c r="R128" i="13"/>
  <c r="AA125" i="13"/>
  <c r="AH120" i="13"/>
  <c r="S119" i="13"/>
  <c r="G118" i="13"/>
  <c r="AC116" i="13"/>
  <c r="U115" i="13"/>
  <c r="U114" i="13"/>
  <c r="U113" i="13"/>
  <c r="U112" i="13"/>
  <c r="U111" i="13"/>
  <c r="U110" i="13"/>
  <c r="U109" i="13"/>
  <c r="U108" i="13"/>
  <c r="U107" i="13"/>
  <c r="U106" i="13"/>
  <c r="AI156" i="13"/>
  <c r="AC136" i="13"/>
  <c r="M132" i="13"/>
  <c r="Z129" i="13"/>
  <c r="AI126" i="13"/>
  <c r="M124" i="13"/>
  <c r="AC121" i="13"/>
  <c r="F120" i="13"/>
  <c r="AB118" i="13"/>
  <c r="R117" i="13"/>
  <c r="F116" i="13"/>
  <c r="V156" i="13"/>
  <c r="AI144" i="13"/>
  <c r="M136" i="13"/>
  <c r="J132" i="13"/>
  <c r="S129" i="13"/>
  <c r="AC126" i="13"/>
  <c r="J124" i="13"/>
  <c r="AA121" i="13"/>
  <c r="Z118" i="13"/>
  <c r="N117" i="13"/>
  <c r="AH114" i="13"/>
  <c r="AH113" i="13"/>
  <c r="AH112" i="13"/>
  <c r="AH111" i="13"/>
  <c r="AH110" i="13"/>
  <c r="AH109" i="13"/>
  <c r="AH108" i="13"/>
  <c r="AH107" i="13"/>
  <c r="AH106" i="13"/>
  <c r="O153" i="13"/>
  <c r="AB141" i="13"/>
  <c r="X134" i="13"/>
  <c r="R131" i="13"/>
  <c r="AA128" i="13"/>
  <c r="R123" i="13"/>
  <c r="J121" i="13"/>
  <c r="W119" i="13"/>
  <c r="M118" i="13"/>
  <c r="AI116" i="13"/>
  <c r="Y115" i="13"/>
  <c r="Y114" i="13"/>
  <c r="Y113" i="13"/>
  <c r="Y112" i="13"/>
  <c r="Y111" i="13"/>
  <c r="Y110" i="13"/>
  <c r="Y109" i="13"/>
  <c r="Y108" i="13"/>
  <c r="Y107" i="13"/>
  <c r="Y106" i="13"/>
  <c r="J148" i="13"/>
  <c r="U127" i="13"/>
  <c r="K114" i="13"/>
  <c r="K110" i="13"/>
  <c r="P106" i="13"/>
  <c r="AA104" i="13"/>
  <c r="Y103" i="13"/>
  <c r="Y102" i="13"/>
  <c r="Y101" i="13"/>
  <c r="Y100" i="13"/>
  <c r="Y99" i="13"/>
  <c r="Y98" i="13"/>
  <c r="Y97" i="13"/>
  <c r="V112" i="13"/>
  <c r="V108" i="13"/>
  <c r="N107" i="13"/>
  <c r="N106" i="13"/>
  <c r="N105" i="13"/>
  <c r="J160" i="13"/>
  <c r="K149" i="13"/>
  <c r="AC138" i="13"/>
  <c r="G133" i="13"/>
  <c r="R130" i="13"/>
  <c r="AA127" i="13"/>
  <c r="R122" i="13"/>
  <c r="T120" i="13"/>
  <c r="G119" i="13"/>
  <c r="AC117" i="13"/>
  <c r="S116" i="13"/>
  <c r="M115" i="13"/>
  <c r="M114" i="13"/>
  <c r="M113" i="13"/>
  <c r="M112" i="13"/>
  <c r="M111" i="13"/>
  <c r="M110" i="13"/>
  <c r="M109" i="13"/>
  <c r="M108" i="13"/>
  <c r="M107" i="13"/>
  <c r="M106" i="13"/>
  <c r="S154" i="13"/>
  <c r="AE142" i="13"/>
  <c r="F135" i="13"/>
  <c r="Z131" i="13"/>
  <c r="AI128" i="13"/>
  <c r="M126" i="13"/>
  <c r="Z123" i="13"/>
  <c r="M121" i="13"/>
  <c r="AB119" i="13"/>
  <c r="R118" i="13"/>
  <c r="F117" i="13"/>
  <c r="AB115" i="13"/>
  <c r="AB114" i="13"/>
  <c r="AB113" i="13"/>
  <c r="AB112" i="13"/>
  <c r="AB111" i="13"/>
  <c r="AB110" i="13"/>
  <c r="AB109" i="13"/>
  <c r="AB108" i="13"/>
  <c r="AB107" i="13"/>
  <c r="AB106" i="13"/>
  <c r="AI142" i="13"/>
  <c r="F111" i="13"/>
  <c r="AB105" i="13"/>
  <c r="W153" i="13"/>
  <c r="F142" i="13"/>
  <c r="AF134" i="13"/>
  <c r="S131" i="13"/>
  <c r="AC128" i="13"/>
  <c r="J126" i="13"/>
  <c r="S123" i="13"/>
  <c r="K121" i="13"/>
  <c r="Z119" i="13"/>
  <c r="N118" i="13"/>
  <c r="Z115" i="13"/>
  <c r="Z114" i="13"/>
  <c r="Z113" i="13"/>
  <c r="Z112" i="13"/>
  <c r="Z111" i="13"/>
  <c r="Z110" i="13"/>
  <c r="Z109" i="13"/>
  <c r="Z108" i="13"/>
  <c r="Z107" i="13"/>
  <c r="Z106" i="13"/>
  <c r="R150" i="13"/>
  <c r="V139" i="13"/>
  <c r="Y133" i="13"/>
  <c r="AA130" i="13"/>
  <c r="R125" i="13"/>
  <c r="AA122" i="13"/>
  <c r="AA120" i="13"/>
  <c r="M119" i="13"/>
  <c r="AI117" i="13"/>
  <c r="W116" i="13"/>
  <c r="Q115" i="13"/>
  <c r="Q114" i="13"/>
  <c r="Q113" i="13"/>
  <c r="Q112" i="13"/>
  <c r="Q111" i="13"/>
  <c r="Q110" i="13"/>
  <c r="Q109" i="13"/>
  <c r="Q108" i="13"/>
  <c r="Q107" i="13"/>
  <c r="Q106" i="13"/>
  <c r="M138" i="13"/>
  <c r="V109" i="13"/>
  <c r="F107" i="13"/>
  <c r="F106" i="13"/>
  <c r="F105" i="13"/>
  <c r="Z157" i="13"/>
  <c r="F146" i="13"/>
  <c r="AF136" i="13"/>
  <c r="R132" i="13"/>
  <c r="AA129" i="13"/>
  <c r="R124" i="13"/>
  <c r="AH121" i="13"/>
  <c r="G120" i="13"/>
  <c r="AC118" i="13"/>
  <c r="S117" i="13"/>
  <c r="G116" i="13"/>
  <c r="O151" i="13"/>
  <c r="M140" i="13"/>
  <c r="G134" i="13"/>
  <c r="AI130" i="13"/>
  <c r="M128" i="13"/>
  <c r="Z125" i="13"/>
  <c r="AI122" i="13"/>
  <c r="AE120" i="13"/>
  <c r="R119" i="13"/>
  <c r="F118" i="13"/>
  <c r="AB116" i="13"/>
  <c r="T115" i="13"/>
  <c r="T114" i="13"/>
  <c r="T113" i="13"/>
  <c r="T112" i="13"/>
  <c r="T111" i="13"/>
  <c r="T110" i="13"/>
  <c r="T109" i="13"/>
  <c r="T108" i="13"/>
  <c r="T107" i="13"/>
  <c r="T106" i="13"/>
  <c r="T105" i="13"/>
  <c r="V150" i="13"/>
  <c r="AC133" i="13"/>
  <c r="AC130" i="13"/>
  <c r="J128" i="13"/>
  <c r="S125" i="13"/>
  <c r="AC122" i="13"/>
  <c r="AB120" i="13"/>
  <c r="N119" i="13"/>
  <c r="Z116" i="13"/>
  <c r="R115" i="13"/>
  <c r="R114" i="13"/>
  <c r="R113" i="13"/>
  <c r="R112" i="13"/>
  <c r="R111" i="13"/>
  <c r="R110" i="13"/>
  <c r="R109" i="13"/>
  <c r="R108" i="13"/>
  <c r="R107" i="13"/>
  <c r="AE158" i="13"/>
  <c r="O147" i="13"/>
  <c r="AA132" i="13"/>
  <c r="R127" i="13"/>
  <c r="AA124" i="13"/>
  <c r="J122" i="13"/>
  <c r="M120" i="13"/>
  <c r="AI118" i="13"/>
  <c r="W117" i="13"/>
  <c r="M116" i="13"/>
  <c r="I115" i="13"/>
  <c r="I114" i="13"/>
  <c r="I113" i="13"/>
  <c r="I112" i="13"/>
  <c r="I111" i="13"/>
  <c r="I110" i="13"/>
  <c r="I109" i="13"/>
  <c r="I108" i="13"/>
  <c r="I107" i="13"/>
  <c r="I106" i="13"/>
  <c r="AH132" i="13"/>
  <c r="L122" i="13"/>
  <c r="O116" i="13"/>
  <c r="K112" i="13"/>
  <c r="K108" i="13"/>
  <c r="Q105" i="13"/>
  <c r="I104" i="13"/>
  <c r="I103" i="13"/>
  <c r="I102" i="13"/>
  <c r="I101" i="13"/>
  <c r="I100" i="13"/>
  <c r="I99" i="13"/>
  <c r="I98" i="13"/>
  <c r="G127" i="13"/>
  <c r="AE140" i="13"/>
  <c r="T128" i="13"/>
  <c r="T123" i="13"/>
  <c r="S152" i="13"/>
  <c r="U134" i="13"/>
  <c r="U128" i="13"/>
  <c r="K123" i="13"/>
  <c r="U119" i="13"/>
  <c r="AE116" i="13"/>
  <c r="W114" i="13"/>
  <c r="W112" i="13"/>
  <c r="W110" i="13"/>
  <c r="W108" i="13"/>
  <c r="W106" i="13"/>
  <c r="W104" i="13"/>
  <c r="AD140" i="13"/>
  <c r="J131" i="13"/>
  <c r="AC125" i="13"/>
  <c r="AI120" i="13"/>
  <c r="J118" i="13"/>
  <c r="V115" i="13"/>
  <c r="V113" i="13"/>
  <c r="F112" i="13"/>
  <c r="F108" i="13"/>
  <c r="V110" i="13"/>
  <c r="AD106" i="13"/>
  <c r="AD105" i="13"/>
  <c r="AD104" i="13"/>
  <c r="V154" i="13"/>
  <c r="K143" i="13"/>
  <c r="O135" i="13"/>
  <c r="AA131" i="13"/>
  <c r="R126" i="13"/>
  <c r="AA123" i="13"/>
  <c r="R121" i="13"/>
  <c r="AC119" i="13"/>
  <c r="S118" i="13"/>
  <c r="G117" i="13"/>
  <c r="AC115" i="13"/>
  <c r="AC114" i="13"/>
  <c r="AC113" i="13"/>
  <c r="AC112" i="13"/>
  <c r="AC111" i="13"/>
  <c r="AC110" i="13"/>
  <c r="AC109" i="13"/>
  <c r="AC108" i="13"/>
  <c r="AC107" i="13"/>
  <c r="AC106" i="13"/>
  <c r="S148" i="13"/>
  <c r="X138" i="13"/>
  <c r="M130" i="13"/>
  <c r="Z127" i="13"/>
  <c r="AI124" i="13"/>
  <c r="M122" i="13"/>
  <c r="S120" i="13"/>
  <c r="F119" i="13"/>
  <c r="AB117" i="13"/>
  <c r="R116" i="13"/>
  <c r="L115" i="13"/>
  <c r="L114" i="13"/>
  <c r="L111" i="13"/>
  <c r="L106" i="13"/>
  <c r="F148" i="13"/>
  <c r="AC132" i="13"/>
  <c r="S127" i="13"/>
  <c r="K122" i="13"/>
  <c r="N116" i="13"/>
  <c r="J114" i="13"/>
  <c r="J112" i="13"/>
  <c r="J110" i="13"/>
  <c r="J108" i="13"/>
  <c r="F136" i="13"/>
  <c r="R129" i="13"/>
  <c r="AI119" i="13"/>
  <c r="M117" i="13"/>
  <c r="AG114" i="13"/>
  <c r="AG112" i="13"/>
  <c r="AG110" i="13"/>
  <c r="AG108" i="13"/>
  <c r="AG106" i="13"/>
  <c r="K130" i="13"/>
  <c r="AA117" i="13"/>
  <c r="Q103" i="13"/>
  <c r="AG101" i="13"/>
  <c r="Q100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V137" i="13"/>
  <c r="Z124" i="13"/>
  <c r="V117" i="13"/>
  <c r="H113" i="13"/>
  <c r="H109" i="13"/>
  <c r="AA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L145" i="13"/>
  <c r="AH126" i="13"/>
  <c r="AA118" i="13"/>
  <c r="AI113" i="13"/>
  <c r="AI109" i="13"/>
  <c r="J106" i="13"/>
  <c r="Y104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AI131" i="13"/>
  <c r="U121" i="13"/>
  <c r="AH115" i="13"/>
  <c r="AF111" i="13"/>
  <c r="AF107" i="13"/>
  <c r="L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AD152" i="13"/>
  <c r="Z128" i="13"/>
  <c r="V119" i="13"/>
  <c r="X114" i="13"/>
  <c r="X110" i="13"/>
  <c r="X106" i="13"/>
  <c r="AF104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H130" i="13"/>
  <c r="AC120" i="13"/>
  <c r="S115" i="13"/>
  <c r="S111" i="13"/>
  <c r="S107" i="13"/>
  <c r="I105" i="13"/>
  <c r="AI103" i="13"/>
  <c r="AI102" i="13"/>
  <c r="AI101" i="13"/>
  <c r="AI100" i="13"/>
  <c r="L108" i="13"/>
  <c r="K115" i="13"/>
  <c r="K109" i="13"/>
  <c r="AG99" i="13"/>
  <c r="Q98" i="13"/>
  <c r="F109" i="13"/>
  <c r="L113" i="13"/>
  <c r="AH124" i="13"/>
  <c r="AG102" i="13"/>
  <c r="Q101" i="13"/>
  <c r="AG96" i="13"/>
  <c r="AG95" i="13"/>
  <c r="AG94" i="13"/>
  <c r="AG93" i="13"/>
  <c r="AG92" i="13"/>
  <c r="AG91" i="13"/>
  <c r="AG90" i="13"/>
  <c r="AG89" i="13"/>
  <c r="AG88" i="13"/>
  <c r="AG87" i="13"/>
  <c r="AG86" i="13"/>
  <c r="AG85" i="13"/>
  <c r="Z132" i="13"/>
  <c r="L116" i="13"/>
  <c r="H112" i="13"/>
  <c r="H108" i="13"/>
  <c r="P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X136" i="13"/>
  <c r="K124" i="13"/>
  <c r="O117" i="13"/>
  <c r="AI112" i="13"/>
  <c r="AI108" i="13"/>
  <c r="Z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Z155" i="13"/>
  <c r="M129" i="13"/>
  <c r="AH119" i="13"/>
  <c r="AF114" i="13"/>
  <c r="AF110" i="13"/>
  <c r="AF106" i="13"/>
  <c r="AH104" i="13"/>
  <c r="AD103" i="13"/>
  <c r="AD102" i="13"/>
  <c r="AD101" i="13"/>
  <c r="AD100" i="13"/>
  <c r="AD99" i="13"/>
  <c r="AD98" i="13"/>
  <c r="AD97" i="13"/>
  <c r="AD96" i="13"/>
  <c r="AD95" i="13"/>
  <c r="AD94" i="13"/>
  <c r="AD93" i="13"/>
  <c r="AD92" i="13"/>
  <c r="AD91" i="13"/>
  <c r="AD90" i="13"/>
  <c r="AD89" i="13"/>
  <c r="AD88" i="13"/>
  <c r="Z141" i="13"/>
  <c r="AI125" i="13"/>
  <c r="L118" i="13"/>
  <c r="X113" i="13"/>
  <c r="X109" i="13"/>
  <c r="L110" i="13"/>
  <c r="K159" i="13"/>
  <c r="F138" i="13"/>
  <c r="J130" i="13"/>
  <c r="AC124" i="13"/>
  <c r="O120" i="13"/>
  <c r="Z117" i="13"/>
  <c r="J115" i="13"/>
  <c r="J113" i="13"/>
  <c r="J111" i="13"/>
  <c r="J109" i="13"/>
  <c r="J107" i="13"/>
  <c r="AE144" i="13"/>
  <c r="AA126" i="13"/>
  <c r="Z121" i="13"/>
  <c r="W118" i="13"/>
  <c r="AI115" i="13"/>
  <c r="AG113" i="13"/>
  <c r="AG111" i="13"/>
  <c r="AG109" i="13"/>
  <c r="AG107" i="13"/>
  <c r="AB159" i="13"/>
  <c r="K107" i="13"/>
  <c r="Q104" i="13"/>
  <c r="AG97" i="13"/>
  <c r="AH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L151" i="13"/>
  <c r="K128" i="13"/>
  <c r="O119" i="13"/>
  <c r="S114" i="13"/>
  <c r="S110" i="13"/>
  <c r="S106" i="13"/>
  <c r="AC104" i="13"/>
  <c r="F113" i="13"/>
  <c r="L107" i="13"/>
  <c r="R120" i="13"/>
  <c r="K113" i="13"/>
  <c r="AG100" i="13"/>
  <c r="Q99" i="13"/>
  <c r="Y96" i="13"/>
  <c r="Y95" i="13"/>
  <c r="Y94" i="13"/>
  <c r="Y93" i="13"/>
  <c r="Y92" i="13"/>
  <c r="Y91" i="13"/>
  <c r="Y90" i="13"/>
  <c r="Y89" i="13"/>
  <c r="Y88" i="13"/>
  <c r="Y87" i="13"/>
  <c r="Y86" i="13"/>
  <c r="AD158" i="13"/>
  <c r="AI129" i="13"/>
  <c r="L120" i="13"/>
  <c r="H115" i="13"/>
  <c r="H111" i="13"/>
  <c r="H107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K132" i="13"/>
  <c r="AB121" i="13"/>
  <c r="AI111" i="13"/>
  <c r="AI107" i="13"/>
  <c r="M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J144" i="13"/>
  <c r="Z126" i="13"/>
  <c r="V118" i="13"/>
  <c r="AF113" i="13"/>
  <c r="AF109" i="13"/>
  <c r="H106" i="13"/>
  <c r="X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134" i="13"/>
  <c r="M123" i="13"/>
  <c r="AH116" i="13"/>
  <c r="X112" i="13"/>
  <c r="X108" i="13"/>
  <c r="U105" i="13"/>
  <c r="L104" i="13"/>
  <c r="L103" i="13"/>
  <c r="L102" i="13"/>
  <c r="L101" i="13"/>
  <c r="L100" i="13"/>
  <c r="L99" i="13"/>
  <c r="L98" i="13"/>
  <c r="L97" i="13"/>
  <c r="L96" i="13"/>
  <c r="L95" i="13"/>
  <c r="L112" i="13"/>
  <c r="AG103" i="13"/>
  <c r="Q102" i="13"/>
  <c r="F133" i="13"/>
  <c r="AC105" i="13"/>
  <c r="AG98" i="13"/>
  <c r="Q94" i="13"/>
  <c r="Q90" i="13"/>
  <c r="Q86" i="13"/>
  <c r="H114" i="13"/>
  <c r="X103" i="13"/>
  <c r="X99" i="13"/>
  <c r="X95" i="13"/>
  <c r="X91" i="13"/>
  <c r="X87" i="13"/>
  <c r="AI104" i="13"/>
  <c r="AE100" i="13"/>
  <c r="AE96" i="13"/>
  <c r="AE92" i="13"/>
  <c r="AE88" i="13"/>
  <c r="AI123" i="13"/>
  <c r="Y105" i="13"/>
  <c r="N101" i="13"/>
  <c r="N97" i="13"/>
  <c r="N93" i="13"/>
  <c r="N89" i="13"/>
  <c r="X115" i="13"/>
  <c r="J105" i="13"/>
  <c r="L94" i="13"/>
  <c r="L91" i="13"/>
  <c r="AH122" i="13"/>
  <c r="S113" i="13"/>
  <c r="S108" i="13"/>
  <c r="S104" i="13"/>
  <c r="K103" i="13"/>
  <c r="AA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AH128" i="13"/>
  <c r="AA106" i="13"/>
  <c r="AC101" i="13"/>
  <c r="AC97" i="13"/>
  <c r="P114" i="13"/>
  <c r="Z103" i="13"/>
  <c r="Z99" i="13"/>
  <c r="K126" i="13"/>
  <c r="AI105" i="13"/>
  <c r="U101" i="13"/>
  <c r="U97" i="13"/>
  <c r="U93" i="13"/>
  <c r="U89" i="13"/>
  <c r="L87" i="13"/>
  <c r="W85" i="13"/>
  <c r="W84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F140" i="13"/>
  <c r="K104" i="13"/>
  <c r="AA102" i="13"/>
  <c r="S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AA119" i="13"/>
  <c r="AG104" i="13"/>
  <c r="AC100" i="13"/>
  <c r="J150" i="13"/>
  <c r="P110" i="13"/>
  <c r="Z102" i="13"/>
  <c r="Z98" i="13"/>
  <c r="O118" i="13"/>
  <c r="U104" i="13"/>
  <c r="U100" i="13"/>
  <c r="U96" i="13"/>
  <c r="U92" i="13"/>
  <c r="AH88" i="13"/>
  <c r="AB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Q97" i="13"/>
  <c r="Q93" i="13"/>
  <c r="Q89" i="13"/>
  <c r="K147" i="13"/>
  <c r="H110" i="13"/>
  <c r="X102" i="13"/>
  <c r="X98" i="13"/>
  <c r="X94" i="13"/>
  <c r="X90" i="13"/>
  <c r="X86" i="13"/>
  <c r="AI114" i="13"/>
  <c r="AE103" i="13"/>
  <c r="AE99" i="13"/>
  <c r="AE95" i="13"/>
  <c r="AE91" i="13"/>
  <c r="AE87" i="13"/>
  <c r="L117" i="13"/>
  <c r="N104" i="13"/>
  <c r="N100" i="13"/>
  <c r="N96" i="13"/>
  <c r="N92" i="13"/>
  <c r="N88" i="13"/>
  <c r="X111" i="13"/>
  <c r="L92" i="13"/>
  <c r="S112" i="13"/>
  <c r="AG105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AH117" i="13"/>
  <c r="R104" i="13"/>
  <c r="R100" i="13"/>
  <c r="R96" i="13"/>
  <c r="R92" i="13"/>
  <c r="AC88" i="13"/>
  <c r="Z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P112" i="13"/>
  <c r="J103" i="13"/>
  <c r="J99" i="13"/>
  <c r="J95" i="13"/>
  <c r="J91" i="13"/>
  <c r="G86" i="13"/>
  <c r="AE133" i="13"/>
  <c r="AA103" i="13"/>
  <c r="S102" i="13"/>
  <c r="K101" i="13"/>
  <c r="AI99" i="13"/>
  <c r="AI98" i="13"/>
  <c r="AI97" i="13"/>
  <c r="AI96" i="13"/>
  <c r="AI95" i="13"/>
  <c r="AI94" i="13"/>
  <c r="AI93" i="13"/>
  <c r="AI92" i="13"/>
  <c r="AI91" i="13"/>
  <c r="AI90" i="13"/>
  <c r="AI89" i="13"/>
  <c r="AI88" i="13"/>
  <c r="AI87" i="13"/>
  <c r="AI86" i="13"/>
  <c r="AI85" i="13"/>
  <c r="AA114" i="13"/>
  <c r="AC103" i="13"/>
  <c r="AC99" i="13"/>
  <c r="AI127" i="13"/>
  <c r="R106" i="13"/>
  <c r="Z101" i="13"/>
  <c r="Z97" i="13"/>
  <c r="AA113" i="13"/>
  <c r="U103" i="13"/>
  <c r="U99" i="13"/>
  <c r="U95" i="13"/>
  <c r="U91" i="13"/>
  <c r="L88" i="13"/>
  <c r="M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P113" i="13"/>
  <c r="R103" i="13"/>
  <c r="R99" i="13"/>
  <c r="R95" i="13"/>
  <c r="R91" i="13"/>
  <c r="J88" i="13"/>
  <c r="L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Q133" i="13"/>
  <c r="P108" i="13"/>
  <c r="J102" i="13"/>
  <c r="J98" i="13"/>
  <c r="J94" i="13"/>
  <c r="J90" i="13"/>
  <c r="U87" i="13"/>
  <c r="AB85" i="13"/>
  <c r="AB84" i="13"/>
  <c r="AB83" i="13"/>
  <c r="AB82" i="13"/>
  <c r="AB81" i="13"/>
  <c r="AB80" i="13"/>
  <c r="AB79" i="13"/>
  <c r="L109" i="13"/>
  <c r="Q96" i="13"/>
  <c r="Q92" i="13"/>
  <c r="Q88" i="13"/>
  <c r="M127" i="13"/>
  <c r="K106" i="13"/>
  <c r="X101" i="13"/>
  <c r="X97" i="13"/>
  <c r="X93" i="13"/>
  <c r="X89" i="13"/>
  <c r="AD156" i="13"/>
  <c r="AI110" i="13"/>
  <c r="AE102" i="13"/>
  <c r="AE98" i="13"/>
  <c r="AE94" i="13"/>
  <c r="AE90" i="13"/>
  <c r="AE86" i="13"/>
  <c r="AF112" i="13"/>
  <c r="N103" i="13"/>
  <c r="N99" i="13"/>
  <c r="N95" i="13"/>
  <c r="N91" i="13"/>
  <c r="M131" i="13"/>
  <c r="X107" i="13"/>
  <c r="L90" i="13"/>
  <c r="S105" i="13"/>
  <c r="K111" i="13"/>
  <c r="Q95" i="13"/>
  <c r="Q91" i="13"/>
  <c r="Q87" i="13"/>
  <c r="AH118" i="13"/>
  <c r="Z104" i="13"/>
  <c r="X100" i="13"/>
  <c r="X96" i="13"/>
  <c r="X92" i="13"/>
  <c r="X88" i="13"/>
  <c r="U129" i="13"/>
  <c r="AI106" i="13"/>
  <c r="AE101" i="13"/>
  <c r="AE97" i="13"/>
  <c r="AE93" i="13"/>
  <c r="AE89" i="13"/>
  <c r="AF108" i="13"/>
  <c r="N102" i="13"/>
  <c r="N98" i="13"/>
  <c r="N94" i="13"/>
  <c r="N90" i="13"/>
  <c r="U125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M125" i="13"/>
  <c r="AF105" i="13"/>
  <c r="R101" i="13"/>
  <c r="R97" i="13"/>
  <c r="R93" i="13"/>
  <c r="T89" i="13"/>
  <c r="J87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116" i="13"/>
  <c r="J104" i="13"/>
  <c r="J100" i="13"/>
  <c r="J96" i="13"/>
  <c r="J92" i="13"/>
  <c r="Z88" i="13"/>
  <c r="U86" i="13"/>
  <c r="L85" i="13"/>
  <c r="L84" i="13"/>
  <c r="L83" i="13"/>
  <c r="L82" i="13"/>
  <c r="L81" i="13"/>
  <c r="L80" i="13"/>
  <c r="L79" i="13"/>
  <c r="S103" i="13"/>
  <c r="AA98" i="13"/>
  <c r="AA94" i="13"/>
  <c r="AA90" i="13"/>
  <c r="AA86" i="13"/>
  <c r="AC98" i="13"/>
  <c r="AD142" i="13"/>
  <c r="U94" i="13"/>
  <c r="AE84" i="13"/>
  <c r="AE80" i="13"/>
  <c r="AE76" i="13"/>
  <c r="AE72" i="13"/>
  <c r="AE69" i="13"/>
  <c r="AE67" i="13"/>
  <c r="AE65" i="13"/>
  <c r="AE63" i="13"/>
  <c r="AE61" i="13"/>
  <c r="AE59" i="13"/>
  <c r="AE57" i="13"/>
  <c r="AE55" i="13"/>
  <c r="AE53" i="13"/>
  <c r="AE51" i="13"/>
  <c r="P109" i="13"/>
  <c r="R98" i="13"/>
  <c r="R90" i="13"/>
  <c r="AD85" i="13"/>
  <c r="AD83" i="13"/>
  <c r="AD81" i="13"/>
  <c r="AD79" i="13"/>
  <c r="AD77" i="13"/>
  <c r="AD75" i="13"/>
  <c r="AD73" i="13"/>
  <c r="AD71" i="13"/>
  <c r="AD69" i="13"/>
  <c r="AD67" i="13"/>
  <c r="AD65" i="13"/>
  <c r="AD63" i="13"/>
  <c r="AD61" i="13"/>
  <c r="AD59" i="13"/>
  <c r="AD57" i="13"/>
  <c r="AD55" i="13"/>
  <c r="AD53" i="13"/>
  <c r="AD51" i="13"/>
  <c r="R105" i="13"/>
  <c r="J97" i="13"/>
  <c r="M89" i="13"/>
  <c r="T85" i="13"/>
  <c r="T83" i="13"/>
  <c r="T81" i="13"/>
  <c r="T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121" i="13"/>
  <c r="K105" i="13"/>
  <c r="L89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M98" i="13"/>
  <c r="AC89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7" i="13"/>
  <c r="Y55" i="13"/>
  <c r="Y53" i="13"/>
  <c r="Y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L93" i="13"/>
  <c r="AA116" i="13"/>
  <c r="K102" i="13"/>
  <c r="AA97" i="13"/>
  <c r="AA93" i="13"/>
  <c r="AA89" i="13"/>
  <c r="AB153" i="13"/>
  <c r="L119" i="13"/>
  <c r="AA109" i="13"/>
  <c r="U90" i="13"/>
  <c r="AE83" i="13"/>
  <c r="AE79" i="13"/>
  <c r="AE75" i="13"/>
  <c r="AE71" i="13"/>
  <c r="AA115" i="13"/>
  <c r="U88" i="13"/>
  <c r="T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AG134" i="13"/>
  <c r="AC95" i="13"/>
  <c r="R88" i="13"/>
  <c r="I85" i="13"/>
  <c r="I83" i="13"/>
  <c r="I81" i="13"/>
  <c r="I79" i="13"/>
  <c r="I77" i="13"/>
  <c r="I75" i="13"/>
  <c r="I73" i="13"/>
  <c r="I71" i="13"/>
  <c r="I69" i="13"/>
  <c r="I67" i="13"/>
  <c r="I65" i="13"/>
  <c r="I63" i="13"/>
  <c r="I61" i="13"/>
  <c r="I59" i="13"/>
  <c r="I57" i="13"/>
  <c r="I55" i="13"/>
  <c r="I53" i="13"/>
  <c r="I51" i="13"/>
  <c r="AI49" i="13"/>
  <c r="AI48" i="13"/>
  <c r="AI47" i="13"/>
  <c r="AI46" i="13"/>
  <c r="AI45" i="13"/>
  <c r="AI44" i="13"/>
  <c r="AI43" i="13"/>
  <c r="AI42" i="13"/>
  <c r="AI41" i="13"/>
  <c r="AE68" i="13"/>
  <c r="AE66" i="13"/>
  <c r="AE64" i="13"/>
  <c r="AE62" i="13"/>
  <c r="AE60" i="13"/>
  <c r="AE58" i="13"/>
  <c r="AE56" i="13"/>
  <c r="AE54" i="13"/>
  <c r="AE52" i="13"/>
  <c r="P139" i="13"/>
  <c r="R102" i="13"/>
  <c r="R94" i="13"/>
  <c r="Z87" i="13"/>
  <c r="AD84" i="13"/>
  <c r="AD82" i="13"/>
  <c r="AD80" i="13"/>
  <c r="AD78" i="13"/>
  <c r="AD76" i="13"/>
  <c r="AD74" i="13"/>
  <c r="AD72" i="13"/>
  <c r="AD70" i="13"/>
  <c r="AD68" i="13"/>
  <c r="AD66" i="13"/>
  <c r="AD64" i="13"/>
  <c r="AD62" i="13"/>
  <c r="AD60" i="13"/>
  <c r="AD58" i="13"/>
  <c r="AD56" i="13"/>
  <c r="AD54" i="13"/>
  <c r="AD52" i="13"/>
  <c r="Z122" i="13"/>
  <c r="J101" i="13"/>
  <c r="J93" i="13"/>
  <c r="T84" i="13"/>
  <c r="T82" i="13"/>
  <c r="T80" i="13"/>
  <c r="AI40" i="13"/>
  <c r="AI39" i="13"/>
  <c r="AI38" i="13"/>
  <c r="AI37" i="13"/>
  <c r="AI36" i="13"/>
  <c r="AI35" i="13"/>
  <c r="AI34" i="13"/>
  <c r="AI33" i="13"/>
  <c r="S109" i="13"/>
  <c r="AA100" i="13"/>
  <c r="AA96" i="13"/>
  <c r="AA92" i="13"/>
  <c r="AA88" i="13"/>
  <c r="AA110" i="13"/>
  <c r="AB104" i="13"/>
  <c r="U102" i="13"/>
  <c r="AB87" i="13"/>
  <c r="AE82" i="13"/>
  <c r="AE78" i="13"/>
  <c r="AE74" i="13"/>
  <c r="AE70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A111" i="13"/>
  <c r="F86" i="13"/>
  <c r="AI84" i="13"/>
  <c r="AI83" i="13"/>
  <c r="AI82" i="13"/>
  <c r="AI81" i="13"/>
  <c r="AI80" i="13"/>
  <c r="AI79" i="13"/>
  <c r="AI78" i="13"/>
  <c r="AI77" i="13"/>
  <c r="AI76" i="13"/>
  <c r="AI75" i="13"/>
  <c r="AI74" i="13"/>
  <c r="AI73" i="13"/>
  <c r="AI72" i="13"/>
  <c r="AI71" i="13"/>
  <c r="AI70" i="13"/>
  <c r="AI69" i="13"/>
  <c r="AI68" i="13"/>
  <c r="AI67" i="13"/>
  <c r="AI66" i="13"/>
  <c r="AI65" i="13"/>
  <c r="AI64" i="13"/>
  <c r="AI63" i="13"/>
  <c r="AI62" i="13"/>
  <c r="AI61" i="13"/>
  <c r="AI60" i="13"/>
  <c r="AI59" i="13"/>
  <c r="AI58" i="13"/>
  <c r="AI57" i="13"/>
  <c r="AI56" i="13"/>
  <c r="AI55" i="13"/>
  <c r="AI54" i="13"/>
  <c r="AI53" i="13"/>
  <c r="AI52" i="13"/>
  <c r="AI51" i="13"/>
  <c r="AI50" i="13"/>
  <c r="AA108" i="13"/>
  <c r="AC93" i="13"/>
  <c r="N87" i="13"/>
  <c r="Y84" i="13"/>
  <c r="Y82" i="13"/>
  <c r="Y80" i="13"/>
  <c r="Y78" i="13"/>
  <c r="Y76" i="13"/>
  <c r="Y74" i="13"/>
  <c r="Y72" i="13"/>
  <c r="Y70" i="13"/>
  <c r="Y68" i="13"/>
  <c r="Y66" i="13"/>
  <c r="Y64" i="13"/>
  <c r="Y62" i="13"/>
  <c r="Y60" i="13"/>
  <c r="Y58" i="13"/>
  <c r="Y56" i="13"/>
  <c r="Y54" i="13"/>
  <c r="Y52" i="13"/>
  <c r="AD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99" i="13"/>
  <c r="AC102" i="13"/>
  <c r="AE81" i="13"/>
  <c r="T75" i="13"/>
  <c r="T71" i="13"/>
  <c r="T67" i="13"/>
  <c r="T63" i="13"/>
  <c r="T59" i="13"/>
  <c r="T55" i="13"/>
  <c r="T51" i="13"/>
  <c r="AA85" i="13"/>
  <c r="AA81" i="13"/>
  <c r="AA77" i="13"/>
  <c r="AA73" i="13"/>
  <c r="AA69" i="13"/>
  <c r="AA65" i="13"/>
  <c r="AA61" i="13"/>
  <c r="AA57" i="13"/>
  <c r="AA53" i="13"/>
  <c r="M102" i="13"/>
  <c r="I82" i="13"/>
  <c r="I74" i="13"/>
  <c r="I66" i="13"/>
  <c r="I58" i="13"/>
  <c r="T50" i="13"/>
  <c r="S46" i="13"/>
  <c r="S42" i="13"/>
  <c r="S39" i="13"/>
  <c r="S37" i="13"/>
  <c r="S35" i="13"/>
  <c r="AA33" i="13"/>
  <c r="AA32" i="13"/>
  <c r="AA31" i="13"/>
  <c r="AA30" i="13"/>
  <c r="AA29" i="13"/>
  <c r="AA28" i="13"/>
  <c r="AH97" i="13"/>
  <c r="Z89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7" i="13"/>
  <c r="X55" i="13"/>
  <c r="X53" i="13"/>
  <c r="X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X105" i="13"/>
  <c r="M93" i="13"/>
  <c r="F87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Z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30" i="13"/>
  <c r="Y29" i="13"/>
  <c r="Y28" i="13"/>
  <c r="AH96" i="13"/>
  <c r="J89" i="13"/>
  <c r="R85" i="13"/>
  <c r="R83" i="13"/>
  <c r="R81" i="13"/>
  <c r="R79" i="13"/>
  <c r="R77" i="13"/>
  <c r="R75" i="13"/>
  <c r="R73" i="13"/>
  <c r="R71" i="13"/>
  <c r="R69" i="13"/>
  <c r="R67" i="13"/>
  <c r="R65" i="13"/>
  <c r="R63" i="13"/>
  <c r="R61" i="13"/>
  <c r="R59" i="13"/>
  <c r="R57" i="13"/>
  <c r="R55" i="13"/>
  <c r="R53" i="13"/>
  <c r="R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S33" i="13"/>
  <c r="S32" i="13"/>
  <c r="S31" i="13"/>
  <c r="S30" i="13"/>
  <c r="S29" i="13"/>
  <c r="Z130" i="13"/>
  <c r="Z95" i="13"/>
  <c r="M88" i="13"/>
  <c r="H85" i="13"/>
  <c r="H83" i="13"/>
  <c r="H81" i="13"/>
  <c r="H79" i="13"/>
  <c r="H77" i="13"/>
  <c r="H75" i="13"/>
  <c r="H73" i="13"/>
  <c r="H71" i="13"/>
  <c r="H69" i="13"/>
  <c r="H67" i="13"/>
  <c r="H65" i="13"/>
  <c r="H63" i="13"/>
  <c r="H61" i="13"/>
  <c r="H59" i="13"/>
  <c r="H57" i="13"/>
  <c r="H55" i="13"/>
  <c r="H53" i="13"/>
  <c r="H51" i="13"/>
  <c r="AH49" i="13"/>
  <c r="AH48" i="13"/>
  <c r="AH47" i="13"/>
  <c r="AH46" i="13"/>
  <c r="AH45" i="13"/>
  <c r="AH44" i="13"/>
  <c r="AH43" i="13"/>
  <c r="AH42" i="13"/>
  <c r="AH41" i="13"/>
  <c r="AH40" i="13"/>
  <c r="AH39" i="13"/>
  <c r="AH38" i="13"/>
  <c r="AH37" i="13"/>
  <c r="AH36" i="13"/>
  <c r="AH35" i="13"/>
  <c r="AH34" i="13"/>
  <c r="AH33" i="13"/>
  <c r="AH32" i="13"/>
  <c r="AH31" i="13"/>
  <c r="AH30" i="13"/>
  <c r="AH29" i="13"/>
  <c r="AH28" i="13"/>
  <c r="M101" i="13"/>
  <c r="M91" i="13"/>
  <c r="J86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Z120" i="13"/>
  <c r="AH94" i="13"/>
  <c r="AH87" i="13"/>
  <c r="AH84" i="13"/>
  <c r="AH82" i="13"/>
  <c r="AH80" i="13"/>
  <c r="AH78" i="13"/>
  <c r="AH76" i="13"/>
  <c r="AH74" i="13"/>
  <c r="AH72" i="13"/>
  <c r="AH70" i="13"/>
  <c r="AH68" i="13"/>
  <c r="AH66" i="13"/>
  <c r="AH64" i="13"/>
  <c r="AH62" i="13"/>
  <c r="AH60" i="13"/>
  <c r="AH58" i="13"/>
  <c r="AH56" i="13"/>
  <c r="AH54" i="13"/>
  <c r="AH52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A95" i="13"/>
  <c r="Z100" i="13"/>
  <c r="AE77" i="13"/>
  <c r="T78" i="13"/>
  <c r="T74" i="13"/>
  <c r="T70" i="13"/>
  <c r="T66" i="13"/>
  <c r="T62" i="13"/>
  <c r="T58" i="13"/>
  <c r="T54" i="13"/>
  <c r="U131" i="13"/>
  <c r="AA84" i="13"/>
  <c r="AA80" i="13"/>
  <c r="AA76" i="13"/>
  <c r="AA72" i="13"/>
  <c r="AA68" i="13"/>
  <c r="AA64" i="13"/>
  <c r="AA60" i="13"/>
  <c r="AA56" i="13"/>
  <c r="AA52" i="13"/>
  <c r="AC91" i="13"/>
  <c r="I80" i="13"/>
  <c r="I72" i="13"/>
  <c r="I64" i="13"/>
  <c r="I56" i="13"/>
  <c r="S49" i="13"/>
  <c r="S45" i="13"/>
  <c r="S41" i="13"/>
  <c r="AA34" i="13"/>
  <c r="S38" i="13"/>
  <c r="S36" i="13"/>
  <c r="K33" i="13"/>
  <c r="K32" i="13"/>
  <c r="K31" i="13"/>
  <c r="K30" i="13"/>
  <c r="K29" i="13"/>
  <c r="P107" i="13"/>
  <c r="Z93" i="13"/>
  <c r="M87" i="13"/>
  <c r="X84" i="13"/>
  <c r="X82" i="13"/>
  <c r="X80" i="13"/>
  <c r="X78" i="13"/>
  <c r="X76" i="13"/>
  <c r="X74" i="13"/>
  <c r="X72" i="13"/>
  <c r="X70" i="13"/>
  <c r="X68" i="13"/>
  <c r="X66" i="13"/>
  <c r="X64" i="13"/>
  <c r="X62" i="13"/>
  <c r="X60" i="13"/>
  <c r="X58" i="13"/>
  <c r="X56" i="13"/>
  <c r="X54" i="13"/>
  <c r="X52" i="13"/>
  <c r="AC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M97" i="13"/>
  <c r="R89" i="13"/>
  <c r="U85" i="13"/>
  <c r="U83" i="13"/>
  <c r="U81" i="13"/>
  <c r="U79" i="13"/>
  <c r="U77" i="13"/>
  <c r="U75" i="13"/>
  <c r="U73" i="13"/>
  <c r="U71" i="13"/>
  <c r="U69" i="13"/>
  <c r="U67" i="13"/>
  <c r="U65" i="13"/>
  <c r="U63" i="13"/>
  <c r="U61" i="13"/>
  <c r="U59" i="13"/>
  <c r="U57" i="13"/>
  <c r="U55" i="13"/>
  <c r="U53" i="13"/>
  <c r="U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H105" i="13"/>
  <c r="AH92" i="13"/>
  <c r="AH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Y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AA91" i="13"/>
  <c r="U98" i="13"/>
  <c r="AE73" i="13"/>
  <c r="T77" i="13"/>
  <c r="T73" i="13"/>
  <c r="T69" i="13"/>
  <c r="T65" i="13"/>
  <c r="T61" i="13"/>
  <c r="T57" i="13"/>
  <c r="T53" i="13"/>
  <c r="AA107" i="13"/>
  <c r="AA83" i="13"/>
  <c r="AA79" i="13"/>
  <c r="AA75" i="13"/>
  <c r="AA71" i="13"/>
  <c r="AA67" i="13"/>
  <c r="AA63" i="13"/>
  <c r="AA59" i="13"/>
  <c r="AA55" i="13"/>
  <c r="AA51" i="13"/>
  <c r="O86" i="13"/>
  <c r="I78" i="13"/>
  <c r="I70" i="13"/>
  <c r="I62" i="13"/>
  <c r="I54" i="13"/>
  <c r="S48" i="13"/>
  <c r="S44" i="13"/>
  <c r="S34" i="13"/>
  <c r="S40" i="13"/>
  <c r="AI32" i="13"/>
  <c r="AI31" i="13"/>
  <c r="AI30" i="13"/>
  <c r="AI29" i="13"/>
  <c r="AI28" i="13"/>
  <c r="AH101" i="13"/>
  <c r="Z91" i="13"/>
  <c r="N86" i="13"/>
  <c r="H84" i="13"/>
  <c r="H82" i="13"/>
  <c r="H80" i="13"/>
  <c r="H78" i="13"/>
  <c r="H76" i="13"/>
  <c r="H74" i="13"/>
  <c r="H72" i="13"/>
  <c r="H70" i="13"/>
  <c r="H68" i="13"/>
  <c r="H66" i="13"/>
  <c r="H64" i="13"/>
  <c r="H62" i="13"/>
  <c r="H60" i="13"/>
  <c r="H58" i="13"/>
  <c r="H56" i="13"/>
  <c r="H54" i="13"/>
  <c r="H52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U123" i="13"/>
  <c r="M95" i="13"/>
  <c r="F88" i="13"/>
  <c r="F51" i="13"/>
  <c r="AG49" i="13"/>
  <c r="AG48" i="13"/>
  <c r="AG47" i="13"/>
  <c r="AG46" i="13"/>
  <c r="AG45" i="13"/>
  <c r="AG44" i="13"/>
  <c r="AG43" i="13"/>
  <c r="AG42" i="13"/>
  <c r="AG41" i="13"/>
  <c r="AG40" i="13"/>
  <c r="AG39" i="13"/>
  <c r="AG38" i="13"/>
  <c r="AG37" i="13"/>
  <c r="AG36" i="13"/>
  <c r="AG35" i="13"/>
  <c r="AG34" i="13"/>
  <c r="AG33" i="13"/>
  <c r="AG32" i="13"/>
  <c r="AG31" i="13"/>
  <c r="AG30" i="13"/>
  <c r="AG29" i="13"/>
  <c r="AG28" i="13"/>
  <c r="AH100" i="13"/>
  <c r="AH90" i="13"/>
  <c r="AH83" i="13"/>
  <c r="AH81" i="13"/>
  <c r="AH79" i="13"/>
  <c r="AH77" i="13"/>
  <c r="AH75" i="13"/>
  <c r="AH73" i="13"/>
  <c r="AH71" i="13"/>
  <c r="AH69" i="13"/>
  <c r="AH67" i="13"/>
  <c r="AH65" i="13"/>
  <c r="AH63" i="13"/>
  <c r="AE85" i="13"/>
  <c r="T72" i="13"/>
  <c r="T56" i="13"/>
  <c r="AA82" i="13"/>
  <c r="AA66" i="13"/>
  <c r="AA50" i="13"/>
  <c r="I60" i="13"/>
  <c r="AH61" i="13"/>
  <c r="AH51" i="13"/>
  <c r="P39" i="13"/>
  <c r="P36" i="13"/>
  <c r="X34" i="13"/>
  <c r="P33" i="13"/>
  <c r="P32" i="13"/>
  <c r="AF29" i="13"/>
  <c r="AF28" i="13"/>
  <c r="AH99" i="13"/>
  <c r="Z90" i="13"/>
  <c r="AH85" i="13"/>
  <c r="AF83" i="13"/>
  <c r="AF81" i="13"/>
  <c r="AF79" i="13"/>
  <c r="AF77" i="13"/>
  <c r="AF75" i="13"/>
  <c r="AF73" i="13"/>
  <c r="AF71" i="13"/>
  <c r="AF69" i="13"/>
  <c r="AF67" i="13"/>
  <c r="AF65" i="13"/>
  <c r="AF63" i="13"/>
  <c r="AF61" i="13"/>
  <c r="AF59" i="13"/>
  <c r="AF57" i="13"/>
  <c r="AF55" i="13"/>
  <c r="AF53" i="13"/>
  <c r="AF51" i="13"/>
  <c r="N50" i="13"/>
  <c r="N49" i="13"/>
  <c r="N48" i="13"/>
  <c r="AH55" i="13"/>
  <c r="P48" i="13"/>
  <c r="P46" i="13"/>
  <c r="P44" i="13"/>
  <c r="P42" i="13"/>
  <c r="AF30" i="13"/>
  <c r="X28" i="13"/>
  <c r="Z96" i="13"/>
  <c r="P85" i="13"/>
  <c r="P83" i="13"/>
  <c r="P81" i="13"/>
  <c r="P79" i="13"/>
  <c r="P77" i="13"/>
  <c r="P75" i="13"/>
  <c r="P73" i="13"/>
  <c r="P71" i="13"/>
  <c r="P69" i="13"/>
  <c r="P67" i="13"/>
  <c r="P65" i="13"/>
  <c r="P63" i="13"/>
  <c r="P61" i="13"/>
  <c r="P59" i="13"/>
  <c r="P57" i="13"/>
  <c r="P55" i="13"/>
  <c r="P53" i="13"/>
  <c r="P51" i="13"/>
  <c r="F50" i="13"/>
  <c r="F49" i="13"/>
  <c r="F48" i="13"/>
  <c r="T68" i="13"/>
  <c r="T52" i="13"/>
  <c r="AA78" i="13"/>
  <c r="AA62" i="13"/>
  <c r="I84" i="13"/>
  <c r="I52" i="13"/>
  <c r="P50" i="13"/>
  <c r="P37" i="13"/>
  <c r="P34" i="13"/>
  <c r="AF31" i="13"/>
  <c r="X29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M99" i="13"/>
  <c r="M90" i="13"/>
  <c r="AC85" i="13"/>
  <c r="AC83" i="13"/>
  <c r="AC81" i="13"/>
  <c r="AC79" i="13"/>
  <c r="AC77" i="13"/>
  <c r="AC75" i="13"/>
  <c r="AC73" i="13"/>
  <c r="AC71" i="13"/>
  <c r="AC69" i="13"/>
  <c r="AC67" i="13"/>
  <c r="AC65" i="13"/>
  <c r="AC63" i="13"/>
  <c r="AC61" i="13"/>
  <c r="AC59" i="13"/>
  <c r="AC57" i="13"/>
  <c r="AC55" i="13"/>
  <c r="AC53" i="13"/>
  <c r="AC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AG82" i="13"/>
  <c r="AG74" i="13"/>
  <c r="AG66" i="13"/>
  <c r="AG58" i="13"/>
  <c r="AH50" i="13"/>
  <c r="AE46" i="13"/>
  <c r="AE42" i="13"/>
  <c r="AE38" i="13"/>
  <c r="AE34" i="13"/>
  <c r="AE30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AH59" i="13"/>
  <c r="P40" i="13"/>
  <c r="AF32" i="13"/>
  <c r="X30" i="13"/>
  <c r="P115" i="13"/>
  <c r="Z94" i="13"/>
  <c r="AC87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6" i="13"/>
  <c r="AF54" i="13"/>
  <c r="AF52" i="13"/>
  <c r="AG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M96" i="13"/>
  <c r="AB88" i="13"/>
  <c r="M85" i="13"/>
  <c r="M83" i="13"/>
  <c r="M81" i="13"/>
  <c r="M79" i="13"/>
  <c r="M77" i="13"/>
  <c r="M75" i="13"/>
  <c r="M73" i="13"/>
  <c r="M71" i="13"/>
  <c r="M69" i="13"/>
  <c r="M67" i="13"/>
  <c r="M65" i="13"/>
  <c r="M63" i="13"/>
  <c r="M61" i="13"/>
  <c r="M59" i="13"/>
  <c r="M57" i="13"/>
  <c r="M55" i="13"/>
  <c r="M53" i="13"/>
  <c r="M51" i="13"/>
  <c r="AC94" i="13"/>
  <c r="AG80" i="13"/>
  <c r="AG72" i="13"/>
  <c r="AG64" i="13"/>
  <c r="AG56" i="13"/>
  <c r="AE49" i="13"/>
  <c r="AE45" i="13"/>
  <c r="AE41" i="13"/>
  <c r="AE37" i="13"/>
  <c r="AE33" i="13"/>
  <c r="AE29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T64" i="13"/>
  <c r="AA74" i="13"/>
  <c r="AA58" i="13"/>
  <c r="I76" i="13"/>
  <c r="S47" i="13"/>
  <c r="AH53" i="13"/>
  <c r="P35" i="13"/>
  <c r="X31" i="13"/>
  <c r="P29" i="13"/>
  <c r="AA87" i="13"/>
  <c r="T76" i="13"/>
  <c r="T60" i="13"/>
  <c r="T87" i="13"/>
  <c r="AA70" i="13"/>
  <c r="AA54" i="13"/>
  <c r="I68" i="13"/>
  <c r="S43" i="13"/>
  <c r="AH57" i="13"/>
  <c r="P41" i="13"/>
  <c r="X33" i="13"/>
  <c r="P31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M103" i="13"/>
  <c r="M92" i="13"/>
  <c r="V86" i="13"/>
  <c r="M84" i="13"/>
  <c r="M82" i="13"/>
  <c r="M80" i="13"/>
  <c r="M78" i="13"/>
  <c r="M76" i="13"/>
  <c r="M74" i="13"/>
  <c r="M72" i="13"/>
  <c r="M70" i="13"/>
  <c r="M68" i="13"/>
  <c r="M66" i="13"/>
  <c r="M64" i="13"/>
  <c r="M62" i="13"/>
  <c r="M60" i="13"/>
  <c r="M58" i="13"/>
  <c r="M56" i="13"/>
  <c r="M54" i="13"/>
  <c r="M52" i="13"/>
  <c r="V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AG84" i="13"/>
  <c r="AG76" i="13"/>
  <c r="AG68" i="13"/>
  <c r="AG60" i="13"/>
  <c r="AG52" i="13"/>
  <c r="AE47" i="13"/>
  <c r="AE43" i="13"/>
  <c r="AE39" i="13"/>
  <c r="AE35" i="13"/>
  <c r="AE31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47" i="13"/>
  <c r="P84" i="13"/>
  <c r="P76" i="13"/>
  <c r="P68" i="13"/>
  <c r="P60" i="13"/>
  <c r="P52" i="13"/>
  <c r="V47" i="13"/>
  <c r="V45" i="13"/>
  <c r="V43" i="13"/>
  <c r="V41" i="13"/>
  <c r="V39" i="13"/>
  <c r="V37" i="13"/>
  <c r="V35" i="13"/>
  <c r="V33" i="13"/>
  <c r="V31" i="13"/>
  <c r="V29" i="13"/>
  <c r="M94" i="13"/>
  <c r="AC84" i="13"/>
  <c r="AC80" i="13"/>
  <c r="AC76" i="13"/>
  <c r="AC72" i="13"/>
  <c r="AC68" i="13"/>
  <c r="AC64" i="13"/>
  <c r="AC60" i="13"/>
  <c r="AC56" i="13"/>
  <c r="AC52" i="13"/>
  <c r="AC49" i="13"/>
  <c r="AC47" i="13"/>
  <c r="AC45" i="13"/>
  <c r="AC43" i="13"/>
  <c r="AC41" i="13"/>
  <c r="AC39" i="13"/>
  <c r="AC37" i="13"/>
  <c r="AC35" i="13"/>
  <c r="AC33" i="13"/>
  <c r="AC31" i="13"/>
  <c r="AC29" i="13"/>
  <c r="AD87" i="13"/>
  <c r="AG70" i="13"/>
  <c r="AG54" i="13"/>
  <c r="AE44" i="13"/>
  <c r="AE36" i="13"/>
  <c r="AE28" i="13"/>
  <c r="X26" i="13"/>
  <c r="X24" i="13"/>
  <c r="X22" i="13"/>
  <c r="X20" i="13"/>
  <c r="X18" i="13"/>
  <c r="X16" i="13"/>
  <c r="X14" i="13"/>
  <c r="X12" i="13"/>
  <c r="X10" i="13"/>
  <c r="X8" i="13"/>
  <c r="H6" i="13"/>
  <c r="H5" i="13"/>
  <c r="H4" i="13"/>
  <c r="H3" i="13"/>
  <c r="H2" i="13"/>
  <c r="AH102" i="13"/>
  <c r="R87" i="13"/>
  <c r="Z78" i="13"/>
  <c r="Z70" i="13"/>
  <c r="Z62" i="13"/>
  <c r="Z54" i="13"/>
  <c r="AB48" i="13"/>
  <c r="AB44" i="13"/>
  <c r="AB40" i="13"/>
  <c r="AB36" i="13"/>
  <c r="AB32" i="13"/>
  <c r="AB28" i="13"/>
  <c r="W27" i="13"/>
  <c r="W26" i="13"/>
  <c r="W25" i="13"/>
  <c r="W24" i="13"/>
  <c r="W23" i="13"/>
  <c r="W22" i="13"/>
  <c r="W21" i="13"/>
  <c r="W20" i="13"/>
  <c r="W19" i="13"/>
  <c r="W18" i="13"/>
  <c r="H7" i="13"/>
  <c r="P45" i="13"/>
  <c r="P38" i="13"/>
  <c r="X32" i="13"/>
  <c r="AH103" i="13"/>
  <c r="P82" i="13"/>
  <c r="P74" i="13"/>
  <c r="P66" i="13"/>
  <c r="P58" i="13"/>
  <c r="W50" i="13"/>
  <c r="AF5" i="13"/>
  <c r="AF4" i="13"/>
  <c r="AF3" i="13"/>
  <c r="AF2" i="13"/>
  <c r="AH6" i="13"/>
  <c r="AI6" i="13"/>
  <c r="Z84" i="13"/>
  <c r="Z76" i="13"/>
  <c r="Z68" i="13"/>
  <c r="Z60" i="13"/>
  <c r="Z52" i="13"/>
  <c r="AB47" i="13"/>
  <c r="AB43" i="13"/>
  <c r="AB39" i="13"/>
  <c r="AB35" i="13"/>
  <c r="AB31" i="13"/>
  <c r="O28" i="13"/>
  <c r="O27" i="13"/>
  <c r="O26" i="13"/>
  <c r="O25" i="13"/>
  <c r="O24" i="13"/>
  <c r="O23" i="13"/>
  <c r="O22" i="13"/>
  <c r="O21" i="13"/>
  <c r="O20" i="13"/>
  <c r="O19" i="13"/>
  <c r="O18" i="13"/>
  <c r="P43" i="13"/>
  <c r="Z92" i="13"/>
  <c r="P80" i="13"/>
  <c r="P72" i="13"/>
  <c r="P64" i="13"/>
  <c r="P56" i="13"/>
  <c r="V49" i="13"/>
  <c r="V46" i="13"/>
  <c r="V44" i="13"/>
  <c r="V42" i="13"/>
  <c r="V40" i="13"/>
  <c r="V38" i="13"/>
  <c r="V36" i="13"/>
  <c r="V34" i="13"/>
  <c r="V32" i="13"/>
  <c r="V30" i="13"/>
  <c r="AA112" i="13"/>
  <c r="V87" i="13"/>
  <c r="AC82" i="13"/>
  <c r="AC78" i="13"/>
  <c r="AC74" i="13"/>
  <c r="AC70" i="13"/>
  <c r="AC66" i="13"/>
  <c r="AC62" i="13"/>
  <c r="AC58" i="13"/>
  <c r="AC54" i="13"/>
  <c r="AF50" i="13"/>
  <c r="AC48" i="13"/>
  <c r="AC46" i="13"/>
  <c r="AC44" i="13"/>
  <c r="AC42" i="13"/>
  <c r="AC40" i="13"/>
  <c r="AC38" i="13"/>
  <c r="AC36" i="13"/>
  <c r="AC34" i="13"/>
  <c r="AC32" i="13"/>
  <c r="AC30" i="13"/>
  <c r="AC28" i="13"/>
  <c r="AG78" i="13"/>
  <c r="AG62" i="13"/>
  <c r="AE48" i="13"/>
  <c r="AE40" i="13"/>
  <c r="AE32" i="13"/>
  <c r="X27" i="13"/>
  <c r="X25" i="13"/>
  <c r="X23" i="13"/>
  <c r="X21" i="13"/>
  <c r="X19" i="13"/>
  <c r="X17" i="13"/>
  <c r="X15" i="13"/>
  <c r="X13" i="13"/>
  <c r="X11" i="13"/>
  <c r="X9" i="13"/>
  <c r="P49" i="13"/>
  <c r="P30" i="13"/>
  <c r="AC86" i="13"/>
  <c r="P78" i="13"/>
  <c r="P70" i="13"/>
  <c r="P62" i="13"/>
  <c r="P54" i="13"/>
  <c r="V48" i="13"/>
  <c r="X7" i="13"/>
  <c r="P6" i="13"/>
  <c r="P5" i="13"/>
  <c r="P4" i="13"/>
  <c r="P3" i="13"/>
  <c r="P2" i="13"/>
  <c r="AH22" i="13"/>
  <c r="AH93" i="13"/>
  <c r="Z80" i="13"/>
  <c r="Z72" i="13"/>
  <c r="Z64" i="13"/>
  <c r="Z56" i="13"/>
  <c r="AB49" i="13"/>
  <c r="AB45" i="13"/>
  <c r="AB41" i="13"/>
  <c r="AB37" i="13"/>
  <c r="AB33" i="13"/>
  <c r="AB29" i="13"/>
  <c r="AE27" i="13"/>
  <c r="AE26" i="13"/>
  <c r="X6" i="13"/>
  <c r="X4" i="13"/>
  <c r="X2" i="13"/>
  <c r="P111" i="13"/>
  <c r="Z74" i="13"/>
  <c r="Z58" i="13"/>
  <c r="AB46" i="13"/>
  <c r="AB38" i="13"/>
  <c r="AB30" i="13"/>
  <c r="G27" i="13"/>
  <c r="G24" i="13"/>
  <c r="AE22" i="13"/>
  <c r="G20" i="13"/>
  <c r="AE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AH15" i="13"/>
  <c r="AI15" i="13"/>
  <c r="Q84" i="13"/>
  <c r="Q76" i="13"/>
  <c r="Q68" i="13"/>
  <c r="Q60" i="13"/>
  <c r="Q52" i="13"/>
  <c r="W47" i="13"/>
  <c r="W43" i="13"/>
  <c r="W39" i="13"/>
  <c r="W35" i="13"/>
  <c r="W31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AH24" i="13"/>
  <c r="J84" i="13"/>
  <c r="J76" i="13"/>
  <c r="J68" i="13"/>
  <c r="J60" i="13"/>
  <c r="J52" i="13"/>
  <c r="T47" i="13"/>
  <c r="T43" i="13"/>
  <c r="T39" i="13"/>
  <c r="T35" i="13"/>
  <c r="T31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AH25" i="13"/>
  <c r="Z83" i="13"/>
  <c r="Z75" i="13"/>
  <c r="Z67" i="13"/>
  <c r="Z59" i="13"/>
  <c r="Z51" i="13"/>
  <c r="L47" i="13"/>
  <c r="L43" i="13"/>
  <c r="L39" i="13"/>
  <c r="L35" i="13"/>
  <c r="L31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AI14" i="13"/>
  <c r="AI13" i="13"/>
  <c r="AI12" i="13"/>
  <c r="AI11" i="13"/>
  <c r="AI10" i="13"/>
  <c r="AI9" i="13"/>
  <c r="AA8" i="13"/>
  <c r="S7" i="13"/>
  <c r="K6" i="13"/>
  <c r="K5" i="13"/>
  <c r="K4" i="13"/>
  <c r="K3" i="13"/>
  <c r="K2" i="13"/>
  <c r="AH27" i="13"/>
  <c r="Q83" i="13"/>
  <c r="Q75" i="13"/>
  <c r="G25" i="13"/>
  <c r="AE23" i="13"/>
  <c r="G21" i="13"/>
  <c r="AE19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AH23" i="13"/>
  <c r="M104" i="13"/>
  <c r="Q82" i="13"/>
  <c r="Q74" i="13"/>
  <c r="Q66" i="13"/>
  <c r="Q58" i="13"/>
  <c r="X50" i="13"/>
  <c r="W46" i="13"/>
  <c r="W42" i="13"/>
  <c r="W38" i="13"/>
  <c r="W34" i="13"/>
  <c r="W30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AI8" i="13"/>
  <c r="J82" i="13"/>
  <c r="J74" i="13"/>
  <c r="J66" i="13"/>
  <c r="J58" i="13"/>
  <c r="U50" i="13"/>
  <c r="T46" i="13"/>
  <c r="T42" i="13"/>
  <c r="T38" i="13"/>
  <c r="T34" i="13"/>
  <c r="T30" i="13"/>
  <c r="AH98" i="13"/>
  <c r="Z81" i="13"/>
  <c r="Z73" i="13"/>
  <c r="Z65" i="13"/>
  <c r="Z57" i="13"/>
  <c r="L50" i="13"/>
  <c r="L46" i="13"/>
  <c r="L42" i="13"/>
  <c r="L38" i="13"/>
  <c r="L34" i="13"/>
  <c r="L30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A15" i="13"/>
  <c r="AA14" i="13"/>
  <c r="AA13" i="13"/>
  <c r="AA12" i="13"/>
  <c r="AA11" i="13"/>
  <c r="AA10" i="13"/>
  <c r="AA9" i="13"/>
  <c r="S8" i="13"/>
  <c r="K7" i="13"/>
  <c r="AI5" i="13"/>
  <c r="AI4" i="13"/>
  <c r="AI3" i="13"/>
  <c r="AI2" i="13"/>
  <c r="AH3" i="13"/>
  <c r="AC96" i="13"/>
  <c r="H8" i="13"/>
  <c r="X5" i="13"/>
  <c r="X3" i="13"/>
  <c r="AH14" i="13"/>
  <c r="Z82" i="13"/>
  <c r="Z66" i="13"/>
  <c r="AE50" i="13"/>
  <c r="AB42" i="13"/>
  <c r="AB34" i="13"/>
  <c r="G28" i="13"/>
  <c r="G26" i="13"/>
  <c r="AE24" i="13"/>
  <c r="G22" i="13"/>
  <c r="AE20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AH95" i="13"/>
  <c r="AC92" i="13"/>
  <c r="Q80" i="13"/>
  <c r="Q72" i="13"/>
  <c r="Q64" i="13"/>
  <c r="Q56" i="13"/>
  <c r="W49" i="13"/>
  <c r="W45" i="13"/>
  <c r="W41" i="13"/>
  <c r="W37" i="13"/>
  <c r="W33" i="13"/>
  <c r="W29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4" i="13"/>
  <c r="AD3" i="13"/>
  <c r="AD2" i="13"/>
  <c r="AH8" i="13"/>
  <c r="AH91" i="13"/>
  <c r="J80" i="13"/>
  <c r="J72" i="13"/>
  <c r="J64" i="13"/>
  <c r="J56" i="13"/>
  <c r="T49" i="13"/>
  <c r="T45" i="13"/>
  <c r="T41" i="13"/>
  <c r="T37" i="13"/>
  <c r="T33" i="13"/>
  <c r="T29" i="13"/>
  <c r="AC27" i="13"/>
  <c r="AC26" i="13"/>
  <c r="AC25" i="13"/>
  <c r="AC24" i="13"/>
  <c r="AC23" i="13"/>
  <c r="AC22" i="13"/>
  <c r="AC21" i="13"/>
  <c r="AC20" i="13"/>
  <c r="AC19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/>
  <c r="AC4" i="13"/>
  <c r="AC3" i="13"/>
  <c r="AC2" i="13"/>
  <c r="AH9" i="13"/>
  <c r="AH89" i="13"/>
  <c r="Z79" i="13"/>
  <c r="Z71" i="13"/>
  <c r="Z63" i="13"/>
  <c r="Z55" i="13"/>
  <c r="L49" i="13"/>
  <c r="L45" i="13"/>
  <c r="L41" i="13"/>
  <c r="L37" i="13"/>
  <c r="L33" i="13"/>
  <c r="L29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S15" i="13"/>
  <c r="S14" i="13"/>
  <c r="S13" i="13"/>
  <c r="S12" i="13"/>
  <c r="S11" i="13"/>
  <c r="S10" i="13"/>
  <c r="S9" i="13"/>
  <c r="K8" i="13"/>
  <c r="AA6" i="13"/>
  <c r="AA5" i="13"/>
  <c r="AA4" i="13"/>
  <c r="AA3" i="13"/>
  <c r="AA2" i="13"/>
  <c r="AE25" i="13"/>
  <c r="G23" i="13"/>
  <c r="AE21" i="13"/>
  <c r="G19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AH7" i="13"/>
  <c r="AI7" i="13"/>
  <c r="AD86" i="13"/>
  <c r="Q78" i="13"/>
  <c r="Q70" i="13"/>
  <c r="Q62" i="13"/>
  <c r="Q54" i="13"/>
  <c r="W48" i="13"/>
  <c r="W44" i="13"/>
  <c r="W40" i="13"/>
  <c r="W36" i="13"/>
  <c r="W32" i="13"/>
  <c r="W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V2" i="13"/>
  <c r="AH16" i="13"/>
  <c r="R86" i="13"/>
  <c r="J78" i="13"/>
  <c r="J70" i="13"/>
  <c r="J62" i="13"/>
  <c r="J54" i="13"/>
  <c r="T48" i="13"/>
  <c r="T44" i="13"/>
  <c r="T40" i="13"/>
  <c r="T36" i="13"/>
  <c r="T32" i="13"/>
  <c r="V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7" i="13"/>
  <c r="U4" i="13"/>
  <c r="Z77" i="13"/>
  <c r="Z53" i="13"/>
  <c r="L32" i="13"/>
  <c r="S26" i="13"/>
  <c r="S21" i="13"/>
  <c r="S18" i="13"/>
  <c r="K13" i="13"/>
  <c r="K10" i="13"/>
  <c r="S4" i="13"/>
  <c r="Q77" i="13"/>
  <c r="Q69" i="13"/>
  <c r="Q61" i="13"/>
  <c r="Q53" i="13"/>
  <c r="G48" i="13"/>
  <c r="G44" i="13"/>
  <c r="G40" i="13"/>
  <c r="G36" i="13"/>
  <c r="G32" i="13"/>
  <c r="R28" i="13"/>
  <c r="J27" i="13"/>
  <c r="J26" i="13"/>
  <c r="Z24" i="13"/>
  <c r="R23" i="13"/>
  <c r="J22" i="13"/>
  <c r="J21" i="13"/>
  <c r="J20" i="13"/>
  <c r="AH18" i="13"/>
  <c r="Z17" i="13"/>
  <c r="R16" i="13"/>
  <c r="J15" i="13"/>
  <c r="AH13" i="13"/>
  <c r="AH12" i="13"/>
  <c r="Z11" i="13"/>
  <c r="Z10" i="13"/>
  <c r="R9" i="13"/>
  <c r="J8" i="13"/>
  <c r="Z6" i="13"/>
  <c r="Z5" i="13"/>
  <c r="Z4" i="13"/>
  <c r="R3" i="13"/>
  <c r="R2" i="13"/>
  <c r="AG73" i="13"/>
  <c r="O46" i="13"/>
  <c r="O30" i="13"/>
  <c r="AG10" i="13"/>
  <c r="AB8" i="13"/>
  <c r="AB24" i="13"/>
  <c r="J57" i="13"/>
  <c r="AG25" i="13"/>
  <c r="AG21" i="13"/>
  <c r="AG16" i="13"/>
  <c r="AG12" i="13"/>
  <c r="AG7" i="13"/>
  <c r="AG3" i="13"/>
  <c r="AG67" i="13"/>
  <c r="AG79" i="13"/>
  <c r="O49" i="13"/>
  <c r="O33" i="13"/>
  <c r="AB25" i="13"/>
  <c r="AB19" i="13"/>
  <c r="AB14" i="13"/>
  <c r="AB9" i="13"/>
  <c r="AB3" i="13"/>
  <c r="J71" i="13"/>
  <c r="Y24" i="13"/>
  <c r="Y20" i="13"/>
  <c r="Y16" i="13"/>
  <c r="Y12" i="13"/>
  <c r="Y8" i="13"/>
  <c r="Y4" i="13"/>
  <c r="AG61" i="13"/>
  <c r="J77" i="13"/>
  <c r="Q25" i="13"/>
  <c r="Q21" i="13"/>
  <c r="Q17" i="13"/>
  <c r="Q13" i="13"/>
  <c r="Q9" i="13"/>
  <c r="Q5" i="13"/>
  <c r="O47" i="13"/>
  <c r="O31" i="13"/>
  <c r="L25" i="13"/>
  <c r="L21" i="13"/>
  <c r="L17" i="13"/>
  <c r="L13" i="13"/>
  <c r="L9" i="13"/>
  <c r="L5" i="13"/>
  <c r="T18" i="13"/>
  <c r="T2" i="13"/>
  <c r="I26" i="13"/>
  <c r="I10" i="13"/>
  <c r="O32" i="13"/>
  <c r="T13" i="13"/>
  <c r="I17" i="13"/>
  <c r="J67" i="13"/>
  <c r="I20" i="13"/>
  <c r="I4" i="13"/>
  <c r="T19" i="13"/>
  <c r="T3" i="13"/>
  <c r="I19" i="13"/>
  <c r="T24" i="13"/>
  <c r="I27" i="13"/>
  <c r="I7" i="13"/>
  <c r="U3" i="13"/>
  <c r="L48" i="13"/>
  <c r="S22" i="13"/>
  <c r="AH17" i="13"/>
  <c r="L40" i="13"/>
  <c r="S23" i="13"/>
  <c r="K15" i="13"/>
  <c r="S6" i="13"/>
  <c r="AH11" i="13"/>
  <c r="Q85" i="13"/>
  <c r="Q67" i="13"/>
  <c r="Q59" i="13"/>
  <c r="Q51" i="13"/>
  <c r="G47" i="13"/>
  <c r="G43" i="13"/>
  <c r="G39" i="13"/>
  <c r="G35" i="13"/>
  <c r="G31" i="13"/>
  <c r="J28" i="13"/>
  <c r="AH26" i="13"/>
  <c r="Z25" i="13"/>
  <c r="R24" i="13"/>
  <c r="J23" i="13"/>
  <c r="AH21" i="13"/>
  <c r="AH20" i="13"/>
  <c r="Z19" i="13"/>
  <c r="Z18" i="13"/>
  <c r="R17" i="13"/>
  <c r="J16" i="13"/>
  <c r="Z14" i="13"/>
  <c r="Z13" i="13"/>
  <c r="Z12" i="13"/>
  <c r="R11" i="13"/>
  <c r="R10" i="13"/>
  <c r="J9" i="13"/>
  <c r="Z7" i="13"/>
  <c r="R6" i="13"/>
  <c r="R5" i="13"/>
  <c r="R4" i="13"/>
  <c r="J3" i="13"/>
  <c r="J2" i="13"/>
  <c r="AG65" i="13"/>
  <c r="O42" i="13"/>
  <c r="AG18" i="13"/>
  <c r="AB12" i="13"/>
  <c r="J81" i="13"/>
  <c r="AG24" i="13"/>
  <c r="AG20" i="13"/>
  <c r="AG15" i="13"/>
  <c r="AG11" i="13"/>
  <c r="AG6" i="13"/>
  <c r="AG2" i="13"/>
  <c r="AG75" i="13"/>
  <c r="AG71" i="13"/>
  <c r="O45" i="13"/>
  <c r="O29" i="13"/>
  <c r="AB23" i="13"/>
  <c r="AB18" i="13"/>
  <c r="AB13" i="13"/>
  <c r="AB7" i="13"/>
  <c r="AB2" i="13"/>
  <c r="J63" i="13"/>
  <c r="Y27" i="13"/>
  <c r="Y23" i="13"/>
  <c r="Y19" i="13"/>
  <c r="Y15" i="13"/>
  <c r="Y11" i="13"/>
  <c r="Y7" i="13"/>
  <c r="Y3" i="13"/>
  <c r="AG69" i="13"/>
  <c r="J69" i="13"/>
  <c r="Q28" i="13"/>
  <c r="Q24" i="13"/>
  <c r="Q20" i="13"/>
  <c r="Q16" i="13"/>
  <c r="Q12" i="13"/>
  <c r="Q8" i="13"/>
  <c r="Q4" i="13"/>
  <c r="O43" i="13"/>
  <c r="L28" i="13"/>
  <c r="L24" i="13"/>
  <c r="L20" i="13"/>
  <c r="L16" i="13"/>
  <c r="L12" i="13"/>
  <c r="L8" i="13"/>
  <c r="L4" i="13"/>
  <c r="O36" i="13"/>
  <c r="T14" i="13"/>
  <c r="J83" i="13"/>
  <c r="I22" i="13"/>
  <c r="I6" i="13"/>
  <c r="T25" i="13"/>
  <c r="T9" i="13"/>
  <c r="I13" i="13"/>
  <c r="I16" i="13"/>
  <c r="O40" i="13"/>
  <c r="T15" i="13"/>
  <c r="T20" i="13"/>
  <c r="I3" i="13"/>
  <c r="O44" i="13"/>
  <c r="I11" i="13"/>
  <c r="I23" i="13"/>
  <c r="T12" i="13"/>
  <c r="L36" i="13"/>
  <c r="K9" i="13"/>
  <c r="U6" i="13"/>
  <c r="Z69" i="13"/>
  <c r="S28" i="13"/>
  <c r="S20" i="13"/>
  <c r="K12" i="13"/>
  <c r="S3" i="13"/>
  <c r="Z85" i="13"/>
  <c r="S17" i="13"/>
  <c r="S5" i="13"/>
  <c r="S25" i="13"/>
  <c r="AH19" i="13"/>
  <c r="Q73" i="13"/>
  <c r="Q65" i="13"/>
  <c r="Q57" i="13"/>
  <c r="G50" i="13"/>
  <c r="G46" i="13"/>
  <c r="G42" i="13"/>
  <c r="G38" i="13"/>
  <c r="G34" i="13"/>
  <c r="G30" i="13"/>
  <c r="Z27" i="13"/>
  <c r="Z26" i="13"/>
  <c r="R25" i="13"/>
  <c r="J24" i="13"/>
  <c r="Z22" i="13"/>
  <c r="Z21" i="13"/>
  <c r="Z20" i="13"/>
  <c r="R19" i="13"/>
  <c r="R18" i="13"/>
  <c r="J17" i="13"/>
  <c r="Z15" i="13"/>
  <c r="R14" i="13"/>
  <c r="R13" i="13"/>
  <c r="R12" i="13"/>
  <c r="J11" i="13"/>
  <c r="J10" i="13"/>
  <c r="Z8" i="13"/>
  <c r="R7" i="13"/>
  <c r="J6" i="13"/>
  <c r="J5" i="13"/>
  <c r="J4" i="13"/>
  <c r="AH2" i="13"/>
  <c r="M100" i="13"/>
  <c r="AG57" i="13"/>
  <c r="O38" i="13"/>
  <c r="AG26" i="13"/>
  <c r="AB16" i="13"/>
  <c r="J73" i="13"/>
  <c r="AG23" i="13"/>
  <c r="AG19" i="13"/>
  <c r="AG14" i="13"/>
  <c r="AG9" i="13"/>
  <c r="AG5" i="13"/>
  <c r="AG51" i="13"/>
  <c r="AG83" i="13"/>
  <c r="AG63" i="13"/>
  <c r="O41" i="13"/>
  <c r="AB27" i="13"/>
  <c r="AB22" i="13"/>
  <c r="AB17" i="13"/>
  <c r="AB11" i="13"/>
  <c r="AB6" i="13"/>
  <c r="T88" i="13"/>
  <c r="J55" i="13"/>
  <c r="Y26" i="13"/>
  <c r="Y22" i="13"/>
  <c r="Y18" i="13"/>
  <c r="Y14" i="13"/>
  <c r="Y10" i="13"/>
  <c r="Y6" i="13"/>
  <c r="Y2" i="13"/>
  <c r="AG77" i="13"/>
  <c r="J61" i="13"/>
  <c r="Q27" i="13"/>
  <c r="Q23" i="13"/>
  <c r="Q19" i="13"/>
  <c r="Q15" i="13"/>
  <c r="Q11" i="13"/>
  <c r="Q7" i="13"/>
  <c r="Q3" i="13"/>
  <c r="O39" i="13"/>
  <c r="L27" i="13"/>
  <c r="L23" i="13"/>
  <c r="L19" i="13"/>
  <c r="L15" i="13"/>
  <c r="L11" i="13"/>
  <c r="L7" i="13"/>
  <c r="L3" i="13"/>
  <c r="T26" i="13"/>
  <c r="T10" i="13"/>
  <c r="J51" i="13"/>
  <c r="I18" i="13"/>
  <c r="I2" i="13"/>
  <c r="T21" i="13"/>
  <c r="T5" i="13"/>
  <c r="I25" i="13"/>
  <c r="I9" i="13"/>
  <c r="I28" i="13"/>
  <c r="I12" i="13"/>
  <c r="T27" i="13"/>
  <c r="T11" i="13"/>
  <c r="T4" i="13"/>
  <c r="T8" i="13"/>
  <c r="U8" i="13"/>
  <c r="K14" i="13"/>
  <c r="U5" i="13"/>
  <c r="Z61" i="13"/>
  <c r="S27" i="13"/>
  <c r="S19" i="13"/>
  <c r="K11" i="13"/>
  <c r="S2" i="13"/>
  <c r="Q81" i="13"/>
  <c r="Q71" i="13"/>
  <c r="Q63" i="13"/>
  <c r="Q55" i="13"/>
  <c r="G49" i="13"/>
  <c r="G45" i="13"/>
  <c r="G41" i="13"/>
  <c r="G37" i="13"/>
  <c r="G33" i="13"/>
  <c r="G29" i="13"/>
  <c r="R27" i="13"/>
  <c r="R26" i="13"/>
  <c r="J25" i="13"/>
  <c r="Z23" i="13"/>
  <c r="R22" i="13"/>
  <c r="R21" i="13"/>
  <c r="R20" i="13"/>
  <c r="J19" i="13"/>
  <c r="J18" i="13"/>
  <c r="Z16" i="13"/>
  <c r="R15" i="13"/>
  <c r="J14" i="13"/>
  <c r="J13" i="13"/>
  <c r="J12" i="13"/>
  <c r="AH10" i="13"/>
  <c r="Z9" i="13"/>
  <c r="R8" i="13"/>
  <c r="J7" i="13"/>
  <c r="AH5" i="13"/>
  <c r="AH4" i="13"/>
  <c r="Z3" i="13"/>
  <c r="Z2" i="13"/>
  <c r="AG81" i="13"/>
  <c r="O50" i="13"/>
  <c r="O34" i="13"/>
  <c r="AB4" i="13"/>
  <c r="AB20" i="13"/>
  <c r="J65" i="13"/>
  <c r="AG27" i="13"/>
  <c r="AG22" i="13"/>
  <c r="AG17" i="13"/>
  <c r="AG13" i="13"/>
  <c r="AG8" i="13"/>
  <c r="AG4" i="13"/>
  <c r="AG59" i="13"/>
  <c r="AC90" i="13"/>
  <c r="AG55" i="13"/>
  <c r="O37" i="13"/>
  <c r="AB26" i="13"/>
  <c r="AB21" i="13"/>
  <c r="AB15" i="13"/>
  <c r="AB10" i="13"/>
  <c r="AB5" i="13"/>
  <c r="J79" i="13"/>
  <c r="Y25" i="13"/>
  <c r="Y21" i="13"/>
  <c r="Y17" i="13"/>
  <c r="Y13" i="13"/>
  <c r="Y9" i="13"/>
  <c r="Y5" i="13"/>
  <c r="AG53" i="13"/>
  <c r="J85" i="13"/>
  <c r="J53" i="13"/>
  <c r="Q26" i="13"/>
  <c r="Q22" i="13"/>
  <c r="Q18" i="13"/>
  <c r="Q14" i="13"/>
  <c r="Q10" i="13"/>
  <c r="Q6" i="13"/>
  <c r="Q2" i="13"/>
  <c r="O35" i="13"/>
  <c r="L26" i="13"/>
  <c r="L22" i="13"/>
  <c r="L18" i="13"/>
  <c r="L14" i="13"/>
  <c r="L10" i="13"/>
  <c r="L6" i="13"/>
  <c r="L2" i="13"/>
  <c r="T22" i="13"/>
  <c r="T6" i="13"/>
  <c r="I14" i="13"/>
  <c r="O48" i="13"/>
  <c r="T17" i="13"/>
  <c r="J75" i="13"/>
  <c r="I21" i="13"/>
  <c r="I5" i="13"/>
  <c r="I24" i="13"/>
  <c r="I8" i="13"/>
  <c r="T23" i="13"/>
  <c r="T7" i="13"/>
  <c r="J59" i="13"/>
  <c r="T16" i="13"/>
  <c r="I15" i="13"/>
  <c r="T28" i="13"/>
  <c r="U2" i="13"/>
  <c r="L44" i="13"/>
  <c r="S24" i="13"/>
  <c r="S16" i="13"/>
  <c r="AA7" i="13"/>
  <c r="Q79" i="13"/>
</calcChain>
</file>

<file path=xl/sharedStrings.xml><?xml version="1.0" encoding="utf-8"?>
<sst xmlns="http://schemas.openxmlformats.org/spreadsheetml/2006/main" count="1029" uniqueCount="368">
  <si>
    <t>Wigan</t>
  </si>
  <si>
    <t>Kirklees</t>
  </si>
  <si>
    <t>Walsall</t>
  </si>
  <si>
    <t>Stockton-on-Tees</t>
  </si>
  <si>
    <t>Wolverhampton</t>
  </si>
  <si>
    <t>Rochdale</t>
  </si>
  <si>
    <t>Gateshead</t>
  </si>
  <si>
    <t>Medway</t>
  </si>
  <si>
    <t>Salford</t>
  </si>
  <si>
    <t>Bolton</t>
  </si>
  <si>
    <t>Newcastle upon Tyne</t>
  </si>
  <si>
    <t>Coventry</t>
  </si>
  <si>
    <t>Sandwell</t>
  </si>
  <si>
    <t>Oldham</t>
  </si>
  <si>
    <t>Telford and Wrekin</t>
  </si>
  <si>
    <t>Wirral</t>
  </si>
  <si>
    <t>St. Helens</t>
  </si>
  <si>
    <t>Northumberland</t>
  </si>
  <si>
    <t>Luton</t>
  </si>
  <si>
    <t>Sunderland</t>
  </si>
  <si>
    <t>North Tyneside</t>
  </si>
  <si>
    <t>Kingston upon Hull, City of</t>
  </si>
  <si>
    <t>Rotherham</t>
  </si>
  <si>
    <t>Blackburn with Darwen</t>
  </si>
  <si>
    <t>Portsmouth</t>
  </si>
  <si>
    <t>Warrington</t>
  </si>
  <si>
    <t>Southend-on-Sea</t>
  </si>
  <si>
    <t>Greenwich</t>
  </si>
  <si>
    <t>Leicester</t>
  </si>
  <si>
    <t>Thurrock</t>
  </si>
  <si>
    <t>Wakefield</t>
  </si>
  <si>
    <t>Bexley</t>
  </si>
  <si>
    <t>Barking and Dagenham</t>
  </si>
  <si>
    <t>Swindon</t>
  </si>
  <si>
    <t>County Durham</t>
  </si>
  <si>
    <t>North Lincolnshire</t>
  </si>
  <si>
    <t>Peterborough</t>
  </si>
  <si>
    <t>Bedford</t>
  </si>
  <si>
    <t>Brighton and Hove</t>
  </si>
  <si>
    <t>Waltham Forest</t>
  </si>
  <si>
    <t>Reading</t>
  </si>
  <si>
    <t>Enfield</t>
  </si>
  <si>
    <t>Tameside</t>
  </si>
  <si>
    <t>Redcar and Cleveland</t>
  </si>
  <si>
    <t>Sutton</t>
  </si>
  <si>
    <t>Hillingdon</t>
  </si>
  <si>
    <t>Cheshire West and Chester</t>
  </si>
  <si>
    <t>Hartlepool</t>
  </si>
  <si>
    <t>Croydon</t>
  </si>
  <si>
    <t>Derby</t>
  </si>
  <si>
    <t>Havering</t>
  </si>
  <si>
    <t>North East Lincolnshire</t>
  </si>
  <si>
    <t>Slough</t>
  </si>
  <si>
    <t>Shropshire</t>
  </si>
  <si>
    <t>Hounslow</t>
  </si>
  <si>
    <t>Dudley</t>
  </si>
  <si>
    <t>Central Bedfordshire</t>
  </si>
  <si>
    <t>Middlesbrough</t>
  </si>
  <si>
    <t>Knowsley</t>
  </si>
  <si>
    <t>Hammersmith and Fulham</t>
  </si>
  <si>
    <t>York</t>
  </si>
  <si>
    <t>Sefton</t>
  </si>
  <si>
    <t>Wandsworth</t>
  </si>
  <si>
    <t>Darlington</t>
  </si>
  <si>
    <t>East Riding of Yorkshire</t>
  </si>
  <si>
    <t>North Somerset</t>
  </si>
  <si>
    <t>Brent</t>
  </si>
  <si>
    <t>Merton</t>
  </si>
  <si>
    <t>Halton</t>
  </si>
  <si>
    <t>Southwark</t>
  </si>
  <si>
    <t>Milton Keynes</t>
  </si>
  <si>
    <t>Herefordshire, County of</t>
  </si>
  <si>
    <t>Cheshire East</t>
  </si>
  <si>
    <t>Newham</t>
  </si>
  <si>
    <t>Blackpool</t>
  </si>
  <si>
    <t>Bury</t>
  </si>
  <si>
    <t>Nottingham</t>
  </si>
  <si>
    <t>Haringey</t>
  </si>
  <si>
    <t>Hackney</t>
  </si>
  <si>
    <t>Kingston upon Thames</t>
  </si>
  <si>
    <t>Bromley</t>
  </si>
  <si>
    <t>Southampton</t>
  </si>
  <si>
    <t>South Gloucestershire</t>
  </si>
  <si>
    <t>Windsor and Maidenhead</t>
  </si>
  <si>
    <t>West Berkshire</t>
  </si>
  <si>
    <t>Liverpool</t>
  </si>
  <si>
    <t>Wokingham</t>
  </si>
  <si>
    <t>Redbridge</t>
  </si>
  <si>
    <t>Bath and North East Somerset</t>
  </si>
  <si>
    <t>Torbay</t>
  </si>
  <si>
    <t>Poole</t>
  </si>
  <si>
    <t>Stockport</t>
  </si>
  <si>
    <t>Stoke-on-Trent</t>
  </si>
  <si>
    <t>Ealing</t>
  </si>
  <si>
    <t>Barnet</t>
  </si>
  <si>
    <t>Bracknell Forest</t>
  </si>
  <si>
    <t>South Tyneside</t>
  </si>
  <si>
    <t>Tower Hamlets</t>
  </si>
  <si>
    <t>Doncaster</t>
  </si>
  <si>
    <t>Solihull</t>
  </si>
  <si>
    <t>Harrow</t>
  </si>
  <si>
    <t>Barnsley</t>
  </si>
  <si>
    <t>Islington</t>
  </si>
  <si>
    <t>Bradford</t>
  </si>
  <si>
    <t>Richmond upon Thames</t>
  </si>
  <si>
    <t>Isle of Wight</t>
  </si>
  <si>
    <t>Westminster</t>
  </si>
  <si>
    <t>Camden</t>
  </si>
  <si>
    <t>Lambeth</t>
  </si>
  <si>
    <t>Bristol, City of</t>
  </si>
  <si>
    <t>Wiltshire</t>
  </si>
  <si>
    <t>Manchester</t>
  </si>
  <si>
    <t>Kensington and Chelsea</t>
  </si>
  <si>
    <t>Plymouth</t>
  </si>
  <si>
    <t>Rutland</t>
  </si>
  <si>
    <t>Sheffield</t>
  </si>
  <si>
    <t>Trafford</t>
  </si>
  <si>
    <t>Bournemouth</t>
  </si>
  <si>
    <t>Lewisham</t>
  </si>
  <si>
    <t>Leeds</t>
  </si>
  <si>
    <t>Cornwall</t>
  </si>
  <si>
    <t>Calderdale</t>
  </si>
  <si>
    <t>Birmingham</t>
  </si>
  <si>
    <t>Essex</t>
  </si>
  <si>
    <t>Lancashire</t>
  </si>
  <si>
    <t>Cumbria</t>
  </si>
  <si>
    <t>Hampshire</t>
  </si>
  <si>
    <t>Kent</t>
  </si>
  <si>
    <t>Dorset</t>
  </si>
  <si>
    <t>Derbyshire</t>
  </si>
  <si>
    <t>East Sussex</t>
  </si>
  <si>
    <t>Norfolk</t>
  </si>
  <si>
    <t>Suffolk</t>
  </si>
  <si>
    <t>Nottinghamshire</t>
  </si>
  <si>
    <t>Devon</t>
  </si>
  <si>
    <t>Northamptonshire</t>
  </si>
  <si>
    <t>Warwickshire</t>
  </si>
  <si>
    <t>Leicestershire</t>
  </si>
  <si>
    <t>Staffordshire</t>
  </si>
  <si>
    <t>Lincolnshire</t>
  </si>
  <si>
    <t>Surrey</t>
  </si>
  <si>
    <t>Worcestershire</t>
  </si>
  <si>
    <t>Hertfordshire</t>
  </si>
  <si>
    <t>Gloucestershire</t>
  </si>
  <si>
    <t>Somerset</t>
  </si>
  <si>
    <t>North Yorkshire</t>
  </si>
  <si>
    <t>West Sussex</t>
  </si>
  <si>
    <t>Oxfordshire</t>
  </si>
  <si>
    <t>Cambridgeshire</t>
  </si>
  <si>
    <t>Buckinghamshire</t>
  </si>
  <si>
    <t>E09000002</t>
  </si>
  <si>
    <t>E09000003</t>
  </si>
  <si>
    <t>E08000016</t>
  </si>
  <si>
    <t>E06000022</t>
  </si>
  <si>
    <t>E06000055</t>
  </si>
  <si>
    <t>E09000004</t>
  </si>
  <si>
    <t>E08000025</t>
  </si>
  <si>
    <t>E06000008</t>
  </si>
  <si>
    <t>E06000009</t>
  </si>
  <si>
    <t>E08000001</t>
  </si>
  <si>
    <t>E06000028</t>
  </si>
  <si>
    <t>E06000036</t>
  </si>
  <si>
    <t>E08000032</t>
  </si>
  <si>
    <t>E09000005</t>
  </si>
  <si>
    <t>E06000043</t>
  </si>
  <si>
    <t>E06000023</t>
  </si>
  <si>
    <t>E09000006</t>
  </si>
  <si>
    <t>E10000002</t>
  </si>
  <si>
    <t>E08000002</t>
  </si>
  <si>
    <t>E08000033</t>
  </si>
  <si>
    <t>E10000003</t>
  </si>
  <si>
    <t>E09000007</t>
  </si>
  <si>
    <t>E06000056</t>
  </si>
  <si>
    <t>E06000049</t>
  </si>
  <si>
    <t>E06000050</t>
  </si>
  <si>
    <t>E06000052</t>
  </si>
  <si>
    <t>E08000026</t>
  </si>
  <si>
    <t>E09000008</t>
  </si>
  <si>
    <t>E10000006</t>
  </si>
  <si>
    <t>E06000005</t>
  </si>
  <si>
    <t>E06000015</t>
  </si>
  <si>
    <t>E10000007</t>
  </si>
  <si>
    <t>E10000008</t>
  </si>
  <si>
    <t>E08000017</t>
  </si>
  <si>
    <t>E10000009</t>
  </si>
  <si>
    <t>E08000027</t>
  </si>
  <si>
    <t>E06000047</t>
  </si>
  <si>
    <t>E09000009</t>
  </si>
  <si>
    <t>E06000011</t>
  </si>
  <si>
    <t>E10000011</t>
  </si>
  <si>
    <t>E09000010</t>
  </si>
  <si>
    <t>E10000012</t>
  </si>
  <si>
    <t>E08000037</t>
  </si>
  <si>
    <t>E10000013</t>
  </si>
  <si>
    <t>E09000011</t>
  </si>
  <si>
    <t>E09000012</t>
  </si>
  <si>
    <t>E06000006</t>
  </si>
  <si>
    <t>E09000013</t>
  </si>
  <si>
    <t>E10000014</t>
  </si>
  <si>
    <t>E09000014</t>
  </si>
  <si>
    <t>E09000015</t>
  </si>
  <si>
    <t>E06000001</t>
  </si>
  <si>
    <t>E09000016</t>
  </si>
  <si>
    <t>E06000019</t>
  </si>
  <si>
    <t>E10000015</t>
  </si>
  <si>
    <t>E09000017</t>
  </si>
  <si>
    <t>E09000018</t>
  </si>
  <si>
    <t>E06000046</t>
  </si>
  <si>
    <t>E09000019</t>
  </si>
  <si>
    <t>E09000020</t>
  </si>
  <si>
    <t>E10000016</t>
  </si>
  <si>
    <t>E06000010</t>
  </si>
  <si>
    <t>E09000021</t>
  </si>
  <si>
    <t>E08000034</t>
  </si>
  <si>
    <t>E08000011</t>
  </si>
  <si>
    <t>E09000022</t>
  </si>
  <si>
    <t>E10000017</t>
  </si>
  <si>
    <t>E08000035</t>
  </si>
  <si>
    <t>E06000016</t>
  </si>
  <si>
    <t>E10000018</t>
  </si>
  <si>
    <t>E09000023</t>
  </si>
  <si>
    <t>E10000019</t>
  </si>
  <si>
    <t>E08000012</t>
  </si>
  <si>
    <t>E06000032</t>
  </si>
  <si>
    <t>E08000003</t>
  </si>
  <si>
    <t>E06000035</t>
  </si>
  <si>
    <t>E09000024</t>
  </si>
  <si>
    <t>E06000002</t>
  </si>
  <si>
    <t>E06000042</t>
  </si>
  <si>
    <t>E08000021</t>
  </si>
  <si>
    <t>E09000025</t>
  </si>
  <si>
    <t>E10000020</t>
  </si>
  <si>
    <t>E06000012</t>
  </si>
  <si>
    <t>E06000013</t>
  </si>
  <si>
    <t>E06000024</t>
  </si>
  <si>
    <t>E08000022</t>
  </si>
  <si>
    <t>E10000023</t>
  </si>
  <si>
    <t>E10000021</t>
  </si>
  <si>
    <t>E06000057</t>
  </si>
  <si>
    <t>E06000018</t>
  </si>
  <si>
    <t>E10000024</t>
  </si>
  <si>
    <t>E08000004</t>
  </si>
  <si>
    <t>E10000025</t>
  </si>
  <si>
    <t>E06000031</t>
  </si>
  <si>
    <t>E06000026</t>
  </si>
  <si>
    <t>E06000029</t>
  </si>
  <si>
    <t>E06000044</t>
  </si>
  <si>
    <t>E06000038</t>
  </si>
  <si>
    <t>E09000026</t>
  </si>
  <si>
    <t>E06000003</t>
  </si>
  <si>
    <t>E09000027</t>
  </si>
  <si>
    <t>E08000005</t>
  </si>
  <si>
    <t>E08000018</t>
  </si>
  <si>
    <t>E06000017</t>
  </si>
  <si>
    <t>E08000006</t>
  </si>
  <si>
    <t>E08000028</t>
  </si>
  <si>
    <t>E08000014</t>
  </si>
  <si>
    <t>E08000019</t>
  </si>
  <si>
    <t>E06000051</t>
  </si>
  <si>
    <t>E06000039</t>
  </si>
  <si>
    <t>E08000029</t>
  </si>
  <si>
    <t>E10000027</t>
  </si>
  <si>
    <t>E06000025</t>
  </si>
  <si>
    <t>E08000023</t>
  </si>
  <si>
    <t>E06000045</t>
  </si>
  <si>
    <t>E06000033</t>
  </si>
  <si>
    <t>E09000028</t>
  </si>
  <si>
    <t>E08000013</t>
  </si>
  <si>
    <t>E10000028</t>
  </si>
  <si>
    <t>E08000007</t>
  </si>
  <si>
    <t>E06000004</t>
  </si>
  <si>
    <t>E06000021</t>
  </si>
  <si>
    <t>E10000029</t>
  </si>
  <si>
    <t>E08000024</t>
  </si>
  <si>
    <t>E10000030</t>
  </si>
  <si>
    <t>E09000029</t>
  </si>
  <si>
    <t>E06000030</t>
  </si>
  <si>
    <t>E08000008</t>
  </si>
  <si>
    <t>E06000020</t>
  </si>
  <si>
    <t>E06000034</t>
  </si>
  <si>
    <t>E06000027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</si>
  <si>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</si>
  <si>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</si>
  <si>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</si>
  <si>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</si>
  <si>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</si>
  <si>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</si>
  <si>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</si>
  <si>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E10000031</t>
  </si>
  <si>
    <t>E06000037</t>
  </si>
  <si>
    <t>E10000032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</si>
  <si>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</si>
  <si>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</si>
  <si>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</si>
  <si>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</si>
  <si>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</si>
  <si>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</si>
  <si>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</si>
  <si>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E10000034</t>
  </si>
  <si>
    <t>E06000014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</si>
  <si>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</si>
  <si>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</si>
  <si>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</si>
  <si>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</si>
  <si>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</si>
  <si>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</si>
  <si>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</si>
  <si>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</si>
  <si>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</si>
  <si>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onscode</t>
  </si>
  <si>
    <t>LA</t>
  </si>
  <si>
    <t>region</t>
  </si>
  <si>
    <t>Age85plus</t>
  </si>
  <si>
    <t>Age65plus</t>
  </si>
  <si>
    <t>lifeexpectancym</t>
  </si>
  <si>
    <t>lifeexpectancyf</t>
  </si>
  <si>
    <t>requestroute18plus</t>
  </si>
  <si>
    <t>requestroute65plus</t>
  </si>
  <si>
    <t>netexpend</t>
  </si>
  <si>
    <t>percentchangesince2010</t>
  </si>
  <si>
    <t>netexpendper1000000</t>
  </si>
  <si>
    <t>spendperuser</t>
  </si>
  <si>
    <t>spendvsrnf</t>
  </si>
  <si>
    <t>carehomepercentgood</t>
  </si>
  <si>
    <t>domcarepercentgood</t>
  </si>
  <si>
    <t>resandnursingpercentexpend65plus</t>
  </si>
  <si>
    <t>resandnursingpercentexpend18plus</t>
  </si>
  <si>
    <t>domcareproviders</t>
  </si>
  <si>
    <t>carehomeproviders</t>
  </si>
  <si>
    <t>numberofcarebeds</t>
  </si>
  <si>
    <t>carehomebedspercentchange5year</t>
  </si>
  <si>
    <t>domcarelocationspercentchange5year</t>
  </si>
  <si>
    <t>domcarecostperhour</t>
  </si>
  <si>
    <t>resandnursingcostperweek</t>
  </si>
  <si>
    <t>rescarecostperweek</t>
  </si>
  <si>
    <t>careemployees</t>
  </si>
  <si>
    <t>workerturnover</t>
  </si>
  <si>
    <t>vacancyrate</t>
  </si>
  <si>
    <t>hourlypay</t>
  </si>
  <si>
    <t>nonbritishworkers</t>
  </si>
  <si>
    <t>changeincouncilspend</t>
  </si>
  <si>
    <t>reserves</t>
  </si>
  <si>
    <t>dtoctosocialcare</t>
  </si>
  <si>
    <t>percentdtoc</t>
  </si>
  <si>
    <t>National</t>
  </si>
  <si>
    <t>popgeneral</t>
  </si>
  <si>
    <t>popadult</t>
  </si>
  <si>
    <t>requestLTC18</t>
  </si>
  <si>
    <t>requestLTC65</t>
  </si>
  <si>
    <t>lifeexpectancy65m</t>
  </si>
  <si>
    <t>lifeexpectancy65f</t>
  </si>
  <si>
    <t>E92000001</t>
  </si>
  <si>
    <t>E12000001</t>
  </si>
  <si>
    <t>E12000003</t>
  </si>
  <si>
    <t>E12000004</t>
  </si>
  <si>
    <t>E12000005</t>
  </si>
  <si>
    <t>E12000007</t>
  </si>
  <si>
    <t>E12000006</t>
  </si>
  <si>
    <t>E12000008</t>
  </si>
  <si>
    <t>E12000009</t>
  </si>
  <si>
    <t>E12000002</t>
  </si>
  <si>
    <t>Demo</t>
  </si>
  <si>
    <t>LTC</t>
  </si>
  <si>
    <t>Expenditure</t>
  </si>
  <si>
    <t>markets</t>
  </si>
  <si>
    <t>Unitcosts</t>
  </si>
  <si>
    <t>workforce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</si>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</sst>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42" applyNumberFormat="1" applyFont="1"/>
    <xf numFmtId="0" fontId="0" fillId="0" borderId="0" xfId="42" applyNumberFormat="1" applyFont="1"/>
    <xf numFmtId="2" fontId="0" fillId="0" borderId="0" xfId="42" applyNumberFormat="1" applyFont="1"/>
    <xf numFmtId="1" fontId="0" fillId="0" borderId="0" xfId="42" applyNumberFormat="1" applyFont="1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0"/>
  <sheetViews>
    <sheetView tabSelected="1" workbookViewId="0">
      <selection activeCell="J9" sqref="J9"/>
    </sheetView>
  </sheetViews>
  <sheetFormatPr defaultRowHeight="14.4" x14ac:dyDescent="0.3"/>
  <cols>
    <col min="1" max="1" width="18.109375" customWidth="1"/>
    <col min="4" max="6" width="8.88671875" style="1"/>
    <col min="7" max="10" width="9" bestFit="1" customWidth="1"/>
    <col min="11" max="11" width="9" style="1" customWidth="1"/>
    <col min="12" max="12" width="9.5546875" bestFit="1" customWidth="1"/>
    <col min="13" max="13" width="10.5546875" bestFit="1" customWidth="1"/>
    <col min="14" max="16" width="10.5546875" style="1" customWidth="1"/>
    <col min="17" max="17" width="12.5546875" bestFit="1" customWidth="1"/>
    <col min="18" max="18" width="9" bestFit="1" customWidth="1"/>
    <col min="19" max="19" width="11.5546875" bestFit="1" customWidth="1"/>
    <col min="20" max="23" width="9" bestFit="1" customWidth="1"/>
    <col min="24" max="24" width="9" style="1" customWidth="1"/>
    <col min="25" max="28" width="9" bestFit="1" customWidth="1"/>
    <col min="29" max="29" width="10.5546875" bestFit="1" customWidth="1"/>
    <col min="30" max="31" width="9" bestFit="1" customWidth="1"/>
    <col min="32" max="32" width="9" style="1" customWidth="1"/>
    <col min="33" max="33" width="9" bestFit="1" customWidth="1"/>
    <col min="34" max="35" width="9.5546875" bestFit="1" customWidth="1"/>
    <col min="36" max="36" width="9.5546875" style="1" customWidth="1"/>
    <col min="37" max="37" width="10.5546875" bestFit="1" customWidth="1"/>
    <col min="38" max="41" width="9" bestFit="1" customWidth="1"/>
    <col min="42" max="42" width="9" style="1" customWidth="1"/>
    <col min="43" max="46" width="9" bestFit="1" customWidth="1"/>
  </cols>
  <sheetData>
    <row r="1" spans="1:47" x14ac:dyDescent="0.3">
      <c r="A1" s="1" t="s">
        <v>310</v>
      </c>
      <c r="B1" s="1" t="s">
        <v>309</v>
      </c>
      <c r="C1" s="1" t="s">
        <v>311</v>
      </c>
      <c r="D1" s="1" t="s">
        <v>361</v>
      </c>
      <c r="E1" s="1" t="s">
        <v>345</v>
      </c>
      <c r="F1" s="1" t="s">
        <v>346</v>
      </c>
      <c r="G1" s="1" t="s">
        <v>312</v>
      </c>
      <c r="H1" s="1" t="s">
        <v>313</v>
      </c>
      <c r="I1" s="1" t="s">
        <v>349</v>
      </c>
      <c r="J1" s="1" t="s">
        <v>350</v>
      </c>
      <c r="K1" s="1" t="s">
        <v>362</v>
      </c>
      <c r="L1" s="1" t="s">
        <v>316</v>
      </c>
      <c r="M1" s="1" t="s">
        <v>317</v>
      </c>
      <c r="N1" s="1" t="s">
        <v>347</v>
      </c>
      <c r="O1" s="1" t="s">
        <v>348</v>
      </c>
      <c r="P1" s="1" t="s">
        <v>363</v>
      </c>
      <c r="Q1" s="1" t="s">
        <v>318</v>
      </c>
      <c r="R1" s="1" t="s">
        <v>319</v>
      </c>
      <c r="S1" s="1" t="s">
        <v>320</v>
      </c>
      <c r="T1" s="1" t="s">
        <v>321</v>
      </c>
      <c r="U1" s="1" t="s">
        <v>322</v>
      </c>
      <c r="V1" s="1" t="s">
        <v>325</v>
      </c>
      <c r="W1" s="1" t="s">
        <v>326</v>
      </c>
      <c r="X1" s="1" t="s">
        <v>364</v>
      </c>
      <c r="Y1" s="1" t="s">
        <v>323</v>
      </c>
      <c r="Z1" s="1" t="s">
        <v>324</v>
      </c>
      <c r="AA1" s="1" t="s">
        <v>327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365</v>
      </c>
      <c r="AG1" s="1" t="s">
        <v>332</v>
      </c>
      <c r="AH1" s="1" t="s">
        <v>333</v>
      </c>
      <c r="AI1" s="1" t="s">
        <v>334</v>
      </c>
      <c r="AJ1" s="1" t="s">
        <v>366</v>
      </c>
      <c r="AK1" s="1" t="s">
        <v>335</v>
      </c>
      <c r="AL1" s="1" t="s">
        <v>336</v>
      </c>
      <c r="AM1" s="1" t="s">
        <v>337</v>
      </c>
      <c r="AN1" s="1" t="s">
        <v>338</v>
      </c>
      <c r="AO1" s="1" t="s">
        <v>339</v>
      </c>
      <c r="AP1" s="1" t="s">
        <v>367</v>
      </c>
      <c r="AQ1" s="1" t="s">
        <v>340</v>
      </c>
      <c r="AR1" s="1" t="s">
        <v>341</v>
      </c>
      <c r="AS1" s="1" t="s">
        <v>342</v>
      </c>
      <c r="AT1" s="1" t="s">
        <v>343</v>
      </c>
    </row>
    <row r="2" spans="1:47" x14ac:dyDescent="0.3">
      <c r="A2" s="1" t="s">
        <v>344</v>
      </c>
      <c r="B2" s="1" t="s">
        <v>351</v>
      </c>
      <c r="C2" s="1"/>
      <c r="E2" s="1">
        <v>55619430</v>
      </c>
      <c r="F2" s="1">
        <v>43107340</v>
      </c>
      <c r="G2" s="4">
        <v>2.4E-2</v>
      </c>
      <c r="H2" s="4">
        <v>0.18</v>
      </c>
      <c r="I2" s="2">
        <v>18.760000000000002</v>
      </c>
      <c r="J2" s="2">
        <v>21.09</v>
      </c>
      <c r="K2" s="2"/>
      <c r="L2" s="3">
        <v>153</v>
      </c>
      <c r="M2" s="3">
        <v>1345</v>
      </c>
      <c r="N2" s="8">
        <v>6.139296075736754E-2</v>
      </c>
      <c r="O2" s="8">
        <v>0.10045454545454545</v>
      </c>
      <c r="P2" s="8"/>
      <c r="Q2" s="3">
        <v>103746</v>
      </c>
      <c r="R2" s="9">
        <v>-7.2999999999999995E-2</v>
      </c>
      <c r="S2" s="5">
        <v>34418</v>
      </c>
      <c r="T2" s="6">
        <v>21.31</v>
      </c>
      <c r="U2" s="4">
        <v>-5.0000000000000001E-3</v>
      </c>
      <c r="V2" s="4">
        <v>0.61599999999999999</v>
      </c>
      <c r="W2" s="4">
        <v>0.34899999999999998</v>
      </c>
      <c r="X2" s="4"/>
      <c r="Y2" s="4">
        <v>0.81200000000000006</v>
      </c>
      <c r="Z2" s="4">
        <v>0.86099999999999999</v>
      </c>
      <c r="AA2" s="7">
        <v>59</v>
      </c>
      <c r="AB2" s="7">
        <v>68</v>
      </c>
      <c r="AC2" s="7">
        <v>3110</v>
      </c>
      <c r="AD2" s="4">
        <v>-2.7E-2</v>
      </c>
      <c r="AE2" s="4">
        <v>0.23599999999999999</v>
      </c>
      <c r="AF2" s="4"/>
      <c r="AG2" s="6">
        <v>15.91</v>
      </c>
      <c r="AH2" s="6">
        <v>773.74</v>
      </c>
      <c r="AI2" s="6">
        <v>821.68</v>
      </c>
      <c r="AJ2" s="6"/>
      <c r="AK2" s="7">
        <v>6343</v>
      </c>
      <c r="AL2" s="4">
        <v>0.33900000000000002</v>
      </c>
      <c r="AM2" s="4">
        <v>8.7999999999999995E-2</v>
      </c>
      <c r="AN2" s="6">
        <v>8.2899999999999991</v>
      </c>
      <c r="AO2" s="4">
        <v>8.5000000000000006E-2</v>
      </c>
      <c r="AP2" s="4"/>
      <c r="AQ2" s="4">
        <v>-0.16400000000000001</v>
      </c>
      <c r="AR2" s="4">
        <v>0.48899999999999999</v>
      </c>
      <c r="AS2" s="6">
        <v>3.6989999999999998</v>
      </c>
      <c r="AT2" s="4">
        <v>0.317</v>
      </c>
    </row>
    <row r="3" spans="1:47" x14ac:dyDescent="0.3">
      <c r="A3" s="1" t="s">
        <v>300</v>
      </c>
      <c r="B3" s="1" t="s">
        <v>352</v>
      </c>
      <c r="C3" s="1" t="s">
        <v>300</v>
      </c>
      <c r="E3" s="1">
        <v>2644727</v>
      </c>
      <c r="F3" s="1">
        <v>2086804</v>
      </c>
      <c r="G3" s="4">
        <v>2.4E-2</v>
      </c>
      <c r="H3" s="4">
        <v>0.19500000000000001</v>
      </c>
      <c r="I3" s="2">
        <v>17.87</v>
      </c>
      <c r="J3" s="2">
        <v>19.920000000000002</v>
      </c>
      <c r="K3" s="2"/>
      <c r="L3" s="3">
        <v>220</v>
      </c>
      <c r="M3" s="3">
        <v>1621</v>
      </c>
      <c r="N3" s="8">
        <v>5.4096846549676739E-2</v>
      </c>
      <c r="O3" s="8">
        <v>0.10883270712602687</v>
      </c>
      <c r="P3" s="8"/>
      <c r="Q3" s="3">
        <v>62346</v>
      </c>
      <c r="R3" s="9">
        <v>-0.17100000000000001</v>
      </c>
      <c r="S3" s="5">
        <v>36367</v>
      </c>
      <c r="T3" s="6">
        <v>21.67</v>
      </c>
      <c r="U3" s="4">
        <v>-4.5999999999999999E-2</v>
      </c>
      <c r="V3" s="4">
        <v>0.69299999999999995</v>
      </c>
      <c r="W3" s="4">
        <v>0.31900000000000001</v>
      </c>
      <c r="X3" s="4"/>
      <c r="Y3" s="4">
        <v>0.78600000000000003</v>
      </c>
      <c r="Z3" s="4">
        <v>0.86899999999999999</v>
      </c>
      <c r="AA3" s="7">
        <v>25</v>
      </c>
      <c r="AB3" s="7">
        <v>45</v>
      </c>
      <c r="AC3" s="7">
        <v>2216</v>
      </c>
      <c r="AD3" s="4">
        <v>-0.05</v>
      </c>
      <c r="AE3" s="4">
        <v>2.1000000000000001E-2</v>
      </c>
      <c r="AF3" s="4"/>
      <c r="AG3" s="6">
        <v>14.15</v>
      </c>
      <c r="AH3" s="6">
        <v>647.45000000000005</v>
      </c>
      <c r="AI3" s="6">
        <v>662.71</v>
      </c>
      <c r="AJ3" s="6"/>
      <c r="AK3" s="7">
        <v>4080</v>
      </c>
      <c r="AL3" s="4">
        <v>0.29299999999999998</v>
      </c>
      <c r="AM3" s="4">
        <v>6.9000000000000006E-2</v>
      </c>
      <c r="AN3" s="6">
        <v>7.89</v>
      </c>
      <c r="AO3" s="4">
        <v>1.4999999999999999E-2</v>
      </c>
      <c r="AP3" s="4"/>
      <c r="AQ3" s="4">
        <v>-0.20599999999999999</v>
      </c>
      <c r="AR3" s="4">
        <v>0.30199999999999999</v>
      </c>
      <c r="AS3" s="6">
        <v>3.1829999999999998</v>
      </c>
      <c r="AT3" s="4">
        <v>0.252</v>
      </c>
    </row>
    <row r="4" spans="1:47" x14ac:dyDescent="0.3">
      <c r="A4" s="1" t="s">
        <v>301</v>
      </c>
      <c r="B4" s="1" t="s">
        <v>360</v>
      </c>
      <c r="C4" s="1" t="s">
        <v>301</v>
      </c>
      <c r="E4" s="1">
        <v>7258627</v>
      </c>
      <c r="F4" s="1">
        <v>5630080</v>
      </c>
      <c r="G4" s="4">
        <v>2.3E-2</v>
      </c>
      <c r="H4" s="4">
        <v>0.184</v>
      </c>
      <c r="I4" s="2">
        <v>18.05</v>
      </c>
      <c r="J4" s="2">
        <v>20.23</v>
      </c>
      <c r="K4" s="2"/>
      <c r="L4" s="3">
        <v>169</v>
      </c>
      <c r="M4" s="3">
        <v>1332</v>
      </c>
      <c r="N4" s="8">
        <v>8.5823100663208349E-2</v>
      </c>
      <c r="O4" s="8">
        <v>0.13565697828195256</v>
      </c>
      <c r="P4" s="8"/>
      <c r="Q4" s="3">
        <v>88476</v>
      </c>
      <c r="R4" s="9">
        <v>-9.2999999999999999E-2</v>
      </c>
      <c r="S4" s="5">
        <v>35182</v>
      </c>
      <c r="T4" s="6">
        <v>21.6</v>
      </c>
      <c r="U4" s="4">
        <v>-5.5E-2</v>
      </c>
      <c r="V4" s="4">
        <v>0.64200000000000002</v>
      </c>
      <c r="W4" s="4">
        <v>0.22500000000000001</v>
      </c>
      <c r="X4" s="4"/>
      <c r="Y4" s="4">
        <v>0.78900000000000003</v>
      </c>
      <c r="Z4" s="4">
        <v>0.88400000000000001</v>
      </c>
      <c r="AA4" s="7">
        <v>43</v>
      </c>
      <c r="AB4" s="7">
        <v>57</v>
      </c>
      <c r="AC4" s="7">
        <v>2616</v>
      </c>
      <c r="AD4" s="4">
        <v>-2.4E-2</v>
      </c>
      <c r="AE4" s="4">
        <v>0.107</v>
      </c>
      <c r="AF4" s="4"/>
      <c r="AG4" s="6">
        <v>14.39</v>
      </c>
      <c r="AH4" s="6">
        <v>606.29</v>
      </c>
      <c r="AI4" s="6">
        <v>617.84</v>
      </c>
      <c r="AJ4" s="6"/>
      <c r="AK4" s="7">
        <v>5161</v>
      </c>
      <c r="AL4" s="4">
        <v>0.33500000000000002</v>
      </c>
      <c r="AM4" s="4">
        <v>7.0999999999999994E-2</v>
      </c>
      <c r="AN4" s="6">
        <v>7.92</v>
      </c>
      <c r="AO4" s="4">
        <v>0.03</v>
      </c>
      <c r="AP4" s="4"/>
      <c r="AQ4" s="4">
        <v>-0.19600000000000001</v>
      </c>
      <c r="AR4" s="4">
        <v>0.35499999999999998</v>
      </c>
      <c r="AS4" s="6">
        <v>4.9039999999999999</v>
      </c>
      <c r="AT4" s="4">
        <v>0.378</v>
      </c>
      <c r="AU4" s="1"/>
    </row>
    <row r="5" spans="1:47" x14ac:dyDescent="0.3">
      <c r="A5" s="1" t="s">
        <v>302</v>
      </c>
      <c r="B5" s="1" t="s">
        <v>353</v>
      </c>
      <c r="C5" s="1" t="s">
        <v>302</v>
      </c>
      <c r="E5" s="1">
        <v>5450130</v>
      </c>
      <c r="F5" s="1">
        <v>4227095</v>
      </c>
      <c r="G5" s="4">
        <v>2.3E-2</v>
      </c>
      <c r="H5" s="4">
        <v>0.184</v>
      </c>
      <c r="I5" s="2">
        <v>18.170000000000002</v>
      </c>
      <c r="J5" s="2">
        <v>20.57</v>
      </c>
      <c r="K5" s="2"/>
      <c r="L5" s="3">
        <v>270</v>
      </c>
      <c r="M5" s="3">
        <v>2175</v>
      </c>
      <c r="N5" s="8">
        <v>2.7987330837892312E-2</v>
      </c>
      <c r="O5" s="8">
        <v>5.3580523581542222E-2</v>
      </c>
      <c r="P5" s="8"/>
      <c r="Q5" s="3">
        <v>91277</v>
      </c>
      <c r="R5" s="9">
        <v>-9.8000000000000004E-2</v>
      </c>
      <c r="S5" s="5">
        <v>31822</v>
      </c>
      <c r="T5" s="6">
        <v>19.98</v>
      </c>
      <c r="U5" s="4">
        <v>-7.3999999999999996E-2</v>
      </c>
      <c r="V5" s="4">
        <v>0.65200000000000002</v>
      </c>
      <c r="W5" s="4">
        <v>0.32200000000000001</v>
      </c>
      <c r="X5" s="4"/>
      <c r="Y5" s="4">
        <v>0.755</v>
      </c>
      <c r="Z5" s="4">
        <v>0.84799999999999998</v>
      </c>
      <c r="AA5" s="7">
        <v>56</v>
      </c>
      <c r="AB5" s="7">
        <v>77</v>
      </c>
      <c r="AC5" s="7">
        <v>3543</v>
      </c>
      <c r="AD5" s="4">
        <v>-4.8000000000000001E-2</v>
      </c>
      <c r="AE5" s="4">
        <v>0.17499999999999999</v>
      </c>
      <c r="AF5" s="4"/>
      <c r="AG5" s="6">
        <v>16.329999999999998</v>
      </c>
      <c r="AH5" s="6">
        <v>651.54999999999995</v>
      </c>
      <c r="AI5" s="6">
        <v>662.87</v>
      </c>
      <c r="AJ5" s="6"/>
      <c r="AK5" s="7">
        <v>5956</v>
      </c>
      <c r="AL5" s="4">
        <v>0.34799999999999998</v>
      </c>
      <c r="AM5" s="4">
        <v>5.5E-2</v>
      </c>
      <c r="AN5" s="6">
        <v>7.99</v>
      </c>
      <c r="AO5" s="4">
        <v>2.7E-2</v>
      </c>
      <c r="AP5" s="4"/>
      <c r="AQ5" s="4">
        <v>-0.188</v>
      </c>
      <c r="AR5" s="4">
        <v>0.55600000000000005</v>
      </c>
      <c r="AS5" s="6">
        <v>3.073</v>
      </c>
      <c r="AT5" s="4">
        <v>0.27900000000000003</v>
      </c>
    </row>
    <row r="6" spans="1:47" x14ac:dyDescent="0.3">
      <c r="A6" s="1" t="s">
        <v>303</v>
      </c>
      <c r="B6" s="1" t="s">
        <v>354</v>
      </c>
      <c r="C6" s="1" t="s">
        <v>303</v>
      </c>
      <c r="E6" s="1">
        <v>4771666</v>
      </c>
      <c r="F6" s="1">
        <v>3725615</v>
      </c>
      <c r="G6" s="4">
        <v>2.4E-2</v>
      </c>
      <c r="H6" s="4">
        <v>0.191</v>
      </c>
      <c r="I6" s="2">
        <v>18.579999999999998</v>
      </c>
      <c r="J6" s="2">
        <v>20.8</v>
      </c>
      <c r="K6" s="2"/>
      <c r="L6" s="3">
        <v>196</v>
      </c>
      <c r="M6" s="3">
        <v>1447</v>
      </c>
      <c r="N6" s="8">
        <v>6.0460086511993708E-2</v>
      </c>
      <c r="O6" s="8">
        <v>9.4688732446279164E-2</v>
      </c>
      <c r="P6" s="8"/>
      <c r="Q6" s="3">
        <v>132670</v>
      </c>
      <c r="R6" s="9">
        <v>-4.9000000000000002E-2</v>
      </c>
      <c r="S6" s="5">
        <v>32624</v>
      </c>
      <c r="T6" s="6">
        <v>24.57</v>
      </c>
      <c r="U6" s="4">
        <v>6.0000000000000001E-3</v>
      </c>
      <c r="V6" s="4">
        <v>0.65600000000000003</v>
      </c>
      <c r="W6" s="4">
        <v>0.35299999999999998</v>
      </c>
      <c r="X6" s="4"/>
      <c r="Y6" s="4">
        <v>0.83</v>
      </c>
      <c r="Z6" s="4">
        <v>0.875</v>
      </c>
      <c r="AA6" s="7">
        <v>83</v>
      </c>
      <c r="AB6" s="7">
        <v>89</v>
      </c>
      <c r="AC6" s="7">
        <v>4131</v>
      </c>
      <c r="AD6" s="4">
        <v>5.0000000000000001E-3</v>
      </c>
      <c r="AE6" s="4">
        <v>0.26600000000000001</v>
      </c>
      <c r="AF6" s="4"/>
      <c r="AG6" s="6">
        <v>15.06</v>
      </c>
      <c r="AH6" s="6">
        <v>694.59</v>
      </c>
      <c r="AI6" s="6">
        <v>724.62</v>
      </c>
      <c r="AJ6" s="6"/>
      <c r="AK6" s="7">
        <v>9779</v>
      </c>
      <c r="AL6" s="4">
        <v>0.36899999999999999</v>
      </c>
      <c r="AM6" s="4">
        <v>8.7999999999999995E-2</v>
      </c>
      <c r="AN6" s="6">
        <v>8.14</v>
      </c>
      <c r="AO6" s="4">
        <v>4.9000000000000002E-2</v>
      </c>
      <c r="AP6" s="4"/>
      <c r="AQ6" s="4">
        <v>-0.14699999999999999</v>
      </c>
      <c r="AR6" s="4">
        <v>0.41099999999999998</v>
      </c>
      <c r="AS6" s="6">
        <v>2.1110000000000002</v>
      </c>
      <c r="AT6" s="4">
        <v>0.13800000000000001</v>
      </c>
    </row>
    <row r="7" spans="1:47" x14ac:dyDescent="0.3">
      <c r="A7" s="1" t="s">
        <v>304</v>
      </c>
      <c r="B7" s="1" t="s">
        <v>355</v>
      </c>
      <c r="C7" s="1" t="s">
        <v>304</v>
      </c>
      <c r="E7" s="1">
        <v>5860706</v>
      </c>
      <c r="F7" s="1">
        <v>4507203</v>
      </c>
      <c r="G7" s="4">
        <v>2.4E-2</v>
      </c>
      <c r="H7" s="4">
        <v>0.184</v>
      </c>
      <c r="I7" s="2">
        <v>18.46</v>
      </c>
      <c r="J7" s="2">
        <v>20.93</v>
      </c>
      <c r="K7" s="2"/>
      <c r="L7" s="3">
        <v>147</v>
      </c>
      <c r="M7" s="3">
        <v>1114</v>
      </c>
      <c r="N7" s="8">
        <v>4.8397300716997049E-2</v>
      </c>
      <c r="O7" s="8">
        <v>9.2235401114100571E-2</v>
      </c>
      <c r="P7" s="8"/>
      <c r="Q7" s="3">
        <v>108808</v>
      </c>
      <c r="R7" s="9">
        <v>-7.2999999999999995E-2</v>
      </c>
      <c r="S7" s="5">
        <v>33907</v>
      </c>
      <c r="T7" s="6">
        <v>19.940000000000001</v>
      </c>
      <c r="U7" s="4">
        <v>-0.03</v>
      </c>
      <c r="V7" s="4">
        <v>0.64</v>
      </c>
      <c r="W7" s="4">
        <v>0.38200000000000001</v>
      </c>
      <c r="X7" s="4"/>
      <c r="Y7" s="4">
        <v>0.81599999999999995</v>
      </c>
      <c r="Z7" s="4">
        <v>0.873</v>
      </c>
      <c r="AA7" s="7">
        <v>75</v>
      </c>
      <c r="AB7" s="7">
        <v>82</v>
      </c>
      <c r="AC7" s="7">
        <v>3817</v>
      </c>
      <c r="AD7" s="4">
        <v>1.4E-2</v>
      </c>
      <c r="AE7" s="4">
        <v>0.248</v>
      </c>
      <c r="AF7" s="4"/>
      <c r="AG7" s="6">
        <v>14.98</v>
      </c>
      <c r="AH7" s="6">
        <v>746.29</v>
      </c>
      <c r="AI7" s="6">
        <v>814.93</v>
      </c>
      <c r="AJ7" s="6"/>
      <c r="AK7" s="7">
        <v>7143</v>
      </c>
      <c r="AL7" s="4">
        <v>0.32700000000000001</v>
      </c>
      <c r="AM7" s="4">
        <v>7.0000000000000007E-2</v>
      </c>
      <c r="AN7" s="6">
        <v>8.0399999999999991</v>
      </c>
      <c r="AO7" s="4">
        <v>4.5999999999999999E-2</v>
      </c>
      <c r="AP7" s="4"/>
      <c r="AQ7" s="4">
        <v>-0.16600000000000001</v>
      </c>
      <c r="AR7" s="4">
        <v>0.47099999999999997</v>
      </c>
      <c r="AS7" s="6">
        <v>4.5640000000000001</v>
      </c>
      <c r="AT7" s="4">
        <v>0.35799999999999998</v>
      </c>
    </row>
    <row r="8" spans="1:47" x14ac:dyDescent="0.3">
      <c r="A8" s="1" t="s">
        <v>305</v>
      </c>
      <c r="B8" s="1" t="s">
        <v>357</v>
      </c>
      <c r="C8" s="1" t="s">
        <v>305</v>
      </c>
      <c r="E8" s="1">
        <v>6168432</v>
      </c>
      <c r="F8" s="1">
        <v>4773695</v>
      </c>
      <c r="G8" s="4">
        <v>2.7E-2</v>
      </c>
      <c r="H8" s="4">
        <v>0.19500000000000001</v>
      </c>
      <c r="I8" s="2">
        <v>19.170000000000002</v>
      </c>
      <c r="J8" s="2">
        <v>21.45</v>
      </c>
      <c r="K8" s="2"/>
      <c r="L8" s="3">
        <v>126</v>
      </c>
      <c r="M8" s="3">
        <v>1080</v>
      </c>
      <c r="N8" s="8">
        <v>7.1428571428571425E-2</v>
      </c>
      <c r="O8" s="8">
        <v>0.12113811210159971</v>
      </c>
      <c r="P8" s="8"/>
      <c r="Q8" s="3">
        <v>159042</v>
      </c>
      <c r="R8" s="9">
        <v>-2.4E-2</v>
      </c>
      <c r="S8" s="5">
        <v>34774</v>
      </c>
      <c r="T8" s="6">
        <v>21.8</v>
      </c>
      <c r="U8" s="4">
        <v>6.3E-2</v>
      </c>
      <c r="V8" s="4">
        <v>0.58799999999999997</v>
      </c>
      <c r="W8" s="4">
        <v>0.35599999999999998</v>
      </c>
      <c r="X8" s="4"/>
      <c r="Y8" s="4">
        <v>0.85599999999999998</v>
      </c>
      <c r="Z8" s="4">
        <v>0.88700000000000001</v>
      </c>
      <c r="AA8" s="7">
        <v>89</v>
      </c>
      <c r="AB8" s="7">
        <v>91</v>
      </c>
      <c r="AC8" s="7">
        <v>4754</v>
      </c>
      <c r="AD8" s="4">
        <v>2.7E-2</v>
      </c>
      <c r="AE8" s="4">
        <v>0.36399999999999999</v>
      </c>
      <c r="AF8" s="4"/>
      <c r="AG8" s="6">
        <v>15.9</v>
      </c>
      <c r="AH8" s="6">
        <v>753.73</v>
      </c>
      <c r="AI8" s="6">
        <v>774.58</v>
      </c>
      <c r="AJ8" s="6"/>
      <c r="AK8" s="7">
        <v>9664</v>
      </c>
      <c r="AL8" s="4">
        <v>0.39900000000000002</v>
      </c>
      <c r="AM8" s="4">
        <v>9.7000000000000003E-2</v>
      </c>
      <c r="AN8" s="6">
        <v>8.23</v>
      </c>
      <c r="AO8" s="4">
        <v>0.11</v>
      </c>
      <c r="AP8" s="4"/>
      <c r="AQ8" s="4">
        <v>-0.13200000000000001</v>
      </c>
      <c r="AR8" s="4">
        <v>0.46500000000000002</v>
      </c>
      <c r="AS8" s="6">
        <v>2.5640000000000001</v>
      </c>
      <c r="AT8" s="4">
        <v>0.22500000000000001</v>
      </c>
    </row>
    <row r="9" spans="1:47" x14ac:dyDescent="0.3">
      <c r="A9" s="1" t="s">
        <v>306</v>
      </c>
      <c r="B9" s="1" t="s">
        <v>356</v>
      </c>
      <c r="C9" s="1" t="s">
        <v>306</v>
      </c>
      <c r="E9" s="1">
        <v>8825001</v>
      </c>
      <c r="F9" s="1">
        <v>6729062</v>
      </c>
      <c r="G9" s="4">
        <v>1.6E-2</v>
      </c>
      <c r="H9" s="4">
        <v>0.11799999999999999</v>
      </c>
      <c r="I9" s="2">
        <v>19.329999999999998</v>
      </c>
      <c r="J9" s="2">
        <v>21.95</v>
      </c>
      <c r="K9" s="2"/>
      <c r="L9" s="3">
        <v>103</v>
      </c>
      <c r="M9" s="3">
        <v>1304</v>
      </c>
      <c r="N9" s="8">
        <v>9.3766099948480161E-2</v>
      </c>
      <c r="O9" s="8">
        <v>0.1231734403616101</v>
      </c>
      <c r="P9" s="8"/>
      <c r="Q9" s="3">
        <v>72002</v>
      </c>
      <c r="R9" s="9">
        <v>-0.154</v>
      </c>
      <c r="S9" s="5">
        <v>33910</v>
      </c>
      <c r="T9" s="6">
        <v>20.04</v>
      </c>
      <c r="U9" s="4">
        <v>-9.7000000000000003E-2</v>
      </c>
      <c r="V9" s="4">
        <v>0.52900000000000003</v>
      </c>
      <c r="W9" s="4">
        <v>0.378</v>
      </c>
      <c r="X9" s="4"/>
      <c r="Y9" s="4">
        <v>0.81699999999999995</v>
      </c>
      <c r="Z9" s="4">
        <v>0.81299999999999994</v>
      </c>
      <c r="AA9" s="7">
        <v>44</v>
      </c>
      <c r="AB9" s="7">
        <v>31</v>
      </c>
      <c r="AC9" s="7">
        <v>1092</v>
      </c>
      <c r="AD9" s="4">
        <v>-7.1999999999999995E-2</v>
      </c>
      <c r="AE9" s="4">
        <v>0.379</v>
      </c>
      <c r="AF9" s="4"/>
      <c r="AG9" s="6">
        <v>15.35</v>
      </c>
      <c r="AH9" s="6">
        <v>898.15</v>
      </c>
      <c r="AI9" s="6">
        <v>979.72</v>
      </c>
      <c r="AJ9" s="6"/>
      <c r="AK9" s="7">
        <v>3946</v>
      </c>
      <c r="AL9" s="4">
        <v>0.30599999999999999</v>
      </c>
      <c r="AM9" s="4">
        <v>0.112</v>
      </c>
      <c r="AN9" s="6">
        <v>8.76</v>
      </c>
      <c r="AO9" s="4">
        <v>0.14399999999999999</v>
      </c>
      <c r="AP9" s="4"/>
      <c r="AQ9" s="4">
        <v>-0.19</v>
      </c>
      <c r="AR9" s="4">
        <v>0.47699999999999998</v>
      </c>
      <c r="AS9" s="6">
        <v>2.5910000000000002</v>
      </c>
      <c r="AT9" s="4">
        <v>0.34499999999999997</v>
      </c>
    </row>
    <row r="10" spans="1:47" x14ac:dyDescent="0.3">
      <c r="A10" s="1" t="s">
        <v>307</v>
      </c>
      <c r="B10" s="1" t="s">
        <v>358</v>
      </c>
      <c r="C10" s="1" t="s">
        <v>307</v>
      </c>
      <c r="E10" s="1">
        <v>9080825</v>
      </c>
      <c r="F10" s="1">
        <v>7029016</v>
      </c>
      <c r="G10" s="4">
        <v>2.8000000000000001E-2</v>
      </c>
      <c r="H10" s="4">
        <v>0.191</v>
      </c>
      <c r="I10" s="2">
        <v>19.34</v>
      </c>
      <c r="J10" s="2">
        <v>21.69</v>
      </c>
      <c r="K10" s="2"/>
      <c r="L10" s="3">
        <v>128</v>
      </c>
      <c r="M10" s="3">
        <v>1116</v>
      </c>
      <c r="N10" s="8">
        <v>5.7812830082388564E-2</v>
      </c>
      <c r="O10" s="8">
        <v>9.387415249197098E-2</v>
      </c>
      <c r="P10" s="8"/>
      <c r="Q10" s="3">
        <v>119782</v>
      </c>
      <c r="R10" s="9">
        <v>1.7999999999999999E-2</v>
      </c>
      <c r="S10" s="5">
        <v>35248</v>
      </c>
      <c r="T10" s="6">
        <v>23.13</v>
      </c>
      <c r="U10" s="4">
        <v>0.14499999999999999</v>
      </c>
      <c r="V10" s="4">
        <v>0.63200000000000001</v>
      </c>
      <c r="W10" s="4">
        <v>0.40100000000000002</v>
      </c>
      <c r="X10" s="4"/>
      <c r="Y10" s="4">
        <v>0.81200000000000006</v>
      </c>
      <c r="Z10" s="4">
        <v>0.876</v>
      </c>
      <c r="AA10" s="7">
        <v>64</v>
      </c>
      <c r="AB10" s="7">
        <v>83</v>
      </c>
      <c r="AC10" s="7">
        <v>4203</v>
      </c>
      <c r="AD10" s="4">
        <v>8.9999999999999993E-3</v>
      </c>
      <c r="AE10" s="4">
        <v>0.186</v>
      </c>
      <c r="AF10" s="4"/>
      <c r="AG10" s="6">
        <v>17.63</v>
      </c>
      <c r="AH10" s="6">
        <v>873.13</v>
      </c>
      <c r="AI10" s="6">
        <v>940.01</v>
      </c>
      <c r="AJ10" s="6"/>
      <c r="AK10" s="7">
        <v>6925</v>
      </c>
      <c r="AL10" s="4">
        <v>0.32700000000000001</v>
      </c>
      <c r="AM10" s="4">
        <v>0.108</v>
      </c>
      <c r="AN10" s="6">
        <v>8.51</v>
      </c>
      <c r="AO10" s="4">
        <v>0.124</v>
      </c>
      <c r="AP10" s="4"/>
      <c r="AQ10" s="4">
        <v>-0.112</v>
      </c>
      <c r="AR10" s="4">
        <v>0.51700000000000002</v>
      </c>
      <c r="AS10" s="6">
        <v>4.6189999999999998</v>
      </c>
      <c r="AT10" s="4">
        <v>0.31</v>
      </c>
    </row>
    <row r="11" spans="1:47" x14ac:dyDescent="0.3">
      <c r="A11" s="1" t="s">
        <v>308</v>
      </c>
      <c r="B11" s="1" t="s">
        <v>359</v>
      </c>
      <c r="C11" s="1" t="s">
        <v>308</v>
      </c>
      <c r="E11" s="1">
        <v>5559316</v>
      </c>
      <c r="F11" s="1">
        <v>4398770</v>
      </c>
      <c r="G11" s="4">
        <v>3.1E-2</v>
      </c>
      <c r="H11" s="4">
        <v>0.218</v>
      </c>
      <c r="I11" s="2">
        <v>19.239999999999998</v>
      </c>
      <c r="J11" s="2">
        <v>21.56</v>
      </c>
      <c r="K11" s="2"/>
      <c r="L11" s="3">
        <v>158</v>
      </c>
      <c r="M11" s="3">
        <v>1274</v>
      </c>
      <c r="N11" s="8">
        <v>5.9519155590304927E-2</v>
      </c>
      <c r="O11" s="8">
        <v>0.10291601067834896</v>
      </c>
      <c r="P11" s="8"/>
      <c r="Q11" s="3">
        <v>111906</v>
      </c>
      <c r="R11" s="9">
        <v>2.4E-2</v>
      </c>
      <c r="S11" s="5">
        <v>37725</v>
      </c>
      <c r="T11" s="6">
        <v>22.07</v>
      </c>
      <c r="U11" s="4">
        <v>0.13500000000000001</v>
      </c>
      <c r="V11" s="4">
        <v>0.67600000000000005</v>
      </c>
      <c r="W11" s="4">
        <v>0.39800000000000002</v>
      </c>
      <c r="X11" s="4"/>
      <c r="Y11" s="4">
        <v>0.84699999999999998</v>
      </c>
      <c r="Z11" s="4">
        <v>0.88700000000000001</v>
      </c>
      <c r="AA11" s="7">
        <v>52</v>
      </c>
      <c r="AB11" s="7">
        <v>81</v>
      </c>
      <c r="AC11" s="7">
        <v>3501</v>
      </c>
      <c r="AD11" s="4">
        <v>-3.9E-2</v>
      </c>
      <c r="AE11" s="4">
        <v>7.9000000000000001E-2</v>
      </c>
      <c r="AF11" s="4"/>
      <c r="AG11" s="6">
        <v>18.3</v>
      </c>
      <c r="AH11" s="6">
        <v>853.18</v>
      </c>
      <c r="AI11" s="6">
        <v>907.08</v>
      </c>
      <c r="AJ11" s="6"/>
      <c r="AK11" s="7">
        <v>6757</v>
      </c>
      <c r="AL11" s="4">
        <v>0.375</v>
      </c>
      <c r="AM11" s="4">
        <v>8.5000000000000006E-2</v>
      </c>
      <c r="AN11" s="6">
        <v>8.2899999999999991</v>
      </c>
      <c r="AO11" s="4">
        <v>0.106</v>
      </c>
      <c r="AP11" s="4"/>
      <c r="AQ11" s="4">
        <v>-0.124</v>
      </c>
      <c r="AR11" s="4">
        <v>0.70799999999999996</v>
      </c>
      <c r="AS11" s="6">
        <v>4.9930000000000003</v>
      </c>
      <c r="AT11" s="4">
        <v>0.35699999999999998</v>
      </c>
    </row>
    <row r="12" spans="1:47" x14ac:dyDescent="0.3">
      <c r="A12" s="1" t="s">
        <v>17</v>
      </c>
      <c r="B12" s="1" t="s">
        <v>238</v>
      </c>
      <c r="C12" s="1" t="s">
        <v>300</v>
      </c>
      <c r="E12" s="1">
        <v>319030</v>
      </c>
      <c r="F12" s="1">
        <v>256613</v>
      </c>
      <c r="G12" s="4">
        <v>2.9000000000000001E-2</v>
      </c>
      <c r="H12" s="4">
        <v>0.23899999999999999</v>
      </c>
      <c r="I12" s="2">
        <v>18.920000000000002</v>
      </c>
      <c r="J12" s="2">
        <v>20.5</v>
      </c>
      <c r="K12" s="2"/>
      <c r="L12" s="3">
        <v>183</v>
      </c>
      <c r="M12" s="3">
        <v>1555</v>
      </c>
      <c r="N12" s="8">
        <v>6.6666666666666666E-2</v>
      </c>
      <c r="O12" s="8">
        <v>8.2214765100671147E-2</v>
      </c>
      <c r="P12" s="8"/>
      <c r="Q12" s="3">
        <v>81181</v>
      </c>
      <c r="R12" s="9">
        <v>-0.22700000000000001</v>
      </c>
      <c r="S12" s="5">
        <v>31211</v>
      </c>
      <c r="T12" s="6">
        <v>18.920000000000002</v>
      </c>
      <c r="U12" s="4">
        <v>-0.13300000000000001</v>
      </c>
      <c r="V12" s="4">
        <v>0.69699999999999995</v>
      </c>
      <c r="W12" s="4">
        <v>0.32100000000000001</v>
      </c>
      <c r="X12" s="4"/>
      <c r="Y12" s="4">
        <v>0.78800000000000003</v>
      </c>
      <c r="Z12" s="4">
        <v>0.72399999999999998</v>
      </c>
      <c r="AA12" s="7">
        <v>29</v>
      </c>
      <c r="AB12" s="7">
        <v>73</v>
      </c>
      <c r="AC12" s="7">
        <v>3418</v>
      </c>
      <c r="AD12" s="4">
        <v>-9.4E-2</v>
      </c>
      <c r="AE12" s="4">
        <v>-0.10299999999999999</v>
      </c>
      <c r="AF12" s="4"/>
      <c r="AG12" s="6">
        <v>14.92</v>
      </c>
      <c r="AH12" s="6">
        <v>630.70000000000005</v>
      </c>
      <c r="AI12" s="6">
        <v>650.28</v>
      </c>
      <c r="AJ12" s="6"/>
      <c r="AK12" s="7">
        <v>5840</v>
      </c>
      <c r="AL12" s="4">
        <v>0.30599999999999999</v>
      </c>
      <c r="AM12" s="4">
        <v>0.127</v>
      </c>
      <c r="AN12" s="6">
        <v>7.86</v>
      </c>
      <c r="AO12" s="4">
        <v>2.3E-2</v>
      </c>
      <c r="AP12" s="4"/>
      <c r="AQ12" s="4">
        <v>-0.161</v>
      </c>
      <c r="AR12" s="4">
        <v>0.28699999999999998</v>
      </c>
      <c r="AS12" s="6">
        <v>0.5</v>
      </c>
      <c r="AT12" s="4">
        <v>0.128</v>
      </c>
    </row>
    <row r="13" spans="1:47" x14ac:dyDescent="0.3">
      <c r="A13" s="1" t="s">
        <v>6</v>
      </c>
      <c r="B13" s="1" t="s">
        <v>192</v>
      </c>
      <c r="C13" s="1" t="s">
        <v>300</v>
      </c>
      <c r="E13" s="1">
        <v>202419</v>
      </c>
      <c r="F13" s="1">
        <v>160209</v>
      </c>
      <c r="G13" s="4">
        <v>2.5000000000000001E-2</v>
      </c>
      <c r="H13" s="4">
        <v>0.193</v>
      </c>
      <c r="I13" s="2">
        <v>17.690000000000001</v>
      </c>
      <c r="J13" s="2">
        <v>19.760000000000002</v>
      </c>
      <c r="K13" s="2"/>
      <c r="L13" s="3">
        <v>104</v>
      </c>
      <c r="M13" s="3">
        <v>1224</v>
      </c>
      <c r="N13" s="8">
        <v>8.5603112840466927E-2</v>
      </c>
      <c r="O13" s="8">
        <v>0.1617954070981211</v>
      </c>
      <c r="P13" s="8"/>
      <c r="Q13" s="3">
        <v>66920</v>
      </c>
      <c r="R13" s="9">
        <v>-0.18</v>
      </c>
      <c r="S13" s="5">
        <v>41146</v>
      </c>
      <c r="T13" s="6">
        <v>23.81</v>
      </c>
      <c r="U13" s="4">
        <v>0.03</v>
      </c>
      <c r="V13" s="4">
        <v>0.59</v>
      </c>
      <c r="W13" s="4">
        <v>0.43099999999999999</v>
      </c>
      <c r="X13" s="4"/>
      <c r="Y13" s="4">
        <v>0.79400000000000004</v>
      </c>
      <c r="Z13" s="4">
        <v>0.95199999999999996</v>
      </c>
      <c r="AA13" s="7">
        <v>23</v>
      </c>
      <c r="AB13" s="7">
        <v>35</v>
      </c>
      <c r="AC13" s="7">
        <v>2113</v>
      </c>
      <c r="AD13" s="4">
        <v>-2.9000000000000001E-2</v>
      </c>
      <c r="AE13" s="4">
        <v>0.04</v>
      </c>
      <c r="AF13" s="4"/>
      <c r="AG13" s="6">
        <v>13.76</v>
      </c>
      <c r="AH13" s="6">
        <v>691.09</v>
      </c>
      <c r="AI13" s="6">
        <v>736</v>
      </c>
      <c r="AJ13" s="6"/>
      <c r="AK13" s="7">
        <v>3672</v>
      </c>
      <c r="AL13" s="4">
        <v>0.221</v>
      </c>
      <c r="AM13" s="4">
        <v>7.2999999999999995E-2</v>
      </c>
      <c r="AN13" s="6">
        <v>7.83</v>
      </c>
      <c r="AO13" s="4">
        <v>8.9999999999999993E-3</v>
      </c>
      <c r="AP13" s="4"/>
      <c r="AQ13" s="4">
        <v>-0.215</v>
      </c>
      <c r="AR13" s="4">
        <v>0.17</v>
      </c>
      <c r="AS13" s="6">
        <v>2.9</v>
      </c>
      <c r="AT13" s="4">
        <v>0.433</v>
      </c>
    </row>
    <row r="14" spans="1:47" x14ac:dyDescent="0.3">
      <c r="A14" s="1" t="s">
        <v>10</v>
      </c>
      <c r="B14" s="1" t="s">
        <v>229</v>
      </c>
      <c r="C14" s="1" t="s">
        <v>300</v>
      </c>
      <c r="E14" s="1">
        <v>295842</v>
      </c>
      <c r="F14" s="1">
        <v>234548</v>
      </c>
      <c r="G14" s="4">
        <v>2.1000000000000001E-2</v>
      </c>
      <c r="H14" s="4">
        <v>0.14399999999999999</v>
      </c>
      <c r="I14" s="2">
        <v>17.84</v>
      </c>
      <c r="J14" s="2">
        <v>19.61</v>
      </c>
      <c r="K14" s="2"/>
      <c r="L14" s="3">
        <v>148</v>
      </c>
      <c r="M14" s="3">
        <v>1755</v>
      </c>
      <c r="N14" s="8">
        <v>2.5951557093425604E-2</v>
      </c>
      <c r="O14" s="8">
        <v>4.7176079734219271E-2</v>
      </c>
      <c r="P14" s="8"/>
      <c r="Q14" s="3">
        <v>92972</v>
      </c>
      <c r="R14" s="9">
        <v>-0.193</v>
      </c>
      <c r="S14" s="5">
        <v>39015</v>
      </c>
      <c r="T14" s="6">
        <v>25.04</v>
      </c>
      <c r="U14" s="4">
        <v>0.111</v>
      </c>
      <c r="V14" s="4">
        <v>0.68899999999999995</v>
      </c>
      <c r="W14" s="4">
        <v>0.217</v>
      </c>
      <c r="X14" s="4"/>
      <c r="Y14" s="4">
        <v>0.78300000000000003</v>
      </c>
      <c r="Z14" s="4">
        <v>0.89200000000000002</v>
      </c>
      <c r="AA14" s="7">
        <v>38</v>
      </c>
      <c r="AB14" s="7">
        <v>38</v>
      </c>
      <c r="AC14" s="7">
        <v>2538</v>
      </c>
      <c r="AD14" s="4">
        <v>-2.9000000000000001E-2</v>
      </c>
      <c r="AE14" s="4">
        <v>0.108</v>
      </c>
      <c r="AF14" s="4"/>
      <c r="AG14" s="6">
        <v>13.9</v>
      </c>
      <c r="AH14" s="6">
        <v>759.89</v>
      </c>
      <c r="AI14" s="6">
        <v>781.96</v>
      </c>
      <c r="AJ14" s="6"/>
      <c r="AK14" s="7">
        <v>6198</v>
      </c>
      <c r="AL14" s="4">
        <v>0.35799999999999998</v>
      </c>
      <c r="AM14" s="4">
        <v>5.7000000000000002E-2</v>
      </c>
      <c r="AN14" s="6">
        <v>7.89</v>
      </c>
      <c r="AO14" s="4">
        <v>3.3000000000000002E-2</v>
      </c>
      <c r="AP14" s="4"/>
      <c r="AQ14" s="4">
        <v>-0.22600000000000001</v>
      </c>
      <c r="AR14" s="4">
        <v>0.182</v>
      </c>
      <c r="AS14" s="6">
        <v>0.3</v>
      </c>
      <c r="AT14" s="4">
        <v>0.05</v>
      </c>
    </row>
    <row r="15" spans="1:47" x14ac:dyDescent="0.3">
      <c r="A15" s="1" t="s">
        <v>20</v>
      </c>
      <c r="B15" s="1" t="s">
        <v>235</v>
      </c>
      <c r="C15" s="1" t="s">
        <v>300</v>
      </c>
      <c r="E15" s="1">
        <v>204473</v>
      </c>
      <c r="F15" s="1">
        <v>161500</v>
      </c>
      <c r="G15" s="4">
        <v>2.5999999999999999E-2</v>
      </c>
      <c r="H15" s="4">
        <v>0.19800000000000001</v>
      </c>
      <c r="I15" s="2">
        <v>17.600000000000001</v>
      </c>
      <c r="J15" s="2">
        <v>20.190000000000001</v>
      </c>
      <c r="K15" s="2"/>
      <c r="L15" s="3">
        <v>264</v>
      </c>
      <c r="M15" s="3">
        <v>1855</v>
      </c>
      <c r="N15" s="8">
        <v>1.9908116385911178E-2</v>
      </c>
      <c r="O15" s="8">
        <v>8.3056478405315617E-2</v>
      </c>
      <c r="P15" s="8"/>
      <c r="Q15" s="3">
        <v>51882</v>
      </c>
      <c r="R15" s="9">
        <v>-0.27800000000000002</v>
      </c>
      <c r="S15" s="5">
        <v>31713</v>
      </c>
      <c r="T15" s="6">
        <v>17</v>
      </c>
      <c r="U15" s="4">
        <v>-0.157</v>
      </c>
      <c r="V15" s="4">
        <v>0.65400000000000003</v>
      </c>
      <c r="W15" s="4">
        <v>0.184</v>
      </c>
      <c r="X15" s="4"/>
      <c r="Y15" s="4">
        <v>0.76600000000000001</v>
      </c>
      <c r="Z15" s="4">
        <v>0.95699999999999996</v>
      </c>
      <c r="AA15" s="7">
        <v>26</v>
      </c>
      <c r="AB15" s="7">
        <v>31</v>
      </c>
      <c r="AC15" s="7">
        <v>1736</v>
      </c>
      <c r="AD15" s="4">
        <v>-9.2999999999999999E-2</v>
      </c>
      <c r="AE15" s="4">
        <v>0.55600000000000005</v>
      </c>
      <c r="AF15" s="4"/>
      <c r="AG15" s="6">
        <v>14</v>
      </c>
      <c r="AH15" s="6">
        <v>568.46</v>
      </c>
      <c r="AI15" s="6">
        <v>580.47</v>
      </c>
      <c r="AJ15" s="6"/>
      <c r="AK15" s="7">
        <v>3919</v>
      </c>
      <c r="AL15" s="4">
        <v>0.36</v>
      </c>
      <c r="AM15" s="4">
        <v>7.0000000000000007E-2</v>
      </c>
      <c r="AN15" s="6">
        <v>7.94</v>
      </c>
      <c r="AO15" s="4">
        <v>1.6E-2</v>
      </c>
      <c r="AP15" s="4"/>
      <c r="AQ15" s="4">
        <v>-0.187</v>
      </c>
      <c r="AR15" s="4">
        <v>0.46800000000000003</v>
      </c>
      <c r="AS15" s="6">
        <v>1.7</v>
      </c>
      <c r="AT15" s="4">
        <v>0.29299999999999998</v>
      </c>
    </row>
    <row r="16" spans="1:47" x14ac:dyDescent="0.3">
      <c r="A16" s="1" t="s">
        <v>96</v>
      </c>
      <c r="B16" s="1" t="s">
        <v>263</v>
      </c>
      <c r="C16" s="1" t="s">
        <v>300</v>
      </c>
      <c r="E16" s="1">
        <v>149555</v>
      </c>
      <c r="F16" s="1">
        <v>118305</v>
      </c>
      <c r="G16" s="4">
        <v>2.5999999999999999E-2</v>
      </c>
      <c r="H16" s="4">
        <v>0.19900000000000001</v>
      </c>
      <c r="I16" s="2">
        <v>17.38</v>
      </c>
      <c r="J16" s="2">
        <v>19.84</v>
      </c>
      <c r="K16" s="2"/>
      <c r="L16" s="3">
        <v>483</v>
      </c>
      <c r="M16" s="3">
        <v>2350</v>
      </c>
      <c r="N16" s="8">
        <v>2.4082568807339451E-2</v>
      </c>
      <c r="O16" s="8">
        <v>9.8641887062187281E-2</v>
      </c>
      <c r="P16" s="8"/>
      <c r="Q16" s="3">
        <v>48823</v>
      </c>
      <c r="R16" s="9">
        <v>-0.215</v>
      </c>
      <c r="S16" s="5">
        <v>40704</v>
      </c>
      <c r="T16" s="6">
        <v>21.05</v>
      </c>
      <c r="U16" s="4">
        <v>-3.1E-2</v>
      </c>
      <c r="V16" s="4">
        <v>0.64400000000000002</v>
      </c>
      <c r="W16" s="4">
        <v>0.23300000000000001</v>
      </c>
      <c r="X16" s="4"/>
      <c r="Y16" s="4">
        <v>0.81299999999999994</v>
      </c>
      <c r="Z16" s="4">
        <v>0.88900000000000001</v>
      </c>
      <c r="AA16" s="7">
        <v>8</v>
      </c>
      <c r="AB16" s="7">
        <v>26</v>
      </c>
      <c r="AC16" s="7">
        <v>1293</v>
      </c>
      <c r="AD16" s="4">
        <v>-5.2999999999999999E-2</v>
      </c>
      <c r="AE16" s="4">
        <v>-0.41199999999999998</v>
      </c>
      <c r="AF16" s="4"/>
      <c r="AG16" s="6">
        <v>13.1</v>
      </c>
      <c r="AH16" s="6">
        <v>724.54</v>
      </c>
      <c r="AI16" s="6">
        <v>737.95</v>
      </c>
      <c r="AJ16" s="6"/>
      <c r="AK16" s="7">
        <v>2433</v>
      </c>
      <c r="AL16" s="4">
        <v>0.2</v>
      </c>
      <c r="AM16" s="4">
        <v>7.5999999999999998E-2</v>
      </c>
      <c r="AN16" s="6">
        <v>7.88</v>
      </c>
      <c r="AO16" s="4">
        <v>7.0000000000000001E-3</v>
      </c>
      <c r="AP16" s="4"/>
      <c r="AQ16" s="4">
        <v>-0.23300000000000001</v>
      </c>
      <c r="AR16" s="4">
        <v>0.49399999999999999</v>
      </c>
      <c r="AS16" s="6">
        <v>1.9</v>
      </c>
      <c r="AT16" s="4">
        <v>0.29699999999999999</v>
      </c>
    </row>
    <row r="17" spans="1:46" x14ac:dyDescent="0.3">
      <c r="A17" s="1" t="s">
        <v>19</v>
      </c>
      <c r="B17" s="1" t="s">
        <v>273</v>
      </c>
      <c r="C17" s="1" t="s">
        <v>300</v>
      </c>
      <c r="E17" s="1">
        <v>277249</v>
      </c>
      <c r="F17" s="1">
        <v>219775</v>
      </c>
      <c r="G17" s="4">
        <v>2.1999999999999999E-2</v>
      </c>
      <c r="H17" s="4">
        <v>0.192</v>
      </c>
      <c r="I17" s="2">
        <v>17.260000000000002</v>
      </c>
      <c r="J17" s="2">
        <v>19.59</v>
      </c>
      <c r="K17" s="2"/>
      <c r="L17" s="3">
        <v>248</v>
      </c>
      <c r="M17" s="3">
        <v>1966</v>
      </c>
      <c r="N17" s="8">
        <v>3.4523809523809526E-2</v>
      </c>
      <c r="O17" s="8">
        <v>9.0735434574976126E-2</v>
      </c>
      <c r="P17" s="8"/>
      <c r="Q17" s="3">
        <v>77215</v>
      </c>
      <c r="R17" s="9">
        <v>1.7000000000000001E-2</v>
      </c>
      <c r="S17" s="5">
        <v>34656</v>
      </c>
      <c r="T17" s="6">
        <v>18.77</v>
      </c>
      <c r="U17" s="4">
        <v>-0.14899999999999999</v>
      </c>
      <c r="V17" s="4">
        <v>0.81799999999999995</v>
      </c>
      <c r="W17" s="4">
        <v>0.42299999999999999</v>
      </c>
      <c r="X17" s="4"/>
      <c r="Y17" s="4">
        <v>0.82799999999999996</v>
      </c>
      <c r="Z17" s="4">
        <v>0.85699999999999998</v>
      </c>
      <c r="AA17" s="7">
        <v>22</v>
      </c>
      <c r="AB17" s="7">
        <v>40</v>
      </c>
      <c r="AC17" s="7">
        <v>2495</v>
      </c>
      <c r="AD17" s="4">
        <v>-0.109</v>
      </c>
      <c r="AE17" s="4">
        <v>-3.3000000000000002E-2</v>
      </c>
      <c r="AF17" s="4"/>
      <c r="AG17" s="6">
        <v>15.5</v>
      </c>
      <c r="AH17" s="6">
        <v>848.1</v>
      </c>
      <c r="AI17" s="6">
        <v>854.63</v>
      </c>
      <c r="AJ17" s="6"/>
      <c r="AK17" s="7">
        <v>4333</v>
      </c>
      <c r="AL17" s="4">
        <v>0.27900000000000003</v>
      </c>
      <c r="AM17" s="4">
        <v>4.3999999999999997E-2</v>
      </c>
      <c r="AN17" s="6">
        <v>7.78</v>
      </c>
      <c r="AO17" s="4">
        <v>6.0000000000000001E-3</v>
      </c>
      <c r="AP17" s="4"/>
      <c r="AQ17" s="4">
        <v>-0.224</v>
      </c>
      <c r="AR17" s="4">
        <v>0.26900000000000002</v>
      </c>
      <c r="AS17" s="6">
        <v>0.7</v>
      </c>
      <c r="AT17" s="4">
        <v>0.26900000000000002</v>
      </c>
    </row>
    <row r="18" spans="1:46" x14ac:dyDescent="0.3">
      <c r="A18" s="1" t="s">
        <v>47</v>
      </c>
      <c r="B18" s="1" t="s">
        <v>201</v>
      </c>
      <c r="C18" s="1" t="s">
        <v>300</v>
      </c>
      <c r="E18" s="1">
        <v>93019</v>
      </c>
      <c r="F18" s="1">
        <v>71858</v>
      </c>
      <c r="G18" s="4">
        <v>2.4E-2</v>
      </c>
      <c r="H18" s="4">
        <v>0.19</v>
      </c>
      <c r="I18" s="2">
        <v>17.12</v>
      </c>
      <c r="J18" s="2">
        <v>19.88</v>
      </c>
      <c r="K18" s="2"/>
      <c r="L18" s="3">
        <v>201</v>
      </c>
      <c r="M18" s="3">
        <v>1192</v>
      </c>
      <c r="N18" s="8">
        <v>4.954954954954955E-2</v>
      </c>
      <c r="O18" s="8">
        <v>8.2938388625592413E-2</v>
      </c>
      <c r="P18" s="8"/>
      <c r="Q18" s="3">
        <v>28496</v>
      </c>
      <c r="R18" s="9">
        <v>-6.9000000000000006E-2</v>
      </c>
      <c r="S18" s="5">
        <v>39052</v>
      </c>
      <c r="T18" s="6">
        <v>25.43</v>
      </c>
      <c r="U18" s="4">
        <v>-5.3999999999999999E-2</v>
      </c>
      <c r="V18" s="4">
        <v>0.68700000000000006</v>
      </c>
      <c r="W18" s="4">
        <v>0.19900000000000001</v>
      </c>
      <c r="X18" s="4"/>
      <c r="Y18" s="4">
        <v>0.84599999999999997</v>
      </c>
      <c r="Z18" s="4">
        <v>1</v>
      </c>
      <c r="AA18" s="7">
        <v>10</v>
      </c>
      <c r="AB18" s="7">
        <v>19</v>
      </c>
      <c r="AC18" s="7">
        <v>892</v>
      </c>
      <c r="AD18" s="4">
        <v>-0.13600000000000001</v>
      </c>
      <c r="AE18" s="4">
        <v>-7.6999999999999999E-2</v>
      </c>
      <c r="AF18" s="4"/>
      <c r="AG18" s="6">
        <v>14.99</v>
      </c>
      <c r="AH18" s="6">
        <v>603.23</v>
      </c>
      <c r="AI18" s="6">
        <v>599.49</v>
      </c>
      <c r="AJ18" s="6"/>
      <c r="AK18" s="7">
        <v>1955</v>
      </c>
      <c r="AL18" s="4">
        <v>0.26</v>
      </c>
      <c r="AM18" s="4">
        <v>4.3999999999999997E-2</v>
      </c>
      <c r="AN18" s="6">
        <v>7.96</v>
      </c>
      <c r="AO18" s="4">
        <v>2E-3</v>
      </c>
      <c r="AP18" s="4"/>
      <c r="AQ18" s="4">
        <v>-0.23</v>
      </c>
      <c r="AR18" s="4">
        <v>0.29499999999999998</v>
      </c>
      <c r="AS18" s="6">
        <v>0.9</v>
      </c>
      <c r="AT18" s="4">
        <v>6.2E-2</v>
      </c>
    </row>
    <row r="19" spans="1:46" x14ac:dyDescent="0.3">
      <c r="A19" s="1" t="s">
        <v>57</v>
      </c>
      <c r="B19" s="1" t="s">
        <v>227</v>
      </c>
      <c r="C19" s="1" t="s">
        <v>300</v>
      </c>
      <c r="E19" s="1">
        <v>140639</v>
      </c>
      <c r="F19" s="1">
        <v>106482</v>
      </c>
      <c r="G19" s="4">
        <v>0.02</v>
      </c>
      <c r="H19" s="4">
        <v>0.16</v>
      </c>
      <c r="I19" s="2">
        <v>16.48</v>
      </c>
      <c r="J19" s="2">
        <v>18.91</v>
      </c>
      <c r="K19" s="2"/>
      <c r="L19" s="3">
        <v>226</v>
      </c>
      <c r="M19" s="3">
        <v>1653</v>
      </c>
      <c r="N19" s="8">
        <v>0.17692307692307693</v>
      </c>
      <c r="O19" s="8">
        <v>0.21066666666666667</v>
      </c>
      <c r="P19" s="8"/>
      <c r="Q19" s="3">
        <v>44121</v>
      </c>
      <c r="R19" s="9">
        <v>-0.152</v>
      </c>
      <c r="S19" s="5">
        <v>40761</v>
      </c>
      <c r="T19" s="6">
        <v>23.86</v>
      </c>
      <c r="U19" s="4">
        <v>6.0999999999999999E-2</v>
      </c>
      <c r="V19" s="4">
        <v>0.72599999999999998</v>
      </c>
      <c r="W19" s="4">
        <v>0.35899999999999999</v>
      </c>
      <c r="X19" s="4"/>
      <c r="Y19" s="4">
        <v>0.64300000000000002</v>
      </c>
      <c r="Z19" s="4">
        <v>0.70599999999999996</v>
      </c>
      <c r="AA19" s="7">
        <v>16</v>
      </c>
      <c r="AB19" s="7">
        <v>36</v>
      </c>
      <c r="AC19" s="7">
        <v>1848</v>
      </c>
      <c r="AD19" s="4">
        <v>7.8E-2</v>
      </c>
      <c r="AE19" s="4">
        <v>-0.217</v>
      </c>
      <c r="AF19" s="4"/>
      <c r="AG19" s="6">
        <v>15</v>
      </c>
      <c r="AH19" s="6">
        <v>655.09</v>
      </c>
      <c r="AI19" s="6">
        <v>669.36</v>
      </c>
      <c r="AJ19" s="6"/>
      <c r="AK19" s="7">
        <v>3419</v>
      </c>
      <c r="AL19" s="4">
        <v>0.248</v>
      </c>
      <c r="AM19" s="4">
        <v>0.05</v>
      </c>
      <c r="AN19" s="6">
        <v>7.93</v>
      </c>
      <c r="AO19" s="4">
        <v>4.0000000000000001E-3</v>
      </c>
      <c r="AP19" s="4"/>
      <c r="AQ19" s="4">
        <v>-0.22500000000000001</v>
      </c>
      <c r="AR19" s="4">
        <v>0.187</v>
      </c>
      <c r="AS19" s="6">
        <v>2.1</v>
      </c>
      <c r="AT19" s="4">
        <v>0.188</v>
      </c>
    </row>
    <row r="20" spans="1:46" x14ac:dyDescent="0.3">
      <c r="A20" s="1" t="s">
        <v>43</v>
      </c>
      <c r="B20" s="1" t="s">
        <v>249</v>
      </c>
      <c r="C20" s="1" t="s">
        <v>300</v>
      </c>
      <c r="E20" s="1">
        <v>136005</v>
      </c>
      <c r="F20" s="1">
        <v>106946</v>
      </c>
      <c r="G20" s="4">
        <v>2.7E-2</v>
      </c>
      <c r="H20" s="4">
        <v>0.22</v>
      </c>
      <c r="I20" s="2">
        <v>17.95</v>
      </c>
      <c r="J20" s="2">
        <v>20.25</v>
      </c>
      <c r="K20" s="2"/>
      <c r="L20" s="3">
        <v>186</v>
      </c>
      <c r="M20" s="3">
        <v>1251</v>
      </c>
      <c r="N20" s="8">
        <v>0.15463917525773196</v>
      </c>
      <c r="O20" s="8">
        <v>0.18494055482166447</v>
      </c>
      <c r="P20" s="8"/>
      <c r="Q20" s="3">
        <v>42188</v>
      </c>
      <c r="R20" s="9">
        <v>-0.245</v>
      </c>
      <c r="S20" s="5">
        <v>38888</v>
      </c>
      <c r="T20" s="6">
        <v>21.71</v>
      </c>
      <c r="U20" s="4">
        <v>1.6E-2</v>
      </c>
      <c r="V20" s="4">
        <v>0.67600000000000005</v>
      </c>
      <c r="W20" s="4">
        <v>0.496</v>
      </c>
      <c r="X20" s="4"/>
      <c r="Y20" s="4">
        <v>0.77400000000000002</v>
      </c>
      <c r="Z20" s="4">
        <v>0.81799999999999995</v>
      </c>
      <c r="AA20" s="7">
        <v>12</v>
      </c>
      <c r="AB20" s="7">
        <v>38</v>
      </c>
      <c r="AC20" s="7">
        <v>1445</v>
      </c>
      <c r="AD20" s="4">
        <v>-1.4E-2</v>
      </c>
      <c r="AE20" s="4">
        <v>0.5</v>
      </c>
      <c r="AF20" s="4"/>
      <c r="AG20" s="6">
        <v>13.94</v>
      </c>
      <c r="AH20" s="6">
        <v>567.98</v>
      </c>
      <c r="AI20" s="6">
        <v>585.98</v>
      </c>
      <c r="AJ20" s="6"/>
      <c r="AK20" s="7">
        <v>2111</v>
      </c>
      <c r="AL20" s="4">
        <v>0.40100000000000002</v>
      </c>
      <c r="AM20" s="4">
        <v>6.6000000000000003E-2</v>
      </c>
      <c r="AN20" s="6">
        <v>7.74</v>
      </c>
      <c r="AO20" s="4">
        <v>8.0000000000000002E-3</v>
      </c>
      <c r="AP20" s="4"/>
      <c r="AQ20" s="4">
        <v>-0.22600000000000001</v>
      </c>
      <c r="AR20" s="4">
        <v>0.38200000000000001</v>
      </c>
      <c r="AS20" s="6">
        <v>2.4</v>
      </c>
      <c r="AT20" s="4">
        <v>0.155</v>
      </c>
    </row>
    <row r="21" spans="1:46" x14ac:dyDescent="0.3">
      <c r="A21" s="1" t="s">
        <v>3</v>
      </c>
      <c r="B21" s="1" t="s">
        <v>270</v>
      </c>
      <c r="C21" s="1" t="s">
        <v>300</v>
      </c>
      <c r="E21" s="1">
        <v>196487</v>
      </c>
      <c r="F21" s="1">
        <v>150871</v>
      </c>
      <c r="G21" s="4">
        <v>2.1999999999999999E-2</v>
      </c>
      <c r="H21" s="4">
        <v>0.17799999999999999</v>
      </c>
      <c r="I21" s="2">
        <v>18.11</v>
      </c>
      <c r="J21" s="2">
        <v>19.93</v>
      </c>
      <c r="K21" s="2"/>
      <c r="L21" s="3">
        <v>93</v>
      </c>
      <c r="M21" s="3">
        <v>1092</v>
      </c>
      <c r="N21" s="8">
        <v>0.22222222222222221</v>
      </c>
      <c r="O21" s="8">
        <v>0.25710594315245477</v>
      </c>
      <c r="P21" s="8"/>
      <c r="Q21" s="3">
        <v>50744</v>
      </c>
      <c r="R21" s="9">
        <v>-0.105</v>
      </c>
      <c r="S21" s="5">
        <v>33115</v>
      </c>
      <c r="T21" s="6">
        <v>20.98</v>
      </c>
      <c r="U21" s="4">
        <v>-3.7999999999999999E-2</v>
      </c>
      <c r="V21" s="4">
        <v>0.68</v>
      </c>
      <c r="W21" s="4">
        <v>0.39</v>
      </c>
      <c r="X21" s="4"/>
      <c r="Y21" s="4">
        <v>0.72499999999999998</v>
      </c>
      <c r="Z21" s="4">
        <v>0.73899999999999999</v>
      </c>
      <c r="AA21" s="7">
        <v>21</v>
      </c>
      <c r="AB21" s="7">
        <v>40</v>
      </c>
      <c r="AC21" s="7">
        <v>1984</v>
      </c>
      <c r="AD21" s="4">
        <v>6.0000000000000001E-3</v>
      </c>
      <c r="AE21" s="4">
        <v>-0.16700000000000001</v>
      </c>
      <c r="AF21" s="4"/>
      <c r="AG21" s="6">
        <v>13.5</v>
      </c>
      <c r="AH21" s="6">
        <v>534.37</v>
      </c>
      <c r="AI21" s="6">
        <v>532.54</v>
      </c>
      <c r="AJ21" s="6"/>
      <c r="AK21" s="7">
        <v>3522</v>
      </c>
      <c r="AL21" s="4">
        <v>0.21299999999999999</v>
      </c>
      <c r="AM21" s="4">
        <v>5.3999999999999999E-2</v>
      </c>
      <c r="AN21" s="6">
        <v>7.88</v>
      </c>
      <c r="AO21" s="4">
        <v>1.0999999999999999E-2</v>
      </c>
      <c r="AP21" s="4"/>
      <c r="AQ21" s="4">
        <v>-0.191</v>
      </c>
      <c r="AR21" s="4">
        <v>7.2999999999999995E-2</v>
      </c>
      <c r="AS21" s="6">
        <v>0.6</v>
      </c>
      <c r="AT21" s="4">
        <v>8.1000000000000003E-2</v>
      </c>
    </row>
    <row r="22" spans="1:46" x14ac:dyDescent="0.3">
      <c r="A22" s="1" t="s">
        <v>34</v>
      </c>
      <c r="B22" s="1" t="s">
        <v>186</v>
      </c>
      <c r="C22" s="1" t="s">
        <v>300</v>
      </c>
      <c r="E22" s="1">
        <v>523662</v>
      </c>
      <c r="F22" s="1">
        <v>417029</v>
      </c>
      <c r="G22" s="4">
        <v>2.3E-2</v>
      </c>
      <c r="H22" s="4">
        <v>0.20399999999999999</v>
      </c>
      <c r="I22" s="2">
        <v>18.05</v>
      </c>
      <c r="J22" s="2">
        <v>19.850000000000001</v>
      </c>
      <c r="K22" s="2"/>
      <c r="L22" s="3">
        <v>268</v>
      </c>
      <c r="M22" s="3">
        <v>2262</v>
      </c>
      <c r="N22" s="8">
        <v>1.6714422158548233E-2</v>
      </c>
      <c r="O22" s="8">
        <v>7.3907717435688039E-2</v>
      </c>
      <c r="P22" s="8"/>
      <c r="Q22" s="3">
        <v>134880</v>
      </c>
      <c r="R22" s="9">
        <v>-0.27300000000000002</v>
      </c>
      <c r="S22" s="5">
        <v>31877</v>
      </c>
      <c r="T22" s="6">
        <v>21.31</v>
      </c>
      <c r="U22" s="4">
        <v>-0.186</v>
      </c>
      <c r="V22" s="4">
        <v>0.73699999999999999</v>
      </c>
      <c r="W22" s="4">
        <v>0.372</v>
      </c>
      <c r="X22" s="4"/>
      <c r="Y22" s="4">
        <v>0.77800000000000002</v>
      </c>
      <c r="Z22" s="4">
        <v>0.92300000000000004</v>
      </c>
      <c r="AA22" s="7">
        <v>44</v>
      </c>
      <c r="AB22" s="7">
        <v>71</v>
      </c>
      <c r="AC22" s="7">
        <v>2291</v>
      </c>
      <c r="AD22" s="4">
        <v>-5.7000000000000002E-2</v>
      </c>
      <c r="AE22" s="4">
        <v>0.24299999999999999</v>
      </c>
      <c r="AF22" s="4"/>
      <c r="AG22" s="6">
        <v>13.15</v>
      </c>
      <c r="AH22" s="6">
        <v>649.44000000000005</v>
      </c>
      <c r="AI22" s="6">
        <v>674.28</v>
      </c>
      <c r="AJ22" s="6"/>
      <c r="AK22" s="7">
        <v>9137</v>
      </c>
      <c r="AL22" s="4">
        <v>0.36599999999999999</v>
      </c>
      <c r="AM22" s="4">
        <v>0.114</v>
      </c>
      <c r="AN22" s="6">
        <v>8</v>
      </c>
      <c r="AO22" s="4">
        <v>0.01</v>
      </c>
      <c r="AP22" s="4"/>
      <c r="AQ22" s="4">
        <v>-0.19500000000000001</v>
      </c>
      <c r="AR22" s="4">
        <v>0.192</v>
      </c>
      <c r="AS22" s="6">
        <v>6.5</v>
      </c>
      <c r="AT22" s="4">
        <v>0.53700000000000003</v>
      </c>
    </row>
    <row r="23" spans="1:46" x14ac:dyDescent="0.3">
      <c r="A23" s="1" t="s">
        <v>63</v>
      </c>
      <c r="B23" s="1" t="s">
        <v>179</v>
      </c>
      <c r="C23" s="1" t="s">
        <v>300</v>
      </c>
      <c r="E23" s="1">
        <v>106347</v>
      </c>
      <c r="F23" s="1">
        <v>82668</v>
      </c>
      <c r="G23" s="4">
        <v>2.7E-2</v>
      </c>
      <c r="H23" s="4">
        <v>0.2</v>
      </c>
      <c r="I23" s="2">
        <v>18.239999999999998</v>
      </c>
      <c r="J23" s="2">
        <v>20.29</v>
      </c>
      <c r="K23" s="2"/>
      <c r="L23" s="3">
        <v>231</v>
      </c>
      <c r="M23" s="3">
        <v>1296</v>
      </c>
      <c r="N23" s="8">
        <v>0.1016597510373444</v>
      </c>
      <c r="O23" s="8">
        <v>0.16973125884016974</v>
      </c>
      <c r="P23" s="8"/>
      <c r="Q23" s="3">
        <v>28734</v>
      </c>
      <c r="R23" s="9">
        <v>-0.129</v>
      </c>
      <c r="S23" s="5">
        <v>34260</v>
      </c>
      <c r="T23" s="6">
        <v>22.14</v>
      </c>
      <c r="U23" s="4">
        <v>-2.4E-2</v>
      </c>
      <c r="V23" s="4">
        <v>0.72299999999999998</v>
      </c>
      <c r="W23" s="4">
        <v>0.20599999999999999</v>
      </c>
      <c r="X23" s="4"/>
      <c r="Y23" s="4">
        <v>0.89400000000000002</v>
      </c>
      <c r="Z23" s="4">
        <v>0.96499999999999997</v>
      </c>
      <c r="AA23" s="7">
        <v>55</v>
      </c>
      <c r="AB23" s="7">
        <v>90</v>
      </c>
      <c r="AC23" s="7">
        <v>4540</v>
      </c>
      <c r="AD23" s="4">
        <v>-7.2999999999999995E-2</v>
      </c>
      <c r="AE23" s="4">
        <v>-0.19</v>
      </c>
      <c r="AF23" s="4"/>
      <c r="AG23" s="6">
        <v>14</v>
      </c>
      <c r="AH23" s="6">
        <v>536.48</v>
      </c>
      <c r="AI23" s="6">
        <v>549.57000000000005</v>
      </c>
      <c r="AJ23" s="6"/>
      <c r="AK23" s="7">
        <v>2417</v>
      </c>
      <c r="AL23" s="4">
        <v>0.29899999999999999</v>
      </c>
      <c r="AM23" s="4">
        <v>5.8000000000000003E-2</v>
      </c>
      <c r="AN23" s="6">
        <v>7.94</v>
      </c>
      <c r="AO23" s="4">
        <v>4.5999999999999999E-2</v>
      </c>
      <c r="AP23" s="4"/>
      <c r="AQ23" s="4">
        <v>-0.161</v>
      </c>
      <c r="AR23" s="4">
        <v>0.622</v>
      </c>
      <c r="AS23" s="6">
        <v>17.7</v>
      </c>
      <c r="AT23" s="4">
        <v>0.53200000000000003</v>
      </c>
    </row>
    <row r="24" spans="1:46" x14ac:dyDescent="0.3">
      <c r="A24" s="1" t="s">
        <v>125</v>
      </c>
      <c r="B24" s="1" t="s">
        <v>178</v>
      </c>
      <c r="C24" s="1" t="s">
        <v>301</v>
      </c>
      <c r="E24" s="1">
        <v>498375</v>
      </c>
      <c r="F24" s="1">
        <v>400470</v>
      </c>
      <c r="G24" s="4">
        <v>3.1E-2</v>
      </c>
      <c r="H24" s="4">
        <v>0.23799999999999999</v>
      </c>
      <c r="I24" s="2">
        <v>19</v>
      </c>
      <c r="J24" s="2">
        <v>20.94</v>
      </c>
      <c r="K24" s="2"/>
      <c r="L24" s="3">
        <v>91</v>
      </c>
      <c r="M24" s="3">
        <v>927</v>
      </c>
      <c r="N24" s="8">
        <v>4.3707611152976639E-2</v>
      </c>
      <c r="O24" s="8">
        <v>8.5556278464541308E-2</v>
      </c>
      <c r="P24" s="8"/>
      <c r="Q24" s="3">
        <v>142408</v>
      </c>
      <c r="R24" s="9">
        <v>-5.8999999999999997E-2</v>
      </c>
      <c r="S24" s="5">
        <v>35097</v>
      </c>
      <c r="T24" s="6">
        <v>21.05</v>
      </c>
      <c r="U24" s="4">
        <v>-2.1000000000000001E-2</v>
      </c>
      <c r="V24" s="4">
        <v>0.55600000000000005</v>
      </c>
      <c r="W24" s="4">
        <v>0.46500000000000002</v>
      </c>
      <c r="X24" s="4"/>
      <c r="Y24" s="4">
        <v>0.80800000000000005</v>
      </c>
      <c r="Z24" s="4">
        <v>0.73299999999999998</v>
      </c>
      <c r="AA24" s="7">
        <v>99</v>
      </c>
      <c r="AB24" s="7">
        <v>95</v>
      </c>
      <c r="AC24" s="7">
        <v>3001</v>
      </c>
      <c r="AD24" s="4">
        <v>7.5999999999999998E-2</v>
      </c>
      <c r="AE24" s="4">
        <v>0.51400000000000001</v>
      </c>
      <c r="AF24" s="4"/>
      <c r="AG24" s="6">
        <v>16.54</v>
      </c>
      <c r="AH24" s="6">
        <v>738.64</v>
      </c>
      <c r="AI24" s="6">
        <v>794.44</v>
      </c>
      <c r="AJ24" s="6"/>
      <c r="AK24" s="7">
        <v>9001</v>
      </c>
      <c r="AL24" s="4">
        <v>0.374</v>
      </c>
      <c r="AM24" s="4">
        <v>5.7000000000000002E-2</v>
      </c>
      <c r="AN24" s="6">
        <v>8.09</v>
      </c>
      <c r="AO24" s="4">
        <v>3.5999999999999997E-2</v>
      </c>
      <c r="AP24" s="4"/>
      <c r="AQ24" s="4">
        <v>-0.125</v>
      </c>
      <c r="AR24" s="4">
        <v>0.26300000000000001</v>
      </c>
      <c r="AS24" s="6">
        <v>2.9</v>
      </c>
      <c r="AT24" s="4">
        <v>0.34899999999999998</v>
      </c>
    </row>
    <row r="25" spans="1:46" x14ac:dyDescent="0.3">
      <c r="A25" s="1" t="s">
        <v>9</v>
      </c>
      <c r="B25" s="1" t="s">
        <v>159</v>
      </c>
      <c r="C25" s="1" t="s">
        <v>301</v>
      </c>
      <c r="E25" s="1">
        <v>284813</v>
      </c>
      <c r="F25" s="1">
        <v>213811</v>
      </c>
      <c r="G25" s="4">
        <v>0.02</v>
      </c>
      <c r="H25" s="4">
        <v>0.17</v>
      </c>
      <c r="I25" s="2">
        <v>17.86</v>
      </c>
      <c r="J25" s="2">
        <v>19.95</v>
      </c>
      <c r="K25" s="2"/>
      <c r="L25" s="3">
        <v>196</v>
      </c>
      <c r="M25" s="3">
        <v>1696</v>
      </c>
      <c r="N25" s="8">
        <v>0.15861027190332327</v>
      </c>
      <c r="O25" s="8">
        <v>0.15696969696969698</v>
      </c>
      <c r="P25" s="8"/>
      <c r="Q25" s="3">
        <v>71185</v>
      </c>
      <c r="R25" s="9">
        <v>-0.104</v>
      </c>
      <c r="S25" s="5">
        <v>32747</v>
      </c>
      <c r="T25" s="6">
        <v>17.52</v>
      </c>
      <c r="U25" s="4">
        <v>-0.11799999999999999</v>
      </c>
      <c r="V25" s="4">
        <v>0.66</v>
      </c>
      <c r="W25" s="4">
        <v>0.187</v>
      </c>
      <c r="X25" s="4"/>
      <c r="Y25" s="4">
        <v>0.77600000000000002</v>
      </c>
      <c r="Z25" s="4">
        <v>0.92300000000000004</v>
      </c>
      <c r="AA25" s="7">
        <v>45</v>
      </c>
      <c r="AB25" s="7">
        <v>44</v>
      </c>
      <c r="AC25" s="7">
        <v>1752</v>
      </c>
      <c r="AD25" s="4">
        <v>3.0000000000000001E-3</v>
      </c>
      <c r="AE25" s="4">
        <v>0.15</v>
      </c>
      <c r="AF25" s="4"/>
      <c r="AG25" s="6">
        <v>14.4</v>
      </c>
      <c r="AH25" s="6">
        <v>547.32000000000005</v>
      </c>
      <c r="AI25" s="6">
        <v>550.29</v>
      </c>
      <c r="AJ25" s="6"/>
      <c r="AK25" s="7">
        <v>3640</v>
      </c>
      <c r="AL25" s="4">
        <v>0.25600000000000001</v>
      </c>
      <c r="AM25" s="4">
        <v>3.6999999999999998E-2</v>
      </c>
      <c r="AN25" s="6">
        <v>8.07</v>
      </c>
      <c r="AO25" s="4">
        <v>1.7000000000000001E-2</v>
      </c>
      <c r="AP25" s="4"/>
      <c r="AQ25" s="4">
        <v>-0.20300000000000001</v>
      </c>
      <c r="AR25" s="4">
        <v>0.34799999999999998</v>
      </c>
      <c r="AS25" s="6">
        <v>4.5999999999999996</v>
      </c>
      <c r="AT25" s="4">
        <v>0.34300000000000003</v>
      </c>
    </row>
    <row r="26" spans="1:46" x14ac:dyDescent="0.3">
      <c r="A26" s="1" t="s">
        <v>75</v>
      </c>
      <c r="B26" s="1" t="s">
        <v>168</v>
      </c>
      <c r="C26" s="1" t="s">
        <v>301</v>
      </c>
      <c r="E26" s="1">
        <v>189628</v>
      </c>
      <c r="F26" s="1">
        <v>144308</v>
      </c>
      <c r="G26" s="4">
        <v>2.1000000000000001E-2</v>
      </c>
      <c r="H26" s="4">
        <v>0.18</v>
      </c>
      <c r="I26" s="2">
        <v>17.829999999999998</v>
      </c>
      <c r="J26" s="2">
        <v>19.68</v>
      </c>
      <c r="K26" s="2"/>
      <c r="L26" s="3">
        <v>106</v>
      </c>
      <c r="M26" s="3">
        <v>1036</v>
      </c>
      <c r="N26" s="8">
        <v>0.13080168776371309</v>
      </c>
      <c r="O26" s="8">
        <v>0.12342215988779803</v>
      </c>
      <c r="P26" s="8"/>
      <c r="Q26" s="3">
        <v>54112</v>
      </c>
      <c r="R26" s="9">
        <v>-9.1999999999999998E-2</v>
      </c>
      <c r="S26" s="5">
        <v>36933</v>
      </c>
      <c r="T26" s="6">
        <v>24.42</v>
      </c>
      <c r="U26" s="4">
        <v>7.4999999999999997E-2</v>
      </c>
      <c r="V26" s="4">
        <v>0.623</v>
      </c>
      <c r="W26" s="4">
        <v>0.249</v>
      </c>
      <c r="X26" s="4"/>
      <c r="Y26" s="4">
        <v>0.84599999999999997</v>
      </c>
      <c r="Z26" s="4">
        <v>0.92300000000000004</v>
      </c>
      <c r="AA26" s="7">
        <v>31</v>
      </c>
      <c r="AB26" s="7">
        <v>45</v>
      </c>
      <c r="AC26" s="7">
        <v>1839</v>
      </c>
      <c r="AD26" s="4">
        <v>-1.9E-2</v>
      </c>
      <c r="AE26" s="4">
        <v>0.4</v>
      </c>
      <c r="AF26" s="4"/>
      <c r="AG26" s="6">
        <v>14.6</v>
      </c>
      <c r="AH26" s="6">
        <v>492.9</v>
      </c>
      <c r="AI26" s="6">
        <v>513</v>
      </c>
      <c r="AJ26" s="6"/>
      <c r="AK26" s="7">
        <v>2666</v>
      </c>
      <c r="AL26" s="4">
        <v>0.35599999999999998</v>
      </c>
      <c r="AM26" s="4">
        <v>0.10199999999999999</v>
      </c>
      <c r="AN26" s="6">
        <v>8.19</v>
      </c>
      <c r="AO26" s="4">
        <v>3.3000000000000002E-2</v>
      </c>
      <c r="AP26" s="4"/>
      <c r="AQ26" s="4">
        <v>-0.186</v>
      </c>
      <c r="AR26" s="4">
        <v>0.35499999999999998</v>
      </c>
      <c r="AS26" s="6">
        <v>9.1</v>
      </c>
      <c r="AT26" s="4">
        <v>0.47599999999999998</v>
      </c>
    </row>
    <row r="27" spans="1:46" x14ac:dyDescent="0.3">
      <c r="A27" s="1" t="s">
        <v>111</v>
      </c>
      <c r="B27" s="1" t="s">
        <v>224</v>
      </c>
      <c r="C27" s="1" t="s">
        <v>301</v>
      </c>
      <c r="E27" s="1">
        <v>545501</v>
      </c>
      <c r="F27" s="1">
        <v>417493</v>
      </c>
      <c r="G27" s="4">
        <v>1.2E-2</v>
      </c>
      <c r="H27" s="4">
        <v>9.2999999999999999E-2</v>
      </c>
      <c r="I27" s="2">
        <v>16.09</v>
      </c>
      <c r="J27" s="2">
        <v>18.66</v>
      </c>
      <c r="K27" s="2"/>
      <c r="L27" s="3">
        <v>280</v>
      </c>
      <c r="M27" s="3">
        <v>2165</v>
      </c>
      <c r="N27" s="8">
        <v>5.9132093466857417E-2</v>
      </c>
      <c r="O27" s="8">
        <v>0.10351117191062471</v>
      </c>
      <c r="P27" s="8"/>
      <c r="Q27" s="3">
        <v>146658</v>
      </c>
      <c r="R27" s="9">
        <v>-0.23799999999999999</v>
      </c>
      <c r="S27" s="5">
        <v>34563</v>
      </c>
      <c r="T27" s="6">
        <v>22.54</v>
      </c>
      <c r="U27" s="4">
        <v>-7.6999999999999999E-2</v>
      </c>
      <c r="V27" s="4">
        <v>0.55900000000000005</v>
      </c>
      <c r="W27" s="4">
        <v>0.219</v>
      </c>
      <c r="X27" s="4"/>
      <c r="Y27" s="4">
        <v>0.58399999999999996</v>
      </c>
      <c r="Z27" s="4">
        <v>0.8</v>
      </c>
      <c r="AA27" s="7">
        <v>60</v>
      </c>
      <c r="AB27" s="7">
        <v>65</v>
      </c>
      <c r="AC27" s="7">
        <v>2554</v>
      </c>
      <c r="AD27" s="4">
        <v>-0.11</v>
      </c>
      <c r="AE27" s="4">
        <v>0.113</v>
      </c>
      <c r="AF27" s="4"/>
      <c r="AG27" s="6">
        <v>13.9</v>
      </c>
      <c r="AH27" s="6">
        <v>628.16999999999996</v>
      </c>
      <c r="AI27" s="6">
        <v>635.19000000000005</v>
      </c>
      <c r="AJ27" s="6"/>
      <c r="AK27" s="7">
        <v>6375</v>
      </c>
      <c r="AL27" s="4">
        <v>0.28999999999999998</v>
      </c>
      <c r="AM27" s="4">
        <v>6.9000000000000006E-2</v>
      </c>
      <c r="AN27" s="6">
        <v>7.95</v>
      </c>
      <c r="AO27" s="4">
        <v>4.5999999999999999E-2</v>
      </c>
      <c r="AP27" s="4"/>
      <c r="AQ27" s="4">
        <v>-0.251</v>
      </c>
      <c r="AR27" s="4">
        <v>0.30499999999999999</v>
      </c>
      <c r="AS27" s="6">
        <v>8</v>
      </c>
      <c r="AT27" s="4">
        <v>0.52600000000000002</v>
      </c>
    </row>
    <row r="28" spans="1:46" x14ac:dyDescent="0.3">
      <c r="A28" s="1" t="s">
        <v>13</v>
      </c>
      <c r="B28" s="1" t="s">
        <v>241</v>
      </c>
      <c r="C28" s="1" t="s">
        <v>301</v>
      </c>
      <c r="E28" s="1">
        <v>233759</v>
      </c>
      <c r="F28" s="1">
        <v>171616</v>
      </c>
      <c r="G28" s="4">
        <v>1.9E-2</v>
      </c>
      <c r="H28" s="4">
        <v>0.159</v>
      </c>
      <c r="I28" s="2">
        <v>17.23</v>
      </c>
      <c r="J28" s="2">
        <v>19.559999999999999</v>
      </c>
      <c r="K28" s="2"/>
      <c r="L28" s="3">
        <v>191</v>
      </c>
      <c r="M28" s="3">
        <v>1016</v>
      </c>
      <c r="N28" s="8">
        <v>4.5627376425855515E-2</v>
      </c>
      <c r="O28" s="8">
        <v>0.15131578947368421</v>
      </c>
      <c r="P28" s="8"/>
      <c r="Q28" s="3">
        <v>52592</v>
      </c>
      <c r="R28" s="9">
        <v>-0.26</v>
      </c>
      <c r="S28" s="5">
        <v>30106</v>
      </c>
      <c r="T28" s="6">
        <v>19.78</v>
      </c>
      <c r="U28" s="4">
        <v>-0.19700000000000001</v>
      </c>
      <c r="V28" s="4">
        <v>0.67500000000000004</v>
      </c>
      <c r="W28" s="4">
        <v>0.11700000000000001</v>
      </c>
      <c r="X28" s="4"/>
      <c r="Y28" s="4">
        <v>0.85399999999999998</v>
      </c>
      <c r="Z28" s="4">
        <v>0.89700000000000002</v>
      </c>
      <c r="AA28" s="7">
        <v>32</v>
      </c>
      <c r="AB28" s="7">
        <v>36</v>
      </c>
      <c r="AC28" s="7">
        <v>1761</v>
      </c>
      <c r="AD28" s="4">
        <v>-4.9000000000000002E-2</v>
      </c>
      <c r="AE28" s="4">
        <v>0.17899999999999999</v>
      </c>
      <c r="AF28" s="4"/>
      <c r="AG28" s="6">
        <v>14.58</v>
      </c>
      <c r="AH28" s="6">
        <v>517.91</v>
      </c>
      <c r="AI28" s="6">
        <v>505.12</v>
      </c>
      <c r="AJ28" s="6"/>
      <c r="AK28" s="7">
        <v>3596</v>
      </c>
      <c r="AL28" s="4">
        <v>0.188</v>
      </c>
      <c r="AM28" s="4">
        <v>6.2E-2</v>
      </c>
      <c r="AN28" s="6">
        <v>7.96</v>
      </c>
      <c r="AO28" s="4">
        <v>1.7999999999999999E-2</v>
      </c>
      <c r="AP28" s="4"/>
      <c r="AQ28" s="4">
        <v>-0.23</v>
      </c>
      <c r="AR28" s="4">
        <v>0.35499999999999998</v>
      </c>
      <c r="AS28" s="6">
        <v>2.2000000000000002</v>
      </c>
      <c r="AT28" s="4">
        <v>0.33300000000000002</v>
      </c>
    </row>
    <row r="29" spans="1:46" x14ac:dyDescent="0.3">
      <c r="A29" s="1" t="s">
        <v>5</v>
      </c>
      <c r="B29" s="1" t="s">
        <v>251</v>
      </c>
      <c r="C29" s="1" t="s">
        <v>301</v>
      </c>
      <c r="E29" s="1">
        <v>218459</v>
      </c>
      <c r="F29" s="1">
        <v>163577</v>
      </c>
      <c r="G29" s="4">
        <v>0.02</v>
      </c>
      <c r="H29" s="4">
        <v>0.16200000000000001</v>
      </c>
      <c r="I29" s="2">
        <v>17.53</v>
      </c>
      <c r="J29" s="2">
        <v>19.71</v>
      </c>
      <c r="K29" s="2"/>
      <c r="L29" s="3">
        <v>204</v>
      </c>
      <c r="M29" s="3">
        <v>1324</v>
      </c>
      <c r="N29" s="8">
        <v>0.10800744878957169</v>
      </c>
      <c r="O29" s="8">
        <v>0.17534537725823593</v>
      </c>
      <c r="P29" s="8"/>
      <c r="Q29" s="3">
        <v>53352</v>
      </c>
      <c r="R29" s="9">
        <v>-0.19700000000000001</v>
      </c>
      <c r="S29" s="5">
        <v>32076</v>
      </c>
      <c r="T29" s="6">
        <v>18.079999999999998</v>
      </c>
      <c r="U29" s="4">
        <v>-0.17799999999999999</v>
      </c>
      <c r="V29" s="4">
        <v>0.61599999999999999</v>
      </c>
      <c r="W29" s="4">
        <v>0.28799999999999998</v>
      </c>
      <c r="X29" s="4"/>
      <c r="Y29" s="4">
        <v>0.82</v>
      </c>
      <c r="Z29" s="4">
        <v>1</v>
      </c>
      <c r="AA29" s="7">
        <v>41</v>
      </c>
      <c r="AB29" s="7">
        <v>50</v>
      </c>
      <c r="AC29" s="7">
        <v>1687</v>
      </c>
      <c r="AD29" s="4">
        <v>8.0000000000000002E-3</v>
      </c>
      <c r="AE29" s="4">
        <v>0.28100000000000003</v>
      </c>
      <c r="AF29" s="4"/>
      <c r="AG29" s="6">
        <v>14.36</v>
      </c>
      <c r="AH29" s="6">
        <v>589.41</v>
      </c>
      <c r="AI29" s="6">
        <v>600.47</v>
      </c>
      <c r="AJ29" s="6"/>
      <c r="AK29" s="7">
        <v>3389</v>
      </c>
      <c r="AL29" s="4">
        <v>0.36</v>
      </c>
      <c r="AM29" s="4">
        <v>3.5999999999999997E-2</v>
      </c>
      <c r="AN29" s="6">
        <v>7.93</v>
      </c>
      <c r="AO29" s="4">
        <v>0.02</v>
      </c>
      <c r="AP29" s="4"/>
      <c r="AQ29" s="4">
        <v>-0.22800000000000001</v>
      </c>
      <c r="AR29" s="4">
        <v>0.19</v>
      </c>
      <c r="AS29" s="6">
        <v>1.5</v>
      </c>
      <c r="AT29" s="4">
        <v>0.28799999999999998</v>
      </c>
    </row>
    <row r="30" spans="1:46" x14ac:dyDescent="0.3">
      <c r="A30" s="1" t="s">
        <v>8</v>
      </c>
      <c r="B30" s="1" t="s">
        <v>254</v>
      </c>
      <c r="C30" s="1" t="s">
        <v>301</v>
      </c>
      <c r="E30" s="1">
        <v>251332</v>
      </c>
      <c r="F30" s="1">
        <v>192875</v>
      </c>
      <c r="G30" s="4">
        <v>1.9E-2</v>
      </c>
      <c r="H30" s="4">
        <v>0.14399999999999999</v>
      </c>
      <c r="I30" s="2">
        <v>17.28</v>
      </c>
      <c r="J30" s="2">
        <v>19.309999999999999</v>
      </c>
      <c r="K30" s="2"/>
      <c r="L30" s="3">
        <v>208</v>
      </c>
      <c r="M30" s="3">
        <v>1616</v>
      </c>
      <c r="N30" s="8">
        <v>9.1867469879518077E-2</v>
      </c>
      <c r="O30" s="8">
        <v>0.12542662116040956</v>
      </c>
      <c r="P30" s="8"/>
      <c r="Q30" s="3">
        <v>49953</v>
      </c>
      <c r="R30" s="9">
        <v>-0.33900000000000002</v>
      </c>
      <c r="S30" s="5">
        <v>25529</v>
      </c>
      <c r="T30" s="6">
        <v>10.84</v>
      </c>
      <c r="U30" s="4">
        <v>-0.34899999999999998</v>
      </c>
      <c r="V30" s="4">
        <v>0.63200000000000001</v>
      </c>
      <c r="W30" s="4">
        <v>0.189</v>
      </c>
      <c r="X30" s="4"/>
      <c r="Y30" s="4">
        <v>0.80500000000000005</v>
      </c>
      <c r="Z30" s="4">
        <v>0.76200000000000001</v>
      </c>
      <c r="AA30" s="7">
        <v>23</v>
      </c>
      <c r="AB30" s="7">
        <v>32</v>
      </c>
      <c r="AC30" s="7">
        <v>1485</v>
      </c>
      <c r="AD30" s="4">
        <v>-0.123</v>
      </c>
      <c r="AE30" s="4">
        <v>-7.0999999999999994E-2</v>
      </c>
      <c r="AF30" s="4"/>
      <c r="AG30" s="6">
        <v>14.61</v>
      </c>
      <c r="AH30" s="6">
        <v>557.52</v>
      </c>
      <c r="AI30" s="6">
        <v>514.39</v>
      </c>
      <c r="AJ30" s="6"/>
      <c r="AK30" s="7">
        <v>3499</v>
      </c>
      <c r="AL30" s="4">
        <v>0.246</v>
      </c>
      <c r="AM30" s="4">
        <v>0.04</v>
      </c>
      <c r="AN30" s="6">
        <v>7.91</v>
      </c>
      <c r="AO30" s="4">
        <v>3.7999999999999999E-2</v>
      </c>
      <c r="AP30" s="4"/>
      <c r="AQ30" s="4">
        <v>-0.21299999999999999</v>
      </c>
      <c r="AR30" s="4">
        <v>0.56399999999999995</v>
      </c>
      <c r="AS30" s="6">
        <v>2.1</v>
      </c>
      <c r="AT30" s="4">
        <v>0.23599999999999999</v>
      </c>
    </row>
    <row r="31" spans="1:46" x14ac:dyDescent="0.3">
      <c r="A31" s="1" t="s">
        <v>91</v>
      </c>
      <c r="B31" s="1" t="s">
        <v>269</v>
      </c>
      <c r="C31" s="1" t="s">
        <v>301</v>
      </c>
      <c r="E31" s="1">
        <v>291045</v>
      </c>
      <c r="F31" s="1">
        <v>224970</v>
      </c>
      <c r="G31" s="4">
        <v>2.8000000000000001E-2</v>
      </c>
      <c r="H31" s="4">
        <v>0.19800000000000001</v>
      </c>
      <c r="I31" s="2">
        <v>19.059999999999999</v>
      </c>
      <c r="J31" s="2">
        <v>21.21</v>
      </c>
      <c r="K31" s="2"/>
      <c r="L31" s="3">
        <v>60</v>
      </c>
      <c r="M31" s="3">
        <v>850</v>
      </c>
      <c r="N31" s="8">
        <v>0.24509803921568626</v>
      </c>
      <c r="O31" s="8">
        <v>0.18775510204081633</v>
      </c>
      <c r="P31" s="8"/>
      <c r="Q31" s="3">
        <v>83910</v>
      </c>
      <c r="R31" s="9">
        <v>0.01</v>
      </c>
      <c r="S31" s="5">
        <v>36781</v>
      </c>
      <c r="T31" s="6">
        <v>24.12</v>
      </c>
      <c r="U31" s="4">
        <v>6.6000000000000003E-2</v>
      </c>
      <c r="V31" s="4">
        <v>0.66700000000000004</v>
      </c>
      <c r="W31" s="4">
        <v>0.17599999999999999</v>
      </c>
      <c r="X31" s="4"/>
      <c r="Y31" s="4">
        <v>0.73799999999999999</v>
      </c>
      <c r="Z31" s="4">
        <v>0.91200000000000003</v>
      </c>
      <c r="AA31" s="7">
        <v>41</v>
      </c>
      <c r="AB31" s="7">
        <v>46</v>
      </c>
      <c r="AC31" s="7">
        <v>2376</v>
      </c>
      <c r="AD31" s="4">
        <v>2E-3</v>
      </c>
      <c r="AE31" s="4">
        <v>0</v>
      </c>
      <c r="AF31" s="4"/>
      <c r="AG31" s="6">
        <v>14.12</v>
      </c>
      <c r="AH31" s="6">
        <v>612.12</v>
      </c>
      <c r="AI31" s="6">
        <v>606.98</v>
      </c>
      <c r="AJ31" s="6"/>
      <c r="AK31" s="7">
        <v>4164</v>
      </c>
      <c r="AL31" s="4">
        <v>0.39600000000000002</v>
      </c>
      <c r="AM31" s="4">
        <v>7.9000000000000001E-2</v>
      </c>
      <c r="AN31" s="6">
        <v>8.02</v>
      </c>
      <c r="AO31" s="4">
        <v>4.2000000000000003E-2</v>
      </c>
      <c r="AP31" s="4"/>
      <c r="AQ31" s="4">
        <v>-0.14499999999999999</v>
      </c>
      <c r="AR31" s="4">
        <v>0.45700000000000002</v>
      </c>
      <c r="AS31" s="6">
        <v>9.6</v>
      </c>
      <c r="AT31" s="4">
        <v>0.63600000000000001</v>
      </c>
    </row>
    <row r="32" spans="1:46" x14ac:dyDescent="0.3">
      <c r="A32" s="1" t="s">
        <v>42</v>
      </c>
      <c r="B32" s="1" t="s">
        <v>277</v>
      </c>
      <c r="C32" s="1" t="s">
        <v>301</v>
      </c>
      <c r="E32" s="1">
        <v>224119</v>
      </c>
      <c r="F32" s="1">
        <v>171837</v>
      </c>
      <c r="G32" s="4">
        <v>0.02</v>
      </c>
      <c r="H32" s="4">
        <v>0.17599999999999999</v>
      </c>
      <c r="I32" s="2">
        <v>17.03</v>
      </c>
      <c r="J32" s="2">
        <v>19.34</v>
      </c>
      <c r="K32" s="2"/>
      <c r="L32" s="3">
        <v>117</v>
      </c>
      <c r="M32" s="3">
        <v>1467</v>
      </c>
      <c r="N32" s="8">
        <v>7.2555205047318619E-2</v>
      </c>
      <c r="O32" s="8">
        <v>6.8280034572169399E-2</v>
      </c>
      <c r="P32" s="8"/>
      <c r="Q32" s="3">
        <v>43642</v>
      </c>
      <c r="R32" s="9">
        <v>-0.26100000000000001</v>
      </c>
      <c r="S32" s="5">
        <v>25013</v>
      </c>
      <c r="T32" s="6">
        <v>17.899999999999999</v>
      </c>
      <c r="U32" s="4">
        <v>-0.34799999999999998</v>
      </c>
      <c r="V32" s="4">
        <v>0.67100000000000004</v>
      </c>
      <c r="W32" s="4">
        <v>0.123</v>
      </c>
      <c r="X32" s="4"/>
      <c r="Y32" s="4">
        <v>0.64100000000000001</v>
      </c>
      <c r="Z32" s="4">
        <v>0.88200000000000001</v>
      </c>
      <c r="AA32" s="7">
        <v>17</v>
      </c>
      <c r="AB32" s="7">
        <v>22</v>
      </c>
      <c r="AC32" s="7">
        <v>1688</v>
      </c>
      <c r="AD32" s="4">
        <v>-7.6999999999999999E-2</v>
      </c>
      <c r="AE32" s="4">
        <v>0.11799999999999999</v>
      </c>
      <c r="AF32" s="4"/>
      <c r="AG32" s="6">
        <v>14.2</v>
      </c>
      <c r="AH32" s="6">
        <v>622.16</v>
      </c>
      <c r="AI32" s="6">
        <v>633.16999999999996</v>
      </c>
      <c r="AJ32" s="6"/>
      <c r="AK32" s="7">
        <v>2550</v>
      </c>
      <c r="AL32" s="4">
        <v>0.28699999999999998</v>
      </c>
      <c r="AM32" s="4">
        <v>5.5E-2</v>
      </c>
      <c r="AN32" s="6">
        <v>7.83</v>
      </c>
      <c r="AO32" s="4">
        <v>4.1000000000000002E-2</v>
      </c>
      <c r="AP32" s="4"/>
      <c r="AQ32" s="4">
        <v>-0.20200000000000001</v>
      </c>
      <c r="AR32" s="4">
        <v>0.13</v>
      </c>
      <c r="AS32" s="6">
        <v>8.3000000000000007</v>
      </c>
      <c r="AT32" s="4">
        <v>0.52200000000000002</v>
      </c>
    </row>
    <row r="33" spans="1:46" x14ac:dyDescent="0.3">
      <c r="A33" s="1" t="s">
        <v>116</v>
      </c>
      <c r="B33" s="1" t="s">
        <v>282</v>
      </c>
      <c r="C33" s="1" t="s">
        <v>301</v>
      </c>
      <c r="E33" s="1">
        <v>235493</v>
      </c>
      <c r="F33" s="1">
        <v>177129</v>
      </c>
      <c r="G33" s="4">
        <v>2.5999999999999999E-2</v>
      </c>
      <c r="H33" s="4">
        <v>0.17199999999999999</v>
      </c>
      <c r="I33" s="2">
        <v>18.7</v>
      </c>
      <c r="J33" s="2">
        <v>21.5</v>
      </c>
      <c r="K33" s="2"/>
      <c r="L33" s="3">
        <v>282</v>
      </c>
      <c r="M33" s="3">
        <v>2271</v>
      </c>
      <c r="N33" s="8">
        <v>3.5714285714285712E-2</v>
      </c>
      <c r="O33" s="8">
        <v>7.5839653304442034E-2</v>
      </c>
      <c r="P33" s="8"/>
      <c r="Q33" s="3">
        <v>51380</v>
      </c>
      <c r="R33" s="9">
        <v>-0.19500000000000001</v>
      </c>
      <c r="S33" s="5">
        <v>28568</v>
      </c>
      <c r="T33" s="6">
        <v>20.22</v>
      </c>
      <c r="U33" s="4">
        <v>-0.14199999999999999</v>
      </c>
      <c r="V33" s="4">
        <v>0.61</v>
      </c>
      <c r="W33" s="4">
        <v>0.29499999999999998</v>
      </c>
      <c r="X33" s="4"/>
      <c r="Y33" s="4">
        <v>0.70399999999999996</v>
      </c>
      <c r="Z33" s="4">
        <v>0.81799999999999995</v>
      </c>
      <c r="AA33" s="7">
        <v>38</v>
      </c>
      <c r="AB33" s="7">
        <v>46</v>
      </c>
      <c r="AC33" s="7">
        <v>1609</v>
      </c>
      <c r="AD33" s="4">
        <v>5.6000000000000001E-2</v>
      </c>
      <c r="AE33" s="4">
        <v>2.5999999999999999E-2</v>
      </c>
      <c r="AF33" s="4"/>
      <c r="AG33" s="6">
        <v>16.05</v>
      </c>
      <c r="AH33" s="6">
        <v>649.04999999999995</v>
      </c>
      <c r="AI33" s="6">
        <v>675.13</v>
      </c>
      <c r="AJ33" s="6"/>
      <c r="AK33" s="7">
        <v>3450</v>
      </c>
      <c r="AL33" s="4">
        <v>0.51900000000000002</v>
      </c>
      <c r="AM33" s="4">
        <v>8.3000000000000004E-2</v>
      </c>
      <c r="AN33" s="6">
        <v>7.99</v>
      </c>
      <c r="AO33" s="4">
        <v>5.1999999999999998E-2</v>
      </c>
      <c r="AP33" s="4"/>
      <c r="AQ33" s="4">
        <v>-0.17499999999999999</v>
      </c>
      <c r="AR33" s="4">
        <v>0.42699999999999999</v>
      </c>
      <c r="AS33" s="6">
        <v>12.8</v>
      </c>
      <c r="AT33" s="4">
        <v>0.54200000000000004</v>
      </c>
    </row>
    <row r="34" spans="1:46" x14ac:dyDescent="0.3">
      <c r="A34" s="1" t="s">
        <v>0</v>
      </c>
      <c r="B34" s="1" t="s">
        <v>292</v>
      </c>
      <c r="C34" s="1" t="s">
        <v>301</v>
      </c>
      <c r="E34" s="1">
        <v>324650</v>
      </c>
      <c r="F34" s="1">
        <v>252872</v>
      </c>
      <c r="G34" s="4">
        <v>1.9E-2</v>
      </c>
      <c r="H34" s="4">
        <v>0.188</v>
      </c>
      <c r="I34" s="2">
        <v>17.64</v>
      </c>
      <c r="J34" s="2">
        <v>19.43</v>
      </c>
      <c r="K34" s="2"/>
      <c r="L34" s="3">
        <v>142</v>
      </c>
      <c r="M34" s="3">
        <v>1140</v>
      </c>
      <c r="N34" s="8">
        <v>4.4883303411131059E-2</v>
      </c>
      <c r="O34" s="8">
        <v>7.0351758793969849E-2</v>
      </c>
      <c r="P34" s="8"/>
      <c r="Q34" s="3">
        <v>79329</v>
      </c>
      <c r="R34" s="9">
        <v>-0.14699999999999999</v>
      </c>
      <c r="S34" s="5">
        <v>30919</v>
      </c>
      <c r="T34" s="6">
        <v>17.809999999999999</v>
      </c>
      <c r="U34" s="4">
        <v>-0.16200000000000001</v>
      </c>
      <c r="V34" s="4">
        <v>0.66400000000000003</v>
      </c>
      <c r="W34" s="4">
        <v>0.13400000000000001</v>
      </c>
      <c r="X34" s="4"/>
      <c r="Y34" s="4">
        <v>0.69199999999999995</v>
      </c>
      <c r="Z34" s="4">
        <v>0.92900000000000005</v>
      </c>
      <c r="AA34" s="7">
        <v>30</v>
      </c>
      <c r="AB34" s="7">
        <v>33</v>
      </c>
      <c r="AC34" s="7">
        <v>2236</v>
      </c>
      <c r="AD34" s="4">
        <v>5.0000000000000001E-3</v>
      </c>
      <c r="AE34" s="4">
        <v>0.32</v>
      </c>
      <c r="AF34" s="4"/>
      <c r="AG34" s="6">
        <v>14.32</v>
      </c>
      <c r="AH34" s="6">
        <v>577.62</v>
      </c>
      <c r="AI34" s="6">
        <v>561.78</v>
      </c>
      <c r="AJ34" s="6"/>
      <c r="AK34" s="7">
        <v>4229</v>
      </c>
      <c r="AL34" s="4">
        <v>0.29399999999999998</v>
      </c>
      <c r="AM34" s="4">
        <v>8.4000000000000005E-2</v>
      </c>
      <c r="AN34" s="6">
        <v>7.82</v>
      </c>
      <c r="AO34" s="4">
        <v>1.7999999999999999E-2</v>
      </c>
      <c r="AP34" s="4"/>
      <c r="AQ34" s="4">
        <v>-0.21199999999999999</v>
      </c>
      <c r="AR34" s="4">
        <v>0.49199999999999999</v>
      </c>
      <c r="AS34" s="6">
        <v>2.5</v>
      </c>
      <c r="AT34" s="4">
        <v>0.42399999999999999</v>
      </c>
    </row>
    <row r="35" spans="1:46" x14ac:dyDescent="0.3">
      <c r="A35" s="1" t="s">
        <v>58</v>
      </c>
      <c r="B35" s="1" t="s">
        <v>214</v>
      </c>
      <c r="C35" s="1" t="s">
        <v>301</v>
      </c>
      <c r="E35" s="1">
        <v>148560</v>
      </c>
      <c r="F35" s="1">
        <v>113844</v>
      </c>
      <c r="G35" s="4">
        <v>2.1999999999999999E-2</v>
      </c>
      <c r="H35" s="4">
        <v>0.17</v>
      </c>
      <c r="I35" s="2">
        <v>16.78</v>
      </c>
      <c r="J35" s="2">
        <v>19.079999999999998</v>
      </c>
      <c r="K35" s="2"/>
      <c r="L35" s="3">
        <v>123</v>
      </c>
      <c r="M35" s="3">
        <v>1152</v>
      </c>
      <c r="N35" s="8">
        <v>8.5585585585585586E-2</v>
      </c>
      <c r="O35" s="8">
        <v>0.16724137931034483</v>
      </c>
      <c r="P35" s="8"/>
      <c r="Q35" s="3">
        <v>50131</v>
      </c>
      <c r="R35" s="9">
        <v>-0.10100000000000001</v>
      </c>
      <c r="S35" s="5">
        <v>43355</v>
      </c>
      <c r="T35" s="6">
        <v>24.4</v>
      </c>
      <c r="U35" s="4">
        <v>-2.8000000000000001E-2</v>
      </c>
      <c r="V35" s="4">
        <v>0.57599999999999996</v>
      </c>
      <c r="W35" s="4">
        <v>0.184</v>
      </c>
      <c r="X35" s="4"/>
      <c r="Y35" s="4">
        <v>0.76</v>
      </c>
      <c r="Z35" s="4">
        <v>1</v>
      </c>
      <c r="AA35" s="7">
        <v>17</v>
      </c>
      <c r="AB35" s="7">
        <v>19</v>
      </c>
      <c r="AC35" s="7">
        <v>1103</v>
      </c>
      <c r="AD35" s="4">
        <v>-0.06</v>
      </c>
      <c r="AE35" s="4">
        <v>-5.6000000000000001E-2</v>
      </c>
      <c r="AF35" s="4"/>
      <c r="AG35" s="6">
        <v>12.8</v>
      </c>
      <c r="AH35" s="6">
        <v>570.74</v>
      </c>
      <c r="AI35" s="6">
        <v>554.25</v>
      </c>
      <c r="AJ35" s="6"/>
      <c r="AK35" s="7">
        <v>2666</v>
      </c>
      <c r="AL35" s="4">
        <v>0.36499999999999999</v>
      </c>
      <c r="AM35" s="4">
        <v>8.6999999999999994E-2</v>
      </c>
      <c r="AN35" s="6">
        <v>7.7</v>
      </c>
      <c r="AO35" s="4">
        <v>7.0000000000000001E-3</v>
      </c>
      <c r="AP35" s="4"/>
      <c r="AQ35" s="4">
        <v>-0.255</v>
      </c>
      <c r="AR35" s="4">
        <v>0.42699999999999999</v>
      </c>
      <c r="AS35" s="6">
        <v>2.9</v>
      </c>
      <c r="AT35" s="4">
        <v>0.26600000000000001</v>
      </c>
    </row>
    <row r="36" spans="1:46" x14ac:dyDescent="0.3">
      <c r="A36" s="1" t="s">
        <v>85</v>
      </c>
      <c r="B36" s="1" t="s">
        <v>222</v>
      </c>
      <c r="C36" s="1" t="s">
        <v>301</v>
      </c>
      <c r="E36" s="1">
        <v>491549</v>
      </c>
      <c r="F36" s="1">
        <v>391889</v>
      </c>
      <c r="G36" s="4">
        <v>1.7999999999999999E-2</v>
      </c>
      <c r="H36" s="4">
        <v>0.14599999999999999</v>
      </c>
      <c r="I36" s="2">
        <v>16.91</v>
      </c>
      <c r="J36" s="2">
        <v>19.329999999999998</v>
      </c>
      <c r="K36" s="2"/>
      <c r="L36" s="3">
        <v>124</v>
      </c>
      <c r="M36" s="3">
        <v>1013</v>
      </c>
      <c r="N36" s="8">
        <v>8.4249084249084255E-2</v>
      </c>
      <c r="O36" s="8">
        <v>0.13177762525737818</v>
      </c>
      <c r="P36" s="8"/>
      <c r="Q36" s="3">
        <v>155074</v>
      </c>
      <c r="R36" s="9">
        <v>8.1000000000000003E-2</v>
      </c>
      <c r="S36" s="5">
        <v>38964</v>
      </c>
      <c r="T36" s="6">
        <v>22.58</v>
      </c>
      <c r="U36" s="4">
        <v>-7.3999999999999996E-2</v>
      </c>
      <c r="V36" s="4">
        <v>0.6</v>
      </c>
      <c r="W36" s="4">
        <v>0.19800000000000001</v>
      </c>
      <c r="X36" s="4"/>
      <c r="Y36" s="4">
        <v>0.75</v>
      </c>
      <c r="Z36" s="4">
        <v>0.95199999999999996</v>
      </c>
      <c r="AA36" s="7">
        <v>64</v>
      </c>
      <c r="AB36" s="7">
        <v>63</v>
      </c>
      <c r="AC36" s="7">
        <v>3422</v>
      </c>
      <c r="AD36" s="4">
        <v>-0.10100000000000001</v>
      </c>
      <c r="AE36" s="4">
        <v>0.23699999999999999</v>
      </c>
      <c r="AF36" s="4"/>
      <c r="AG36" s="6">
        <v>13.62</v>
      </c>
      <c r="AH36" s="6">
        <v>597.62</v>
      </c>
      <c r="AI36" s="6">
        <v>551.16</v>
      </c>
      <c r="AJ36" s="6"/>
      <c r="AK36" s="7">
        <v>9821</v>
      </c>
      <c r="AL36" s="4">
        <v>0.32100000000000001</v>
      </c>
      <c r="AM36" s="4">
        <v>0.109</v>
      </c>
      <c r="AN36" s="6">
        <v>7.85</v>
      </c>
      <c r="AO36" s="4">
        <v>2.4E-2</v>
      </c>
      <c r="AP36" s="4"/>
      <c r="AQ36" s="4">
        <v>-0.23899999999999999</v>
      </c>
      <c r="AR36" s="4">
        <v>0.124</v>
      </c>
      <c r="AS36" s="6">
        <v>4.4000000000000004</v>
      </c>
      <c r="AT36" s="4">
        <v>0.35199999999999998</v>
      </c>
    </row>
    <row r="37" spans="1:46" x14ac:dyDescent="0.3">
      <c r="A37" s="1" t="s">
        <v>61</v>
      </c>
      <c r="B37" s="1" t="s">
        <v>256</v>
      </c>
      <c r="C37" s="1" t="s">
        <v>301</v>
      </c>
      <c r="E37" s="1">
        <v>274589</v>
      </c>
      <c r="F37" s="1">
        <v>218031</v>
      </c>
      <c r="G37" s="4">
        <v>3.3000000000000002E-2</v>
      </c>
      <c r="H37" s="4">
        <v>0.23100000000000001</v>
      </c>
      <c r="I37" s="2">
        <v>18.43</v>
      </c>
      <c r="J37" s="2">
        <v>21.09</v>
      </c>
      <c r="K37" s="2"/>
      <c r="L37" s="3">
        <v>226</v>
      </c>
      <c r="M37" s="3">
        <v>1226</v>
      </c>
      <c r="N37" s="8">
        <v>6.1624649859943981E-2</v>
      </c>
      <c r="O37" s="8">
        <v>0.14552479072762395</v>
      </c>
      <c r="P37" s="8"/>
      <c r="Q37" s="3">
        <v>92156</v>
      </c>
      <c r="R37" s="9">
        <v>-1.2999999999999999E-2</v>
      </c>
      <c r="S37" s="5">
        <v>41685</v>
      </c>
      <c r="T37" s="6">
        <v>25.21</v>
      </c>
      <c r="U37" s="4">
        <v>5.8999999999999997E-2</v>
      </c>
      <c r="V37" s="4">
        <v>0.69099999999999995</v>
      </c>
      <c r="W37" s="4">
        <v>0.23</v>
      </c>
      <c r="X37" s="4"/>
      <c r="Y37" s="4">
        <v>0.85899999999999999</v>
      </c>
      <c r="Z37" s="4">
        <v>0.91700000000000004</v>
      </c>
      <c r="AA37" s="7">
        <v>40</v>
      </c>
      <c r="AB37" s="7">
        <v>90</v>
      </c>
      <c r="AC37" s="7">
        <v>3677</v>
      </c>
      <c r="AD37" s="4">
        <v>0.01</v>
      </c>
      <c r="AE37" s="4">
        <v>0.22900000000000001</v>
      </c>
      <c r="AF37" s="4"/>
      <c r="AG37" s="6">
        <v>14.45</v>
      </c>
      <c r="AH37" s="6">
        <v>477.49</v>
      </c>
      <c r="AI37" s="6">
        <v>452.08</v>
      </c>
      <c r="AJ37" s="6"/>
      <c r="AK37" s="7">
        <v>5988</v>
      </c>
      <c r="AL37" s="4">
        <v>0.34100000000000003</v>
      </c>
      <c r="AM37" s="4">
        <v>9.1999999999999998E-2</v>
      </c>
      <c r="AN37" s="6">
        <v>7.87</v>
      </c>
      <c r="AO37" s="4">
        <v>4.4999999999999998E-2</v>
      </c>
      <c r="AP37" s="4"/>
      <c r="AQ37" s="4">
        <v>-0.20100000000000001</v>
      </c>
      <c r="AR37" s="4">
        <v>0.35099999999999998</v>
      </c>
      <c r="AS37" s="6">
        <v>3.1</v>
      </c>
      <c r="AT37" s="4">
        <v>0.20899999999999999</v>
      </c>
    </row>
    <row r="38" spans="1:46" x14ac:dyDescent="0.3">
      <c r="A38" s="1" t="s">
        <v>16</v>
      </c>
      <c r="B38" s="1" t="s">
        <v>267</v>
      </c>
      <c r="C38" s="1" t="s">
        <v>301</v>
      </c>
      <c r="E38" s="1">
        <v>179331</v>
      </c>
      <c r="F38" s="1">
        <v>140658</v>
      </c>
      <c r="G38" s="4">
        <v>2.1999999999999999E-2</v>
      </c>
      <c r="H38" s="4">
        <v>0.20300000000000001</v>
      </c>
      <c r="I38" s="2">
        <v>17.670000000000002</v>
      </c>
      <c r="J38" s="2">
        <v>19.64</v>
      </c>
      <c r="K38" s="2"/>
      <c r="L38" s="3">
        <v>295</v>
      </c>
      <c r="M38" s="3">
        <v>2089</v>
      </c>
      <c r="N38" s="8">
        <v>9.2503987240829352E-2</v>
      </c>
      <c r="O38" s="8">
        <v>0.17334208798424164</v>
      </c>
      <c r="P38" s="8"/>
      <c r="Q38" s="3">
        <v>47155</v>
      </c>
      <c r="R38" s="9">
        <v>-0.19900000000000001</v>
      </c>
      <c r="S38" s="5">
        <v>33048</v>
      </c>
      <c r="T38" s="6">
        <v>24.39</v>
      </c>
      <c r="U38" s="4">
        <v>-0.16700000000000001</v>
      </c>
      <c r="V38" s="4">
        <v>0.61799999999999999</v>
      </c>
      <c r="W38" s="4">
        <v>0.21199999999999999</v>
      </c>
      <c r="X38" s="4"/>
      <c r="Y38" s="4">
        <v>0.89500000000000002</v>
      </c>
      <c r="Z38" s="4">
        <v>0.92600000000000005</v>
      </c>
      <c r="AA38" s="7">
        <v>30</v>
      </c>
      <c r="AB38" s="7">
        <v>31</v>
      </c>
      <c r="AC38" s="7">
        <v>1392</v>
      </c>
      <c r="AD38" s="4">
        <v>-1.9E-2</v>
      </c>
      <c r="AE38" s="4">
        <v>-2.9000000000000001E-2</v>
      </c>
      <c r="AF38" s="4"/>
      <c r="AG38" s="6">
        <v>14.27</v>
      </c>
      <c r="AH38" s="6">
        <v>585.29</v>
      </c>
      <c r="AI38" s="6">
        <v>607.42999999999995</v>
      </c>
      <c r="AJ38" s="6"/>
      <c r="AK38" s="7">
        <v>2922</v>
      </c>
      <c r="AL38" s="4">
        <v>0.29099999999999998</v>
      </c>
      <c r="AM38" s="4">
        <v>6.9000000000000006E-2</v>
      </c>
      <c r="AN38" s="6">
        <v>8.08</v>
      </c>
      <c r="AO38" s="4">
        <v>4.0000000000000001E-3</v>
      </c>
      <c r="AP38" s="4"/>
      <c r="AQ38" s="4">
        <v>-0.215</v>
      </c>
      <c r="AR38" s="4">
        <v>0.34300000000000003</v>
      </c>
      <c r="AS38" s="6">
        <v>2</v>
      </c>
      <c r="AT38" s="4">
        <v>0.24399999999999999</v>
      </c>
    </row>
    <row r="39" spans="1:46" x14ac:dyDescent="0.3">
      <c r="A39" s="1" t="s">
        <v>15</v>
      </c>
      <c r="B39" s="1" t="s">
        <v>295</v>
      </c>
      <c r="C39" s="1" t="s">
        <v>301</v>
      </c>
      <c r="E39" s="1">
        <v>322796</v>
      </c>
      <c r="F39" s="1">
        <v>251434</v>
      </c>
      <c r="G39" s="4">
        <v>2.9000000000000001E-2</v>
      </c>
      <c r="H39" s="4">
        <v>0.21299999999999999</v>
      </c>
      <c r="I39" s="2">
        <v>18.11</v>
      </c>
      <c r="J39" s="2">
        <v>20.41</v>
      </c>
      <c r="K39" s="2"/>
      <c r="L39" s="3">
        <v>161</v>
      </c>
      <c r="M39" s="3">
        <v>1181</v>
      </c>
      <c r="N39" s="8">
        <v>6.1666666666666668E-2</v>
      </c>
      <c r="O39" s="8">
        <v>4.1769041769041768E-2</v>
      </c>
      <c r="P39" s="8"/>
      <c r="Q39" s="3">
        <v>84487</v>
      </c>
      <c r="R39" s="9">
        <v>-0.19700000000000001</v>
      </c>
      <c r="S39" s="5">
        <v>33121</v>
      </c>
      <c r="T39" s="6">
        <v>19.91</v>
      </c>
      <c r="U39" s="4">
        <v>-0.17</v>
      </c>
      <c r="V39" s="4">
        <v>0.68200000000000005</v>
      </c>
      <c r="W39" s="4">
        <v>0.27900000000000003</v>
      </c>
      <c r="X39" s="4"/>
      <c r="Y39" s="4">
        <v>0.94599999999999995</v>
      </c>
      <c r="Z39" s="4">
        <v>0.94399999999999995</v>
      </c>
      <c r="AA39" s="7">
        <v>38</v>
      </c>
      <c r="AB39" s="7">
        <v>83</v>
      </c>
      <c r="AC39" s="7">
        <v>3583</v>
      </c>
      <c r="AD39" s="4">
        <v>-8.0000000000000002E-3</v>
      </c>
      <c r="AE39" s="4">
        <v>-4.8000000000000001E-2</v>
      </c>
      <c r="AF39" s="4"/>
      <c r="AG39" s="6">
        <v>14.8</v>
      </c>
      <c r="AH39" s="6">
        <v>872.64</v>
      </c>
      <c r="AI39" s="6">
        <v>856.09</v>
      </c>
      <c r="AJ39" s="6"/>
      <c r="AK39" s="7">
        <v>5441</v>
      </c>
      <c r="AL39" s="4">
        <v>0.28299999999999997</v>
      </c>
      <c r="AM39" s="4">
        <v>5.6000000000000001E-2</v>
      </c>
      <c r="AN39" s="6">
        <v>8.0299999999999994</v>
      </c>
      <c r="AO39" s="4">
        <v>1.7000000000000001E-2</v>
      </c>
      <c r="AP39" s="4"/>
      <c r="AQ39" s="4">
        <v>-0.219</v>
      </c>
      <c r="AR39" s="4">
        <v>0.33500000000000002</v>
      </c>
      <c r="AS39" s="6">
        <v>2.6</v>
      </c>
      <c r="AT39" s="4">
        <v>0.27700000000000002</v>
      </c>
    </row>
    <row r="40" spans="1:46" x14ac:dyDescent="0.3">
      <c r="A40" s="1" t="s">
        <v>68</v>
      </c>
      <c r="B40" s="1" t="s">
        <v>196</v>
      </c>
      <c r="C40" s="1" t="s">
        <v>301</v>
      </c>
      <c r="E40" s="1">
        <v>127595</v>
      </c>
      <c r="F40" s="1">
        <v>97707</v>
      </c>
      <c r="G40" s="4">
        <v>1.7999999999999999E-2</v>
      </c>
      <c r="H40" s="4">
        <v>0.17799999999999999</v>
      </c>
      <c r="I40" s="2">
        <v>17.510000000000002</v>
      </c>
      <c r="J40" s="2">
        <v>19.309999999999999</v>
      </c>
      <c r="K40" s="2"/>
      <c r="L40" s="3">
        <v>56</v>
      </c>
      <c r="M40" s="3">
        <v>946</v>
      </c>
      <c r="N40" s="8">
        <v>0.1744186046511628</v>
      </c>
      <c r="O40" s="8">
        <v>0.17633410672853828</v>
      </c>
      <c r="P40" s="8"/>
      <c r="Q40" s="3">
        <v>38222</v>
      </c>
      <c r="R40" s="9">
        <v>-4.1000000000000002E-2</v>
      </c>
      <c r="S40" s="5">
        <v>38535</v>
      </c>
      <c r="T40" s="6">
        <v>20.53</v>
      </c>
      <c r="U40" s="4">
        <v>-8.9999999999999993E-3</v>
      </c>
      <c r="V40" s="4">
        <v>0.746</v>
      </c>
      <c r="W40" s="4">
        <v>0.14699999999999999</v>
      </c>
      <c r="X40" s="4"/>
      <c r="Y40" s="4">
        <v>0.81799999999999995</v>
      </c>
      <c r="Z40" s="4">
        <v>0.42899999999999999</v>
      </c>
      <c r="AA40" s="7">
        <v>6</v>
      </c>
      <c r="AB40" s="7">
        <v>14</v>
      </c>
      <c r="AC40" s="7">
        <v>779</v>
      </c>
      <c r="AD40" s="4">
        <v>-0.14699999999999999</v>
      </c>
      <c r="AE40" s="4">
        <v>-0.5</v>
      </c>
      <c r="AF40" s="4"/>
      <c r="AG40" s="6">
        <v>13.46</v>
      </c>
      <c r="AH40" s="6">
        <v>486.7</v>
      </c>
      <c r="AI40" s="6">
        <v>492.1</v>
      </c>
      <c r="AJ40" s="6"/>
      <c r="AK40" s="7">
        <v>1416</v>
      </c>
      <c r="AL40" s="4">
        <v>0.36699999999999999</v>
      </c>
      <c r="AM40" s="4">
        <v>7.0000000000000007E-2</v>
      </c>
      <c r="AN40" s="6">
        <v>7.75</v>
      </c>
      <c r="AO40" s="4">
        <v>1.9E-2</v>
      </c>
      <c r="AP40" s="4"/>
      <c r="AQ40" s="4">
        <v>-0.221</v>
      </c>
      <c r="AR40" s="4">
        <v>0.32500000000000001</v>
      </c>
      <c r="AS40" s="6">
        <v>1.9</v>
      </c>
      <c r="AT40" s="4">
        <v>0.11799999999999999</v>
      </c>
    </row>
    <row r="41" spans="1:46" x14ac:dyDescent="0.3">
      <c r="A41" s="1" t="s">
        <v>25</v>
      </c>
      <c r="B41" s="1" t="s">
        <v>287</v>
      </c>
      <c r="C41" s="1" t="s">
        <v>301</v>
      </c>
      <c r="E41" s="1">
        <v>209704</v>
      </c>
      <c r="F41" s="1">
        <v>162600</v>
      </c>
      <c r="G41" s="4">
        <v>2.1000000000000001E-2</v>
      </c>
      <c r="H41" s="4">
        <v>0.183</v>
      </c>
      <c r="I41" s="2">
        <v>18.22</v>
      </c>
      <c r="J41" s="2">
        <v>20.16</v>
      </c>
      <c r="K41" s="2"/>
      <c r="L41" s="3">
        <v>244</v>
      </c>
      <c r="M41" s="3">
        <v>1689</v>
      </c>
      <c r="N41" s="8">
        <v>4.8387096774193547E-2</v>
      </c>
      <c r="O41" s="8">
        <v>9.4907407407407413E-2</v>
      </c>
      <c r="P41" s="8"/>
      <c r="Q41" s="3">
        <v>62932</v>
      </c>
      <c r="R41" s="9">
        <v>6.2E-2</v>
      </c>
      <c r="S41" s="5">
        <v>38127</v>
      </c>
      <c r="T41" s="6">
        <v>28.3</v>
      </c>
      <c r="U41" s="4">
        <v>0.19600000000000001</v>
      </c>
      <c r="V41" s="4">
        <v>0.66200000000000003</v>
      </c>
      <c r="W41" s="4">
        <v>0.28799999999999998</v>
      </c>
      <c r="X41" s="4"/>
      <c r="Y41" s="4">
        <v>0.88200000000000001</v>
      </c>
      <c r="Z41" s="4">
        <v>0.95699999999999996</v>
      </c>
      <c r="AA41" s="7">
        <v>24</v>
      </c>
      <c r="AB41" s="7">
        <v>29</v>
      </c>
      <c r="AC41" s="7">
        <v>1970</v>
      </c>
      <c r="AD41" s="4">
        <v>9.4E-2</v>
      </c>
      <c r="AE41" s="4">
        <v>-3.6999999999999998E-2</v>
      </c>
      <c r="AF41" s="4"/>
      <c r="AG41" s="6">
        <v>16.2</v>
      </c>
      <c r="AH41" s="6">
        <v>838.29</v>
      </c>
      <c r="AI41" s="6">
        <v>1026.23</v>
      </c>
      <c r="AJ41" s="6"/>
      <c r="AK41" s="7">
        <v>3801</v>
      </c>
      <c r="AL41" s="4">
        <v>0.32100000000000001</v>
      </c>
      <c r="AM41" s="4">
        <v>5.2999999999999999E-2</v>
      </c>
      <c r="AN41" s="6">
        <v>7.84</v>
      </c>
      <c r="AO41" s="4">
        <v>3.2000000000000001E-2</v>
      </c>
      <c r="AP41" s="4"/>
      <c r="AQ41" s="4">
        <v>-0.14399999999999999</v>
      </c>
      <c r="AR41" s="4">
        <v>0.20499999999999999</v>
      </c>
      <c r="AS41" s="6">
        <v>5.8</v>
      </c>
      <c r="AT41" s="4">
        <v>0.41699999999999998</v>
      </c>
    </row>
    <row r="42" spans="1:46" x14ac:dyDescent="0.3">
      <c r="A42" s="1" t="s">
        <v>124</v>
      </c>
      <c r="B42" s="1" t="s">
        <v>216</v>
      </c>
      <c r="C42" s="1" t="s">
        <v>301</v>
      </c>
      <c r="E42" s="1">
        <v>1201855</v>
      </c>
      <c r="F42" s="1">
        <v>939696</v>
      </c>
      <c r="G42" s="4">
        <v>2.5999999999999999E-2</v>
      </c>
      <c r="H42" s="4">
        <v>0.20399999999999999</v>
      </c>
      <c r="I42" s="2">
        <v>18.36</v>
      </c>
      <c r="J42" s="2">
        <v>20.58</v>
      </c>
      <c r="K42" s="2"/>
      <c r="L42" s="3">
        <v>132</v>
      </c>
      <c r="M42" s="3">
        <v>1106</v>
      </c>
      <c r="N42" s="8">
        <v>0.16480595427963848</v>
      </c>
      <c r="O42" s="8">
        <v>0.22330813203024155</v>
      </c>
      <c r="P42" s="8"/>
      <c r="Q42" s="3">
        <v>386759</v>
      </c>
      <c r="R42" s="9">
        <v>-1.0999999999999999E-2</v>
      </c>
      <c r="S42" s="5">
        <v>40541</v>
      </c>
      <c r="T42" s="6">
        <v>24.92</v>
      </c>
      <c r="U42" s="4">
        <v>0.16200000000000001</v>
      </c>
      <c r="V42" s="4">
        <v>0.65900000000000003</v>
      </c>
      <c r="W42" s="4">
        <v>0.186</v>
      </c>
      <c r="X42" s="4"/>
      <c r="Y42" s="4">
        <v>0.83099999999999996</v>
      </c>
      <c r="Z42" s="4">
        <v>0.94</v>
      </c>
      <c r="AA42" s="7">
        <v>153</v>
      </c>
      <c r="AB42" s="7">
        <v>278</v>
      </c>
      <c r="AC42" s="7">
        <v>12423</v>
      </c>
      <c r="AD42" s="4">
        <v>-2E-3</v>
      </c>
      <c r="AE42" s="4">
        <v>0.01</v>
      </c>
      <c r="AF42" s="4"/>
      <c r="AG42" s="6">
        <v>13.67</v>
      </c>
      <c r="AH42" s="6">
        <v>611.66999999999996</v>
      </c>
      <c r="AI42" s="6">
        <v>606.22</v>
      </c>
      <c r="AJ42" s="6"/>
      <c r="AK42" s="7">
        <v>22729</v>
      </c>
      <c r="AL42" s="4">
        <v>0.36199999999999999</v>
      </c>
      <c r="AM42" s="4">
        <v>7.6999999999999999E-2</v>
      </c>
      <c r="AN42" s="6">
        <v>7.83</v>
      </c>
      <c r="AO42" s="4">
        <v>2.4E-2</v>
      </c>
      <c r="AP42" s="4"/>
      <c r="AQ42" s="4">
        <v>-0.14899999999999999</v>
      </c>
      <c r="AR42" s="4">
        <v>0.35399999999999998</v>
      </c>
      <c r="AS42" s="6">
        <v>6.9</v>
      </c>
      <c r="AT42" s="4">
        <v>0.46600000000000003</v>
      </c>
    </row>
    <row r="43" spans="1:46" x14ac:dyDescent="0.3">
      <c r="A43" s="1" t="s">
        <v>23</v>
      </c>
      <c r="B43" s="1" t="s">
        <v>157</v>
      </c>
      <c r="C43" s="1" t="s">
        <v>301</v>
      </c>
      <c r="E43" s="1">
        <v>148772</v>
      </c>
      <c r="F43" s="1">
        <v>108099</v>
      </c>
      <c r="G43" s="4">
        <v>1.6E-2</v>
      </c>
      <c r="H43" s="4">
        <v>0.14299999999999999</v>
      </c>
      <c r="I43" s="2">
        <v>17.37</v>
      </c>
      <c r="J43" s="2">
        <v>19.07</v>
      </c>
      <c r="K43" s="2"/>
      <c r="L43" s="3">
        <v>196</v>
      </c>
      <c r="M43" s="3">
        <v>1794</v>
      </c>
      <c r="N43" s="8">
        <v>4.8571428571428571E-2</v>
      </c>
      <c r="O43" s="8">
        <v>7.4509803921568626E-2</v>
      </c>
      <c r="P43" s="8"/>
      <c r="Q43" s="3">
        <v>44740</v>
      </c>
      <c r="R43" s="9">
        <v>3.0000000000000001E-3</v>
      </c>
      <c r="S43" s="5">
        <v>40630</v>
      </c>
      <c r="T43" s="6">
        <v>29.02</v>
      </c>
      <c r="U43" s="4">
        <v>7.9000000000000001E-2</v>
      </c>
      <c r="V43" s="4">
        <v>0.48899999999999999</v>
      </c>
      <c r="W43" s="4">
        <v>0.28899999999999998</v>
      </c>
      <c r="X43" s="4"/>
      <c r="Y43" s="4">
        <v>0.76500000000000001</v>
      </c>
      <c r="Z43" s="4">
        <v>0.95199999999999996</v>
      </c>
      <c r="AA43" s="7">
        <v>23</v>
      </c>
      <c r="AB43" s="7">
        <v>30</v>
      </c>
      <c r="AC43" s="7">
        <v>1079</v>
      </c>
      <c r="AD43" s="4">
        <v>-4.1000000000000002E-2</v>
      </c>
      <c r="AE43" s="4">
        <v>-3.7999999999999999E-2</v>
      </c>
      <c r="AF43" s="4"/>
      <c r="AG43" s="6">
        <v>12.5</v>
      </c>
      <c r="AH43" s="6">
        <v>603.59</v>
      </c>
      <c r="AI43" s="6">
        <v>594.42999999999995</v>
      </c>
      <c r="AJ43" s="6"/>
      <c r="AK43" s="7">
        <v>2148</v>
      </c>
      <c r="AL43" s="4">
        <v>0.33</v>
      </c>
      <c r="AM43" s="4">
        <v>3.2000000000000001E-2</v>
      </c>
      <c r="AN43" s="6">
        <v>7.67</v>
      </c>
      <c r="AO43" s="4">
        <v>8.9999999999999993E-3</v>
      </c>
      <c r="AP43" s="4"/>
      <c r="AQ43" s="4">
        <v>-0.248</v>
      </c>
      <c r="AR43" s="4">
        <v>0.32</v>
      </c>
      <c r="AS43" s="6">
        <v>4.3</v>
      </c>
      <c r="AT43" s="4">
        <v>0.47299999999999998</v>
      </c>
    </row>
    <row r="44" spans="1:46" x14ac:dyDescent="0.3">
      <c r="A44" s="1" t="s">
        <v>74</v>
      </c>
      <c r="B44" s="1" t="s">
        <v>158</v>
      </c>
      <c r="C44" s="1" t="s">
        <v>301</v>
      </c>
      <c r="E44" s="1">
        <v>139870</v>
      </c>
      <c r="F44" s="1">
        <v>109510</v>
      </c>
      <c r="G44" s="4">
        <v>2.5999999999999999E-2</v>
      </c>
      <c r="H44" s="4">
        <v>0.20399999999999999</v>
      </c>
      <c r="I44" s="2">
        <v>16.54</v>
      </c>
      <c r="J44" s="2">
        <v>19.11</v>
      </c>
      <c r="K44" s="2"/>
      <c r="L44" s="3">
        <v>200</v>
      </c>
      <c r="M44" s="3">
        <v>1170</v>
      </c>
      <c r="N44" s="8">
        <v>0.11746987951807229</v>
      </c>
      <c r="O44" s="8">
        <v>0.18656716417910449</v>
      </c>
      <c r="P44" s="8"/>
      <c r="Q44" s="3">
        <v>50222</v>
      </c>
      <c r="R44" s="9">
        <v>6.7000000000000004E-2</v>
      </c>
      <c r="S44" s="5">
        <v>45201</v>
      </c>
      <c r="T44" s="6">
        <v>15</v>
      </c>
      <c r="U44" s="4">
        <v>3.2000000000000001E-2</v>
      </c>
      <c r="V44" s="4">
        <v>0.70899999999999996</v>
      </c>
      <c r="W44" s="4">
        <v>0.24099999999999999</v>
      </c>
      <c r="X44" s="4"/>
      <c r="Y44" s="4">
        <v>0.879</v>
      </c>
      <c r="Z44" s="4">
        <v>0.95499999999999996</v>
      </c>
      <c r="AA44" s="7">
        <v>23</v>
      </c>
      <c r="AB44" s="7">
        <v>58</v>
      </c>
      <c r="AC44" s="7">
        <v>1691</v>
      </c>
      <c r="AD44" s="4">
        <v>-7.5999999999999998E-2</v>
      </c>
      <c r="AE44" s="4">
        <v>0.27800000000000002</v>
      </c>
      <c r="AF44" s="4"/>
      <c r="AG44" s="6">
        <v>13.54</v>
      </c>
      <c r="AH44" s="6">
        <v>527.04999999999995</v>
      </c>
      <c r="AI44" s="6">
        <v>519.29</v>
      </c>
      <c r="AJ44" s="6"/>
      <c r="AK44" s="7">
        <v>3098</v>
      </c>
      <c r="AL44" s="4">
        <v>0.317</v>
      </c>
      <c r="AM44" s="4">
        <v>6.0999999999999999E-2</v>
      </c>
      <c r="AN44" s="6">
        <v>7.72</v>
      </c>
      <c r="AO44" s="4">
        <v>5.2999999999999999E-2</v>
      </c>
      <c r="AP44" s="4"/>
      <c r="AQ44" s="4">
        <v>-0.22700000000000001</v>
      </c>
      <c r="AR44" s="4">
        <v>0.57499999999999996</v>
      </c>
      <c r="AS44" s="6">
        <v>5.9</v>
      </c>
      <c r="AT44" s="4">
        <v>0.44</v>
      </c>
    </row>
    <row r="45" spans="1:46" x14ac:dyDescent="0.3">
      <c r="A45" s="1" t="s">
        <v>72</v>
      </c>
      <c r="B45" s="1" t="s">
        <v>173</v>
      </c>
      <c r="C45" s="1" t="s">
        <v>301</v>
      </c>
      <c r="E45" s="1">
        <v>378846</v>
      </c>
      <c r="F45" s="1">
        <v>298750</v>
      </c>
      <c r="G45" s="4">
        <v>3.1E-2</v>
      </c>
      <c r="H45" s="4">
        <v>0.22500000000000001</v>
      </c>
      <c r="I45" s="2">
        <v>19.39</v>
      </c>
      <c r="J45" s="2">
        <v>21.51</v>
      </c>
      <c r="K45" s="2"/>
      <c r="L45" s="3">
        <v>191</v>
      </c>
      <c r="M45" s="3">
        <v>1034</v>
      </c>
      <c r="N45" s="8">
        <v>4.0669856459330141E-2</v>
      </c>
      <c r="O45" s="8">
        <v>0.13704735376044569</v>
      </c>
      <c r="P45" s="8"/>
      <c r="Q45" s="3">
        <v>106956</v>
      </c>
      <c r="R45" s="9">
        <v>0.19</v>
      </c>
      <c r="S45" s="5">
        <v>35297</v>
      </c>
      <c r="T45" s="6">
        <v>26.08</v>
      </c>
      <c r="U45" s="4">
        <v>0.13100000000000001</v>
      </c>
      <c r="V45" s="4">
        <v>0.74399999999999999</v>
      </c>
      <c r="W45" s="4">
        <v>0.27100000000000002</v>
      </c>
      <c r="X45" s="4"/>
      <c r="Y45" s="4">
        <v>0.71599999999999997</v>
      </c>
      <c r="Z45" s="4">
        <v>0.89700000000000002</v>
      </c>
      <c r="AA45" s="7">
        <v>67</v>
      </c>
      <c r="AB45" s="7">
        <v>56</v>
      </c>
      <c r="AC45" s="7">
        <v>4095</v>
      </c>
      <c r="AD45" s="4">
        <v>6.0000000000000001E-3</v>
      </c>
      <c r="AE45" s="4">
        <v>0.19</v>
      </c>
      <c r="AF45" s="4"/>
      <c r="AG45" s="6">
        <v>15.39</v>
      </c>
      <c r="AH45" s="6">
        <v>658.72</v>
      </c>
      <c r="AI45" s="6">
        <v>728.43</v>
      </c>
      <c r="AJ45" s="6"/>
      <c r="AK45" s="7">
        <v>6482</v>
      </c>
      <c r="AL45" s="4">
        <v>0.39900000000000002</v>
      </c>
      <c r="AM45" s="4">
        <v>0.107</v>
      </c>
      <c r="AN45" s="6">
        <v>8.1</v>
      </c>
      <c r="AO45" s="4">
        <v>6.0999999999999999E-2</v>
      </c>
      <c r="AP45" s="4"/>
      <c r="AQ45" s="4">
        <v>-8.5000000000000006E-2</v>
      </c>
      <c r="AR45" s="4">
        <v>0.53600000000000003</v>
      </c>
      <c r="AS45" s="6">
        <v>4.3</v>
      </c>
      <c r="AT45" s="4">
        <v>0.33600000000000002</v>
      </c>
    </row>
    <row r="46" spans="1:46" x14ac:dyDescent="0.3">
      <c r="A46" s="1" t="s">
        <v>46</v>
      </c>
      <c r="B46" s="1" t="s">
        <v>174</v>
      </c>
      <c r="C46" s="1" t="s">
        <v>301</v>
      </c>
      <c r="E46" s="1">
        <v>337986</v>
      </c>
      <c r="F46" s="1">
        <v>266904</v>
      </c>
      <c r="G46" s="4">
        <v>2.7E-2</v>
      </c>
      <c r="H46" s="4">
        <v>0.21099999999999999</v>
      </c>
      <c r="I46" s="2">
        <v>18.899999999999999</v>
      </c>
      <c r="J46" s="2">
        <v>20.91</v>
      </c>
      <c r="K46" s="2"/>
      <c r="L46" s="3">
        <v>57</v>
      </c>
      <c r="M46" s="3">
        <v>719</v>
      </c>
      <c r="N46" s="8">
        <v>0.16593886462882096</v>
      </c>
      <c r="O46" s="8">
        <v>0.15937803692905733</v>
      </c>
      <c r="P46" s="8"/>
      <c r="Q46" s="3">
        <v>87597</v>
      </c>
      <c r="R46" s="9">
        <v>-0.106</v>
      </c>
      <c r="S46" s="5">
        <v>32359</v>
      </c>
      <c r="T46" s="6">
        <v>22.23</v>
      </c>
      <c r="U46" s="4">
        <v>-2.5999999999999999E-2</v>
      </c>
      <c r="V46" s="4">
        <v>0.66</v>
      </c>
      <c r="W46" s="4">
        <v>0.20300000000000001</v>
      </c>
      <c r="X46" s="4"/>
      <c r="Y46" s="4">
        <v>0.77900000000000003</v>
      </c>
      <c r="Z46" s="4">
        <v>0.88500000000000001</v>
      </c>
      <c r="AA46" s="7">
        <v>46</v>
      </c>
      <c r="AB46" s="7">
        <v>48</v>
      </c>
      <c r="AC46" s="7">
        <v>2963</v>
      </c>
      <c r="AD46" s="4">
        <v>2.9000000000000001E-2</v>
      </c>
      <c r="AE46" s="4">
        <v>0.19</v>
      </c>
      <c r="AF46" s="4"/>
      <c r="AG46" s="6">
        <v>14.7</v>
      </c>
      <c r="AH46" s="6">
        <v>582.04</v>
      </c>
      <c r="AI46" s="6">
        <v>632.70000000000005</v>
      </c>
      <c r="AJ46" s="6"/>
      <c r="AK46" s="7">
        <v>5640</v>
      </c>
      <c r="AL46" s="4">
        <v>0.437</v>
      </c>
      <c r="AM46" s="4">
        <v>0.114</v>
      </c>
      <c r="AN46" s="6">
        <v>8.07</v>
      </c>
      <c r="AO46" s="4">
        <v>2.8000000000000001E-2</v>
      </c>
      <c r="AP46" s="4"/>
      <c r="AQ46" s="4">
        <v>-0.13300000000000001</v>
      </c>
      <c r="AR46" s="4">
        <v>0.38600000000000001</v>
      </c>
      <c r="AS46" s="6">
        <v>5.0999999999999996</v>
      </c>
      <c r="AT46" s="4">
        <v>0.40799999999999997</v>
      </c>
    </row>
    <row r="47" spans="1:46" x14ac:dyDescent="0.3">
      <c r="A47" s="1" t="s">
        <v>101</v>
      </c>
      <c r="B47" s="1" t="s">
        <v>152</v>
      </c>
      <c r="C47" s="1" t="s">
        <v>302</v>
      </c>
      <c r="E47" s="1">
        <v>243341</v>
      </c>
      <c r="F47" s="1">
        <v>190483</v>
      </c>
      <c r="G47" s="4">
        <v>2.3E-2</v>
      </c>
      <c r="H47" s="4">
        <v>0.191</v>
      </c>
      <c r="I47" s="2">
        <v>17.91</v>
      </c>
      <c r="J47" s="2">
        <v>20.16</v>
      </c>
      <c r="K47" s="2"/>
      <c r="L47" s="3">
        <v>181</v>
      </c>
      <c r="M47" s="3">
        <v>1452</v>
      </c>
      <c r="N47" s="8">
        <v>5.6390977443609019E-2</v>
      </c>
      <c r="O47" s="8">
        <v>0.10140636565507032</v>
      </c>
      <c r="P47" s="8"/>
      <c r="Q47" s="3">
        <v>50061</v>
      </c>
      <c r="R47" s="9">
        <v>-0.28599999999999998</v>
      </c>
      <c r="S47" s="5">
        <v>25917</v>
      </c>
      <c r="T47" s="6">
        <v>24.4</v>
      </c>
      <c r="U47" s="4">
        <v>-0.34300000000000003</v>
      </c>
      <c r="V47" s="4">
        <v>0.61199999999999999</v>
      </c>
      <c r="W47" s="4">
        <v>0.21199999999999999</v>
      </c>
      <c r="X47" s="4"/>
      <c r="Y47" s="4">
        <v>0.64200000000000002</v>
      </c>
      <c r="Z47" s="4">
        <v>0.66700000000000004</v>
      </c>
      <c r="AA47" s="7">
        <v>28</v>
      </c>
      <c r="AB47" s="7">
        <v>52</v>
      </c>
      <c r="AC47" s="7">
        <v>2332</v>
      </c>
      <c r="AD47" s="4">
        <v>-1.2999999999999999E-2</v>
      </c>
      <c r="AE47" s="4">
        <v>3.6999999999999998E-2</v>
      </c>
      <c r="AF47" s="4"/>
      <c r="AG47" s="6">
        <v>14.86</v>
      </c>
      <c r="AH47" s="6">
        <v>533.25</v>
      </c>
      <c r="AI47" s="6">
        <v>529.23</v>
      </c>
      <c r="AJ47" s="6"/>
      <c r="AK47" s="7">
        <v>3696</v>
      </c>
      <c r="AL47" s="4">
        <v>0.44600000000000001</v>
      </c>
      <c r="AM47" s="4">
        <v>4.9000000000000002E-2</v>
      </c>
      <c r="AN47" s="6">
        <v>7.79</v>
      </c>
      <c r="AO47" s="4">
        <v>8.0000000000000002E-3</v>
      </c>
      <c r="AP47" s="4"/>
      <c r="AQ47" s="4">
        <v>-0.20399999999999999</v>
      </c>
      <c r="AR47" s="4">
        <v>0.32</v>
      </c>
      <c r="AS47" s="6">
        <v>0.4</v>
      </c>
      <c r="AT47" s="4">
        <v>0.154</v>
      </c>
    </row>
    <row r="48" spans="1:46" x14ac:dyDescent="0.3">
      <c r="A48" s="1" t="s">
        <v>98</v>
      </c>
      <c r="B48" s="1" t="s">
        <v>183</v>
      </c>
      <c r="C48" s="1" t="s">
        <v>302</v>
      </c>
      <c r="E48" s="1">
        <v>308940</v>
      </c>
      <c r="F48" s="1">
        <v>239615</v>
      </c>
      <c r="G48" s="4">
        <v>2.3E-2</v>
      </c>
      <c r="H48" s="4">
        <v>0.188</v>
      </c>
      <c r="I48" s="2">
        <v>17.690000000000001</v>
      </c>
      <c r="J48" s="2">
        <v>20.100000000000001</v>
      </c>
      <c r="K48" s="2"/>
      <c r="L48" s="3">
        <v>188</v>
      </c>
      <c r="M48" s="3">
        <v>1566</v>
      </c>
      <c r="N48" s="8">
        <v>3.4482758620689655E-2</v>
      </c>
      <c r="O48" s="8">
        <v>7.7972709551656916E-2</v>
      </c>
      <c r="P48" s="8"/>
      <c r="Q48" s="3">
        <v>81412</v>
      </c>
      <c r="R48" s="9">
        <v>3.7999999999999999E-2</v>
      </c>
      <c r="S48" s="5">
        <v>33493</v>
      </c>
      <c r="T48" s="6">
        <v>20.74</v>
      </c>
      <c r="U48" s="4">
        <v>-9.7000000000000003E-2</v>
      </c>
      <c r="V48" s="4">
        <v>0.71</v>
      </c>
      <c r="W48" s="4">
        <v>0.32</v>
      </c>
      <c r="X48" s="4"/>
      <c r="Y48" s="4">
        <v>0.84099999999999997</v>
      </c>
      <c r="Z48" s="4">
        <v>0.94299999999999995</v>
      </c>
      <c r="AA48" s="7">
        <v>120</v>
      </c>
      <c r="AB48" s="7">
        <v>250</v>
      </c>
      <c r="AC48" s="7">
        <v>8120</v>
      </c>
      <c r="AD48" s="4">
        <v>-0.12</v>
      </c>
      <c r="AE48" s="4">
        <v>-0.113</v>
      </c>
      <c r="AF48" s="4"/>
      <c r="AG48" s="6">
        <v>14.84</v>
      </c>
      <c r="AH48" s="6">
        <v>624.67999999999995</v>
      </c>
      <c r="AI48" s="6">
        <v>635.17999999999995</v>
      </c>
      <c r="AJ48" s="6"/>
      <c r="AK48" s="7">
        <v>4780</v>
      </c>
      <c r="AL48" s="4">
        <v>0.247</v>
      </c>
      <c r="AM48" s="4">
        <v>5.8000000000000003E-2</v>
      </c>
      <c r="AN48" s="6">
        <v>7.78</v>
      </c>
      <c r="AO48" s="4">
        <v>3.6999999999999998E-2</v>
      </c>
      <c r="AP48" s="4"/>
      <c r="AQ48" s="4">
        <v>-0.217</v>
      </c>
      <c r="AR48" s="4">
        <v>0.80400000000000005</v>
      </c>
      <c r="AS48" s="6">
        <v>4.3</v>
      </c>
      <c r="AT48" s="4">
        <v>0.25600000000000001</v>
      </c>
    </row>
    <row r="49" spans="1:46" x14ac:dyDescent="0.3">
      <c r="A49" s="1" t="s">
        <v>22</v>
      </c>
      <c r="B49" s="1" t="s">
        <v>252</v>
      </c>
      <c r="C49" s="1" t="s">
        <v>302</v>
      </c>
      <c r="E49" s="1">
        <v>263375</v>
      </c>
      <c r="F49" s="1">
        <v>203305</v>
      </c>
      <c r="G49" s="4">
        <v>2.3E-2</v>
      </c>
      <c r="H49" s="4">
        <v>0.19400000000000001</v>
      </c>
      <c r="I49" s="2">
        <v>17.93</v>
      </c>
      <c r="J49" s="2">
        <v>20.010000000000002</v>
      </c>
      <c r="K49" s="2"/>
      <c r="L49" s="3">
        <v>328</v>
      </c>
      <c r="M49" s="3">
        <v>1699</v>
      </c>
      <c r="N49" s="8">
        <v>4.7151277013752456E-2</v>
      </c>
      <c r="O49" s="8">
        <v>9.5732410611303345E-2</v>
      </c>
      <c r="P49" s="8"/>
      <c r="Q49" s="3">
        <v>77914</v>
      </c>
      <c r="R49" s="9">
        <v>-0.11600000000000001</v>
      </c>
      <c r="S49" s="5">
        <v>37744</v>
      </c>
      <c r="T49" s="6">
        <v>17.100000000000001</v>
      </c>
      <c r="U49" s="4">
        <v>1E-3</v>
      </c>
      <c r="V49" s="4">
        <v>0.66900000000000004</v>
      </c>
      <c r="W49" s="4">
        <v>0.36599999999999999</v>
      </c>
      <c r="X49" s="4"/>
      <c r="Y49" s="4">
        <v>0.83499999999999996</v>
      </c>
      <c r="Z49" s="4">
        <v>0.85299999999999998</v>
      </c>
      <c r="AA49" s="7">
        <v>35</v>
      </c>
      <c r="AB49" s="7">
        <v>51</v>
      </c>
      <c r="AC49" s="7">
        <v>2326</v>
      </c>
      <c r="AD49" s="4">
        <v>-5.0999999999999997E-2</v>
      </c>
      <c r="AE49" s="4">
        <v>5.2999999999999999E-2</v>
      </c>
      <c r="AF49" s="4"/>
      <c r="AG49" s="6">
        <v>14.51</v>
      </c>
      <c r="AH49" s="6">
        <v>595.63</v>
      </c>
      <c r="AI49" s="6">
        <v>601.01</v>
      </c>
      <c r="AJ49" s="6"/>
      <c r="AK49" s="7">
        <v>5147</v>
      </c>
      <c r="AL49" s="4">
        <v>0.29799999999999999</v>
      </c>
      <c r="AM49" s="4">
        <v>3.3000000000000002E-2</v>
      </c>
      <c r="AN49" s="6">
        <v>7.99</v>
      </c>
      <c r="AO49" s="4">
        <v>8.9999999999999993E-3</v>
      </c>
      <c r="AP49" s="4"/>
      <c r="AQ49" s="4">
        <v>-0.189</v>
      </c>
      <c r="AR49" s="4">
        <v>0.35299999999999998</v>
      </c>
      <c r="AS49" s="6">
        <v>2</v>
      </c>
      <c r="AT49" s="4">
        <v>0.192</v>
      </c>
    </row>
    <row r="50" spans="1:46" x14ac:dyDescent="0.3">
      <c r="A50" s="1" t="s">
        <v>115</v>
      </c>
      <c r="B50" s="1" t="s">
        <v>257</v>
      </c>
      <c r="C50" s="1" t="s">
        <v>302</v>
      </c>
      <c r="E50" s="1">
        <v>577789</v>
      </c>
      <c r="F50" s="1">
        <v>453898</v>
      </c>
      <c r="G50" s="4">
        <v>2.1999999999999999E-2</v>
      </c>
      <c r="H50" s="4">
        <v>0.161</v>
      </c>
      <c r="I50" s="2">
        <v>18.420000000000002</v>
      </c>
      <c r="J50" s="2">
        <v>20.58</v>
      </c>
      <c r="K50" s="2"/>
      <c r="L50" s="3">
        <v>461</v>
      </c>
      <c r="M50" s="3">
        <v>941</v>
      </c>
      <c r="N50" s="8">
        <v>2.591283863368669E-2</v>
      </c>
      <c r="O50" s="8">
        <v>4.3428571428571427E-2</v>
      </c>
      <c r="P50" s="8"/>
      <c r="Q50" s="3">
        <v>138478</v>
      </c>
      <c r="R50" s="9">
        <v>-0.16800000000000001</v>
      </c>
      <c r="S50" s="5">
        <v>30033</v>
      </c>
      <c r="T50" s="6">
        <v>20.23</v>
      </c>
      <c r="U50" s="4">
        <v>-0.105</v>
      </c>
      <c r="V50" s="4">
        <v>0.55900000000000005</v>
      </c>
      <c r="W50" s="4">
        <v>0.27800000000000002</v>
      </c>
      <c r="X50" s="4"/>
      <c r="Y50" s="4">
        <v>0.79600000000000004</v>
      </c>
      <c r="Z50" s="4">
        <v>0.81</v>
      </c>
      <c r="AA50" s="7">
        <v>89</v>
      </c>
      <c r="AB50" s="7">
        <v>77</v>
      </c>
      <c r="AC50" s="7">
        <v>4416</v>
      </c>
      <c r="AD50" s="4">
        <v>-6.8000000000000005E-2</v>
      </c>
      <c r="AE50" s="4">
        <v>0.39400000000000002</v>
      </c>
      <c r="AF50" s="4"/>
      <c r="AG50" s="6">
        <v>15.38</v>
      </c>
      <c r="AH50" s="6">
        <v>563.71</v>
      </c>
      <c r="AI50" s="6">
        <v>577.66999999999996</v>
      </c>
      <c r="AJ50" s="6"/>
      <c r="AK50" s="7">
        <v>9576</v>
      </c>
      <c r="AL50" s="4">
        <v>0.40100000000000002</v>
      </c>
      <c r="AM50" s="4">
        <v>4.5999999999999999E-2</v>
      </c>
      <c r="AN50" s="6">
        <v>8.08</v>
      </c>
      <c r="AO50" s="4">
        <v>2.5999999999999999E-2</v>
      </c>
      <c r="AP50" s="4"/>
      <c r="AQ50" s="4">
        <v>-0.22900000000000001</v>
      </c>
      <c r="AR50" s="4">
        <v>0.56699999999999995</v>
      </c>
      <c r="AS50" s="6">
        <v>6.4</v>
      </c>
      <c r="AT50" s="4">
        <v>0.33500000000000002</v>
      </c>
    </row>
    <row r="51" spans="1:46" x14ac:dyDescent="0.3">
      <c r="A51" s="1" t="s">
        <v>103</v>
      </c>
      <c r="B51" s="1" t="s">
        <v>162</v>
      </c>
      <c r="C51" s="1" t="s">
        <v>302</v>
      </c>
      <c r="E51" s="1">
        <v>534800</v>
      </c>
      <c r="F51" s="1">
        <v>385905</v>
      </c>
      <c r="G51" s="4">
        <v>1.9E-2</v>
      </c>
      <c r="H51" s="4">
        <v>0.14599999999999999</v>
      </c>
      <c r="I51" s="2">
        <v>17.600000000000001</v>
      </c>
      <c r="J51" s="2">
        <v>20.149999999999999</v>
      </c>
      <c r="K51" s="2"/>
      <c r="L51" s="3">
        <v>310</v>
      </c>
      <c r="M51" s="3">
        <v>3740</v>
      </c>
      <c r="N51" s="8">
        <v>1.2288786482334869E-2</v>
      </c>
      <c r="O51" s="8">
        <v>2.1334698754053593E-2</v>
      </c>
      <c r="P51" s="8"/>
      <c r="Q51" s="3">
        <v>122582</v>
      </c>
      <c r="R51" s="9">
        <v>-0.16700000000000001</v>
      </c>
      <c r="S51" s="5">
        <v>31176</v>
      </c>
      <c r="T51" s="6">
        <v>20.48</v>
      </c>
      <c r="U51" s="4">
        <v>-0.111</v>
      </c>
      <c r="V51" s="4">
        <v>0.64800000000000002</v>
      </c>
      <c r="W51" s="4">
        <v>0.30399999999999999</v>
      </c>
      <c r="X51" s="4"/>
      <c r="Y51" s="4">
        <v>0.72399999999999998</v>
      </c>
      <c r="Z51" s="4">
        <v>0.81799999999999995</v>
      </c>
      <c r="AA51" s="7">
        <v>80</v>
      </c>
      <c r="AB51" s="7">
        <v>82</v>
      </c>
      <c r="AC51" s="7">
        <v>4269</v>
      </c>
      <c r="AD51" s="4">
        <v>-9.6000000000000002E-2</v>
      </c>
      <c r="AE51" s="4">
        <v>0.107</v>
      </c>
      <c r="AF51" s="4"/>
      <c r="AG51" s="6">
        <v>15.04</v>
      </c>
      <c r="AH51" s="6">
        <v>670.9</v>
      </c>
      <c r="AI51" s="6">
        <v>647.13</v>
      </c>
      <c r="AJ51" s="6"/>
      <c r="AK51" s="7">
        <v>8162</v>
      </c>
      <c r="AL51" s="4">
        <v>0.32800000000000001</v>
      </c>
      <c r="AM51" s="4">
        <v>9.4E-2</v>
      </c>
      <c r="AN51" s="6">
        <v>8.0399999999999991</v>
      </c>
      <c r="AO51" s="4">
        <v>4.8000000000000001E-2</v>
      </c>
      <c r="AP51" s="4"/>
      <c r="AQ51" s="4">
        <v>-0.22900000000000001</v>
      </c>
      <c r="AR51" s="4">
        <v>0.35499999999999998</v>
      </c>
      <c r="AS51" s="6">
        <v>0.8</v>
      </c>
      <c r="AT51" s="4">
        <v>0.23499999999999999</v>
      </c>
    </row>
    <row r="52" spans="1:46" x14ac:dyDescent="0.3">
      <c r="A52" s="1" t="s">
        <v>121</v>
      </c>
      <c r="B52" s="1" t="s">
        <v>169</v>
      </c>
      <c r="C52" s="1" t="s">
        <v>302</v>
      </c>
      <c r="E52" s="1">
        <v>209454</v>
      </c>
      <c r="F52" s="1">
        <v>160833</v>
      </c>
      <c r="G52" s="4">
        <v>2.3E-2</v>
      </c>
      <c r="H52" s="4">
        <v>0.183</v>
      </c>
      <c r="I52" s="2">
        <v>17.79</v>
      </c>
      <c r="J52" s="2">
        <v>20.56</v>
      </c>
      <c r="K52" s="2"/>
      <c r="L52" s="3">
        <v>565</v>
      </c>
      <c r="M52" s="3">
        <v>7721</v>
      </c>
      <c r="N52" s="8">
        <v>1.0615711252653927E-2</v>
      </c>
      <c r="O52" s="8">
        <v>1.840594393785883E-2</v>
      </c>
      <c r="P52" s="8"/>
      <c r="Q52" s="3">
        <v>52226</v>
      </c>
      <c r="R52" s="9">
        <v>-0.21099999999999999</v>
      </c>
      <c r="S52" s="5">
        <v>31984</v>
      </c>
      <c r="T52" s="6">
        <v>17.72</v>
      </c>
      <c r="U52" s="4">
        <v>-6.0999999999999999E-2</v>
      </c>
      <c r="V52" s="4">
        <v>0.55100000000000005</v>
      </c>
      <c r="W52" s="4">
        <v>0.20599999999999999</v>
      </c>
      <c r="X52" s="4"/>
      <c r="Y52" s="4">
        <v>0.61699999999999999</v>
      </c>
      <c r="Z52" s="4">
        <v>0.93300000000000005</v>
      </c>
      <c r="AA52" s="7">
        <v>32</v>
      </c>
      <c r="AB52" s="7">
        <v>38</v>
      </c>
      <c r="AC52" s="7">
        <v>1476</v>
      </c>
      <c r="AD52" s="4">
        <v>-0.108</v>
      </c>
      <c r="AE52" s="4">
        <v>0</v>
      </c>
      <c r="AF52" s="4"/>
      <c r="AG52" s="6">
        <v>16.14</v>
      </c>
      <c r="AH52" s="6">
        <v>726.05</v>
      </c>
      <c r="AI52" s="6">
        <v>742.13</v>
      </c>
      <c r="AJ52" s="6"/>
      <c r="AK52" s="7">
        <v>3513</v>
      </c>
      <c r="AL52" s="4">
        <v>0.33100000000000002</v>
      </c>
      <c r="AM52" s="4">
        <v>7.1999999999999995E-2</v>
      </c>
      <c r="AN52" s="6">
        <v>7.86</v>
      </c>
      <c r="AO52" s="4">
        <v>8.9999999999999993E-3</v>
      </c>
      <c r="AP52" s="4"/>
      <c r="AQ52" s="4">
        <v>-0.19400000000000001</v>
      </c>
      <c r="AR52" s="4">
        <v>0.66</v>
      </c>
      <c r="AS52" s="6">
        <v>3.2</v>
      </c>
      <c r="AT52" s="4">
        <v>0.438</v>
      </c>
    </row>
    <row r="53" spans="1:46" x14ac:dyDescent="0.3">
      <c r="A53" s="1" t="s">
        <v>1</v>
      </c>
      <c r="B53" s="1" t="s">
        <v>213</v>
      </c>
      <c r="C53" s="1" t="s">
        <v>302</v>
      </c>
      <c r="E53" s="1">
        <v>437145</v>
      </c>
      <c r="F53" s="1">
        <v>331929</v>
      </c>
      <c r="G53" s="4">
        <v>2.1000000000000001E-2</v>
      </c>
      <c r="H53" s="4">
        <v>0.17299999999999999</v>
      </c>
      <c r="I53" s="2">
        <v>18.100000000000001</v>
      </c>
      <c r="J53" s="2">
        <v>20.59</v>
      </c>
      <c r="K53" s="2"/>
      <c r="L53" s="3">
        <v>179</v>
      </c>
      <c r="M53" s="3">
        <v>1265</v>
      </c>
      <c r="N53" s="8">
        <v>4.38034188034188E-2</v>
      </c>
      <c r="O53" s="8">
        <v>3.2863849765258218E-2</v>
      </c>
      <c r="P53" s="8"/>
      <c r="Q53" s="3">
        <v>104088</v>
      </c>
      <c r="R53" s="9">
        <v>-3.1E-2</v>
      </c>
      <c r="S53" s="5">
        <v>30857</v>
      </c>
      <c r="T53" s="6">
        <v>19.62</v>
      </c>
      <c r="U53" s="4">
        <v>-7.2999999999999995E-2</v>
      </c>
      <c r="V53" s="4">
        <v>0.73899999999999999</v>
      </c>
      <c r="W53" s="4">
        <v>0.46800000000000003</v>
      </c>
      <c r="X53" s="4"/>
      <c r="Y53" s="4">
        <v>0.73</v>
      </c>
      <c r="Z53" s="4">
        <v>0.74</v>
      </c>
      <c r="AA53" s="7">
        <v>52</v>
      </c>
      <c r="AB53" s="7">
        <v>59</v>
      </c>
      <c r="AC53" s="7">
        <v>3457</v>
      </c>
      <c r="AD53" s="4">
        <v>-5.2999999999999999E-2</v>
      </c>
      <c r="AE53" s="4">
        <v>0.16</v>
      </c>
      <c r="AF53" s="4"/>
      <c r="AG53" s="6">
        <v>15.29</v>
      </c>
      <c r="AH53" s="6">
        <v>788.29</v>
      </c>
      <c r="AI53" s="6">
        <v>803.41</v>
      </c>
      <c r="AJ53" s="6"/>
      <c r="AK53" s="7">
        <v>6626</v>
      </c>
      <c r="AL53" s="4">
        <v>0.309</v>
      </c>
      <c r="AM53" s="4">
        <v>4.2999999999999997E-2</v>
      </c>
      <c r="AN53" s="6">
        <v>7.95</v>
      </c>
      <c r="AO53" s="4">
        <v>1.2999999999999999E-2</v>
      </c>
      <c r="AP53" s="4"/>
      <c r="AQ53" s="4">
        <v>-0.17699999999999999</v>
      </c>
      <c r="AR53" s="4">
        <v>0.73499999999999999</v>
      </c>
      <c r="AS53" s="6">
        <v>1.6</v>
      </c>
      <c r="AT53" s="4">
        <v>0.20799999999999999</v>
      </c>
    </row>
    <row r="54" spans="1:46" x14ac:dyDescent="0.3">
      <c r="A54" s="1" t="s">
        <v>119</v>
      </c>
      <c r="B54" s="1" t="s">
        <v>217</v>
      </c>
      <c r="C54" s="1" t="s">
        <v>302</v>
      </c>
      <c r="E54" s="1">
        <v>784846</v>
      </c>
      <c r="F54" s="1">
        <v>609170</v>
      </c>
      <c r="G54" s="4">
        <v>0.02</v>
      </c>
      <c r="H54" s="4">
        <v>0.155</v>
      </c>
      <c r="I54" s="2">
        <v>17.91</v>
      </c>
      <c r="J54" s="2">
        <v>20.329999999999998</v>
      </c>
      <c r="K54" s="2"/>
      <c r="L54" s="3">
        <v>204</v>
      </c>
      <c r="M54" s="3">
        <v>1757</v>
      </c>
      <c r="N54" s="8">
        <v>2.247191011235955E-2</v>
      </c>
      <c r="O54" s="8">
        <v>5.6318361647661158E-2</v>
      </c>
      <c r="P54" s="8"/>
      <c r="Q54" s="3">
        <v>217726</v>
      </c>
      <c r="R54" s="9">
        <v>-7.1999999999999995E-2</v>
      </c>
      <c r="S54" s="5">
        <v>35198</v>
      </c>
      <c r="T54" s="6">
        <v>16.27</v>
      </c>
      <c r="U54" s="4">
        <v>0.11</v>
      </c>
      <c r="V54" s="4">
        <v>0.63900000000000001</v>
      </c>
      <c r="W54" s="4">
        <v>0.307</v>
      </c>
      <c r="X54" s="4"/>
      <c r="Y54" s="4">
        <v>0.78300000000000003</v>
      </c>
      <c r="Z54" s="4">
        <v>0.75800000000000001</v>
      </c>
      <c r="AA54" s="7">
        <v>109</v>
      </c>
      <c r="AB54" s="7">
        <v>89</v>
      </c>
      <c r="AC54" s="7">
        <v>5566</v>
      </c>
      <c r="AD54" s="4">
        <v>1.6E-2</v>
      </c>
      <c r="AE54" s="4">
        <v>0.17100000000000001</v>
      </c>
      <c r="AF54" s="4"/>
      <c r="AG54" s="6">
        <v>15</v>
      </c>
      <c r="AH54" s="6">
        <v>699.69</v>
      </c>
      <c r="AI54" s="6">
        <v>750.4</v>
      </c>
      <c r="AJ54" s="6"/>
      <c r="AK54" s="7">
        <v>12445</v>
      </c>
      <c r="AL54" s="4">
        <v>0.35599999999999998</v>
      </c>
      <c r="AM54" s="4">
        <v>4.9000000000000002E-2</v>
      </c>
      <c r="AN54" s="6">
        <v>8.3000000000000007</v>
      </c>
      <c r="AO54" s="4">
        <v>3.5000000000000003E-2</v>
      </c>
      <c r="AP54" s="4"/>
      <c r="AQ54" s="4">
        <v>-0.188</v>
      </c>
      <c r="AR54" s="4">
        <v>1.2230000000000001</v>
      </c>
      <c r="AS54" s="6">
        <v>4.2</v>
      </c>
      <c r="AT54" s="4">
        <v>0.249</v>
      </c>
    </row>
    <row r="55" spans="1:46" x14ac:dyDescent="0.3">
      <c r="A55" s="1" t="s">
        <v>30</v>
      </c>
      <c r="B55" s="1" t="s">
        <v>283</v>
      </c>
      <c r="C55" s="1" t="s">
        <v>302</v>
      </c>
      <c r="E55" s="1">
        <v>340790</v>
      </c>
      <c r="F55" s="1">
        <v>265455</v>
      </c>
      <c r="G55" s="4">
        <v>2.1999999999999999E-2</v>
      </c>
      <c r="H55" s="4">
        <v>0.188</v>
      </c>
      <c r="I55" s="2">
        <v>17.88</v>
      </c>
      <c r="J55" s="2">
        <v>20.18</v>
      </c>
      <c r="K55" s="2"/>
      <c r="L55" s="3">
        <v>287</v>
      </c>
      <c r="M55" s="3">
        <v>2554</v>
      </c>
      <c r="N55" s="8">
        <v>3.9932030586236192E-2</v>
      </c>
      <c r="O55" s="8">
        <v>6.8597560975609762E-2</v>
      </c>
      <c r="P55" s="8"/>
      <c r="Q55" s="3">
        <v>78048</v>
      </c>
      <c r="R55" s="9">
        <v>-0.186</v>
      </c>
      <c r="S55" s="5">
        <v>28998</v>
      </c>
      <c r="T55" s="6">
        <v>13.42</v>
      </c>
      <c r="U55" s="4">
        <v>-0.21099999999999999</v>
      </c>
      <c r="V55" s="4">
        <v>0.624</v>
      </c>
      <c r="W55" s="4">
        <v>0.34499999999999997</v>
      </c>
      <c r="X55" s="4"/>
      <c r="Y55" s="4">
        <v>0.5</v>
      </c>
      <c r="Z55" s="4">
        <v>1</v>
      </c>
      <c r="AA55" s="7">
        <v>47</v>
      </c>
      <c r="AB55" s="7">
        <v>65</v>
      </c>
      <c r="AC55" s="7">
        <v>2764</v>
      </c>
      <c r="AD55" s="4">
        <v>2.1999999999999999E-2</v>
      </c>
      <c r="AE55" s="4">
        <v>0.25600000000000001</v>
      </c>
      <c r="AF55" s="4"/>
      <c r="AG55" s="6">
        <v>14.46</v>
      </c>
      <c r="AH55" s="6">
        <v>681.59</v>
      </c>
      <c r="AI55" s="6">
        <v>712.09</v>
      </c>
      <c r="AJ55" s="6"/>
      <c r="AK55" s="7">
        <v>5233</v>
      </c>
      <c r="AL55" s="4">
        <v>0.378</v>
      </c>
      <c r="AM55" s="4">
        <v>8.3000000000000004E-2</v>
      </c>
      <c r="AN55" s="6">
        <v>7.81</v>
      </c>
      <c r="AO55" s="4">
        <v>5.0999999999999997E-2</v>
      </c>
      <c r="AP55" s="4"/>
      <c r="AQ55" s="4">
        <v>-0.18099999999999999</v>
      </c>
      <c r="AR55" s="4">
        <v>0.51400000000000001</v>
      </c>
      <c r="AS55" s="6">
        <v>0.4</v>
      </c>
      <c r="AT55" s="4">
        <v>0.04</v>
      </c>
    </row>
    <row r="56" spans="1:46" x14ac:dyDescent="0.3">
      <c r="A56" s="1" t="s">
        <v>64</v>
      </c>
      <c r="B56" s="1" t="s">
        <v>188</v>
      </c>
      <c r="C56" s="1" t="s">
        <v>302</v>
      </c>
      <c r="E56" s="1">
        <v>338061</v>
      </c>
      <c r="F56" s="1">
        <v>271558</v>
      </c>
      <c r="G56" s="4">
        <v>3.1E-2</v>
      </c>
      <c r="H56" s="4">
        <v>0.254</v>
      </c>
      <c r="I56" s="2">
        <v>18.82</v>
      </c>
      <c r="J56" s="2">
        <v>21.14</v>
      </c>
      <c r="K56" s="2"/>
      <c r="L56" s="3">
        <v>271</v>
      </c>
      <c r="M56" s="3">
        <v>1848</v>
      </c>
      <c r="N56" s="8">
        <v>2.8073572120038724E-2</v>
      </c>
      <c r="O56" s="8">
        <v>8.401510383889238E-2</v>
      </c>
      <c r="P56" s="8"/>
      <c r="Q56" s="3">
        <v>86405</v>
      </c>
      <c r="R56" s="9">
        <v>6.7000000000000004E-2</v>
      </c>
      <c r="S56" s="5">
        <v>31372</v>
      </c>
      <c r="T56" s="6">
        <v>23.29</v>
      </c>
      <c r="U56" s="4">
        <v>-3.9E-2</v>
      </c>
      <c r="V56" s="4">
        <v>0.72499999999999998</v>
      </c>
      <c r="W56" s="4">
        <v>0.39200000000000002</v>
      </c>
      <c r="X56" s="4"/>
      <c r="Y56" s="4">
        <v>0.84099999999999997</v>
      </c>
      <c r="Z56" s="4">
        <v>0.84199999999999997</v>
      </c>
      <c r="AA56" s="7">
        <v>42</v>
      </c>
      <c r="AB56" s="7">
        <v>99</v>
      </c>
      <c r="AC56" s="7">
        <v>4427</v>
      </c>
      <c r="AD56" s="4">
        <v>-6.0000000000000001E-3</v>
      </c>
      <c r="AE56" s="4">
        <v>0.34300000000000003</v>
      </c>
      <c r="AF56" s="4"/>
      <c r="AG56" s="6">
        <v>15.86</v>
      </c>
      <c r="AH56" s="6">
        <v>694.85</v>
      </c>
      <c r="AI56" s="6">
        <v>667.63</v>
      </c>
      <c r="AJ56" s="6"/>
      <c r="AK56" s="7">
        <v>6603</v>
      </c>
      <c r="AL56" s="4">
        <v>0.38500000000000001</v>
      </c>
      <c r="AM56" s="4">
        <v>5.5E-2</v>
      </c>
      <c r="AN56" s="6">
        <v>7.88</v>
      </c>
      <c r="AO56" s="4">
        <v>0.02</v>
      </c>
      <c r="AP56" s="4"/>
      <c r="AQ56" s="4">
        <v>-0.14199999999999999</v>
      </c>
      <c r="AR56" s="4">
        <v>0.27200000000000002</v>
      </c>
      <c r="AS56" s="6">
        <v>3.6</v>
      </c>
      <c r="AT56" s="4">
        <v>0.379</v>
      </c>
    </row>
    <row r="57" spans="1:46" x14ac:dyDescent="0.3">
      <c r="A57" s="1" t="s">
        <v>21</v>
      </c>
      <c r="B57" s="1" t="s">
        <v>211</v>
      </c>
      <c r="C57" s="1" t="s">
        <v>302</v>
      </c>
      <c r="E57" s="1">
        <v>260673</v>
      </c>
      <c r="F57" s="1">
        <v>201352</v>
      </c>
      <c r="G57" s="4">
        <v>1.7999999999999999E-2</v>
      </c>
      <c r="H57" s="4">
        <v>0.14799999999999999</v>
      </c>
      <c r="I57" s="2">
        <v>16.46</v>
      </c>
      <c r="J57" s="2">
        <v>18.850000000000001</v>
      </c>
      <c r="K57" s="2"/>
      <c r="L57" s="3">
        <v>195</v>
      </c>
      <c r="M57" s="3">
        <v>2096</v>
      </c>
      <c r="N57" s="8">
        <v>3.3434650455927049E-2</v>
      </c>
      <c r="O57" s="8">
        <v>5.3178484107579464E-2</v>
      </c>
      <c r="P57" s="8"/>
      <c r="Q57" s="3">
        <v>73109</v>
      </c>
      <c r="R57" s="9">
        <v>-5.2999999999999999E-2</v>
      </c>
      <c r="S57" s="5">
        <v>35799</v>
      </c>
      <c r="T57" s="6">
        <v>13.47</v>
      </c>
      <c r="U57" s="4">
        <v>-5.2999999999999999E-2</v>
      </c>
      <c r="V57" s="4">
        <v>0.68899999999999995</v>
      </c>
      <c r="W57" s="4">
        <v>0.498</v>
      </c>
      <c r="X57" s="4"/>
      <c r="Y57" s="4">
        <v>0.75600000000000001</v>
      </c>
      <c r="Z57" s="4">
        <v>0.82099999999999995</v>
      </c>
      <c r="AA57" s="7">
        <v>32</v>
      </c>
      <c r="AB57" s="7">
        <v>56</v>
      </c>
      <c r="AC57" s="7">
        <v>2360</v>
      </c>
      <c r="AD57" s="4">
        <v>-0.10299999999999999</v>
      </c>
      <c r="AE57" s="4">
        <v>0.4</v>
      </c>
      <c r="AF57" s="4"/>
      <c r="AG57" s="6">
        <v>14.78</v>
      </c>
      <c r="AH57" s="6">
        <v>643.94000000000005</v>
      </c>
      <c r="AI57" s="6">
        <v>637.04999999999995</v>
      </c>
      <c r="AJ57" s="6"/>
      <c r="AK57" s="7">
        <v>4207</v>
      </c>
      <c r="AL57" s="4">
        <v>0.35899999999999999</v>
      </c>
      <c r="AM57" s="4">
        <v>5.1999999999999998E-2</v>
      </c>
      <c r="AN57" s="6">
        <v>7.97</v>
      </c>
      <c r="AO57" s="4">
        <v>2.1999999999999999E-2</v>
      </c>
      <c r="AP57" s="4"/>
      <c r="AQ57" s="4">
        <v>-0.23200000000000001</v>
      </c>
      <c r="AR57" s="4">
        <v>0.56100000000000005</v>
      </c>
      <c r="AS57" s="6">
        <v>5.3</v>
      </c>
      <c r="AT57" s="4">
        <v>0.46500000000000002</v>
      </c>
    </row>
    <row r="58" spans="1:46" x14ac:dyDescent="0.3">
      <c r="A58" s="1" t="s">
        <v>51</v>
      </c>
      <c r="B58" s="1" t="s">
        <v>232</v>
      </c>
      <c r="C58" s="1" t="s">
        <v>302</v>
      </c>
      <c r="E58" s="1">
        <v>159826</v>
      </c>
      <c r="F58" s="1">
        <v>123579</v>
      </c>
      <c r="G58" s="4">
        <v>2.5999999999999999E-2</v>
      </c>
      <c r="H58" s="4">
        <v>0.2</v>
      </c>
      <c r="I58" s="2">
        <v>17.73</v>
      </c>
      <c r="J58" s="2">
        <v>20.48</v>
      </c>
      <c r="K58" s="2"/>
      <c r="L58" s="3">
        <v>376</v>
      </c>
      <c r="M58" s="3">
        <v>1450</v>
      </c>
      <c r="N58" s="8">
        <v>2.130681818181818E-2</v>
      </c>
      <c r="O58" s="8">
        <v>0.13319011815252416</v>
      </c>
      <c r="P58" s="8"/>
      <c r="Q58" s="3">
        <v>44120</v>
      </c>
      <c r="R58" s="9">
        <v>-0.184</v>
      </c>
      <c r="S58" s="5">
        <v>35174</v>
      </c>
      <c r="T58" s="6">
        <v>19.28</v>
      </c>
      <c r="U58" s="4">
        <v>-2.5000000000000001E-2</v>
      </c>
      <c r="V58" s="4">
        <v>0.64700000000000002</v>
      </c>
      <c r="W58" s="4">
        <v>0.29099999999999998</v>
      </c>
      <c r="X58" s="4"/>
      <c r="Y58" s="4">
        <v>0.78</v>
      </c>
      <c r="Z58" s="4">
        <v>0.83299999999999996</v>
      </c>
      <c r="AA58" s="7">
        <v>19</v>
      </c>
      <c r="AB58" s="7">
        <v>36</v>
      </c>
      <c r="AC58" s="7">
        <v>1756</v>
      </c>
      <c r="AD58" s="4">
        <v>-0.06</v>
      </c>
      <c r="AE58" s="4">
        <v>-9.5000000000000001E-2</v>
      </c>
      <c r="AF58" s="4"/>
      <c r="AG58" s="6">
        <v>13.12</v>
      </c>
      <c r="AH58" s="6">
        <v>565.94000000000005</v>
      </c>
      <c r="AI58" s="6">
        <v>564.48</v>
      </c>
      <c r="AJ58" s="6"/>
      <c r="AK58" s="7">
        <v>2699</v>
      </c>
      <c r="AL58" s="4">
        <v>0.25</v>
      </c>
      <c r="AM58" s="4">
        <v>3.4000000000000002E-2</v>
      </c>
      <c r="AN58" s="6">
        <v>8.0299999999999994</v>
      </c>
      <c r="AO58" s="4">
        <v>1.0999999999999999E-2</v>
      </c>
      <c r="AP58" s="4"/>
      <c r="AQ58" s="4">
        <v>-0.222</v>
      </c>
      <c r="AR58" s="4">
        <v>0.61899999999999999</v>
      </c>
      <c r="AS58" s="6">
        <v>0.9</v>
      </c>
      <c r="AT58" s="4">
        <v>0.13800000000000001</v>
      </c>
    </row>
    <row r="59" spans="1:46" x14ac:dyDescent="0.3">
      <c r="A59" s="1" t="s">
        <v>35</v>
      </c>
      <c r="B59" s="1" t="s">
        <v>233</v>
      </c>
      <c r="C59" s="1" t="s">
        <v>302</v>
      </c>
      <c r="E59" s="1">
        <v>171294</v>
      </c>
      <c r="F59" s="1">
        <v>133838</v>
      </c>
      <c r="G59" s="4">
        <v>2.5000000000000001E-2</v>
      </c>
      <c r="H59" s="4">
        <v>0.20699999999999999</v>
      </c>
      <c r="I59" s="2">
        <v>18.07</v>
      </c>
      <c r="J59" s="2">
        <v>20.56</v>
      </c>
      <c r="K59" s="2"/>
      <c r="L59" s="3">
        <v>266</v>
      </c>
      <c r="M59" s="3">
        <v>2467</v>
      </c>
      <c r="N59" s="8">
        <v>7.4766355140186919E-3</v>
      </c>
      <c r="O59" s="8">
        <v>1.7724413950829045E-2</v>
      </c>
      <c r="P59" s="8"/>
      <c r="Q59" s="3">
        <v>36927</v>
      </c>
      <c r="R59" s="9">
        <v>-0.152</v>
      </c>
      <c r="S59" s="5">
        <v>27229</v>
      </c>
      <c r="T59" s="6">
        <v>17.07</v>
      </c>
      <c r="U59" s="4">
        <v>-0.222</v>
      </c>
      <c r="V59" s="4">
        <v>0.65200000000000002</v>
      </c>
      <c r="W59" s="4">
        <v>0.38100000000000001</v>
      </c>
      <c r="X59" s="4"/>
      <c r="Y59" s="4">
        <v>0.86399999999999999</v>
      </c>
      <c r="Z59" s="4">
        <v>0.9</v>
      </c>
      <c r="AA59" s="7">
        <v>21</v>
      </c>
      <c r="AB59" s="7">
        <v>44</v>
      </c>
      <c r="AC59" s="7">
        <v>2020</v>
      </c>
      <c r="AD59" s="4">
        <v>4.1000000000000002E-2</v>
      </c>
      <c r="AE59" s="4">
        <v>0.57099999999999995</v>
      </c>
      <c r="AF59" s="4"/>
      <c r="AG59" s="6">
        <v>14.73</v>
      </c>
      <c r="AH59" s="6">
        <v>522</v>
      </c>
      <c r="AI59" s="6">
        <v>521.80999999999995</v>
      </c>
      <c r="AJ59" s="6"/>
      <c r="AK59" s="7">
        <v>2418</v>
      </c>
      <c r="AL59" s="4">
        <v>0.35499999999999998</v>
      </c>
      <c r="AM59" s="4">
        <v>4.2000000000000003E-2</v>
      </c>
      <c r="AN59" s="6">
        <v>7.71</v>
      </c>
      <c r="AO59" s="4">
        <v>2.3E-2</v>
      </c>
      <c r="AP59" s="4"/>
      <c r="AQ59" s="4">
        <v>-0.17699999999999999</v>
      </c>
      <c r="AR59" s="4">
        <v>0.59699999999999998</v>
      </c>
      <c r="AS59" s="6">
        <v>1.1000000000000001</v>
      </c>
      <c r="AT59" s="4">
        <v>0.224</v>
      </c>
    </row>
    <row r="60" spans="1:46" x14ac:dyDescent="0.3">
      <c r="A60" s="1" t="s">
        <v>145</v>
      </c>
      <c r="B60" s="1" t="s">
        <v>236</v>
      </c>
      <c r="C60" s="1" t="s">
        <v>302</v>
      </c>
      <c r="E60" s="1">
        <v>611633</v>
      </c>
      <c r="F60" s="1">
        <v>487289</v>
      </c>
      <c r="G60" s="4">
        <v>3.2000000000000001E-2</v>
      </c>
      <c r="H60" s="4">
        <v>0.23899999999999999</v>
      </c>
      <c r="I60" s="2">
        <v>19.23</v>
      </c>
      <c r="J60" s="2">
        <v>21.75</v>
      </c>
      <c r="K60" s="2"/>
      <c r="L60" s="3">
        <v>123</v>
      </c>
      <c r="M60" s="3">
        <v>937</v>
      </c>
      <c r="N60" s="8">
        <v>2.9171528588098017E-2</v>
      </c>
      <c r="O60" s="8">
        <v>7.650273224043716E-2</v>
      </c>
      <c r="P60" s="8"/>
      <c r="Q60" s="3">
        <v>151760</v>
      </c>
      <c r="R60" s="9">
        <v>-3.9E-2</v>
      </c>
      <c r="S60" s="5">
        <v>30718</v>
      </c>
      <c r="T60" s="6">
        <v>21.58</v>
      </c>
      <c r="U60" s="4">
        <v>-3.3000000000000002E-2</v>
      </c>
      <c r="V60" s="4">
        <v>0.67700000000000005</v>
      </c>
      <c r="W60" s="4">
        <v>0.251</v>
      </c>
      <c r="X60" s="4"/>
      <c r="Y60" s="4">
        <v>0.79900000000000004</v>
      </c>
      <c r="Z60" s="4">
        <v>0.86299999999999999</v>
      </c>
      <c r="AA60" s="7">
        <v>101</v>
      </c>
      <c r="AB60" s="7">
        <v>125</v>
      </c>
      <c r="AC60" s="7">
        <v>6469</v>
      </c>
      <c r="AD60" s="4">
        <v>-3.7999999999999999E-2</v>
      </c>
      <c r="AE60" s="4">
        <v>0.23899999999999999</v>
      </c>
      <c r="AF60" s="4"/>
      <c r="AG60" s="6">
        <v>17.5</v>
      </c>
      <c r="AH60" s="6">
        <v>686.34</v>
      </c>
      <c r="AI60" s="6">
        <v>705.57</v>
      </c>
      <c r="AJ60" s="6"/>
      <c r="AK60" s="7">
        <v>10902</v>
      </c>
      <c r="AL60" s="4">
        <v>0.33800000000000002</v>
      </c>
      <c r="AM60" s="4">
        <v>7.3999999999999996E-2</v>
      </c>
      <c r="AN60" s="6">
        <v>8.25</v>
      </c>
      <c r="AO60" s="4">
        <v>4.2000000000000003E-2</v>
      </c>
      <c r="AP60" s="4"/>
      <c r="AQ60" s="4">
        <v>-9.7000000000000003E-2</v>
      </c>
      <c r="AR60" s="4">
        <v>0.437</v>
      </c>
      <c r="AS60" s="6">
        <v>5.5</v>
      </c>
      <c r="AT60" s="4">
        <v>0.40400000000000003</v>
      </c>
    </row>
    <row r="61" spans="1:46" x14ac:dyDescent="0.3">
      <c r="A61" s="1" t="s">
        <v>60</v>
      </c>
      <c r="B61" s="1" t="s">
        <v>299</v>
      </c>
      <c r="C61" s="1" t="s">
        <v>302</v>
      </c>
      <c r="E61" s="1">
        <v>208163</v>
      </c>
      <c r="F61" s="1">
        <v>168886</v>
      </c>
      <c r="G61" s="4">
        <v>2.5999999999999999E-2</v>
      </c>
      <c r="H61" s="4">
        <v>0.182</v>
      </c>
      <c r="I61" s="2">
        <v>19.190000000000001</v>
      </c>
      <c r="J61" s="2">
        <v>21.55</v>
      </c>
      <c r="K61" s="2"/>
      <c r="L61" s="3">
        <v>110</v>
      </c>
      <c r="M61" s="3">
        <v>1135</v>
      </c>
      <c r="N61" s="8">
        <v>5.1194539249146756E-2</v>
      </c>
      <c r="O61" s="8">
        <v>9.237875288683603E-2</v>
      </c>
      <c r="P61" s="8"/>
      <c r="Q61" s="3">
        <v>54299</v>
      </c>
      <c r="R61" s="9">
        <v>9.0999999999999998E-2</v>
      </c>
      <c r="S61" s="5">
        <v>31636</v>
      </c>
      <c r="T61" s="6">
        <v>35.03</v>
      </c>
      <c r="U61" s="4">
        <v>0.157</v>
      </c>
      <c r="V61" s="4">
        <v>0.64200000000000002</v>
      </c>
      <c r="W61" s="4">
        <v>0.21199999999999999</v>
      </c>
      <c r="X61" s="4"/>
      <c r="Y61" s="4">
        <v>0.81299999999999994</v>
      </c>
      <c r="Z61" s="4">
        <v>0.94299999999999995</v>
      </c>
      <c r="AA61" s="7">
        <v>30</v>
      </c>
      <c r="AB61" s="7">
        <v>27</v>
      </c>
      <c r="AC61" s="7">
        <v>1390</v>
      </c>
      <c r="AD61" s="4">
        <v>-8.7999999999999995E-2</v>
      </c>
      <c r="AE61" s="4">
        <v>9.7000000000000003E-2</v>
      </c>
      <c r="AF61" s="4"/>
      <c r="AG61" s="6">
        <v>33.450000000000003</v>
      </c>
      <c r="AH61" s="6">
        <v>776.36</v>
      </c>
      <c r="AI61" s="6">
        <v>848.31</v>
      </c>
      <c r="AJ61" s="6"/>
      <c r="AK61" s="7">
        <v>3333</v>
      </c>
      <c r="AL61" s="4">
        <v>0.435</v>
      </c>
      <c r="AM61" s="4">
        <v>4.8000000000000001E-2</v>
      </c>
      <c r="AN61" s="6">
        <v>8.35</v>
      </c>
      <c r="AO61" s="4">
        <v>4.4999999999999998E-2</v>
      </c>
      <c r="AP61" s="4"/>
      <c r="AQ61" s="4">
        <v>-0.14099999999999999</v>
      </c>
      <c r="AR61" s="4">
        <v>0.32200000000000001</v>
      </c>
      <c r="AS61" s="6">
        <v>6.4</v>
      </c>
      <c r="AT61" s="4">
        <v>0.47399999999999998</v>
      </c>
    </row>
    <row r="62" spans="1:46" x14ac:dyDescent="0.3">
      <c r="A62" s="1" t="s">
        <v>139</v>
      </c>
      <c r="B62" s="1" t="s">
        <v>221</v>
      </c>
      <c r="C62" s="1" t="s">
        <v>303</v>
      </c>
      <c r="E62" s="1">
        <v>751171</v>
      </c>
      <c r="F62" s="1">
        <v>597810</v>
      </c>
      <c r="G62" s="4">
        <v>2.9000000000000001E-2</v>
      </c>
      <c r="H62" s="4">
        <v>0.23200000000000001</v>
      </c>
      <c r="I62" s="2">
        <v>18.75</v>
      </c>
      <c r="J62" s="2">
        <v>20.78</v>
      </c>
      <c r="K62" s="2"/>
      <c r="L62" s="3">
        <v>224</v>
      </c>
      <c r="M62" s="3">
        <v>1406</v>
      </c>
      <c r="N62" s="8">
        <v>2.7863777089783281E-2</v>
      </c>
      <c r="O62" s="8">
        <v>8.3198051948051951E-2</v>
      </c>
      <c r="P62" s="8"/>
      <c r="Q62" s="3">
        <v>149065</v>
      </c>
      <c r="R62" s="9">
        <v>-0.312</v>
      </c>
      <c r="S62" s="5">
        <v>24577</v>
      </c>
      <c r="T62" s="6">
        <v>23.37</v>
      </c>
      <c r="U62" s="4">
        <v>-0.29399999999999998</v>
      </c>
      <c r="V62" s="4">
        <v>0.66900000000000004</v>
      </c>
      <c r="W62" s="4">
        <v>0.39700000000000002</v>
      </c>
      <c r="X62" s="4"/>
      <c r="Y62" s="4">
        <v>0.82399999999999995</v>
      </c>
      <c r="Z62" s="4">
        <v>0.81799999999999995</v>
      </c>
      <c r="AA62" s="7">
        <v>88</v>
      </c>
      <c r="AB62" s="7">
        <v>154</v>
      </c>
      <c r="AC62" s="7">
        <v>8271</v>
      </c>
      <c r="AD62" s="4">
        <v>1.7999999999999999E-2</v>
      </c>
      <c r="AE62" s="4">
        <v>0.25</v>
      </c>
      <c r="AF62" s="4"/>
      <c r="AG62" s="6">
        <v>14.38</v>
      </c>
      <c r="AH62" s="6">
        <v>563.12</v>
      </c>
      <c r="AI62" s="6">
        <v>574.86</v>
      </c>
      <c r="AJ62" s="6"/>
      <c r="AK62" s="7">
        <v>13176</v>
      </c>
      <c r="AL62" s="4">
        <v>0.307</v>
      </c>
      <c r="AM62" s="4">
        <v>4.9000000000000002E-2</v>
      </c>
      <c r="AN62" s="6">
        <v>7.92</v>
      </c>
      <c r="AO62" s="4">
        <v>7.0999999999999994E-2</v>
      </c>
      <c r="AP62" s="4"/>
      <c r="AQ62" s="4">
        <v>-0.13100000000000001</v>
      </c>
      <c r="AR62" s="4">
        <v>0.83499999999999996</v>
      </c>
      <c r="AS62" s="6">
        <v>1.2</v>
      </c>
      <c r="AT62" s="4">
        <v>9.8000000000000004E-2</v>
      </c>
    </row>
    <row r="63" spans="1:46" x14ac:dyDescent="0.3">
      <c r="A63" s="1" t="s">
        <v>135</v>
      </c>
      <c r="B63" s="1" t="s">
        <v>237</v>
      </c>
      <c r="C63" s="1" t="s">
        <v>303</v>
      </c>
      <c r="E63" s="1">
        <v>741209</v>
      </c>
      <c r="F63" s="1">
        <v>564711</v>
      </c>
      <c r="G63" s="4">
        <v>2.1999999999999999E-2</v>
      </c>
      <c r="H63" s="4">
        <v>0.17699999999999999</v>
      </c>
      <c r="I63" s="2">
        <v>18.84</v>
      </c>
      <c r="J63" s="2">
        <v>20.89</v>
      </c>
      <c r="K63" s="2"/>
      <c r="L63" s="3">
        <v>49</v>
      </c>
      <c r="M63" s="3">
        <v>622</v>
      </c>
      <c r="N63" s="8">
        <v>8.0091533180778038E-2</v>
      </c>
      <c r="O63" s="8">
        <v>0.12310491206791996</v>
      </c>
      <c r="P63" s="8"/>
      <c r="Q63" s="3">
        <v>163015</v>
      </c>
      <c r="R63" s="9">
        <v>-0.218</v>
      </c>
      <c r="S63" s="5">
        <v>28436</v>
      </c>
      <c r="T63" s="6">
        <v>22.19</v>
      </c>
      <c r="U63" s="4">
        <v>-9.2999999999999999E-2</v>
      </c>
      <c r="V63" s="4">
        <v>0.59</v>
      </c>
      <c r="W63" s="4">
        <v>0.42199999999999999</v>
      </c>
      <c r="X63" s="4"/>
      <c r="Y63" s="4">
        <v>0.85399999999999998</v>
      </c>
      <c r="Z63" s="4">
        <v>0.879</v>
      </c>
      <c r="AA63" s="7">
        <v>174</v>
      </c>
      <c r="AB63" s="7">
        <v>130</v>
      </c>
      <c r="AC63" s="7">
        <v>6199</v>
      </c>
      <c r="AD63" s="4">
        <v>-1.7999999999999999E-2</v>
      </c>
      <c r="AE63" s="4">
        <v>0.59199999999999997</v>
      </c>
      <c r="AF63" s="4"/>
      <c r="AG63" s="6">
        <v>15.41</v>
      </c>
      <c r="AH63" s="6">
        <v>688.52</v>
      </c>
      <c r="AI63" s="6">
        <v>712.56</v>
      </c>
      <c r="AJ63" s="6"/>
      <c r="AK63" s="7">
        <v>14510</v>
      </c>
      <c r="AL63" s="4">
        <v>0.54100000000000004</v>
      </c>
      <c r="AM63" s="4">
        <v>0.11</v>
      </c>
      <c r="AN63" s="6">
        <v>8.23</v>
      </c>
      <c r="AO63" s="4">
        <v>9.6000000000000002E-2</v>
      </c>
      <c r="AP63" s="4"/>
      <c r="AQ63" s="4">
        <v>-0.115</v>
      </c>
      <c r="AR63" s="4">
        <v>0.32100000000000001</v>
      </c>
      <c r="AS63" s="6">
        <v>10.7</v>
      </c>
      <c r="AT63" s="4">
        <v>0.442</v>
      </c>
    </row>
    <row r="64" spans="1:46" x14ac:dyDescent="0.3">
      <c r="A64" s="1" t="s">
        <v>129</v>
      </c>
      <c r="B64" s="1" t="s">
        <v>181</v>
      </c>
      <c r="C64" s="1" t="s">
        <v>303</v>
      </c>
      <c r="E64" s="1">
        <v>791966</v>
      </c>
      <c r="F64" s="1">
        <v>629743</v>
      </c>
      <c r="G64" s="4">
        <v>2.5999999999999999E-2</v>
      </c>
      <c r="H64" s="4">
        <v>0.21299999999999999</v>
      </c>
      <c r="I64" s="2">
        <v>18.39</v>
      </c>
      <c r="J64" s="2">
        <v>20.61</v>
      </c>
      <c r="K64" s="2"/>
      <c r="L64" s="3">
        <v>182</v>
      </c>
      <c r="M64" s="3">
        <v>1459</v>
      </c>
      <c r="N64" s="8">
        <v>4.9728374425407437E-2</v>
      </c>
      <c r="O64" s="8">
        <v>7.5133915985339722E-2</v>
      </c>
      <c r="P64" s="8"/>
      <c r="Q64" s="3">
        <v>225022</v>
      </c>
      <c r="R64" s="9">
        <v>-7.0999999999999994E-2</v>
      </c>
      <c r="S64" s="5">
        <v>35222</v>
      </c>
      <c r="T64" s="6">
        <v>21.27</v>
      </c>
      <c r="U64" s="4">
        <v>3.1E-2</v>
      </c>
      <c r="V64" s="4">
        <v>0.64200000000000002</v>
      </c>
      <c r="W64" s="4">
        <v>0.32100000000000001</v>
      </c>
      <c r="X64" s="4"/>
      <c r="Y64" s="4">
        <v>0.81399999999999995</v>
      </c>
      <c r="Z64" s="4">
        <v>0.81399999999999995</v>
      </c>
      <c r="AA64" s="7">
        <v>62</v>
      </c>
      <c r="AB64" s="7">
        <v>59</v>
      </c>
      <c r="AC64" s="7">
        <v>2199</v>
      </c>
      <c r="AD64" s="4">
        <v>7.0000000000000001E-3</v>
      </c>
      <c r="AE64" s="4">
        <v>0.41299999999999998</v>
      </c>
      <c r="AF64" s="4"/>
      <c r="AG64" s="6">
        <v>14</v>
      </c>
      <c r="AH64" s="6">
        <v>658.01</v>
      </c>
      <c r="AI64" s="6">
        <v>701.47</v>
      </c>
      <c r="AJ64" s="6"/>
      <c r="AK64" s="7">
        <v>13872</v>
      </c>
      <c r="AL64" s="4">
        <v>0.34</v>
      </c>
      <c r="AM64" s="4">
        <v>6.2E-2</v>
      </c>
      <c r="AN64" s="6">
        <v>8.02</v>
      </c>
      <c r="AO64" s="4">
        <v>2.1999999999999999E-2</v>
      </c>
      <c r="AP64" s="4"/>
      <c r="AQ64" s="4">
        <v>-0.14000000000000001</v>
      </c>
      <c r="AR64" s="4">
        <v>0.51700000000000002</v>
      </c>
      <c r="AS64" s="6">
        <v>0.5</v>
      </c>
      <c r="AT64" s="4">
        <v>8.7999999999999995E-2</v>
      </c>
    </row>
    <row r="65" spans="1:46" x14ac:dyDescent="0.3">
      <c r="A65" s="1" t="s">
        <v>49</v>
      </c>
      <c r="B65" s="1" t="s">
        <v>180</v>
      </c>
      <c r="C65" s="1" t="s">
        <v>303</v>
      </c>
      <c r="E65" s="1">
        <v>257034</v>
      </c>
      <c r="F65" s="1">
        <v>194216</v>
      </c>
      <c r="G65" s="4">
        <v>2.4E-2</v>
      </c>
      <c r="H65" s="4">
        <v>0.16200000000000001</v>
      </c>
      <c r="I65" s="2">
        <v>18.13</v>
      </c>
      <c r="J65" s="2">
        <v>20.99</v>
      </c>
      <c r="K65" s="2"/>
      <c r="L65" s="3">
        <v>385</v>
      </c>
      <c r="M65" s="3">
        <v>1656</v>
      </c>
      <c r="N65" s="8">
        <v>7.5571177504393669E-2</v>
      </c>
      <c r="O65" s="8">
        <v>0.12826797385620914</v>
      </c>
      <c r="P65" s="8"/>
      <c r="Q65" s="3">
        <v>64195</v>
      </c>
      <c r="R65" s="9">
        <v>-3.5000000000000003E-2</v>
      </c>
      <c r="S65" s="5">
        <v>32526</v>
      </c>
      <c r="T65" s="6">
        <v>25.15</v>
      </c>
      <c r="U65" s="4">
        <v>-0.05</v>
      </c>
      <c r="V65" s="4">
        <v>0.76100000000000001</v>
      </c>
      <c r="W65" s="4">
        <v>0.25900000000000001</v>
      </c>
      <c r="X65" s="4"/>
      <c r="Y65" s="4">
        <v>0.90600000000000003</v>
      </c>
      <c r="Z65" s="4">
        <v>0.94699999999999995</v>
      </c>
      <c r="AA65" s="7">
        <v>19</v>
      </c>
      <c r="AB65" s="7">
        <v>27</v>
      </c>
      <c r="AC65" s="7">
        <v>1235</v>
      </c>
      <c r="AD65" s="4">
        <v>-6.8000000000000005E-2</v>
      </c>
      <c r="AE65" s="4">
        <v>-0.24</v>
      </c>
      <c r="AF65" s="4"/>
      <c r="AG65" s="6">
        <v>13.8</v>
      </c>
      <c r="AH65" s="6">
        <v>741.1</v>
      </c>
      <c r="AI65" s="6">
        <v>845.17</v>
      </c>
      <c r="AJ65" s="6"/>
      <c r="AK65" s="7">
        <v>4943</v>
      </c>
      <c r="AL65" s="4">
        <v>0.3</v>
      </c>
      <c r="AM65" s="4">
        <v>8.2000000000000003E-2</v>
      </c>
      <c r="AN65" s="6">
        <v>7.98</v>
      </c>
      <c r="AO65" s="4">
        <v>3.1E-2</v>
      </c>
      <c r="AP65" s="4"/>
      <c r="AQ65" s="4">
        <v>-0.20200000000000001</v>
      </c>
      <c r="AR65" s="4">
        <v>0.56699999999999995</v>
      </c>
      <c r="AS65" s="6">
        <v>0.3</v>
      </c>
      <c r="AT65" s="4">
        <v>4.8000000000000001E-2</v>
      </c>
    </row>
    <row r="66" spans="1:46" x14ac:dyDescent="0.3">
      <c r="A66" s="1" t="s">
        <v>137</v>
      </c>
      <c r="B66" s="1" t="s">
        <v>219</v>
      </c>
      <c r="C66" s="1" t="s">
        <v>303</v>
      </c>
      <c r="E66" s="1">
        <v>690212</v>
      </c>
      <c r="F66" s="1">
        <v>543350</v>
      </c>
      <c r="G66" s="4">
        <v>2.5999999999999999E-2</v>
      </c>
      <c r="H66" s="4">
        <v>0.20200000000000001</v>
      </c>
      <c r="I66" s="2">
        <v>19.38</v>
      </c>
      <c r="J66" s="2">
        <v>21.67</v>
      </c>
      <c r="K66" s="2"/>
      <c r="L66" s="3">
        <v>142</v>
      </c>
      <c r="M66" s="3">
        <v>1597</v>
      </c>
      <c r="N66" s="8">
        <v>9.7623089983022077E-2</v>
      </c>
      <c r="O66" s="8">
        <v>9.9528195911031223E-2</v>
      </c>
      <c r="P66" s="8"/>
      <c r="Q66" s="3">
        <v>146519</v>
      </c>
      <c r="R66" s="9">
        <v>1.4999999999999999E-2</v>
      </c>
      <c r="S66" s="5">
        <v>26553</v>
      </c>
      <c r="T66" s="6">
        <v>19.920000000000002</v>
      </c>
      <c r="U66" s="4">
        <v>-8.6999999999999994E-2</v>
      </c>
      <c r="V66" s="4">
        <v>0.73099999999999998</v>
      </c>
      <c r="W66" s="4">
        <v>0.32700000000000001</v>
      </c>
      <c r="X66" s="4"/>
      <c r="Y66" s="4">
        <v>0.82199999999999995</v>
      </c>
      <c r="Z66" s="4">
        <v>0.86899999999999999</v>
      </c>
      <c r="AA66" s="7">
        <v>92</v>
      </c>
      <c r="AB66" s="7">
        <v>112</v>
      </c>
      <c r="AC66" s="7">
        <v>5100</v>
      </c>
      <c r="AD66" s="4">
        <v>2.1000000000000001E-2</v>
      </c>
      <c r="AE66" s="4">
        <v>0.109</v>
      </c>
      <c r="AF66" s="4"/>
      <c r="AG66" s="6">
        <v>15.68</v>
      </c>
      <c r="AH66" s="6">
        <v>680.67</v>
      </c>
      <c r="AI66" s="6">
        <v>697.99</v>
      </c>
      <c r="AJ66" s="6"/>
      <c r="AK66" s="7">
        <v>10233</v>
      </c>
      <c r="AL66" s="4">
        <v>0.46200000000000002</v>
      </c>
      <c r="AM66" s="4">
        <v>8.7999999999999995E-2</v>
      </c>
      <c r="AN66" s="6">
        <v>8.23</v>
      </c>
      <c r="AO66" s="4">
        <v>4.2000000000000003E-2</v>
      </c>
      <c r="AP66" s="4"/>
      <c r="AQ66" s="4">
        <v>-8.8999999999999996E-2</v>
      </c>
      <c r="AR66" s="4">
        <v>0.155</v>
      </c>
      <c r="AS66" s="6">
        <v>1.1000000000000001</v>
      </c>
      <c r="AT66" s="4">
        <v>0.122</v>
      </c>
    </row>
    <row r="67" spans="1:46" x14ac:dyDescent="0.3">
      <c r="A67" s="1" t="s">
        <v>28</v>
      </c>
      <c r="B67" s="1" t="s">
        <v>218</v>
      </c>
      <c r="C67" s="1" t="s">
        <v>303</v>
      </c>
      <c r="E67" s="1">
        <v>353540</v>
      </c>
      <c r="F67" s="1">
        <v>264885</v>
      </c>
      <c r="G67" s="4">
        <v>1.6E-2</v>
      </c>
      <c r="H67" s="4">
        <v>0.11700000000000001</v>
      </c>
      <c r="I67" s="2">
        <v>17.07</v>
      </c>
      <c r="J67" s="2">
        <v>20.07</v>
      </c>
      <c r="K67" s="2"/>
      <c r="L67" s="3">
        <v>241</v>
      </c>
      <c r="M67" s="3">
        <v>1919</v>
      </c>
      <c r="N67" s="8">
        <v>3.6363636363636362E-2</v>
      </c>
      <c r="O67" s="8">
        <v>5.6355666875391355E-2</v>
      </c>
      <c r="P67" s="8"/>
      <c r="Q67" s="3">
        <v>98707</v>
      </c>
      <c r="R67" s="9">
        <v>-2.1000000000000001E-2</v>
      </c>
      <c r="S67" s="5">
        <v>36591</v>
      </c>
      <c r="T67" s="6">
        <v>25.57</v>
      </c>
      <c r="U67" s="4">
        <v>6.2E-2</v>
      </c>
      <c r="V67" s="4">
        <v>0.54200000000000004</v>
      </c>
      <c r="W67" s="4">
        <v>0.35199999999999998</v>
      </c>
      <c r="X67" s="4"/>
      <c r="Y67" s="4">
        <v>0.876</v>
      </c>
      <c r="Z67" s="4">
        <v>0.88900000000000001</v>
      </c>
      <c r="AA67" s="7">
        <v>125</v>
      </c>
      <c r="AB67" s="7">
        <v>79</v>
      </c>
      <c r="AC67" s="7">
        <v>2734</v>
      </c>
      <c r="AD67" s="4">
        <v>-4.9000000000000002E-2</v>
      </c>
      <c r="AE67" s="4">
        <v>0.73</v>
      </c>
      <c r="AF67" s="4"/>
      <c r="AG67" s="6">
        <v>14.72</v>
      </c>
      <c r="AH67" s="6">
        <v>672.98</v>
      </c>
      <c r="AI67" s="6">
        <v>693.57</v>
      </c>
      <c r="AJ67" s="6"/>
      <c r="AK67" s="7">
        <v>9230</v>
      </c>
      <c r="AL67" s="4">
        <v>0.22500000000000001</v>
      </c>
      <c r="AM67" s="4">
        <v>0.13500000000000001</v>
      </c>
      <c r="AN67" s="6">
        <v>8.06</v>
      </c>
      <c r="AO67" s="4">
        <v>4.5999999999999999E-2</v>
      </c>
      <c r="AP67" s="4"/>
      <c r="AQ67" s="4">
        <v>-0.20699999999999999</v>
      </c>
      <c r="AR67" s="4">
        <v>0.28899999999999998</v>
      </c>
      <c r="AS67" s="6">
        <v>0.6</v>
      </c>
      <c r="AT67" s="4">
        <v>6.9000000000000006E-2</v>
      </c>
    </row>
    <row r="68" spans="1:46" x14ac:dyDescent="0.3">
      <c r="A68" s="1" t="s">
        <v>114</v>
      </c>
      <c r="B68" s="1" t="s">
        <v>253</v>
      </c>
      <c r="C68" s="1" t="s">
        <v>303</v>
      </c>
      <c r="E68" s="1">
        <v>39474</v>
      </c>
      <c r="F68" s="1">
        <v>31179</v>
      </c>
      <c r="G68" s="4">
        <v>3.3000000000000002E-2</v>
      </c>
      <c r="H68" s="4">
        <v>0.245</v>
      </c>
      <c r="I68" s="2">
        <v>20.3</v>
      </c>
      <c r="J68" s="2">
        <v>22.76</v>
      </c>
      <c r="K68" s="2"/>
      <c r="L68" s="3">
        <v>123</v>
      </c>
      <c r="M68" s="3">
        <v>1224</v>
      </c>
      <c r="N68" s="8">
        <v>0.125</v>
      </c>
      <c r="O68" s="8">
        <v>0.1115702479338843</v>
      </c>
      <c r="P68" s="8"/>
      <c r="Q68" s="3">
        <v>10770</v>
      </c>
      <c r="R68" s="9">
        <v>0.246</v>
      </c>
      <c r="S68" s="5">
        <v>33965</v>
      </c>
      <c r="T68" s="6">
        <v>31.45</v>
      </c>
      <c r="U68" s="4">
        <v>0.251</v>
      </c>
      <c r="V68" s="4">
        <v>0.67100000000000004</v>
      </c>
      <c r="W68" s="4">
        <v>0.33900000000000002</v>
      </c>
      <c r="X68" s="4"/>
      <c r="Y68" s="4">
        <v>0.81799999999999995</v>
      </c>
      <c r="Z68" s="4">
        <v>1</v>
      </c>
      <c r="AA68" s="7">
        <v>8</v>
      </c>
      <c r="AB68" s="7">
        <v>10</v>
      </c>
      <c r="AC68" s="7">
        <v>357</v>
      </c>
      <c r="AD68" s="4">
        <v>2.5999999999999999E-2</v>
      </c>
      <c r="AE68" s="4">
        <v>-0.182</v>
      </c>
      <c r="AF68" s="4"/>
      <c r="AG68" s="6">
        <v>16.46</v>
      </c>
      <c r="AH68" s="6">
        <v>678.85</v>
      </c>
      <c r="AI68" s="6">
        <v>682</v>
      </c>
      <c r="AJ68" s="6"/>
      <c r="AK68" s="7">
        <v>787</v>
      </c>
      <c r="AL68" s="4">
        <v>0.34</v>
      </c>
      <c r="AM68" s="4">
        <v>0.11600000000000001</v>
      </c>
      <c r="AN68" s="6">
        <v>8.61</v>
      </c>
      <c r="AO68" s="4">
        <v>4.5999999999999999E-2</v>
      </c>
      <c r="AP68" s="4"/>
      <c r="AQ68" s="4">
        <v>-7.0999999999999994E-2</v>
      </c>
      <c r="AR68" s="4">
        <v>0.16600000000000001</v>
      </c>
      <c r="AS68" s="6">
        <v>0.6</v>
      </c>
      <c r="AT68" s="4">
        <v>0.109</v>
      </c>
    </row>
    <row r="69" spans="1:46" x14ac:dyDescent="0.3">
      <c r="A69" s="1" t="s">
        <v>133</v>
      </c>
      <c r="B69" s="1" t="s">
        <v>240</v>
      </c>
      <c r="C69" s="1" t="s">
        <v>303</v>
      </c>
      <c r="E69" s="1">
        <v>817851</v>
      </c>
      <c r="F69" s="1">
        <v>643135</v>
      </c>
      <c r="G69" s="4">
        <v>2.5999999999999999E-2</v>
      </c>
      <c r="H69" s="4">
        <v>0.20499999999999999</v>
      </c>
      <c r="I69" s="2">
        <v>18.53</v>
      </c>
      <c r="J69" s="2">
        <v>20.59</v>
      </c>
      <c r="K69" s="2"/>
      <c r="L69" s="3">
        <v>122</v>
      </c>
      <c r="M69" s="3">
        <v>1346</v>
      </c>
      <c r="N69" s="8">
        <v>6.4381270903010032E-2</v>
      </c>
      <c r="O69" s="8">
        <v>9.8081952920662602E-2</v>
      </c>
      <c r="P69" s="8"/>
      <c r="Q69" s="3">
        <v>231561</v>
      </c>
      <c r="R69" s="9">
        <v>-0.123</v>
      </c>
      <c r="S69" s="5">
        <v>35495</v>
      </c>
      <c r="T69" s="6">
        <v>19.88</v>
      </c>
      <c r="U69" s="4">
        <v>4.1000000000000002E-2</v>
      </c>
      <c r="V69" s="4">
        <v>0.67400000000000004</v>
      </c>
      <c r="W69" s="4">
        <v>0.315</v>
      </c>
      <c r="X69" s="4"/>
      <c r="Y69" s="4">
        <v>0.77</v>
      </c>
      <c r="Z69" s="4">
        <v>0.89500000000000002</v>
      </c>
      <c r="AA69" s="7">
        <v>107</v>
      </c>
      <c r="AB69" s="7">
        <v>171</v>
      </c>
      <c r="AC69" s="7">
        <v>8982</v>
      </c>
      <c r="AD69" s="4">
        <v>4.5999999999999999E-2</v>
      </c>
      <c r="AE69" s="4">
        <v>0.32300000000000001</v>
      </c>
      <c r="AF69" s="4"/>
      <c r="AG69" s="6">
        <v>15.6</v>
      </c>
      <c r="AH69" s="6">
        <v>741.78</v>
      </c>
      <c r="AI69" s="6">
        <v>762.91</v>
      </c>
      <c r="AJ69" s="6"/>
      <c r="AK69" s="7">
        <v>14424</v>
      </c>
      <c r="AL69" s="4">
        <v>0.34200000000000003</v>
      </c>
      <c r="AM69" s="4">
        <v>9.4E-2</v>
      </c>
      <c r="AN69" s="6">
        <v>8.0299999999999994</v>
      </c>
      <c r="AO69" s="4">
        <v>3.2000000000000001E-2</v>
      </c>
      <c r="AP69" s="4"/>
      <c r="AQ69" s="4">
        <v>-0.13100000000000001</v>
      </c>
      <c r="AR69" s="4">
        <v>0.50700000000000001</v>
      </c>
      <c r="AS69" s="6">
        <v>0.3</v>
      </c>
      <c r="AT69" s="4">
        <v>3.6999999999999998E-2</v>
      </c>
    </row>
    <row r="70" spans="1:46" x14ac:dyDescent="0.3">
      <c r="A70" s="1" t="s">
        <v>76</v>
      </c>
      <c r="B70" s="1" t="s">
        <v>239</v>
      </c>
      <c r="C70" s="1" t="s">
        <v>303</v>
      </c>
      <c r="E70" s="1">
        <v>329209</v>
      </c>
      <c r="F70" s="1">
        <v>256586</v>
      </c>
      <c r="G70" s="4">
        <v>1.7000000000000001E-2</v>
      </c>
      <c r="H70" s="4">
        <v>0.115</v>
      </c>
      <c r="I70" s="2">
        <v>17.14</v>
      </c>
      <c r="J70" s="2">
        <v>19.649999999999999</v>
      </c>
      <c r="K70" s="2"/>
      <c r="L70" s="3">
        <v>292</v>
      </c>
      <c r="M70" s="3">
        <v>1796</v>
      </c>
      <c r="N70" s="8">
        <v>9.5019157088122599E-2</v>
      </c>
      <c r="O70" s="8">
        <v>0.18851251840942562</v>
      </c>
      <c r="P70" s="8"/>
      <c r="Q70" s="3">
        <v>105172</v>
      </c>
      <c r="R70" s="9">
        <v>7.8E-2</v>
      </c>
      <c r="S70" s="5">
        <v>40254</v>
      </c>
      <c r="T70" s="6">
        <v>32.29</v>
      </c>
      <c r="U70" s="4">
        <v>0.19500000000000001</v>
      </c>
      <c r="V70" s="4">
        <v>0.628</v>
      </c>
      <c r="W70" s="4">
        <v>0.44700000000000001</v>
      </c>
      <c r="X70" s="4"/>
      <c r="Y70" s="4">
        <v>0.78600000000000003</v>
      </c>
      <c r="Z70" s="4">
        <v>0.76600000000000001</v>
      </c>
      <c r="AA70" s="7">
        <v>69</v>
      </c>
      <c r="AB70" s="7">
        <v>59</v>
      </c>
      <c r="AC70" s="7">
        <v>2099</v>
      </c>
      <c r="AD70" s="4">
        <v>6.4000000000000001E-2</v>
      </c>
      <c r="AE70" s="4">
        <v>0.4</v>
      </c>
      <c r="AF70" s="4"/>
      <c r="AG70" s="6">
        <v>15.52</v>
      </c>
      <c r="AH70" s="6">
        <v>826.26</v>
      </c>
      <c r="AI70" s="6">
        <v>851.09</v>
      </c>
      <c r="AJ70" s="6"/>
      <c r="AK70" s="7">
        <v>6839</v>
      </c>
      <c r="AL70" s="4">
        <v>0.46600000000000003</v>
      </c>
      <c r="AM70" s="4">
        <v>5.3999999999999999E-2</v>
      </c>
      <c r="AN70" s="6">
        <v>8.23</v>
      </c>
      <c r="AO70" s="4">
        <v>5.1999999999999998E-2</v>
      </c>
      <c r="AP70" s="4"/>
      <c r="AQ70" s="4">
        <v>-0.23499999999999999</v>
      </c>
      <c r="AR70" s="4">
        <v>0.34300000000000003</v>
      </c>
      <c r="AS70" s="6">
        <v>3.7</v>
      </c>
      <c r="AT70" s="4">
        <v>0.23</v>
      </c>
    </row>
    <row r="71" spans="1:46" x14ac:dyDescent="0.3">
      <c r="A71" s="1" t="s">
        <v>136</v>
      </c>
      <c r="B71" s="1" t="s">
        <v>288</v>
      </c>
      <c r="C71" s="1" t="s">
        <v>304</v>
      </c>
      <c r="E71" s="1">
        <v>564562</v>
      </c>
      <c r="F71" s="1">
        <v>443886</v>
      </c>
      <c r="G71" s="4">
        <v>2.8000000000000001E-2</v>
      </c>
      <c r="H71" s="4">
        <v>0.20699999999999999</v>
      </c>
      <c r="I71" s="2">
        <v>19.05</v>
      </c>
      <c r="J71" s="2">
        <v>21.46</v>
      </c>
      <c r="K71" s="2"/>
      <c r="L71" s="3">
        <v>57</v>
      </c>
      <c r="M71" s="3">
        <v>613</v>
      </c>
      <c r="N71" s="8">
        <v>0.19680851063829788</v>
      </c>
      <c r="O71" s="8">
        <v>0.25436757512229208</v>
      </c>
      <c r="P71" s="8"/>
      <c r="Q71" s="3">
        <v>122014</v>
      </c>
      <c r="R71" s="9">
        <v>-0.16900000000000001</v>
      </c>
      <c r="S71" s="5">
        <v>27106</v>
      </c>
      <c r="T71" s="6">
        <v>18.91</v>
      </c>
      <c r="U71" s="4">
        <v>-0.13</v>
      </c>
      <c r="V71" s="4">
        <v>0.71899999999999997</v>
      </c>
      <c r="W71" s="4">
        <v>0.33800000000000002</v>
      </c>
      <c r="X71" s="4"/>
      <c r="Y71" s="4">
        <v>0.69199999999999995</v>
      </c>
      <c r="Z71" s="4">
        <v>0.72699999999999998</v>
      </c>
      <c r="AA71" s="7">
        <v>74</v>
      </c>
      <c r="AB71" s="7">
        <v>92</v>
      </c>
      <c r="AC71" s="7">
        <v>5247</v>
      </c>
      <c r="AD71" s="4">
        <v>7.6999999999999999E-2</v>
      </c>
      <c r="AE71" s="4">
        <v>0.13600000000000001</v>
      </c>
      <c r="AF71" s="4"/>
      <c r="AG71" s="6">
        <v>14.96</v>
      </c>
      <c r="AH71" s="6">
        <v>725.29</v>
      </c>
      <c r="AI71" s="6">
        <v>789.88</v>
      </c>
      <c r="AJ71" s="6"/>
      <c r="AK71" s="7">
        <v>10684</v>
      </c>
      <c r="AL71" s="4">
        <v>0.34599999999999997</v>
      </c>
      <c r="AM71" s="4">
        <v>6.3E-2</v>
      </c>
      <c r="AN71" s="6">
        <v>8.48</v>
      </c>
      <c r="AO71" s="4">
        <v>0.108</v>
      </c>
      <c r="AP71" s="4"/>
      <c r="AQ71" s="4">
        <v>-9.2999999999999999E-2</v>
      </c>
      <c r="AR71" s="4">
        <v>0.17599999999999999</v>
      </c>
      <c r="AS71" s="6">
        <v>8.5</v>
      </c>
      <c r="AT71" s="4">
        <v>0.58599999999999997</v>
      </c>
    </row>
    <row r="72" spans="1:46" x14ac:dyDescent="0.3">
      <c r="A72" s="1" t="s">
        <v>122</v>
      </c>
      <c r="B72" s="1" t="s">
        <v>156</v>
      </c>
      <c r="C72" s="1" t="s">
        <v>304</v>
      </c>
      <c r="E72" s="1">
        <v>1137123</v>
      </c>
      <c r="F72" s="1">
        <v>833013</v>
      </c>
      <c r="G72" s="4">
        <v>1.9E-2</v>
      </c>
      <c r="H72" s="4">
        <v>0.129</v>
      </c>
      <c r="I72" s="2">
        <v>17.95</v>
      </c>
      <c r="J72" s="2">
        <v>20.67</v>
      </c>
      <c r="K72" s="2"/>
      <c r="L72" s="3">
        <v>175</v>
      </c>
      <c r="M72" s="3">
        <v>1496</v>
      </c>
      <c r="N72" s="8">
        <v>3.8913660316173493E-2</v>
      </c>
      <c r="O72" s="8">
        <v>8.9854413102820746E-2</v>
      </c>
      <c r="P72" s="8"/>
      <c r="Q72" s="3">
        <v>300366</v>
      </c>
      <c r="R72" s="9">
        <v>-0.14199999999999999</v>
      </c>
      <c r="S72" s="5">
        <v>35377</v>
      </c>
      <c r="T72" s="6">
        <v>14.01</v>
      </c>
      <c r="U72" s="4">
        <v>-0.04</v>
      </c>
      <c r="V72" s="4">
        <v>0.60799999999999998</v>
      </c>
      <c r="W72" s="4">
        <v>0.47299999999999998</v>
      </c>
      <c r="X72" s="4"/>
      <c r="Y72" s="4">
        <v>0.79200000000000004</v>
      </c>
      <c r="Z72" s="4">
        <v>0.79400000000000004</v>
      </c>
      <c r="AA72" s="7">
        <v>217</v>
      </c>
      <c r="AB72" s="7">
        <v>170</v>
      </c>
      <c r="AC72" s="7">
        <v>7563</v>
      </c>
      <c r="AD72" s="4">
        <v>9.1999999999999998E-2</v>
      </c>
      <c r="AE72" s="4">
        <v>0.39600000000000002</v>
      </c>
      <c r="AF72" s="4"/>
      <c r="AG72" s="6">
        <v>13.17</v>
      </c>
      <c r="AH72" s="6">
        <v>770.56</v>
      </c>
      <c r="AI72" s="6">
        <v>841.59</v>
      </c>
      <c r="AJ72" s="6"/>
      <c r="AK72" s="7">
        <v>18764</v>
      </c>
      <c r="AL72" s="4">
        <v>0.38500000000000001</v>
      </c>
      <c r="AM72" s="4">
        <v>6.3E-2</v>
      </c>
      <c r="AN72" s="6">
        <v>8.0299999999999994</v>
      </c>
      <c r="AO72" s="4">
        <v>6.0999999999999999E-2</v>
      </c>
      <c r="AP72" s="4"/>
      <c r="AQ72" s="4">
        <v>-0.24099999999999999</v>
      </c>
      <c r="AR72" s="4">
        <v>0.34799999999999998</v>
      </c>
      <c r="AS72" s="6">
        <v>10.5</v>
      </c>
      <c r="AT72" s="4">
        <v>0.57399999999999995</v>
      </c>
    </row>
    <row r="73" spans="1:46" x14ac:dyDescent="0.3">
      <c r="A73" s="1" t="s">
        <v>11</v>
      </c>
      <c r="B73" s="1" t="s">
        <v>176</v>
      </c>
      <c r="C73" s="1" t="s">
        <v>304</v>
      </c>
      <c r="E73" s="1">
        <v>360149</v>
      </c>
      <c r="F73" s="1">
        <v>278003</v>
      </c>
      <c r="G73" s="4">
        <v>1.9E-2</v>
      </c>
      <c r="H73" s="4">
        <v>0.13800000000000001</v>
      </c>
      <c r="I73" s="2">
        <v>18.010000000000002</v>
      </c>
      <c r="J73" s="2">
        <v>20.56</v>
      </c>
      <c r="K73" s="2"/>
      <c r="L73" s="3">
        <v>331</v>
      </c>
      <c r="M73" s="3">
        <v>1146</v>
      </c>
      <c r="N73" s="8">
        <v>2.2033898305084745E-2</v>
      </c>
      <c r="O73" s="8">
        <v>5.9945504087193457E-2</v>
      </c>
      <c r="P73" s="8"/>
      <c r="Q73" s="3">
        <v>81777</v>
      </c>
      <c r="R73" s="9">
        <v>-0.14099999999999999</v>
      </c>
      <c r="S73" s="5">
        <v>28941</v>
      </c>
      <c r="T73" s="6">
        <v>22.95</v>
      </c>
      <c r="U73" s="4">
        <v>-0.13200000000000001</v>
      </c>
      <c r="V73" s="4">
        <v>0.72899999999999998</v>
      </c>
      <c r="W73" s="4">
        <v>0.32800000000000001</v>
      </c>
      <c r="X73" s="4"/>
      <c r="Y73" s="4">
        <v>0.86699999999999999</v>
      </c>
      <c r="Z73" s="4">
        <v>0.88600000000000001</v>
      </c>
      <c r="AA73" s="7">
        <v>47</v>
      </c>
      <c r="AB73" s="7">
        <v>78</v>
      </c>
      <c r="AC73" s="7">
        <v>5249</v>
      </c>
      <c r="AD73" s="4">
        <v>-0.06</v>
      </c>
      <c r="AE73" s="4">
        <v>-5.3999999999999999E-2</v>
      </c>
      <c r="AF73" s="4"/>
      <c r="AG73" s="6">
        <v>14.08</v>
      </c>
      <c r="AH73" s="6">
        <v>712.37</v>
      </c>
      <c r="AI73" s="6">
        <v>751.12</v>
      </c>
      <c r="AJ73" s="6"/>
      <c r="AK73" s="7">
        <v>6072</v>
      </c>
      <c r="AL73" s="4">
        <v>0.33500000000000002</v>
      </c>
      <c r="AM73" s="4">
        <v>0.109</v>
      </c>
      <c r="AN73" s="6">
        <v>8.24</v>
      </c>
      <c r="AO73" s="4">
        <v>8.7999999999999995E-2</v>
      </c>
      <c r="AP73" s="4"/>
      <c r="AQ73" s="4">
        <v>-0.191</v>
      </c>
      <c r="AR73" s="4">
        <v>0.45700000000000002</v>
      </c>
      <c r="AS73" s="6">
        <v>0.6</v>
      </c>
      <c r="AT73" s="4">
        <v>0.182</v>
      </c>
    </row>
    <row r="74" spans="1:46" x14ac:dyDescent="0.3">
      <c r="A74" s="1" t="s">
        <v>55</v>
      </c>
      <c r="B74" s="1" t="s">
        <v>185</v>
      </c>
      <c r="C74" s="1" t="s">
        <v>304</v>
      </c>
      <c r="E74" s="1">
        <v>319419</v>
      </c>
      <c r="F74" s="1">
        <v>246960</v>
      </c>
      <c r="G74" s="4">
        <v>2.5999999999999999E-2</v>
      </c>
      <c r="H74" s="4">
        <v>0.20300000000000001</v>
      </c>
      <c r="I74" s="2">
        <v>18.54</v>
      </c>
      <c r="J74" s="2">
        <v>21.15</v>
      </c>
      <c r="K74" s="2"/>
      <c r="L74" s="3">
        <v>317</v>
      </c>
      <c r="M74" s="3">
        <v>1066</v>
      </c>
      <c r="N74" s="8">
        <v>2.6130653266331658E-2</v>
      </c>
      <c r="O74" s="8">
        <v>3.449453551912568E-2</v>
      </c>
      <c r="P74" s="8"/>
      <c r="Q74" s="3">
        <v>85672</v>
      </c>
      <c r="R74" s="9">
        <v>-0.17199999999999999</v>
      </c>
      <c r="S74" s="5">
        <v>34186</v>
      </c>
      <c r="T74" s="6">
        <v>21.69</v>
      </c>
      <c r="U74" s="4">
        <v>-4.2000000000000003E-2</v>
      </c>
      <c r="V74" s="4">
        <v>0.69799999999999995</v>
      </c>
      <c r="W74" s="4">
        <v>0.26800000000000002</v>
      </c>
      <c r="X74" s="4"/>
      <c r="Y74" s="4">
        <v>0.86199999999999999</v>
      </c>
      <c r="Z74" s="4">
        <v>0.89700000000000002</v>
      </c>
      <c r="AA74" s="7">
        <v>59</v>
      </c>
      <c r="AB74" s="7">
        <v>94</v>
      </c>
      <c r="AC74" s="7">
        <v>4478</v>
      </c>
      <c r="AD74" s="4">
        <v>-3.3000000000000002E-2</v>
      </c>
      <c r="AE74" s="4">
        <v>0.19400000000000001</v>
      </c>
      <c r="AF74" s="4"/>
      <c r="AG74" s="6">
        <v>13.84</v>
      </c>
      <c r="AH74" s="6">
        <v>654.16999999999996</v>
      </c>
      <c r="AI74" s="6">
        <v>663.61</v>
      </c>
      <c r="AJ74" s="6"/>
      <c r="AK74" s="7">
        <v>4815</v>
      </c>
      <c r="AL74" s="4">
        <v>0.26100000000000001</v>
      </c>
      <c r="AM74" s="4">
        <v>6.2E-2</v>
      </c>
      <c r="AN74" s="6">
        <v>7.82</v>
      </c>
      <c r="AO74" s="4">
        <v>1.7999999999999999E-2</v>
      </c>
      <c r="AP74" s="4"/>
      <c r="AQ74" s="4">
        <v>-0.17299999999999999</v>
      </c>
      <c r="AR74" s="4">
        <v>0.124</v>
      </c>
      <c r="AS74" s="6">
        <v>5.5</v>
      </c>
      <c r="AT74" s="4">
        <v>0.29899999999999999</v>
      </c>
    </row>
    <row r="75" spans="1:46" x14ac:dyDescent="0.3">
      <c r="A75" s="1" t="s">
        <v>12</v>
      </c>
      <c r="B75" s="1" t="s">
        <v>255</v>
      </c>
      <c r="C75" s="1" t="s">
        <v>304</v>
      </c>
      <c r="E75" s="1">
        <v>325460</v>
      </c>
      <c r="F75" s="1">
        <v>240458</v>
      </c>
      <c r="G75" s="4">
        <v>0.02</v>
      </c>
      <c r="H75" s="4">
        <v>0.151</v>
      </c>
      <c r="I75" s="2">
        <v>17.309999999999999</v>
      </c>
      <c r="J75" s="2">
        <v>19.920000000000002</v>
      </c>
      <c r="K75" s="2"/>
      <c r="L75" s="3">
        <v>184</v>
      </c>
      <c r="M75" s="3">
        <v>2002</v>
      </c>
      <c r="N75" s="8">
        <v>4.4444444444444446E-2</v>
      </c>
      <c r="O75" s="8">
        <v>6.2341611758743032E-2</v>
      </c>
      <c r="P75" s="8"/>
      <c r="Q75" s="3">
        <v>81622</v>
      </c>
      <c r="R75" s="9">
        <v>-0.25900000000000001</v>
      </c>
      <c r="S75" s="5">
        <v>33400</v>
      </c>
      <c r="T75" s="6">
        <v>15.52</v>
      </c>
      <c r="U75" s="4">
        <v>-0.17899999999999999</v>
      </c>
      <c r="V75" s="4">
        <v>0.748</v>
      </c>
      <c r="W75" s="4">
        <v>0.34</v>
      </c>
      <c r="X75" s="4"/>
      <c r="Y75" s="4">
        <v>0.85499999999999998</v>
      </c>
      <c r="Z75" s="4">
        <v>0.83899999999999997</v>
      </c>
      <c r="AA75" s="7">
        <v>76</v>
      </c>
      <c r="AB75" s="7">
        <v>50</v>
      </c>
      <c r="AC75" s="7">
        <v>2154</v>
      </c>
      <c r="AD75" s="4">
        <v>3.2000000000000001E-2</v>
      </c>
      <c r="AE75" s="4">
        <v>-3.6999999999999998E-2</v>
      </c>
      <c r="AF75" s="4"/>
      <c r="AG75" s="6">
        <v>12.96</v>
      </c>
      <c r="AH75" s="6">
        <v>640.15</v>
      </c>
      <c r="AI75" s="6">
        <v>615.69000000000005</v>
      </c>
      <c r="AJ75" s="6"/>
      <c r="AK75" s="7">
        <v>6619</v>
      </c>
      <c r="AL75" s="4">
        <v>0.22900000000000001</v>
      </c>
      <c r="AM75" s="4">
        <v>4.7E-2</v>
      </c>
      <c r="AN75" s="6">
        <v>7.74</v>
      </c>
      <c r="AO75" s="4">
        <v>2.8000000000000001E-2</v>
      </c>
      <c r="AP75" s="4"/>
      <c r="AQ75" s="4">
        <v>-0.21199999999999999</v>
      </c>
      <c r="AR75" s="4">
        <v>0.53</v>
      </c>
      <c r="AS75" s="6">
        <v>2.2000000000000002</v>
      </c>
      <c r="AT75" s="4">
        <v>0.45800000000000002</v>
      </c>
    </row>
    <row r="76" spans="1:46" x14ac:dyDescent="0.3">
      <c r="A76" s="1" t="s">
        <v>99</v>
      </c>
      <c r="B76" s="1" t="s">
        <v>260</v>
      </c>
      <c r="C76" s="1" t="s">
        <v>304</v>
      </c>
      <c r="E76" s="1">
        <v>213933</v>
      </c>
      <c r="F76" s="1">
        <v>164650</v>
      </c>
      <c r="G76" s="4">
        <v>3.2000000000000001E-2</v>
      </c>
      <c r="H76" s="4">
        <v>0.20899999999999999</v>
      </c>
      <c r="I76" s="2">
        <v>19.29</v>
      </c>
      <c r="J76" s="2">
        <v>22.32</v>
      </c>
      <c r="K76" s="2"/>
      <c r="L76" s="3">
        <v>80</v>
      </c>
      <c r="M76" s="3">
        <v>859</v>
      </c>
      <c r="N76" s="8">
        <v>7.6530612244897961E-2</v>
      </c>
      <c r="O76" s="8">
        <v>0.1500646830530401</v>
      </c>
      <c r="P76" s="8"/>
      <c r="Q76" s="3">
        <v>51959</v>
      </c>
      <c r="R76" s="9">
        <v>-0.21199999999999999</v>
      </c>
      <c r="S76" s="5">
        <v>31073</v>
      </c>
      <c r="T76" s="6">
        <v>18.43</v>
      </c>
      <c r="U76" s="4">
        <v>-1.7999999999999999E-2</v>
      </c>
      <c r="V76" s="4">
        <v>0.60699999999999998</v>
      </c>
      <c r="W76" s="4">
        <v>0.42299999999999999</v>
      </c>
      <c r="X76" s="4"/>
      <c r="Y76" s="4">
        <v>0.83299999999999996</v>
      </c>
      <c r="Z76" s="4">
        <v>0.94899999999999995</v>
      </c>
      <c r="AA76" s="7">
        <v>42</v>
      </c>
      <c r="AB76" s="7">
        <v>43</v>
      </c>
      <c r="AC76" s="7">
        <v>1722</v>
      </c>
      <c r="AD76" s="4">
        <v>0.106</v>
      </c>
      <c r="AE76" s="4">
        <v>0.313</v>
      </c>
      <c r="AF76" s="4"/>
      <c r="AG76" s="6">
        <v>14.2</v>
      </c>
      <c r="AH76" s="6">
        <v>958.21</v>
      </c>
      <c r="AI76" s="6">
        <v>1066.7</v>
      </c>
      <c r="AJ76" s="6"/>
      <c r="AK76" s="7">
        <v>3407</v>
      </c>
      <c r="AL76" s="4">
        <v>0.22900000000000001</v>
      </c>
      <c r="AM76" s="4">
        <v>6.5000000000000002E-2</v>
      </c>
      <c r="AN76" s="6">
        <v>8.26</v>
      </c>
      <c r="AO76" s="4">
        <v>4.1000000000000002E-2</v>
      </c>
      <c r="AP76" s="4"/>
      <c r="AQ76" s="4">
        <v>-0.14599999999999999</v>
      </c>
      <c r="AR76" s="4">
        <v>1.0469999999999999</v>
      </c>
      <c r="AS76" s="6">
        <v>4.5</v>
      </c>
      <c r="AT76" s="4">
        <v>0.35699999999999998</v>
      </c>
    </row>
    <row r="77" spans="1:46" x14ac:dyDescent="0.3">
      <c r="A77" s="1" t="s">
        <v>2</v>
      </c>
      <c r="B77" s="1" t="s">
        <v>284</v>
      </c>
      <c r="C77" s="1" t="s">
        <v>304</v>
      </c>
      <c r="E77" s="1">
        <v>281293</v>
      </c>
      <c r="F77" s="1">
        <v>210597</v>
      </c>
      <c r="G77" s="4">
        <v>2.3E-2</v>
      </c>
      <c r="H77" s="4">
        <v>0.17699999999999999</v>
      </c>
      <c r="I77" s="2">
        <v>17.63</v>
      </c>
      <c r="J77" s="2">
        <v>20.440000000000001</v>
      </c>
      <c r="K77" s="2"/>
      <c r="L77" s="3">
        <v>124</v>
      </c>
      <c r="M77" s="3">
        <v>1559</v>
      </c>
      <c r="N77" s="8">
        <v>2.9556650246305417E-2</v>
      </c>
      <c r="O77" s="8">
        <v>6.9498069498069498E-2</v>
      </c>
      <c r="P77" s="8"/>
      <c r="Q77" s="3">
        <v>72154</v>
      </c>
      <c r="R77" s="9">
        <v>-0.13800000000000001</v>
      </c>
      <c r="S77" s="5">
        <v>33704</v>
      </c>
      <c r="T77" s="6">
        <v>15.56</v>
      </c>
      <c r="U77" s="4">
        <v>-0.123</v>
      </c>
      <c r="V77" s="4">
        <v>0.433</v>
      </c>
      <c r="W77" s="4">
        <v>0.248</v>
      </c>
      <c r="X77" s="4"/>
      <c r="Y77" s="4">
        <v>0.75</v>
      </c>
      <c r="Z77" s="4">
        <v>0.85699999999999998</v>
      </c>
      <c r="AA77" s="7">
        <v>51</v>
      </c>
      <c r="AB77" s="7">
        <v>50</v>
      </c>
      <c r="AC77" s="7">
        <v>1650</v>
      </c>
      <c r="AD77" s="4">
        <v>-6.8000000000000005E-2</v>
      </c>
      <c r="AE77" s="4">
        <v>0.34899999999999998</v>
      </c>
      <c r="AF77" s="4"/>
      <c r="AG77" s="6">
        <v>14</v>
      </c>
      <c r="AH77" s="6">
        <v>546.45000000000005</v>
      </c>
      <c r="AI77" s="6">
        <v>530.48</v>
      </c>
      <c r="AJ77" s="6"/>
      <c r="AK77" s="7">
        <v>3980</v>
      </c>
      <c r="AL77" s="4">
        <v>0.19400000000000001</v>
      </c>
      <c r="AM77" s="4">
        <v>9.1999999999999998E-2</v>
      </c>
      <c r="AN77" s="6">
        <v>7.7</v>
      </c>
      <c r="AO77" s="4">
        <v>0.02</v>
      </c>
      <c r="AP77" s="4"/>
      <c r="AQ77" s="4">
        <v>-0.19800000000000001</v>
      </c>
      <c r="AR77" s="4">
        <v>0.28199999999999997</v>
      </c>
      <c r="AS77" s="6">
        <v>3.9</v>
      </c>
      <c r="AT77" s="4">
        <v>0.42899999999999999</v>
      </c>
    </row>
    <row r="78" spans="1:46" x14ac:dyDescent="0.3">
      <c r="A78" s="1" t="s">
        <v>4</v>
      </c>
      <c r="B78" s="1" t="s">
        <v>297</v>
      </c>
      <c r="C78" s="1" t="s">
        <v>304</v>
      </c>
      <c r="E78" s="1">
        <v>259926</v>
      </c>
      <c r="F78" s="1">
        <v>196730</v>
      </c>
      <c r="G78" s="4">
        <v>2.5000000000000001E-2</v>
      </c>
      <c r="H78" s="4">
        <v>0.16700000000000001</v>
      </c>
      <c r="I78" s="2">
        <v>17.57</v>
      </c>
      <c r="J78" s="2">
        <v>20.059999999999999</v>
      </c>
      <c r="K78" s="2"/>
      <c r="L78" s="3">
        <v>125</v>
      </c>
      <c r="M78" s="3">
        <v>975</v>
      </c>
      <c r="N78" s="8">
        <v>3.8461538461538464E-2</v>
      </c>
      <c r="O78" s="8">
        <v>0.14336492890995262</v>
      </c>
      <c r="P78" s="8"/>
      <c r="Q78" s="3">
        <v>69505</v>
      </c>
      <c r="R78" s="9">
        <v>-0.13</v>
      </c>
      <c r="S78" s="5">
        <v>34781</v>
      </c>
      <c r="T78" s="6">
        <v>18.7</v>
      </c>
      <c r="U78" s="4">
        <v>-0.108</v>
      </c>
      <c r="V78" s="4">
        <v>0.67900000000000005</v>
      </c>
      <c r="W78" s="4">
        <v>0.46400000000000002</v>
      </c>
      <c r="X78" s="4"/>
      <c r="Y78" s="4">
        <v>0.96199999999999997</v>
      </c>
      <c r="Z78" s="4">
        <v>0.96199999999999997</v>
      </c>
      <c r="AA78" s="7">
        <v>64</v>
      </c>
      <c r="AB78" s="7">
        <v>57</v>
      </c>
      <c r="AC78" s="7">
        <v>2582</v>
      </c>
      <c r="AD78" s="4">
        <v>3.2000000000000001E-2</v>
      </c>
      <c r="AE78" s="4">
        <v>0.35299999999999998</v>
      </c>
      <c r="AF78" s="4"/>
      <c r="AG78" s="6">
        <v>14.52</v>
      </c>
      <c r="AH78" s="6">
        <v>941.54</v>
      </c>
      <c r="AI78" s="6">
        <v>1292.8399999999999</v>
      </c>
      <c r="AJ78" s="6"/>
      <c r="AK78" s="7">
        <v>4942</v>
      </c>
      <c r="AL78" s="4">
        <v>0.27500000000000002</v>
      </c>
      <c r="AM78" s="4">
        <v>5.2999999999999999E-2</v>
      </c>
      <c r="AN78" s="6">
        <v>7.99</v>
      </c>
      <c r="AO78" s="4">
        <v>1.7000000000000001E-2</v>
      </c>
      <c r="AP78" s="4"/>
      <c r="AQ78" s="4">
        <v>-0.219</v>
      </c>
      <c r="AR78" s="4">
        <v>0.38100000000000001</v>
      </c>
      <c r="AS78" s="6">
        <v>5</v>
      </c>
      <c r="AT78" s="4">
        <v>0.51</v>
      </c>
    </row>
    <row r="79" spans="1:46" x14ac:dyDescent="0.3">
      <c r="A79" s="1" t="s">
        <v>138</v>
      </c>
      <c r="B79" s="1" t="s">
        <v>268</v>
      </c>
      <c r="C79" s="1" t="s">
        <v>304</v>
      </c>
      <c r="E79" s="1">
        <v>870825</v>
      </c>
      <c r="F79" s="1">
        <v>692152</v>
      </c>
      <c r="G79" s="4">
        <v>2.5999999999999999E-2</v>
      </c>
      <c r="H79" s="4">
        <v>0.21299999999999999</v>
      </c>
      <c r="I79" s="2">
        <v>18.760000000000002</v>
      </c>
      <c r="J79" s="2">
        <v>21.03</v>
      </c>
      <c r="K79" s="2"/>
      <c r="L79" s="3">
        <v>107</v>
      </c>
      <c r="M79" s="3">
        <v>949</v>
      </c>
      <c r="N79" s="8">
        <v>7.1493212669683254E-2</v>
      </c>
      <c r="O79" s="8">
        <v>0.14309859154929577</v>
      </c>
      <c r="P79" s="8"/>
      <c r="Q79" s="3">
        <v>219391</v>
      </c>
      <c r="R79" s="9">
        <v>-6.6000000000000003E-2</v>
      </c>
      <c r="S79" s="5">
        <v>31257</v>
      </c>
      <c r="T79" s="6">
        <v>20.079999999999998</v>
      </c>
      <c r="U79" s="4">
        <v>-2.3E-2</v>
      </c>
      <c r="V79" s="4">
        <v>0.53600000000000003</v>
      </c>
      <c r="W79" s="4">
        <v>0.47199999999999998</v>
      </c>
      <c r="X79" s="4"/>
      <c r="Y79" s="4">
        <v>0.70799999999999996</v>
      </c>
      <c r="Z79" s="4">
        <v>0.89200000000000002</v>
      </c>
      <c r="AA79" s="7">
        <v>108</v>
      </c>
      <c r="AB79" s="7">
        <v>172</v>
      </c>
      <c r="AC79" s="7">
        <v>7776</v>
      </c>
      <c r="AD79" s="4">
        <v>-2.4E-2</v>
      </c>
      <c r="AE79" s="4">
        <v>0.27600000000000002</v>
      </c>
      <c r="AF79" s="4"/>
      <c r="AG79" s="6">
        <v>16</v>
      </c>
      <c r="AH79" s="6">
        <v>617.41</v>
      </c>
      <c r="AI79" s="6">
        <v>699.07</v>
      </c>
      <c r="AJ79" s="6"/>
      <c r="AK79" s="7">
        <v>12838</v>
      </c>
      <c r="AL79" s="4">
        <v>0.34399999999999997</v>
      </c>
      <c r="AM79" s="4">
        <v>7.6999999999999999E-2</v>
      </c>
      <c r="AN79" s="6">
        <v>7.97</v>
      </c>
      <c r="AO79" s="4">
        <v>2.1999999999999999E-2</v>
      </c>
      <c r="AP79" s="4"/>
      <c r="AQ79" s="4">
        <v>-0.115</v>
      </c>
      <c r="AR79" s="4">
        <v>0.32100000000000001</v>
      </c>
      <c r="AS79" s="6">
        <v>7.9</v>
      </c>
      <c r="AT79" s="4">
        <v>0.46200000000000002</v>
      </c>
    </row>
    <row r="80" spans="1:46" x14ac:dyDescent="0.3">
      <c r="A80" s="1" t="s">
        <v>92</v>
      </c>
      <c r="B80" s="1" t="s">
        <v>271</v>
      </c>
      <c r="C80" s="1" t="s">
        <v>304</v>
      </c>
      <c r="E80" s="1">
        <v>255378</v>
      </c>
      <c r="F80" s="1">
        <v>195154</v>
      </c>
      <c r="G80" s="4">
        <v>0.02</v>
      </c>
      <c r="H80" s="4">
        <v>0.16900000000000001</v>
      </c>
      <c r="I80" s="2">
        <v>17.149999999999999</v>
      </c>
      <c r="J80" s="2">
        <v>19.48</v>
      </c>
      <c r="K80" s="2"/>
      <c r="L80" s="3">
        <v>131</v>
      </c>
      <c r="M80" s="3">
        <v>831</v>
      </c>
      <c r="N80" s="8">
        <v>2.2167487684729065E-2</v>
      </c>
      <c r="O80" s="8">
        <v>9.8748261474269822E-2</v>
      </c>
      <c r="P80" s="8"/>
      <c r="Q80" s="3">
        <v>83035</v>
      </c>
      <c r="R80" s="9">
        <v>0.17299999999999999</v>
      </c>
      <c r="S80" s="5">
        <v>41914</v>
      </c>
      <c r="T80" s="6">
        <v>27.18</v>
      </c>
      <c r="U80" s="4">
        <v>8.5999999999999993E-2</v>
      </c>
      <c r="V80" s="4">
        <v>0.65200000000000002</v>
      </c>
      <c r="W80" s="4">
        <v>0.41399999999999998</v>
      </c>
      <c r="X80" s="4"/>
      <c r="Y80" s="4">
        <v>0.82699999999999996</v>
      </c>
      <c r="Z80" s="4">
        <v>0.86099999999999999</v>
      </c>
      <c r="AA80" s="7">
        <v>46</v>
      </c>
      <c r="AB80" s="7">
        <v>54</v>
      </c>
      <c r="AC80" s="7">
        <v>2440</v>
      </c>
      <c r="AD80" s="4">
        <v>7.6999999999999999E-2</v>
      </c>
      <c r="AE80" s="4">
        <v>0.42099999999999999</v>
      </c>
      <c r="AF80" s="4"/>
      <c r="AG80" s="6">
        <v>16.2</v>
      </c>
      <c r="AH80" s="6">
        <v>717.91</v>
      </c>
      <c r="AI80" s="6">
        <v>735.79</v>
      </c>
      <c r="AJ80" s="6"/>
      <c r="AK80" s="7">
        <v>5187</v>
      </c>
      <c r="AL80" s="4">
        <v>0.312</v>
      </c>
      <c r="AM80" s="4">
        <v>5.3999999999999999E-2</v>
      </c>
      <c r="AN80" s="6">
        <v>7.93</v>
      </c>
      <c r="AO80" s="4">
        <v>1.7000000000000001E-2</v>
      </c>
      <c r="AP80" s="4"/>
      <c r="AQ80" s="4">
        <v>-0.23</v>
      </c>
      <c r="AR80" s="4">
        <v>0.217</v>
      </c>
      <c r="AS80" s="6">
        <v>4</v>
      </c>
      <c r="AT80" s="4">
        <v>0.156</v>
      </c>
    </row>
    <row r="81" spans="1:46" x14ac:dyDescent="0.3">
      <c r="A81" s="1" t="s">
        <v>71</v>
      </c>
      <c r="B81" s="1" t="s">
        <v>203</v>
      </c>
      <c r="C81" s="1" t="s">
        <v>304</v>
      </c>
      <c r="E81" s="1">
        <v>191041</v>
      </c>
      <c r="F81" s="1">
        <v>153064</v>
      </c>
      <c r="G81" s="4">
        <v>3.2000000000000001E-2</v>
      </c>
      <c r="H81" s="4">
        <v>0.24</v>
      </c>
      <c r="I81" s="2">
        <v>19.079999999999998</v>
      </c>
      <c r="J81" s="2">
        <v>21.58</v>
      </c>
      <c r="K81" s="2"/>
      <c r="L81" s="3">
        <v>132</v>
      </c>
      <c r="M81" s="3">
        <v>1154</v>
      </c>
      <c r="N81" s="8">
        <v>4.8611111111111112E-2</v>
      </c>
      <c r="O81" s="8">
        <v>7.163053722902922E-2</v>
      </c>
      <c r="P81" s="8"/>
      <c r="Q81" s="3">
        <v>62148</v>
      </c>
      <c r="R81" s="9">
        <v>1.7999999999999999E-2</v>
      </c>
      <c r="S81" s="5">
        <v>40067</v>
      </c>
      <c r="T81" s="6">
        <v>20.64</v>
      </c>
      <c r="U81" s="4">
        <v>0.19500000000000001</v>
      </c>
      <c r="V81" s="4">
        <v>0.65500000000000003</v>
      </c>
      <c r="W81" s="4">
        <v>0.433</v>
      </c>
      <c r="X81" s="4"/>
      <c r="Y81" s="4">
        <v>0.79500000000000004</v>
      </c>
      <c r="Z81" s="4">
        <v>0.90900000000000003</v>
      </c>
      <c r="AA81" s="7">
        <v>50</v>
      </c>
      <c r="AB81" s="7">
        <v>53</v>
      </c>
      <c r="AC81" s="7">
        <v>2063</v>
      </c>
      <c r="AD81" s="4">
        <v>-8.0000000000000002E-3</v>
      </c>
      <c r="AE81" s="4">
        <v>0.20499999999999999</v>
      </c>
      <c r="AF81" s="4"/>
      <c r="AG81" s="6">
        <v>16.59</v>
      </c>
      <c r="AH81" s="6">
        <v>742.01</v>
      </c>
      <c r="AI81" s="6">
        <v>830.51</v>
      </c>
      <c r="AJ81" s="6"/>
      <c r="AK81" s="7">
        <v>3857</v>
      </c>
      <c r="AL81" s="4">
        <v>0.42799999999999999</v>
      </c>
      <c r="AM81" s="4">
        <v>3.9E-2</v>
      </c>
      <c r="AN81" s="6">
        <v>8.1199999999999992</v>
      </c>
      <c r="AO81" s="4">
        <v>8.4000000000000005E-2</v>
      </c>
      <c r="AP81" s="4"/>
      <c r="AQ81" s="4">
        <v>-0.127</v>
      </c>
      <c r="AR81" s="4">
        <v>1.351</v>
      </c>
      <c r="AS81" s="6">
        <v>3.9</v>
      </c>
      <c r="AT81" s="4">
        <v>0.33100000000000002</v>
      </c>
    </row>
    <row r="82" spans="1:46" x14ac:dyDescent="0.3">
      <c r="A82" s="1" t="s">
        <v>141</v>
      </c>
      <c r="B82" s="1" t="s">
        <v>298</v>
      </c>
      <c r="C82" s="1" t="s">
        <v>304</v>
      </c>
      <c r="E82" s="1">
        <v>588370</v>
      </c>
      <c r="F82" s="1">
        <v>464873</v>
      </c>
      <c r="G82" s="4">
        <v>0.03</v>
      </c>
      <c r="H82" s="4">
        <v>0.222</v>
      </c>
      <c r="I82" s="2">
        <v>18.97</v>
      </c>
      <c r="J82" s="2">
        <v>21.52</v>
      </c>
      <c r="K82" s="2"/>
      <c r="L82" s="3">
        <v>170</v>
      </c>
      <c r="M82" s="3">
        <v>1642</v>
      </c>
      <c r="N82" s="8">
        <v>3.6300777873811585E-2</v>
      </c>
      <c r="O82" s="8">
        <v>5.8279370952821465E-2</v>
      </c>
      <c r="P82" s="8"/>
      <c r="Q82" s="3">
        <v>156142</v>
      </c>
      <c r="R82" s="9">
        <v>3.0000000000000001E-3</v>
      </c>
      <c r="S82" s="5">
        <v>33121</v>
      </c>
      <c r="T82" s="6">
        <v>22.2</v>
      </c>
      <c r="U82" s="4">
        <v>0.03</v>
      </c>
      <c r="V82" s="4">
        <v>0.623</v>
      </c>
      <c r="W82" s="4">
        <v>0.40400000000000003</v>
      </c>
      <c r="X82" s="4"/>
      <c r="Y82" s="4">
        <v>0.76800000000000002</v>
      </c>
      <c r="Z82" s="4">
        <v>0.88100000000000001</v>
      </c>
      <c r="AA82" s="7">
        <v>99</v>
      </c>
      <c r="AB82" s="7">
        <v>133</v>
      </c>
      <c r="AC82" s="7">
        <v>5733</v>
      </c>
      <c r="AD82" s="4">
        <v>1.2999999999999999E-2</v>
      </c>
      <c r="AE82" s="4">
        <v>0.35699999999999998</v>
      </c>
      <c r="AF82" s="4"/>
      <c r="AG82" s="6">
        <v>17.53</v>
      </c>
      <c r="AH82" s="6">
        <v>786.38</v>
      </c>
      <c r="AI82" s="6">
        <v>827.09</v>
      </c>
      <c r="AJ82" s="6"/>
      <c r="AK82" s="7">
        <v>9739</v>
      </c>
      <c r="AL82" s="4">
        <v>0.36399999999999999</v>
      </c>
      <c r="AM82" s="4">
        <v>0.104</v>
      </c>
      <c r="AN82" s="6">
        <v>8.2100000000000009</v>
      </c>
      <c r="AO82" s="4">
        <v>5.8999999999999997E-2</v>
      </c>
      <c r="AP82" s="4"/>
      <c r="AQ82" s="4">
        <v>-0.107</v>
      </c>
      <c r="AR82" s="4">
        <v>0.17799999999999999</v>
      </c>
      <c r="AS82" s="6">
        <v>4.5999999999999996</v>
      </c>
      <c r="AT82" s="4">
        <v>0.27500000000000002</v>
      </c>
    </row>
    <row r="83" spans="1:46" x14ac:dyDescent="0.3">
      <c r="A83" s="1" t="s">
        <v>53</v>
      </c>
      <c r="B83" s="1" t="s">
        <v>258</v>
      </c>
      <c r="C83" s="1" t="s">
        <v>304</v>
      </c>
      <c r="E83" s="1">
        <v>317459</v>
      </c>
      <c r="F83" s="1">
        <v>254100</v>
      </c>
      <c r="G83" s="4">
        <v>3.1E-2</v>
      </c>
      <c r="H83" s="4">
        <v>0.23899999999999999</v>
      </c>
      <c r="I83" s="2">
        <v>19.100000000000001</v>
      </c>
      <c r="J83" s="2">
        <v>21.23</v>
      </c>
      <c r="K83" s="2"/>
      <c r="L83" s="3">
        <v>70</v>
      </c>
      <c r="M83" s="3">
        <v>639</v>
      </c>
      <c r="N83" s="8">
        <v>0.10588235294117647</v>
      </c>
      <c r="O83" s="8">
        <v>0.10688591983556012</v>
      </c>
      <c r="P83" s="8"/>
      <c r="Q83" s="3">
        <v>90514</v>
      </c>
      <c r="R83" s="9">
        <v>0.14499999999999999</v>
      </c>
      <c r="S83" s="5">
        <v>35115</v>
      </c>
      <c r="T83" s="6">
        <v>19.09</v>
      </c>
      <c r="U83" s="4">
        <v>5.8999999999999997E-2</v>
      </c>
      <c r="V83" s="4">
        <v>0.65</v>
      </c>
      <c r="W83" s="4">
        <v>0.35799999999999998</v>
      </c>
      <c r="X83" s="4"/>
      <c r="Y83" s="4">
        <v>0.89700000000000002</v>
      </c>
      <c r="Z83" s="4">
        <v>0.94199999999999995</v>
      </c>
      <c r="AA83" s="7">
        <v>79</v>
      </c>
      <c r="AB83" s="7">
        <v>67</v>
      </c>
      <c r="AC83" s="7">
        <v>3542</v>
      </c>
      <c r="AD83" s="4">
        <v>-4.3999999999999997E-2</v>
      </c>
      <c r="AE83" s="4">
        <v>0.5</v>
      </c>
      <c r="AF83" s="4"/>
      <c r="AG83" s="6">
        <v>17.14</v>
      </c>
      <c r="AH83" s="6">
        <v>836.8</v>
      </c>
      <c r="AI83" s="6">
        <v>895.81</v>
      </c>
      <c r="AJ83" s="6"/>
      <c r="AK83" s="7">
        <v>6291</v>
      </c>
      <c r="AL83" s="4">
        <v>0.34300000000000003</v>
      </c>
      <c r="AM83" s="4">
        <v>0.06</v>
      </c>
      <c r="AN83" s="6">
        <v>7.99</v>
      </c>
      <c r="AO83" s="4">
        <v>4.3999999999999997E-2</v>
      </c>
      <c r="AP83" s="4"/>
      <c r="AQ83" s="4">
        <v>-0.114</v>
      </c>
      <c r="AR83" s="4">
        <v>0.93600000000000005</v>
      </c>
      <c r="AS83" s="6">
        <v>1.6</v>
      </c>
      <c r="AT83" s="4">
        <v>0.19500000000000001</v>
      </c>
    </row>
    <row r="84" spans="1:46" x14ac:dyDescent="0.3">
      <c r="A84" s="1" t="s">
        <v>14</v>
      </c>
      <c r="B84" s="1" t="s">
        <v>278</v>
      </c>
      <c r="C84" s="1" t="s">
        <v>304</v>
      </c>
      <c r="E84" s="1">
        <v>175768</v>
      </c>
      <c r="F84" s="1">
        <v>133563</v>
      </c>
      <c r="G84" s="4">
        <v>1.7999999999999999E-2</v>
      </c>
      <c r="H84" s="4">
        <v>0.16900000000000001</v>
      </c>
      <c r="I84" s="2">
        <v>18</v>
      </c>
      <c r="J84" s="2">
        <v>19.899999999999999</v>
      </c>
      <c r="K84" s="2"/>
      <c r="L84" s="3">
        <v>62</v>
      </c>
      <c r="M84" s="3">
        <v>667</v>
      </c>
      <c r="N84" s="8">
        <v>7.575757575757576E-3</v>
      </c>
      <c r="O84" s="8">
        <v>1.2626262626262626E-2</v>
      </c>
      <c r="P84" s="8"/>
      <c r="Q84" s="3">
        <v>47010</v>
      </c>
      <c r="R84" s="9">
        <v>6.4000000000000001E-2</v>
      </c>
      <c r="S84" s="5">
        <v>34661</v>
      </c>
      <c r="T84" s="6">
        <v>24.21</v>
      </c>
      <c r="U84" s="4">
        <v>5.0000000000000001E-3</v>
      </c>
      <c r="V84" s="4">
        <v>0.61499999999999999</v>
      </c>
      <c r="W84" s="4">
        <v>0.38400000000000001</v>
      </c>
      <c r="X84" s="4"/>
      <c r="Y84" s="4">
        <v>0.81</v>
      </c>
      <c r="Z84" s="4">
        <v>0.82099999999999995</v>
      </c>
      <c r="AA84" s="7">
        <v>33</v>
      </c>
      <c r="AB84" s="7">
        <v>30</v>
      </c>
      <c r="AC84" s="7">
        <v>1235</v>
      </c>
      <c r="AD84" s="4">
        <v>-1E-3</v>
      </c>
      <c r="AE84" s="4">
        <v>5.8999999999999997E-2</v>
      </c>
      <c r="AF84" s="4"/>
      <c r="AG84" s="6">
        <v>14.53</v>
      </c>
      <c r="AH84" s="6">
        <v>798.85</v>
      </c>
      <c r="AI84" s="6">
        <v>868.78</v>
      </c>
      <c r="AJ84" s="6"/>
      <c r="AK84" s="7">
        <v>2813</v>
      </c>
      <c r="AL84" s="4">
        <v>0.53</v>
      </c>
      <c r="AM84" s="4">
        <v>0.1</v>
      </c>
      <c r="AN84" s="6">
        <v>8.0500000000000007</v>
      </c>
      <c r="AO84" s="4">
        <v>3.1E-2</v>
      </c>
      <c r="AP84" s="4"/>
      <c r="AQ84" s="4">
        <v>-0.156</v>
      </c>
      <c r="AR84" s="4">
        <v>0.247</v>
      </c>
      <c r="AS84" s="6">
        <v>1.2</v>
      </c>
      <c r="AT84" s="4">
        <v>0.2</v>
      </c>
    </row>
    <row r="85" spans="1:46" x14ac:dyDescent="0.3">
      <c r="A85" s="1" t="s">
        <v>142</v>
      </c>
      <c r="B85" s="1" t="s">
        <v>204</v>
      </c>
      <c r="C85" s="1" t="s">
        <v>305</v>
      </c>
      <c r="E85" s="1">
        <v>1180934</v>
      </c>
      <c r="F85" s="1">
        <v>898104</v>
      </c>
      <c r="G85" s="4">
        <v>2.5000000000000001E-2</v>
      </c>
      <c r="H85" s="4">
        <v>0.16900000000000001</v>
      </c>
      <c r="I85" s="2">
        <v>19.3</v>
      </c>
      <c r="J85" s="2">
        <v>21.58</v>
      </c>
      <c r="K85" s="2"/>
      <c r="L85" s="3">
        <v>71</v>
      </c>
      <c r="M85" s="3">
        <v>993</v>
      </c>
      <c r="N85" s="8">
        <v>3.3763654419066536E-2</v>
      </c>
      <c r="O85" s="8">
        <v>6.4125220903812175E-2</v>
      </c>
      <c r="P85" s="8"/>
      <c r="Q85" s="3">
        <v>340018</v>
      </c>
      <c r="R85" s="9">
        <v>-4.1000000000000002E-2</v>
      </c>
      <c r="S85" s="5">
        <v>37297</v>
      </c>
      <c r="T85" s="6">
        <v>23.34</v>
      </c>
      <c r="U85" s="4">
        <v>0.216</v>
      </c>
      <c r="V85" s="4">
        <v>0.59799999999999998</v>
      </c>
      <c r="W85" s="4">
        <v>0.38600000000000001</v>
      </c>
      <c r="X85" s="4"/>
      <c r="Y85" s="4">
        <v>0.85799999999999998</v>
      </c>
      <c r="Z85" s="4">
        <v>0.91</v>
      </c>
      <c r="AA85" s="7">
        <v>165</v>
      </c>
      <c r="AB85" s="7">
        <v>134</v>
      </c>
      <c r="AC85" s="7">
        <v>9587</v>
      </c>
      <c r="AD85" s="4">
        <v>6.3E-2</v>
      </c>
      <c r="AE85" s="4">
        <v>0.59699999999999998</v>
      </c>
      <c r="AF85" s="4"/>
      <c r="AG85" s="6">
        <v>19.04</v>
      </c>
      <c r="AH85" s="6">
        <v>844.02</v>
      </c>
      <c r="AI85" s="6">
        <v>919.05</v>
      </c>
      <c r="AJ85" s="6"/>
      <c r="AK85" s="7">
        <v>18210</v>
      </c>
      <c r="AL85" s="4">
        <v>0.46200000000000002</v>
      </c>
      <c r="AM85" s="4">
        <v>9.9000000000000005E-2</v>
      </c>
      <c r="AN85" s="6">
        <v>8.68</v>
      </c>
      <c r="AO85" s="4">
        <v>0.124</v>
      </c>
      <c r="AP85" s="4"/>
      <c r="AQ85" s="4">
        <v>-9.1999999999999998E-2</v>
      </c>
      <c r="AR85" s="4">
        <v>0.70099999999999996</v>
      </c>
      <c r="AS85" s="6">
        <v>4.5999999999999996</v>
      </c>
      <c r="AT85" s="4">
        <v>0.313</v>
      </c>
    </row>
    <row r="86" spans="1:46" x14ac:dyDescent="0.3">
      <c r="A86" s="1" t="s">
        <v>131</v>
      </c>
      <c r="B86" s="1" t="s">
        <v>231</v>
      </c>
      <c r="C86" s="1" t="s">
        <v>305</v>
      </c>
      <c r="E86" s="1">
        <v>898390</v>
      </c>
      <c r="F86" s="1">
        <v>718542</v>
      </c>
      <c r="G86" s="4">
        <v>3.4000000000000002E-2</v>
      </c>
      <c r="H86" s="4">
        <v>0.24099999999999999</v>
      </c>
      <c r="I86" s="2">
        <v>19.28</v>
      </c>
      <c r="J86" s="2">
        <v>21.71</v>
      </c>
      <c r="K86" s="2"/>
      <c r="L86" s="3">
        <v>134</v>
      </c>
      <c r="M86" s="3">
        <v>845</v>
      </c>
      <c r="N86" s="8">
        <v>5.9679767103347887E-2</v>
      </c>
      <c r="O86" s="8">
        <v>8.0371787862219796E-2</v>
      </c>
      <c r="P86" s="8"/>
      <c r="Q86" s="3">
        <v>272657</v>
      </c>
      <c r="R86" s="9">
        <v>1.0999999999999999E-2</v>
      </c>
      <c r="S86" s="5">
        <v>37434</v>
      </c>
      <c r="T86" s="6">
        <v>19.36</v>
      </c>
      <c r="U86" s="4">
        <v>7.2999999999999995E-2</v>
      </c>
      <c r="V86" s="4">
        <v>0.63900000000000001</v>
      </c>
      <c r="W86" s="4">
        <v>0.38800000000000001</v>
      </c>
      <c r="X86" s="4"/>
      <c r="Y86" s="4">
        <v>0.77800000000000002</v>
      </c>
      <c r="Z86" s="4">
        <v>0.78200000000000003</v>
      </c>
      <c r="AA86" s="7">
        <v>108</v>
      </c>
      <c r="AB86" s="7">
        <v>189</v>
      </c>
      <c r="AC86" s="7">
        <v>9818</v>
      </c>
      <c r="AD86" s="4">
        <v>-0.01</v>
      </c>
      <c r="AE86" s="4">
        <v>7.8E-2</v>
      </c>
      <c r="AF86" s="4"/>
      <c r="AG86" s="6">
        <v>17.079999999999998</v>
      </c>
      <c r="AH86" s="6">
        <v>797.96</v>
      </c>
      <c r="AI86" s="6">
        <v>819.25</v>
      </c>
      <c r="AJ86" s="6"/>
      <c r="AK86" s="7">
        <v>16308</v>
      </c>
      <c r="AL86" s="4">
        <v>0.379</v>
      </c>
      <c r="AM86" s="4">
        <v>6.6000000000000003E-2</v>
      </c>
      <c r="AN86" s="6">
        <v>8.18</v>
      </c>
      <c r="AO86" s="4">
        <v>0.108</v>
      </c>
      <c r="AP86" s="4"/>
      <c r="AQ86" s="4">
        <v>-0.115</v>
      </c>
      <c r="AR86" s="4">
        <v>0.46</v>
      </c>
      <c r="AS86" s="6">
        <v>5</v>
      </c>
      <c r="AT86" s="4">
        <v>0.42699999999999999</v>
      </c>
    </row>
    <row r="87" spans="1:46" x14ac:dyDescent="0.3">
      <c r="A87" s="1" t="s">
        <v>132</v>
      </c>
      <c r="B87" s="1" t="s">
        <v>272</v>
      </c>
      <c r="C87" s="1" t="s">
        <v>305</v>
      </c>
      <c r="E87" s="1">
        <v>756978</v>
      </c>
      <c r="F87" s="1">
        <v>595719</v>
      </c>
      <c r="G87" s="4">
        <v>3.2000000000000001E-2</v>
      </c>
      <c r="H87" s="4">
        <v>0.22900000000000001</v>
      </c>
      <c r="I87" s="2">
        <v>19.600000000000001</v>
      </c>
      <c r="J87" s="2">
        <v>21.77</v>
      </c>
      <c r="K87" s="2"/>
      <c r="L87" s="3">
        <v>384</v>
      </c>
      <c r="M87" s="3">
        <v>2042</v>
      </c>
      <c r="N87" s="8">
        <v>4.4659022329511168E-2</v>
      </c>
      <c r="O87" s="8">
        <v>0.12390505792596779</v>
      </c>
      <c r="P87" s="8"/>
      <c r="Q87" s="3">
        <v>222846</v>
      </c>
      <c r="R87" s="9">
        <v>2.3E-2</v>
      </c>
      <c r="S87" s="5">
        <v>36890</v>
      </c>
      <c r="T87" s="6">
        <v>21.1</v>
      </c>
      <c r="U87" s="4">
        <v>0.111</v>
      </c>
      <c r="V87" s="4">
        <v>0.64600000000000002</v>
      </c>
      <c r="W87" s="4">
        <v>0.22</v>
      </c>
      <c r="X87" s="4"/>
      <c r="Y87" s="4">
        <v>0.86699999999999999</v>
      </c>
      <c r="Z87" s="4">
        <v>0.96499999999999997</v>
      </c>
      <c r="AA87" s="7">
        <v>126</v>
      </c>
      <c r="AB87" s="7">
        <v>117</v>
      </c>
      <c r="AC87" s="7">
        <v>7081</v>
      </c>
      <c r="AD87" s="4">
        <v>1.7999999999999999E-2</v>
      </c>
      <c r="AE87" s="4">
        <v>0.13600000000000001</v>
      </c>
      <c r="AF87" s="4"/>
      <c r="AG87" s="6">
        <v>16.28</v>
      </c>
      <c r="AH87" s="6">
        <v>803.8</v>
      </c>
      <c r="AI87" s="6">
        <v>803.33</v>
      </c>
      <c r="AJ87" s="6"/>
      <c r="AK87" s="7">
        <v>10024</v>
      </c>
      <c r="AL87" s="4">
        <v>0.33900000000000002</v>
      </c>
      <c r="AM87" s="4">
        <v>9.2999999999999999E-2</v>
      </c>
      <c r="AN87" s="6">
        <v>8.76</v>
      </c>
      <c r="AO87" s="4">
        <v>0.17199999999999999</v>
      </c>
      <c r="AP87" s="4"/>
      <c r="AQ87" s="4">
        <v>-0.14199999999999999</v>
      </c>
      <c r="AR87" s="4">
        <v>0.29599999999999999</v>
      </c>
      <c r="AS87" s="6">
        <v>5.0999999999999996</v>
      </c>
      <c r="AT87" s="4">
        <v>0.38100000000000001</v>
      </c>
    </row>
    <row r="88" spans="1:46" x14ac:dyDescent="0.3">
      <c r="A88" s="1" t="s">
        <v>18</v>
      </c>
      <c r="B88" s="1" t="s">
        <v>223</v>
      </c>
      <c r="C88" s="1" t="s">
        <v>305</v>
      </c>
      <c r="E88" s="1">
        <v>214658</v>
      </c>
      <c r="F88" s="1">
        <v>154935</v>
      </c>
      <c r="G88" s="4">
        <v>1.7000000000000001E-2</v>
      </c>
      <c r="H88" s="4">
        <v>0.123</v>
      </c>
      <c r="I88" s="2">
        <v>18.399999999999999</v>
      </c>
      <c r="J88" s="2">
        <v>20.57</v>
      </c>
      <c r="K88" s="2"/>
      <c r="L88" s="3">
        <v>132</v>
      </c>
      <c r="M88" s="3">
        <v>1223</v>
      </c>
      <c r="N88" s="8">
        <v>0.12931034482758622</v>
      </c>
      <c r="O88" s="8">
        <v>0.12982998454404945</v>
      </c>
      <c r="P88" s="8"/>
      <c r="Q88" s="3">
        <v>59512</v>
      </c>
      <c r="R88" s="9">
        <v>0.03</v>
      </c>
      <c r="S88" s="5">
        <v>37758</v>
      </c>
      <c r="T88" s="6">
        <v>24</v>
      </c>
      <c r="U88" s="4">
        <v>0.113</v>
      </c>
      <c r="V88" s="4">
        <v>0.48</v>
      </c>
      <c r="W88" s="4">
        <v>0.33400000000000002</v>
      </c>
      <c r="X88" s="4"/>
      <c r="Y88" s="4">
        <v>0.76300000000000001</v>
      </c>
      <c r="Z88" s="4">
        <v>0.89700000000000002</v>
      </c>
      <c r="AA88" s="7">
        <v>45</v>
      </c>
      <c r="AB88" s="7">
        <v>29</v>
      </c>
      <c r="AC88" s="7">
        <v>1123</v>
      </c>
      <c r="AD88" s="4">
        <v>-6.6000000000000003E-2</v>
      </c>
      <c r="AE88" s="4">
        <v>0.4</v>
      </c>
      <c r="AF88" s="4"/>
      <c r="AG88" s="6">
        <v>13.64</v>
      </c>
      <c r="AH88" s="6">
        <v>703.71</v>
      </c>
      <c r="AI88" s="6">
        <v>701.17</v>
      </c>
      <c r="AJ88" s="6"/>
      <c r="AK88" s="7">
        <v>13025</v>
      </c>
      <c r="AL88" s="4">
        <v>0.39900000000000002</v>
      </c>
      <c r="AM88" s="4">
        <v>0.11700000000000001</v>
      </c>
      <c r="AN88" s="6">
        <v>8.06</v>
      </c>
      <c r="AO88" s="4">
        <v>8.2000000000000003E-2</v>
      </c>
      <c r="AP88" s="4"/>
      <c r="AQ88" s="4">
        <v>-0.17899999999999999</v>
      </c>
      <c r="AR88" s="4">
        <v>0.41299999999999998</v>
      </c>
      <c r="AS88" s="6">
        <v>0.3</v>
      </c>
      <c r="AT88" s="4">
        <v>7.9000000000000001E-2</v>
      </c>
    </row>
    <row r="89" spans="1:46" x14ac:dyDescent="0.3">
      <c r="A89" s="1" t="s">
        <v>123</v>
      </c>
      <c r="B89" s="1" t="s">
        <v>191</v>
      </c>
      <c r="C89" s="1" t="s">
        <v>305</v>
      </c>
      <c r="E89" s="1">
        <v>1468177</v>
      </c>
      <c r="F89" s="1">
        <v>1143231</v>
      </c>
      <c r="G89" s="4">
        <v>2.8000000000000001E-2</v>
      </c>
      <c r="H89" s="4">
        <v>0.20399999999999999</v>
      </c>
      <c r="I89" s="2">
        <v>18.89</v>
      </c>
      <c r="J89" s="2">
        <v>21.17</v>
      </c>
      <c r="K89" s="2"/>
      <c r="L89" s="3">
        <v>68</v>
      </c>
      <c r="M89" s="3">
        <v>622</v>
      </c>
      <c r="N89" s="8">
        <v>0.1360136869118905</v>
      </c>
      <c r="O89" s="8">
        <v>0.19621938232161876</v>
      </c>
      <c r="P89" s="8"/>
      <c r="Q89" s="3">
        <v>450270</v>
      </c>
      <c r="R89" s="9">
        <v>1.6E-2</v>
      </c>
      <c r="S89" s="5">
        <v>38811</v>
      </c>
      <c r="T89" s="6">
        <v>28.7</v>
      </c>
      <c r="U89" s="4">
        <v>0.20200000000000001</v>
      </c>
      <c r="V89" s="4">
        <v>0.65600000000000003</v>
      </c>
      <c r="W89" s="4">
        <v>0.374</v>
      </c>
      <c r="X89" s="4"/>
      <c r="Y89" s="4">
        <v>0.83099999999999996</v>
      </c>
      <c r="Z89" s="4">
        <v>0.88900000000000001</v>
      </c>
      <c r="AA89" s="7">
        <v>252</v>
      </c>
      <c r="AB89" s="7">
        <v>241</v>
      </c>
      <c r="AC89" s="7">
        <v>12756</v>
      </c>
      <c r="AD89" s="4">
        <v>-3.5000000000000003E-2</v>
      </c>
      <c r="AE89" s="4">
        <v>0.52300000000000002</v>
      </c>
      <c r="AF89" s="4"/>
      <c r="AG89" s="6">
        <v>15.35</v>
      </c>
      <c r="AH89" s="6">
        <v>765.07</v>
      </c>
      <c r="AI89" s="6">
        <v>778.03</v>
      </c>
      <c r="AJ89" s="6"/>
      <c r="AK89" s="7">
        <v>23673</v>
      </c>
      <c r="AL89" s="4">
        <v>0.33100000000000002</v>
      </c>
      <c r="AM89" s="4">
        <v>0.122</v>
      </c>
      <c r="AN89" s="6">
        <v>8.1300000000000008</v>
      </c>
      <c r="AO89" s="4">
        <v>7.9000000000000001E-2</v>
      </c>
      <c r="AP89" s="4"/>
      <c r="AQ89" s="4">
        <v>-0.113</v>
      </c>
      <c r="AR89" s="4">
        <v>0.748</v>
      </c>
      <c r="AS89" s="6">
        <v>3.2</v>
      </c>
      <c r="AT89" s="4">
        <v>0.34</v>
      </c>
    </row>
    <row r="90" spans="1:46" x14ac:dyDescent="0.3">
      <c r="A90" s="1" t="s">
        <v>26</v>
      </c>
      <c r="B90" s="1" t="s">
        <v>265</v>
      </c>
      <c r="C90" s="1" t="s">
        <v>305</v>
      </c>
      <c r="E90" s="1">
        <v>181808</v>
      </c>
      <c r="F90" s="1">
        <v>140671</v>
      </c>
      <c r="G90" s="4">
        <v>0.03</v>
      </c>
      <c r="H90" s="4">
        <v>0.191</v>
      </c>
      <c r="I90" s="2">
        <v>18.34</v>
      </c>
      <c r="J90" s="2">
        <v>20.58</v>
      </c>
      <c r="K90" s="2"/>
      <c r="L90" s="3">
        <v>149</v>
      </c>
      <c r="M90" s="3">
        <v>668</v>
      </c>
      <c r="N90" s="8">
        <v>8.6956521739130432E-2</v>
      </c>
      <c r="O90" s="8">
        <v>6.236559139784946E-2</v>
      </c>
      <c r="P90" s="8"/>
      <c r="Q90" s="3">
        <v>40750</v>
      </c>
      <c r="R90" s="9">
        <v>-0.222</v>
      </c>
      <c r="S90" s="5">
        <v>28558</v>
      </c>
      <c r="T90" s="6">
        <v>17.34</v>
      </c>
      <c r="U90" s="4">
        <v>-0.19700000000000001</v>
      </c>
      <c r="V90" s="4">
        <v>0.60199999999999998</v>
      </c>
      <c r="W90" s="4">
        <v>0.30499999999999999</v>
      </c>
      <c r="X90" s="4"/>
      <c r="Y90" s="4">
        <v>0.84599999999999997</v>
      </c>
      <c r="Z90" s="4">
        <v>1</v>
      </c>
      <c r="AA90" s="7">
        <v>48</v>
      </c>
      <c r="AB90" s="7">
        <v>72</v>
      </c>
      <c r="AC90" s="7">
        <v>2102</v>
      </c>
      <c r="AD90" s="4">
        <v>-0.05</v>
      </c>
      <c r="AE90" s="4">
        <v>0.32400000000000001</v>
      </c>
      <c r="AF90" s="4"/>
      <c r="AG90" s="6">
        <v>14.04</v>
      </c>
      <c r="AH90" s="6">
        <v>626.80999999999995</v>
      </c>
      <c r="AI90" s="6">
        <v>626.1</v>
      </c>
      <c r="AJ90" s="6"/>
      <c r="AK90" s="7">
        <v>3952</v>
      </c>
      <c r="AL90" s="4">
        <v>0.39800000000000002</v>
      </c>
      <c r="AM90" s="4">
        <v>9.5000000000000001E-2</v>
      </c>
      <c r="AN90" s="6">
        <v>7.9</v>
      </c>
      <c r="AO90" s="4">
        <v>5.8000000000000003E-2</v>
      </c>
      <c r="AP90" s="4"/>
      <c r="AQ90" s="4">
        <v>-0.16400000000000001</v>
      </c>
      <c r="AR90" s="4">
        <v>0.42199999999999999</v>
      </c>
      <c r="AS90" s="6">
        <v>0.9</v>
      </c>
      <c r="AT90" s="4">
        <v>9.9000000000000005E-2</v>
      </c>
    </row>
    <row r="91" spans="1:46" x14ac:dyDescent="0.3">
      <c r="A91" s="1" t="s">
        <v>29</v>
      </c>
      <c r="B91" s="1" t="s">
        <v>279</v>
      </c>
      <c r="C91" s="1" t="s">
        <v>305</v>
      </c>
      <c r="E91" s="1">
        <v>170394</v>
      </c>
      <c r="F91" s="1">
        <v>125512</v>
      </c>
      <c r="G91" s="4">
        <v>1.7000000000000001E-2</v>
      </c>
      <c r="H91" s="4">
        <v>0.13800000000000001</v>
      </c>
      <c r="I91" s="2">
        <v>17.75</v>
      </c>
      <c r="J91" s="2">
        <v>20.190000000000001</v>
      </c>
      <c r="K91" s="2"/>
      <c r="L91" s="3">
        <v>207</v>
      </c>
      <c r="M91" s="3">
        <v>2331</v>
      </c>
      <c r="N91" s="8">
        <v>6.2645011600928072E-2</v>
      </c>
      <c r="O91" s="8">
        <v>0.10867579908675799</v>
      </c>
      <c r="P91" s="8"/>
      <c r="Q91" s="3">
        <v>32718</v>
      </c>
      <c r="R91" s="9">
        <v>-0.28000000000000003</v>
      </c>
      <c r="S91" s="5">
        <v>25647</v>
      </c>
      <c r="T91" s="6">
        <v>22.74</v>
      </c>
      <c r="U91" s="4">
        <v>-0.23100000000000001</v>
      </c>
      <c r="V91" s="4">
        <v>0.55600000000000005</v>
      </c>
      <c r="W91" s="4">
        <v>0.54200000000000004</v>
      </c>
      <c r="X91" s="4"/>
      <c r="Y91" s="4">
        <v>0.96699999999999997</v>
      </c>
      <c r="Z91" s="4">
        <v>0.71399999999999997</v>
      </c>
      <c r="AA91" s="7">
        <v>36</v>
      </c>
      <c r="AB91" s="7">
        <v>22</v>
      </c>
      <c r="AC91" s="7">
        <v>762</v>
      </c>
      <c r="AD91" s="4">
        <v>8.0000000000000002E-3</v>
      </c>
      <c r="AE91" s="4">
        <v>1.3129999999999999</v>
      </c>
      <c r="AF91" s="4"/>
      <c r="AG91" s="6">
        <v>16.25</v>
      </c>
      <c r="AH91" s="6">
        <v>740.78</v>
      </c>
      <c r="AI91" s="6">
        <v>749.13</v>
      </c>
      <c r="AJ91" s="6"/>
      <c r="AK91" s="7">
        <v>1783</v>
      </c>
      <c r="AL91" s="4">
        <v>0.502</v>
      </c>
      <c r="AM91" s="4">
        <v>6.0999999999999999E-2</v>
      </c>
      <c r="AN91" s="6">
        <v>7.99</v>
      </c>
      <c r="AO91" s="4">
        <v>4.3999999999999997E-2</v>
      </c>
      <c r="AP91" s="4"/>
      <c r="AQ91" s="4">
        <v>-0.151</v>
      </c>
      <c r="AR91" s="4">
        <v>0.124</v>
      </c>
      <c r="AS91" s="6">
        <v>3</v>
      </c>
      <c r="AT91" s="4">
        <v>0.40500000000000003</v>
      </c>
    </row>
    <row r="92" spans="1:46" x14ac:dyDescent="0.3">
      <c r="A92" s="1" t="s">
        <v>148</v>
      </c>
      <c r="B92" s="1" t="s">
        <v>170</v>
      </c>
      <c r="C92" s="1" t="s">
        <v>305</v>
      </c>
      <c r="E92" s="1">
        <v>648237</v>
      </c>
      <c r="F92" s="1">
        <v>506118</v>
      </c>
      <c r="G92" s="4">
        <v>2.5999999999999999E-2</v>
      </c>
      <c r="H92" s="4">
        <v>0.186</v>
      </c>
      <c r="I92" s="2">
        <v>19.5</v>
      </c>
      <c r="J92" s="2">
        <v>21.8</v>
      </c>
      <c r="K92" s="2"/>
      <c r="L92" s="3">
        <v>49</v>
      </c>
      <c r="M92" s="3">
        <v>928</v>
      </c>
      <c r="N92" s="8">
        <v>8.9058524173027995E-2</v>
      </c>
      <c r="O92" s="8">
        <v>0.11754229741763135</v>
      </c>
      <c r="P92" s="8"/>
      <c r="Q92" s="3">
        <v>146692</v>
      </c>
      <c r="R92" s="9">
        <v>-0.19900000000000001</v>
      </c>
      <c r="S92" s="5">
        <v>28555</v>
      </c>
      <c r="T92" s="6">
        <v>13.63</v>
      </c>
      <c r="U92" s="4">
        <v>-5.0999999999999997E-2</v>
      </c>
      <c r="V92" s="4">
        <v>0.59099999999999997</v>
      </c>
      <c r="W92" s="4">
        <v>0.26400000000000001</v>
      </c>
      <c r="X92" s="4"/>
      <c r="Y92" s="4">
        <v>0.88100000000000001</v>
      </c>
      <c r="Z92" s="4">
        <v>0.89700000000000002</v>
      </c>
      <c r="AA92" s="7">
        <v>69</v>
      </c>
      <c r="AB92" s="7">
        <v>77</v>
      </c>
      <c r="AC92" s="7">
        <v>4487</v>
      </c>
      <c r="AD92" s="4">
        <v>-2.9000000000000001E-2</v>
      </c>
      <c r="AE92" s="4">
        <v>0.128</v>
      </c>
      <c r="AF92" s="4"/>
      <c r="AG92" s="6">
        <v>15.97</v>
      </c>
      <c r="AH92" s="6">
        <v>813.89</v>
      </c>
      <c r="AI92" s="6">
        <v>863.62</v>
      </c>
      <c r="AJ92" s="6"/>
      <c r="AK92" s="7">
        <v>8447</v>
      </c>
      <c r="AL92" s="4">
        <v>0.38800000000000001</v>
      </c>
      <c r="AM92" s="4">
        <v>8.1000000000000003E-2</v>
      </c>
      <c r="AN92" s="6">
        <v>8.31</v>
      </c>
      <c r="AO92" s="4">
        <v>0.17599999999999999</v>
      </c>
      <c r="AP92" s="4"/>
      <c r="AQ92" s="4">
        <v>-0.13100000000000001</v>
      </c>
      <c r="AR92" s="4">
        <v>0.374</v>
      </c>
      <c r="AS92" s="6">
        <v>4.9000000000000004</v>
      </c>
      <c r="AT92" s="4">
        <v>0.28199999999999997</v>
      </c>
    </row>
    <row r="93" spans="1:46" x14ac:dyDescent="0.3">
      <c r="A93" s="1" t="s">
        <v>36</v>
      </c>
      <c r="B93" s="1" t="s">
        <v>243</v>
      </c>
      <c r="C93" s="1" t="s">
        <v>305</v>
      </c>
      <c r="E93" s="1">
        <v>198914</v>
      </c>
      <c r="F93" s="1">
        <v>146680</v>
      </c>
      <c r="G93" s="4">
        <v>0.02</v>
      </c>
      <c r="H93" s="4">
        <v>0.14599999999999999</v>
      </c>
      <c r="I93" s="2">
        <v>18.22</v>
      </c>
      <c r="J93" s="2">
        <v>20.79</v>
      </c>
      <c r="K93" s="2"/>
      <c r="L93" s="3">
        <v>84</v>
      </c>
      <c r="M93" s="3">
        <v>934</v>
      </c>
      <c r="N93" s="8">
        <v>5.9360730593607303E-2</v>
      </c>
      <c r="O93" s="8">
        <v>0.13051470588235295</v>
      </c>
      <c r="P93" s="8"/>
      <c r="Q93" s="3">
        <v>48067</v>
      </c>
      <c r="R93" s="9">
        <v>-5.1999999999999998E-2</v>
      </c>
      <c r="S93" s="5">
        <v>32280</v>
      </c>
      <c r="T93" s="6">
        <v>14.85</v>
      </c>
      <c r="U93" s="4">
        <v>-9.1999999999999998E-2</v>
      </c>
      <c r="V93" s="4">
        <v>0.46400000000000002</v>
      </c>
      <c r="W93" s="4">
        <v>0.28999999999999998</v>
      </c>
      <c r="X93" s="4"/>
      <c r="Y93" s="4">
        <v>0.93899999999999995</v>
      </c>
      <c r="Z93" s="4">
        <v>0.93300000000000005</v>
      </c>
      <c r="AA93" s="7">
        <v>57</v>
      </c>
      <c r="AB93" s="7">
        <v>29</v>
      </c>
      <c r="AC93" s="7">
        <v>1332</v>
      </c>
      <c r="AD93" s="4">
        <v>0.222</v>
      </c>
      <c r="AE93" s="4">
        <v>0.29799999999999999</v>
      </c>
      <c r="AF93" s="4"/>
      <c r="AG93" s="6">
        <v>14.35</v>
      </c>
      <c r="AH93" s="6">
        <v>638.03</v>
      </c>
      <c r="AI93" s="6">
        <v>657.44</v>
      </c>
      <c r="AJ93" s="6"/>
      <c r="AK93" s="7">
        <v>3955</v>
      </c>
      <c r="AL93" s="4">
        <v>0.51200000000000001</v>
      </c>
      <c r="AM93" s="4">
        <v>0.10199999999999999</v>
      </c>
      <c r="AN93" s="6">
        <v>8.07</v>
      </c>
      <c r="AO93" s="4">
        <v>0.121</v>
      </c>
      <c r="AP93" s="4"/>
      <c r="AQ93" s="4">
        <v>-0.16400000000000001</v>
      </c>
      <c r="AR93" s="4">
        <v>0.67900000000000005</v>
      </c>
      <c r="AS93" s="6">
        <v>0.2</v>
      </c>
      <c r="AT93" s="4">
        <v>1.4E-2</v>
      </c>
    </row>
    <row r="94" spans="1:46" x14ac:dyDescent="0.3">
      <c r="A94" s="1" t="s">
        <v>37</v>
      </c>
      <c r="B94" s="1" t="s">
        <v>154</v>
      </c>
      <c r="C94" s="1" t="s">
        <v>305</v>
      </c>
      <c r="E94" s="1">
        <v>169912</v>
      </c>
      <c r="F94" s="1">
        <v>128602</v>
      </c>
      <c r="G94" s="4">
        <v>2.5000000000000001E-2</v>
      </c>
      <c r="H94" s="4">
        <v>0.17499999999999999</v>
      </c>
      <c r="I94" s="2">
        <v>19.28</v>
      </c>
      <c r="J94" s="2">
        <v>21.3</v>
      </c>
      <c r="K94" s="2"/>
      <c r="L94" s="3">
        <v>48</v>
      </c>
      <c r="M94" s="3">
        <v>440</v>
      </c>
      <c r="N94" s="8">
        <v>0.16494845360824742</v>
      </c>
      <c r="O94" s="8">
        <v>0.23754789272030652</v>
      </c>
      <c r="P94" s="8"/>
      <c r="Q94" s="3">
        <v>55556</v>
      </c>
      <c r="R94" s="9">
        <v>0.218</v>
      </c>
      <c r="S94" s="5">
        <v>42510</v>
      </c>
      <c r="T94" s="6">
        <v>28.88</v>
      </c>
      <c r="U94" s="4">
        <v>0.29399999999999998</v>
      </c>
      <c r="V94" s="4">
        <v>0.65800000000000003</v>
      </c>
      <c r="W94" s="4">
        <v>0.46400000000000002</v>
      </c>
      <c r="X94" s="4"/>
      <c r="Y94" s="4">
        <v>0.93100000000000005</v>
      </c>
      <c r="Z94" s="4">
        <v>0.83299999999999996</v>
      </c>
      <c r="AA94" s="7">
        <v>38</v>
      </c>
      <c r="AB94" s="7">
        <v>48</v>
      </c>
      <c r="AC94" s="7">
        <v>1576</v>
      </c>
      <c r="AD94" s="4">
        <v>3.0000000000000001E-3</v>
      </c>
      <c r="AE94" s="4">
        <v>0.21199999999999999</v>
      </c>
      <c r="AF94" s="4"/>
      <c r="AG94" s="6">
        <v>15.54</v>
      </c>
      <c r="AH94" s="6">
        <v>756.89</v>
      </c>
      <c r="AI94" s="6">
        <v>762.73</v>
      </c>
      <c r="AJ94" s="6"/>
      <c r="AK94" s="7">
        <v>3952</v>
      </c>
      <c r="AL94" s="4">
        <v>0.32100000000000001</v>
      </c>
      <c r="AM94" s="4">
        <v>0.126</v>
      </c>
      <c r="AN94" s="6">
        <v>8.32</v>
      </c>
      <c r="AO94" s="4">
        <v>0.107</v>
      </c>
      <c r="AP94" s="4"/>
      <c r="AQ94" s="4">
        <v>-0.13</v>
      </c>
      <c r="AR94" s="4">
        <v>0.16300000000000001</v>
      </c>
      <c r="AS94" s="6">
        <v>0.1</v>
      </c>
      <c r="AT94" s="4">
        <v>1.4E-2</v>
      </c>
    </row>
    <row r="95" spans="1:46" x14ac:dyDescent="0.3">
      <c r="A95" s="1" t="s">
        <v>56</v>
      </c>
      <c r="B95" s="1" t="s">
        <v>172</v>
      </c>
      <c r="C95" s="1" t="s">
        <v>305</v>
      </c>
      <c r="E95" s="1">
        <v>280030</v>
      </c>
      <c r="F95" s="1">
        <v>215581</v>
      </c>
      <c r="G95" s="4">
        <v>2.1000000000000001E-2</v>
      </c>
      <c r="H95" s="4">
        <v>0.17699999999999999</v>
      </c>
      <c r="I95" s="2">
        <v>19.79</v>
      </c>
      <c r="J95" s="2">
        <v>21.95</v>
      </c>
      <c r="K95" s="2"/>
      <c r="L95" s="3">
        <v>60</v>
      </c>
      <c r="M95" s="3">
        <v>860</v>
      </c>
      <c r="N95" s="8">
        <v>0.2019704433497537</v>
      </c>
      <c r="O95" s="8">
        <v>0.21495327102803738</v>
      </c>
      <c r="P95" s="8"/>
      <c r="Q95" s="3">
        <v>80381</v>
      </c>
      <c r="R95" s="9">
        <v>0.22700000000000001</v>
      </c>
      <c r="S95" s="5">
        <v>36774</v>
      </c>
      <c r="T95" s="6">
        <v>25.87</v>
      </c>
      <c r="U95" s="4">
        <v>0.249</v>
      </c>
      <c r="V95" s="4">
        <v>0.57699999999999996</v>
      </c>
      <c r="W95" s="4">
        <v>0.34699999999999998</v>
      </c>
      <c r="X95" s="4"/>
      <c r="Y95" s="4">
        <v>0.755</v>
      </c>
      <c r="Z95" s="4">
        <v>0.93899999999999995</v>
      </c>
      <c r="AA95" s="7">
        <v>33</v>
      </c>
      <c r="AB95" s="7">
        <v>38</v>
      </c>
      <c r="AC95" s="7">
        <v>1670</v>
      </c>
      <c r="AD95" s="4">
        <v>0.17499999999999999</v>
      </c>
      <c r="AE95" s="4">
        <v>0</v>
      </c>
      <c r="AF95" s="4"/>
      <c r="AG95" s="6">
        <v>17.39</v>
      </c>
      <c r="AH95" s="6">
        <v>800.07</v>
      </c>
      <c r="AI95" s="6">
        <v>840.48</v>
      </c>
      <c r="AJ95" s="6"/>
      <c r="AK95" s="7">
        <v>2971</v>
      </c>
      <c r="AL95" s="4">
        <v>0.35799999999999998</v>
      </c>
      <c r="AM95" s="4">
        <v>0.1</v>
      </c>
      <c r="AN95" s="6">
        <v>8.1300000000000008</v>
      </c>
      <c r="AO95" s="4">
        <v>0.13500000000000001</v>
      </c>
      <c r="AP95" s="4"/>
      <c r="AQ95" s="4">
        <v>-6.6000000000000003E-2</v>
      </c>
      <c r="AR95" s="4">
        <v>0.73799999999999999</v>
      </c>
      <c r="AS95" s="6">
        <v>0.9</v>
      </c>
      <c r="AT95" s="4">
        <v>0.12</v>
      </c>
    </row>
    <row r="96" spans="1:46" x14ac:dyDescent="0.3">
      <c r="A96" s="1" t="s">
        <v>107</v>
      </c>
      <c r="B96" s="1" t="s">
        <v>171</v>
      </c>
      <c r="C96" s="1" t="s">
        <v>306</v>
      </c>
      <c r="E96" s="1">
        <v>253361</v>
      </c>
      <c r="F96" s="1">
        <v>201640</v>
      </c>
      <c r="G96" s="4">
        <v>1.7000000000000001E-2</v>
      </c>
      <c r="H96" s="4">
        <v>0.11899999999999999</v>
      </c>
      <c r="I96" s="2">
        <v>21.02</v>
      </c>
      <c r="J96" s="2">
        <v>24.12</v>
      </c>
      <c r="K96" s="2"/>
      <c r="L96" s="3">
        <v>29</v>
      </c>
      <c r="M96" s="3">
        <v>329</v>
      </c>
      <c r="N96" s="8">
        <v>0.22</v>
      </c>
      <c r="O96" s="8">
        <v>0.11557788944723618</v>
      </c>
      <c r="P96" s="8"/>
      <c r="Q96" s="3">
        <v>80972</v>
      </c>
      <c r="R96" s="9">
        <v>-0.215</v>
      </c>
      <c r="S96" s="5">
        <v>39656</v>
      </c>
      <c r="T96" s="6">
        <v>20.28</v>
      </c>
      <c r="U96" s="4">
        <v>-9.6000000000000002E-2</v>
      </c>
      <c r="V96" s="4">
        <v>0.52800000000000002</v>
      </c>
      <c r="W96" s="4">
        <v>0.254</v>
      </c>
      <c r="X96" s="4"/>
      <c r="Y96" s="4">
        <v>0.7</v>
      </c>
      <c r="Z96" s="4">
        <v>0.88500000000000001</v>
      </c>
      <c r="AA96" s="7">
        <v>33</v>
      </c>
      <c r="AB96" s="7">
        <v>7</v>
      </c>
      <c r="AC96" s="7">
        <v>451</v>
      </c>
      <c r="AD96" s="4">
        <v>-1.0999999999999999E-2</v>
      </c>
      <c r="AE96" s="4">
        <v>0.222</v>
      </c>
      <c r="AF96" s="4"/>
      <c r="AG96" s="6">
        <v>18.12</v>
      </c>
      <c r="AH96" s="6">
        <v>897.46</v>
      </c>
      <c r="AI96" s="6">
        <v>922.95</v>
      </c>
      <c r="AJ96" s="6"/>
      <c r="AK96" s="7">
        <v>3725</v>
      </c>
      <c r="AL96" s="4">
        <v>0.255</v>
      </c>
      <c r="AM96" s="4">
        <v>5.2999999999999999E-2</v>
      </c>
      <c r="AN96" s="6">
        <v>9.59</v>
      </c>
      <c r="AO96" s="4">
        <v>0.19700000000000001</v>
      </c>
      <c r="AP96" s="4"/>
      <c r="AQ96" s="4">
        <v>-0.22800000000000001</v>
      </c>
      <c r="AR96" s="4">
        <v>1.2090000000000001</v>
      </c>
      <c r="AS96" s="6">
        <v>4.9000000000000004</v>
      </c>
      <c r="AT96" s="4">
        <v>0.53300000000000003</v>
      </c>
    </row>
    <row r="97" spans="1:46" x14ac:dyDescent="0.3">
      <c r="A97" s="1" t="s">
        <v>27</v>
      </c>
      <c r="B97" s="1" t="s">
        <v>194</v>
      </c>
      <c r="C97" s="1" t="s">
        <v>306</v>
      </c>
      <c r="E97" s="1">
        <v>282849</v>
      </c>
      <c r="F97" s="1">
        <v>211492</v>
      </c>
      <c r="G97" s="4">
        <v>1.4E-2</v>
      </c>
      <c r="H97" s="4">
        <v>0.104</v>
      </c>
      <c r="I97" s="2">
        <v>18.47</v>
      </c>
      <c r="J97" s="2">
        <v>20.72</v>
      </c>
      <c r="K97" s="2"/>
      <c r="L97" s="3">
        <v>117</v>
      </c>
      <c r="M97" s="3">
        <v>1032</v>
      </c>
      <c r="N97" s="8">
        <v>0.17303370786516853</v>
      </c>
      <c r="O97" s="8">
        <v>0.21967213114754097</v>
      </c>
      <c r="P97" s="8"/>
      <c r="Q97" s="3">
        <v>70812</v>
      </c>
      <c r="R97" s="9">
        <v>-0.14699999999999999</v>
      </c>
      <c r="S97" s="5">
        <v>32999</v>
      </c>
      <c r="T97" s="6">
        <v>19.55</v>
      </c>
      <c r="U97" s="4">
        <v>-0.218</v>
      </c>
      <c r="V97" s="4">
        <v>0.41499999999999998</v>
      </c>
      <c r="W97" s="4">
        <v>0.34599999999999997</v>
      </c>
      <c r="X97" s="4"/>
      <c r="Y97" s="4">
        <v>0.85</v>
      </c>
      <c r="Z97" s="4">
        <v>0.91700000000000004</v>
      </c>
      <c r="AA97" s="7">
        <v>42</v>
      </c>
      <c r="AB97" s="7">
        <v>26</v>
      </c>
      <c r="AC97" s="7">
        <v>1061</v>
      </c>
      <c r="AD97" s="4">
        <v>-0.14399999999999999</v>
      </c>
      <c r="AE97" s="4">
        <v>0.61499999999999999</v>
      </c>
      <c r="AF97" s="4"/>
      <c r="AG97" s="6">
        <v>14.11</v>
      </c>
      <c r="AH97" s="6">
        <v>1139.9000000000001</v>
      </c>
      <c r="AI97" s="6">
        <v>1303.99</v>
      </c>
      <c r="AJ97" s="6"/>
      <c r="AK97" s="7">
        <v>4161</v>
      </c>
      <c r="AL97" s="4">
        <v>0.154</v>
      </c>
      <c r="AM97" s="4">
        <v>2.4E-2</v>
      </c>
      <c r="AN97" s="6">
        <v>8.51</v>
      </c>
      <c r="AO97" s="4">
        <v>7.8E-2</v>
      </c>
      <c r="AP97" s="4"/>
      <c r="AQ97" s="4">
        <v>-0.191</v>
      </c>
      <c r="AR97" s="4">
        <v>0.69899999999999995</v>
      </c>
      <c r="AS97" s="6">
        <v>3.1</v>
      </c>
      <c r="AT97" s="4">
        <v>0.49199999999999999</v>
      </c>
    </row>
    <row r="98" spans="1:46" x14ac:dyDescent="0.3">
      <c r="A98" s="1" t="s">
        <v>78</v>
      </c>
      <c r="B98" s="1" t="s">
        <v>195</v>
      </c>
      <c r="C98" s="1" t="s">
        <v>306</v>
      </c>
      <c r="E98" s="1">
        <v>275929</v>
      </c>
      <c r="F98" s="1">
        <v>210236</v>
      </c>
      <c r="G98" s="4">
        <v>8.9999999999999993E-3</v>
      </c>
      <c r="H98" s="4">
        <v>7.3999999999999996E-2</v>
      </c>
      <c r="I98" s="2">
        <v>18.52</v>
      </c>
      <c r="J98" s="2">
        <v>21.19</v>
      </c>
      <c r="K98" s="2"/>
      <c r="L98" s="3">
        <v>217</v>
      </c>
      <c r="M98" s="3">
        <v>1652</v>
      </c>
      <c r="N98" s="8">
        <v>5.6220095693779906E-2</v>
      </c>
      <c r="O98" s="8">
        <v>0.16320474777448071</v>
      </c>
      <c r="P98" s="8"/>
      <c r="Q98" s="3">
        <v>67980</v>
      </c>
      <c r="R98" s="9">
        <v>-0.376</v>
      </c>
      <c r="S98" s="5">
        <v>31933</v>
      </c>
      <c r="T98" s="6">
        <v>20.34</v>
      </c>
      <c r="U98" s="4">
        <v>-0.317</v>
      </c>
      <c r="V98" s="4">
        <v>0.33900000000000002</v>
      </c>
      <c r="W98" s="4">
        <v>0.38500000000000001</v>
      </c>
      <c r="X98" s="4"/>
      <c r="Y98" s="4">
        <v>0.78600000000000003</v>
      </c>
      <c r="Z98" s="4">
        <v>0.6</v>
      </c>
      <c r="AA98" s="7">
        <v>23</v>
      </c>
      <c r="AB98" s="7">
        <v>11</v>
      </c>
      <c r="AC98" s="7">
        <v>331</v>
      </c>
      <c r="AD98" s="4">
        <v>-0.14699999999999999</v>
      </c>
      <c r="AE98" s="4">
        <v>-0.14799999999999999</v>
      </c>
      <c r="AF98" s="4"/>
      <c r="AG98" s="6">
        <v>16.34</v>
      </c>
      <c r="AH98" s="6">
        <v>839.05</v>
      </c>
      <c r="AI98" s="6">
        <v>894.14</v>
      </c>
      <c r="AJ98" s="6"/>
      <c r="AK98" s="7">
        <v>2866</v>
      </c>
      <c r="AL98" s="4">
        <v>0.22700000000000001</v>
      </c>
      <c r="AM98" s="4">
        <v>0.128</v>
      </c>
      <c r="AN98" s="6">
        <v>9.73</v>
      </c>
      <c r="AO98" s="4">
        <v>0.10299999999999999</v>
      </c>
      <c r="AP98" s="4"/>
      <c r="AQ98" s="4">
        <v>-0.25600000000000001</v>
      </c>
      <c r="AR98" s="4">
        <v>1.2999999999999999E-2</v>
      </c>
      <c r="AS98" s="6">
        <v>6.1</v>
      </c>
      <c r="AT98" s="4">
        <v>0.59199999999999997</v>
      </c>
    </row>
    <row r="99" spans="1:46" x14ac:dyDescent="0.3">
      <c r="A99" s="1" t="s">
        <v>59</v>
      </c>
      <c r="B99" s="1" t="s">
        <v>197</v>
      </c>
      <c r="C99" s="1" t="s">
        <v>306</v>
      </c>
      <c r="E99" s="1">
        <v>182998</v>
      </c>
      <c r="F99" s="1">
        <v>145450</v>
      </c>
      <c r="G99" s="4">
        <v>1.2999999999999999E-2</v>
      </c>
      <c r="H99" s="4">
        <v>0.106</v>
      </c>
      <c r="I99" s="2">
        <v>18.329999999999998</v>
      </c>
      <c r="J99" s="2">
        <v>21.97</v>
      </c>
      <c r="K99" s="2"/>
      <c r="L99" s="3">
        <v>85</v>
      </c>
      <c r="M99" s="3">
        <v>1050</v>
      </c>
      <c r="N99" s="8">
        <v>6.9124423963133647E-2</v>
      </c>
      <c r="O99" s="8">
        <v>0.13725490196078433</v>
      </c>
      <c r="P99" s="8"/>
      <c r="Q99" s="3">
        <v>60207</v>
      </c>
      <c r="R99" s="9">
        <v>-0.15</v>
      </c>
      <c r="S99" s="5">
        <v>40937</v>
      </c>
      <c r="T99" s="6">
        <v>24.6</v>
      </c>
      <c r="U99" s="4">
        <v>-0.01</v>
      </c>
      <c r="V99" s="4">
        <v>0.38600000000000001</v>
      </c>
      <c r="W99" s="4">
        <v>0.56799999999999995</v>
      </c>
      <c r="X99" s="4"/>
      <c r="Y99" s="4">
        <v>0.75</v>
      </c>
      <c r="Z99" s="4">
        <v>0.84599999999999997</v>
      </c>
      <c r="AA99" s="7">
        <v>18</v>
      </c>
      <c r="AB99" s="7">
        <v>7</v>
      </c>
      <c r="AC99" s="7">
        <v>466</v>
      </c>
      <c r="AD99" s="4">
        <v>-4.9000000000000002E-2</v>
      </c>
      <c r="AE99" s="4">
        <v>-0.13600000000000001</v>
      </c>
      <c r="AF99" s="4"/>
      <c r="AG99" s="6">
        <v>16.920000000000002</v>
      </c>
      <c r="AH99" s="6">
        <v>828.46</v>
      </c>
      <c r="AI99" s="6">
        <v>908.34</v>
      </c>
      <c r="AJ99" s="6"/>
      <c r="AK99" s="7">
        <v>2224</v>
      </c>
      <c r="AL99" s="4">
        <v>0.154</v>
      </c>
      <c r="AM99" s="4">
        <v>0.13100000000000001</v>
      </c>
      <c r="AN99" s="6">
        <v>9.57</v>
      </c>
      <c r="AO99" s="4">
        <v>0.32200000000000001</v>
      </c>
      <c r="AP99" s="4"/>
      <c r="AQ99" s="4">
        <v>-0.23899999999999999</v>
      </c>
      <c r="AR99" s="4">
        <v>1.1319999999999999</v>
      </c>
      <c r="AS99" s="6">
        <v>3.4</v>
      </c>
      <c r="AT99" s="4">
        <v>0.41</v>
      </c>
    </row>
    <row r="100" spans="1:46" x14ac:dyDescent="0.3">
      <c r="A100" s="1" t="s">
        <v>102</v>
      </c>
      <c r="B100" s="1" t="s">
        <v>208</v>
      </c>
      <c r="C100" s="1" t="s">
        <v>306</v>
      </c>
      <c r="E100" s="1">
        <v>235000</v>
      </c>
      <c r="F100" s="1">
        <v>191328</v>
      </c>
      <c r="G100" s="4">
        <v>1.0999999999999999E-2</v>
      </c>
      <c r="H100" s="4">
        <v>8.7999999999999995E-2</v>
      </c>
      <c r="I100" s="2">
        <v>18.91</v>
      </c>
      <c r="J100" s="2">
        <v>21.03</v>
      </c>
      <c r="K100" s="2"/>
      <c r="L100" s="3">
        <v>293</v>
      </c>
      <c r="M100" s="3">
        <v>3256</v>
      </c>
      <c r="N100" s="8">
        <v>0.11056268509378085</v>
      </c>
      <c r="O100" s="8">
        <v>0.23643122676579925</v>
      </c>
      <c r="P100" s="8"/>
      <c r="Q100" s="3">
        <v>75499</v>
      </c>
      <c r="R100" s="9">
        <v>-8.3000000000000004E-2</v>
      </c>
      <c r="S100" s="5">
        <v>39001</v>
      </c>
      <c r="T100" s="6">
        <v>18.84</v>
      </c>
      <c r="U100" s="4">
        <v>-0.13500000000000001</v>
      </c>
      <c r="V100" s="4">
        <v>0.69599999999999995</v>
      </c>
      <c r="W100" s="4">
        <v>0.34799999999999998</v>
      </c>
      <c r="X100" s="4"/>
      <c r="Y100" s="4">
        <v>0.875</v>
      </c>
      <c r="Z100" s="4">
        <v>0.71399999999999997</v>
      </c>
      <c r="AA100" s="7">
        <v>26</v>
      </c>
      <c r="AB100" s="7">
        <v>11</v>
      </c>
      <c r="AC100" s="7">
        <v>580</v>
      </c>
      <c r="AD100" s="4">
        <v>-8.6999999999999994E-2</v>
      </c>
      <c r="AE100" s="4">
        <v>0.33300000000000002</v>
      </c>
      <c r="AF100" s="4"/>
      <c r="AG100" s="6">
        <v>17.399999999999999</v>
      </c>
      <c r="AH100" s="6">
        <v>1035.22</v>
      </c>
      <c r="AI100" s="6">
        <v>1152.1600000000001</v>
      </c>
      <c r="AJ100" s="6"/>
      <c r="AK100" s="7">
        <v>4348</v>
      </c>
      <c r="AL100" s="4">
        <v>0.34499999999999997</v>
      </c>
      <c r="AM100" s="4">
        <v>8.5999999999999993E-2</v>
      </c>
      <c r="AN100" s="6">
        <v>8.84</v>
      </c>
      <c r="AO100" s="4">
        <v>0.114</v>
      </c>
      <c r="AP100" s="4"/>
      <c r="AQ100" s="4">
        <v>-0.22600000000000001</v>
      </c>
      <c r="AR100" s="4">
        <v>0.36299999999999999</v>
      </c>
      <c r="AS100" s="6">
        <v>3.4</v>
      </c>
      <c r="AT100" s="4">
        <v>0.36599999999999999</v>
      </c>
    </row>
    <row r="101" spans="1:46" x14ac:dyDescent="0.3">
      <c r="A101" s="1" t="s">
        <v>112</v>
      </c>
      <c r="B101" s="1" t="s">
        <v>209</v>
      </c>
      <c r="C101" s="1" t="s">
        <v>306</v>
      </c>
      <c r="E101" s="1">
        <v>155741</v>
      </c>
      <c r="F101" s="1">
        <v>125940</v>
      </c>
      <c r="G101" s="4">
        <v>1.9E-2</v>
      </c>
      <c r="H101" s="4">
        <v>0.153</v>
      </c>
      <c r="I101" s="2">
        <v>22.11</v>
      </c>
      <c r="J101" s="2">
        <v>23.83</v>
      </c>
      <c r="K101" s="2"/>
      <c r="L101" s="3">
        <v>124</v>
      </c>
      <c r="M101" s="3">
        <v>961</v>
      </c>
      <c r="N101" s="8">
        <v>3.1128404669260701E-2</v>
      </c>
      <c r="O101" s="8">
        <v>9.606986899563319E-2</v>
      </c>
      <c r="P101" s="8"/>
      <c r="Q101" s="3">
        <v>47231</v>
      </c>
      <c r="R101" s="9">
        <v>-0.21</v>
      </c>
      <c r="S101" s="5">
        <v>37112</v>
      </c>
      <c r="T101" s="6">
        <v>19.89</v>
      </c>
      <c r="U101" s="4">
        <v>-8.5000000000000006E-2</v>
      </c>
      <c r="V101" s="4">
        <v>0.51700000000000002</v>
      </c>
      <c r="W101" s="4">
        <v>0.27200000000000002</v>
      </c>
      <c r="X101" s="4"/>
      <c r="Y101" s="4">
        <v>0.72699999999999998</v>
      </c>
      <c r="Z101" s="4">
        <v>0.86699999999999999</v>
      </c>
      <c r="AA101" s="7">
        <v>17</v>
      </c>
      <c r="AB101" s="7">
        <v>11</v>
      </c>
      <c r="AC101" s="7">
        <v>434</v>
      </c>
      <c r="AD101" s="4">
        <v>-0.14099999999999999</v>
      </c>
      <c r="AE101" s="4">
        <v>0.313</v>
      </c>
      <c r="AF101" s="4"/>
      <c r="AG101" s="6">
        <v>16.71</v>
      </c>
      <c r="AH101" s="6">
        <v>841.3</v>
      </c>
      <c r="AI101" s="6">
        <v>900.77</v>
      </c>
      <c r="AJ101" s="6"/>
      <c r="AK101" s="7">
        <v>2605</v>
      </c>
      <c r="AL101" s="4">
        <v>0.375</v>
      </c>
      <c r="AM101" s="4">
        <v>0.27600000000000002</v>
      </c>
      <c r="AN101" s="6">
        <v>8.56</v>
      </c>
      <c r="AO101" s="4">
        <v>0.152</v>
      </c>
      <c r="AP101" s="4"/>
      <c r="AQ101" s="4">
        <v>-0.24299999999999999</v>
      </c>
      <c r="AR101" s="4">
        <v>0.28599999999999998</v>
      </c>
      <c r="AS101" s="6">
        <v>1.9</v>
      </c>
      <c r="AT101" s="4">
        <v>0.24399999999999999</v>
      </c>
    </row>
    <row r="102" spans="1:46" x14ac:dyDescent="0.3">
      <c r="A102" s="1" t="s">
        <v>108</v>
      </c>
      <c r="B102" s="1" t="s">
        <v>215</v>
      </c>
      <c r="C102" s="1" t="s">
        <v>306</v>
      </c>
      <c r="E102" s="1">
        <v>324048</v>
      </c>
      <c r="F102" s="1">
        <v>258621</v>
      </c>
      <c r="G102" s="4">
        <v>1.0999999999999999E-2</v>
      </c>
      <c r="H102" s="4">
        <v>8.1000000000000003E-2</v>
      </c>
      <c r="I102" s="2">
        <v>18.25</v>
      </c>
      <c r="J102" s="2">
        <v>21.36</v>
      </c>
      <c r="K102" s="2"/>
      <c r="L102" s="3">
        <v>94</v>
      </c>
      <c r="M102" s="3">
        <v>1603</v>
      </c>
      <c r="N102" s="8">
        <v>3.3936651583710405E-2</v>
      </c>
      <c r="O102" s="8">
        <v>9.285714285714286E-2</v>
      </c>
      <c r="P102" s="8"/>
      <c r="Q102" s="3">
        <v>101633</v>
      </c>
      <c r="R102" s="9">
        <v>-0.28199999999999997</v>
      </c>
      <c r="S102" s="5">
        <v>38878</v>
      </c>
      <c r="T102" s="6">
        <v>23.12</v>
      </c>
      <c r="U102" s="4">
        <v>-7.8E-2</v>
      </c>
      <c r="V102" s="4">
        <v>0.32300000000000001</v>
      </c>
      <c r="W102" s="4">
        <v>0.45800000000000002</v>
      </c>
      <c r="X102" s="4"/>
      <c r="Y102" s="4">
        <v>0.86</v>
      </c>
      <c r="Z102" s="4">
        <v>0.86199999999999999</v>
      </c>
      <c r="AA102" s="7">
        <v>44</v>
      </c>
      <c r="AB102" s="7">
        <v>31</v>
      </c>
      <c r="AC102" s="7">
        <v>1151</v>
      </c>
      <c r="AD102" s="4">
        <v>-0.11700000000000001</v>
      </c>
      <c r="AE102" s="4">
        <v>1.1359999999999999</v>
      </c>
      <c r="AF102" s="4"/>
      <c r="AG102" s="6">
        <v>17.440000000000001</v>
      </c>
      <c r="AH102" s="6">
        <v>799.95</v>
      </c>
      <c r="AI102" s="6">
        <v>955.08</v>
      </c>
      <c r="AJ102" s="6"/>
      <c r="AK102" s="7">
        <v>6421</v>
      </c>
      <c r="AL102" s="4">
        <v>0.376</v>
      </c>
      <c r="AM102" s="4">
        <v>4.1000000000000002E-2</v>
      </c>
      <c r="AN102" s="6">
        <v>9.8699999999999992</v>
      </c>
      <c r="AO102" s="4">
        <v>0.23699999999999999</v>
      </c>
      <c r="AP102" s="4"/>
      <c r="AQ102" s="4">
        <v>-0.23200000000000001</v>
      </c>
      <c r="AR102" s="4">
        <v>0.443</v>
      </c>
      <c r="AS102" s="6">
        <v>2.2999999999999998</v>
      </c>
      <c r="AT102" s="4">
        <v>0.29899999999999999</v>
      </c>
    </row>
    <row r="103" spans="1:46" x14ac:dyDescent="0.3">
      <c r="A103" s="1" t="s">
        <v>118</v>
      </c>
      <c r="B103" s="1" t="s">
        <v>220</v>
      </c>
      <c r="C103" s="1" t="s">
        <v>306</v>
      </c>
      <c r="E103" s="1">
        <v>301307</v>
      </c>
      <c r="F103" s="1">
        <v>230021</v>
      </c>
      <c r="G103" s="4">
        <v>1.2999999999999999E-2</v>
      </c>
      <c r="H103" s="4">
        <v>9.2999999999999999E-2</v>
      </c>
      <c r="I103" s="2">
        <v>18.39</v>
      </c>
      <c r="J103" s="2">
        <v>21.39</v>
      </c>
      <c r="K103" s="2"/>
      <c r="L103" s="3">
        <v>140</v>
      </c>
      <c r="M103" s="3">
        <v>1832</v>
      </c>
      <c r="N103" s="8">
        <v>6.8062827225130892E-2</v>
      </c>
      <c r="O103" s="8">
        <v>0.11627906976744186</v>
      </c>
      <c r="P103" s="8"/>
      <c r="Q103" s="3">
        <v>80119</v>
      </c>
      <c r="R103" s="9">
        <v>-0.22600000000000001</v>
      </c>
      <c r="S103" s="5">
        <v>34380</v>
      </c>
      <c r="T103" s="6">
        <v>18.89</v>
      </c>
      <c r="U103" s="4">
        <v>-0.18099999999999999</v>
      </c>
      <c r="V103" s="4">
        <v>0.54100000000000004</v>
      </c>
      <c r="W103" s="4">
        <v>0.45600000000000002</v>
      </c>
      <c r="X103" s="4"/>
      <c r="Y103" s="4">
        <v>0.81399999999999995</v>
      </c>
      <c r="Z103" s="4">
        <v>0.78800000000000003</v>
      </c>
      <c r="AA103" s="7">
        <v>42</v>
      </c>
      <c r="AB103" s="7">
        <v>50</v>
      </c>
      <c r="AC103" s="7">
        <v>1064</v>
      </c>
      <c r="AD103" s="4">
        <v>-6.3E-2</v>
      </c>
      <c r="AE103" s="4">
        <v>0.28599999999999998</v>
      </c>
      <c r="AF103" s="4"/>
      <c r="AG103" s="6">
        <v>17.22</v>
      </c>
      <c r="AH103" s="6">
        <v>929.64</v>
      </c>
      <c r="AI103" s="6">
        <v>1016.4</v>
      </c>
      <c r="AJ103" s="6"/>
      <c r="AK103" s="7">
        <v>4681</v>
      </c>
      <c r="AL103" s="4">
        <v>0.221</v>
      </c>
      <c r="AM103" s="4">
        <v>0.126</v>
      </c>
      <c r="AN103" s="6">
        <v>9.06</v>
      </c>
      <c r="AO103" s="4">
        <v>0.109</v>
      </c>
      <c r="AP103" s="4"/>
      <c r="AQ103" s="4">
        <v>-0.21099999999999999</v>
      </c>
      <c r="AR103" s="4">
        <v>0.52300000000000002</v>
      </c>
      <c r="AS103" s="6">
        <v>1.8</v>
      </c>
      <c r="AT103" s="4">
        <v>0.32100000000000001</v>
      </c>
    </row>
    <row r="104" spans="1:46" x14ac:dyDescent="0.3">
      <c r="A104" s="1" t="s">
        <v>69</v>
      </c>
      <c r="B104" s="1" t="s">
        <v>266</v>
      </c>
      <c r="C104" s="1" t="s">
        <v>306</v>
      </c>
      <c r="E104" s="1">
        <v>314232</v>
      </c>
      <c r="F104" s="1">
        <v>246829</v>
      </c>
      <c r="G104" s="4">
        <v>1.0999999999999999E-2</v>
      </c>
      <c r="H104" s="4">
        <v>8.2000000000000003E-2</v>
      </c>
      <c r="I104" s="2">
        <v>18.3</v>
      </c>
      <c r="J104" s="2">
        <v>22.08</v>
      </c>
      <c r="K104" s="2"/>
      <c r="L104" s="3">
        <v>43</v>
      </c>
      <c r="M104" s="3">
        <v>1367</v>
      </c>
      <c r="N104" s="8">
        <v>0.36082474226804123</v>
      </c>
      <c r="O104" s="8">
        <v>0.23252496433666192</v>
      </c>
      <c r="P104" s="8"/>
      <c r="Q104" s="3">
        <v>93800</v>
      </c>
      <c r="R104" s="9">
        <v>-0.16</v>
      </c>
      <c r="S104" s="5">
        <v>37543</v>
      </c>
      <c r="T104" s="6">
        <v>16.75</v>
      </c>
      <c r="U104" s="4">
        <v>-0.13700000000000001</v>
      </c>
      <c r="V104" s="4">
        <v>0.53200000000000003</v>
      </c>
      <c r="W104" s="4">
        <v>0.39500000000000002</v>
      </c>
      <c r="X104" s="4"/>
      <c r="Y104" s="4">
        <v>0.77800000000000002</v>
      </c>
      <c r="Z104" s="4">
        <v>0.72199999999999998</v>
      </c>
      <c r="AA104" s="7">
        <v>28</v>
      </c>
      <c r="AB104" s="7">
        <v>14</v>
      </c>
      <c r="AC104" s="7">
        <v>589</v>
      </c>
      <c r="AD104" s="4">
        <v>-0.26800000000000002</v>
      </c>
      <c r="AE104" s="4">
        <v>0.23100000000000001</v>
      </c>
      <c r="AF104" s="4"/>
      <c r="AG104" s="6">
        <v>15.35</v>
      </c>
      <c r="AH104" s="6">
        <v>880.39</v>
      </c>
      <c r="AI104" s="6">
        <v>995.06</v>
      </c>
      <c r="AJ104" s="6"/>
      <c r="AK104" s="7">
        <v>3531</v>
      </c>
      <c r="AL104" s="4">
        <v>0.29099999999999998</v>
      </c>
      <c r="AM104" s="4">
        <v>6.2E-2</v>
      </c>
      <c r="AN104" s="6">
        <v>9.06</v>
      </c>
      <c r="AO104" s="4">
        <v>0.08</v>
      </c>
      <c r="AP104" s="4"/>
      <c r="AQ104" s="4">
        <v>-0.23499999999999999</v>
      </c>
      <c r="AR104" s="4">
        <v>0.29599999999999999</v>
      </c>
      <c r="AS104" s="6">
        <v>1.1000000000000001</v>
      </c>
      <c r="AT104" s="4">
        <v>0.24399999999999999</v>
      </c>
    </row>
    <row r="105" spans="1:46" x14ac:dyDescent="0.3">
      <c r="A105" s="1" t="s">
        <v>97</v>
      </c>
      <c r="B105" s="1" t="s">
        <v>281</v>
      </c>
      <c r="C105" s="1" t="s">
        <v>306</v>
      </c>
      <c r="E105" s="1">
        <v>307964</v>
      </c>
      <c r="F105" s="1">
        <v>236414</v>
      </c>
      <c r="G105" s="4">
        <v>8.0000000000000002E-3</v>
      </c>
      <c r="H105" s="4">
        <v>6.2E-2</v>
      </c>
      <c r="I105" s="2">
        <v>18.22</v>
      </c>
      <c r="J105" s="2">
        <v>20.93</v>
      </c>
      <c r="K105" s="2"/>
      <c r="L105" s="3">
        <v>72</v>
      </c>
      <c r="M105" s="3">
        <v>1225</v>
      </c>
      <c r="N105" s="8">
        <v>0.12893081761006289</v>
      </c>
      <c r="O105" s="8">
        <v>0.14132762312633834</v>
      </c>
      <c r="P105" s="8"/>
      <c r="Q105" s="3">
        <v>102894</v>
      </c>
      <c r="R105" s="9">
        <v>-2.1000000000000001E-2</v>
      </c>
      <c r="S105" s="5">
        <v>42951</v>
      </c>
      <c r="T105" s="6">
        <v>24.81</v>
      </c>
      <c r="U105" s="4">
        <v>-3.4000000000000002E-2</v>
      </c>
      <c r="V105" s="4">
        <v>0.432</v>
      </c>
      <c r="W105" s="4">
        <v>0.29599999999999999</v>
      </c>
      <c r="X105" s="4"/>
      <c r="Y105" s="4">
        <v>0.75</v>
      </c>
      <c r="Z105" s="4">
        <v>0.73299999999999998</v>
      </c>
      <c r="AA105" s="7">
        <v>41</v>
      </c>
      <c r="AB105" s="7">
        <v>10</v>
      </c>
      <c r="AC105" s="7">
        <v>346</v>
      </c>
      <c r="AD105" s="4">
        <v>-0.17199999999999999</v>
      </c>
      <c r="AE105" s="4">
        <v>0.189</v>
      </c>
      <c r="AF105" s="4"/>
      <c r="AG105" s="6">
        <v>16.96</v>
      </c>
      <c r="AH105" s="6">
        <v>795.46</v>
      </c>
      <c r="AI105" s="6">
        <v>823.84</v>
      </c>
      <c r="AJ105" s="6"/>
      <c r="AK105" s="7">
        <v>5396</v>
      </c>
      <c r="AL105" s="4">
        <v>0.23899999999999999</v>
      </c>
      <c r="AM105" s="4">
        <v>7.9000000000000001E-2</v>
      </c>
      <c r="AN105" s="6">
        <v>9.3000000000000007</v>
      </c>
      <c r="AO105" s="4">
        <v>4.2999999999999997E-2</v>
      </c>
      <c r="AP105" s="4"/>
      <c r="AQ105" s="4">
        <v>-0.22600000000000001</v>
      </c>
      <c r="AR105" s="4">
        <v>0.45100000000000001</v>
      </c>
      <c r="AS105" s="6">
        <v>0.9</v>
      </c>
      <c r="AT105" s="4">
        <v>0.14799999999999999</v>
      </c>
    </row>
    <row r="106" spans="1:46" x14ac:dyDescent="0.3">
      <c r="A106" s="1" t="s">
        <v>62</v>
      </c>
      <c r="B106" s="1" t="s">
        <v>286</v>
      </c>
      <c r="C106" s="1" t="s">
        <v>306</v>
      </c>
      <c r="E106" s="1">
        <v>323257</v>
      </c>
      <c r="F106" s="1">
        <v>257663</v>
      </c>
      <c r="G106" s="4">
        <v>1.2E-2</v>
      </c>
      <c r="H106" s="4">
        <v>9.4E-2</v>
      </c>
      <c r="I106" s="2">
        <v>18.760000000000002</v>
      </c>
      <c r="J106" s="2">
        <v>21.33</v>
      </c>
      <c r="K106" s="2"/>
      <c r="L106" s="3">
        <v>56</v>
      </c>
      <c r="M106" s="3">
        <v>887</v>
      </c>
      <c r="N106" s="8">
        <v>0.17786561264822134</v>
      </c>
      <c r="O106" s="8">
        <v>0.18634686346863469</v>
      </c>
      <c r="P106" s="8"/>
      <c r="Q106" s="3">
        <v>86363</v>
      </c>
      <c r="R106" s="9">
        <v>-0.215</v>
      </c>
      <c r="S106" s="5">
        <v>33186</v>
      </c>
      <c r="T106" s="6">
        <v>19.239999999999998</v>
      </c>
      <c r="U106" s="4">
        <v>-0.10100000000000001</v>
      </c>
      <c r="V106" s="4">
        <v>0.46800000000000003</v>
      </c>
      <c r="W106" s="4">
        <v>0.41899999999999998</v>
      </c>
      <c r="X106" s="4"/>
      <c r="Y106" s="4">
        <v>0.92600000000000005</v>
      </c>
      <c r="Z106" s="4">
        <v>0.88</v>
      </c>
      <c r="AA106" s="7">
        <v>27</v>
      </c>
      <c r="AB106" s="7">
        <v>25</v>
      </c>
      <c r="AC106" s="7">
        <v>1253</v>
      </c>
      <c r="AD106" s="4">
        <v>-9.1999999999999998E-2</v>
      </c>
      <c r="AE106" s="4">
        <v>0.38100000000000001</v>
      </c>
      <c r="AF106" s="4"/>
      <c r="AG106" s="6">
        <v>15.5</v>
      </c>
      <c r="AH106" s="6">
        <v>951.19</v>
      </c>
      <c r="AI106" s="6">
        <v>1101.81</v>
      </c>
      <c r="AJ106" s="6"/>
      <c r="AK106" s="7">
        <v>3679</v>
      </c>
      <c r="AL106" s="4">
        <v>0.36699999999999999</v>
      </c>
      <c r="AM106" s="4">
        <v>4.1000000000000002E-2</v>
      </c>
      <c r="AN106" s="6">
        <v>9.06</v>
      </c>
      <c r="AO106" s="4">
        <v>0.14399999999999999</v>
      </c>
      <c r="AP106" s="4"/>
      <c r="AQ106" s="4">
        <v>-0.2</v>
      </c>
      <c r="AR106" s="4">
        <v>0.27200000000000002</v>
      </c>
      <c r="AS106" s="6">
        <v>1.1000000000000001</v>
      </c>
      <c r="AT106" s="4">
        <v>0.22900000000000001</v>
      </c>
    </row>
    <row r="107" spans="1:46" x14ac:dyDescent="0.3">
      <c r="A107" s="1" t="s">
        <v>106</v>
      </c>
      <c r="B107" s="1" t="s">
        <v>291</v>
      </c>
      <c r="C107" s="1" t="s">
        <v>306</v>
      </c>
      <c r="E107" s="1">
        <v>244796</v>
      </c>
      <c r="F107" s="1">
        <v>197258</v>
      </c>
      <c r="G107" s="4">
        <v>1.7000000000000001E-2</v>
      </c>
      <c r="H107" s="4">
        <v>0.123</v>
      </c>
      <c r="I107" s="2">
        <v>21.34</v>
      </c>
      <c r="J107" s="2">
        <v>23.42</v>
      </c>
      <c r="K107" s="2"/>
      <c r="L107" s="3">
        <v>96</v>
      </c>
      <c r="M107" s="3">
        <v>897</v>
      </c>
      <c r="N107" s="8">
        <v>3.6923076923076927E-2</v>
      </c>
      <c r="O107" s="8">
        <v>7.763401109057301E-2</v>
      </c>
      <c r="P107" s="8"/>
      <c r="Q107" s="3">
        <v>72291</v>
      </c>
      <c r="R107" s="9">
        <v>-0.32</v>
      </c>
      <c r="S107" s="5">
        <v>36212</v>
      </c>
      <c r="T107" s="6">
        <v>18.559999999999999</v>
      </c>
      <c r="U107" s="4">
        <v>-0.16800000000000001</v>
      </c>
      <c r="V107" s="4">
        <v>0.56899999999999995</v>
      </c>
      <c r="W107" s="4">
        <v>0.31900000000000001</v>
      </c>
      <c r="X107" s="4"/>
      <c r="Y107" s="4">
        <v>0.76800000000000002</v>
      </c>
      <c r="Z107" s="4">
        <v>0.85199999999999998</v>
      </c>
      <c r="AA107" s="7">
        <v>21</v>
      </c>
      <c r="AB107" s="7">
        <v>6</v>
      </c>
      <c r="AC107" s="7">
        <v>370</v>
      </c>
      <c r="AD107" s="4">
        <v>-9.8000000000000004E-2</v>
      </c>
      <c r="AE107" s="4">
        <v>0</v>
      </c>
      <c r="AF107" s="4"/>
      <c r="AG107" s="6">
        <v>16.71</v>
      </c>
      <c r="AH107" s="6">
        <v>899.42</v>
      </c>
      <c r="AI107" s="6">
        <v>1014.06</v>
      </c>
      <c r="AJ107" s="6"/>
      <c r="AK107" s="7">
        <v>4267</v>
      </c>
      <c r="AL107" s="4">
        <v>0.26400000000000001</v>
      </c>
      <c r="AM107" s="4">
        <v>7.5999999999999998E-2</v>
      </c>
      <c r="AN107" s="6">
        <v>9.6999999999999993</v>
      </c>
      <c r="AO107" s="4">
        <v>0.13500000000000001</v>
      </c>
      <c r="AP107" s="4"/>
      <c r="AQ107" s="4">
        <v>-0.253</v>
      </c>
      <c r="AR107" s="4">
        <v>6.3E-2</v>
      </c>
      <c r="AS107" s="6">
        <v>1.4</v>
      </c>
      <c r="AT107" s="4">
        <v>0.27500000000000002</v>
      </c>
    </row>
    <row r="108" spans="1:46" x14ac:dyDescent="0.3">
      <c r="A108" s="1" t="s">
        <v>32</v>
      </c>
      <c r="B108" s="1" t="s">
        <v>150</v>
      </c>
      <c r="C108" s="1" t="s">
        <v>306</v>
      </c>
      <c r="E108" s="1">
        <v>210711</v>
      </c>
      <c r="F108" s="1">
        <v>145224</v>
      </c>
      <c r="G108" s="4">
        <v>1.4999999999999999E-2</v>
      </c>
      <c r="H108" s="4">
        <v>9.4E-2</v>
      </c>
      <c r="I108" s="2">
        <v>17.45</v>
      </c>
      <c r="J108" s="2">
        <v>20.52</v>
      </c>
      <c r="K108" s="2"/>
      <c r="L108" s="3">
        <v>175</v>
      </c>
      <c r="M108" s="3">
        <v>1925</v>
      </c>
      <c r="N108" s="8">
        <v>2.2321428571428572E-2</v>
      </c>
      <c r="O108" s="8">
        <v>8.3989501312335957E-2</v>
      </c>
      <c r="P108" s="8"/>
      <c r="Q108" s="3">
        <v>45738</v>
      </c>
      <c r="R108" s="9">
        <v>-0.20699999999999999</v>
      </c>
      <c r="S108" s="5">
        <v>30941</v>
      </c>
      <c r="T108" s="6">
        <v>23.55</v>
      </c>
      <c r="U108" s="4">
        <v>-0.218</v>
      </c>
      <c r="V108" s="4">
        <v>0.55300000000000005</v>
      </c>
      <c r="W108" s="4">
        <v>0.19900000000000001</v>
      </c>
      <c r="X108" s="4"/>
      <c r="Y108" s="4">
        <v>0.8</v>
      </c>
      <c r="Z108" s="4">
        <v>0.76700000000000002</v>
      </c>
      <c r="AA108" s="7">
        <v>82</v>
      </c>
      <c r="AB108" s="7">
        <v>21</v>
      </c>
      <c r="AC108" s="7">
        <v>737</v>
      </c>
      <c r="AD108" s="4">
        <v>2.5000000000000001E-2</v>
      </c>
      <c r="AE108" s="4">
        <v>1.2430000000000001</v>
      </c>
      <c r="AF108" s="4"/>
      <c r="AG108" s="6">
        <v>15.9</v>
      </c>
      <c r="AH108" s="6">
        <v>705.06</v>
      </c>
      <c r="AI108" s="6">
        <v>783.97</v>
      </c>
      <c r="AJ108" s="6"/>
      <c r="AK108" s="7">
        <v>3595</v>
      </c>
      <c r="AL108" s="4">
        <v>0.26900000000000002</v>
      </c>
      <c r="AM108" s="4">
        <v>0.19600000000000001</v>
      </c>
      <c r="AN108" s="6">
        <v>7.69</v>
      </c>
      <c r="AO108" s="4">
        <v>0.127</v>
      </c>
      <c r="AP108" s="4"/>
      <c r="AQ108" s="4">
        <v>-0.191</v>
      </c>
      <c r="AR108" s="4">
        <v>0.58599999999999997</v>
      </c>
      <c r="AS108" s="6">
        <v>0.4</v>
      </c>
      <c r="AT108" s="4">
        <v>9.8000000000000004E-2</v>
      </c>
    </row>
    <row r="109" spans="1:46" x14ac:dyDescent="0.3">
      <c r="A109" s="1" t="s">
        <v>94</v>
      </c>
      <c r="B109" s="1" t="s">
        <v>151</v>
      </c>
      <c r="C109" s="1" t="s">
        <v>306</v>
      </c>
      <c r="E109" s="1">
        <v>387803</v>
      </c>
      <c r="F109" s="1">
        <v>292014</v>
      </c>
      <c r="G109" s="4">
        <v>2.1999999999999999E-2</v>
      </c>
      <c r="H109" s="4">
        <v>0.14199999999999999</v>
      </c>
      <c r="I109" s="2">
        <v>20.37</v>
      </c>
      <c r="J109" s="2">
        <v>22.66</v>
      </c>
      <c r="K109" s="2"/>
      <c r="L109" s="3">
        <v>67</v>
      </c>
      <c r="M109" s="3">
        <v>1002</v>
      </c>
      <c r="N109" s="8">
        <v>0.11692307692307692</v>
      </c>
      <c r="O109" s="8">
        <v>0.16047144152311876</v>
      </c>
      <c r="P109" s="8"/>
      <c r="Q109" s="3">
        <v>90030</v>
      </c>
      <c r="R109" s="9">
        <v>-0.22500000000000001</v>
      </c>
      <c r="S109" s="5">
        <v>30385</v>
      </c>
      <c r="T109" s="6">
        <v>21.91</v>
      </c>
      <c r="U109" s="4">
        <v>-0.121</v>
      </c>
      <c r="V109" s="4">
        <v>0.66700000000000004</v>
      </c>
      <c r="W109" s="4">
        <v>0.54100000000000004</v>
      </c>
      <c r="X109" s="4"/>
      <c r="Y109" s="4">
        <v>0.83099999999999996</v>
      </c>
      <c r="Z109" s="4">
        <v>0.78900000000000003</v>
      </c>
      <c r="AA109" s="7">
        <v>73</v>
      </c>
      <c r="AB109" s="7">
        <v>62</v>
      </c>
      <c r="AC109" s="7">
        <v>2522</v>
      </c>
      <c r="AD109" s="4">
        <v>-0.14899999999999999</v>
      </c>
      <c r="AE109" s="4">
        <v>1.4E-2</v>
      </c>
      <c r="AF109" s="4"/>
      <c r="AG109" s="6">
        <v>16.559999999999999</v>
      </c>
      <c r="AH109" s="6">
        <v>820.11</v>
      </c>
      <c r="AI109" s="6">
        <v>860.57</v>
      </c>
      <c r="AJ109" s="6"/>
      <c r="AK109" s="7">
        <v>5951</v>
      </c>
      <c r="AL109" s="4">
        <v>0.214</v>
      </c>
      <c r="AM109" s="4">
        <v>0.111</v>
      </c>
      <c r="AN109" s="6">
        <v>8.43</v>
      </c>
      <c r="AO109" s="4">
        <v>0.22800000000000001</v>
      </c>
      <c r="AP109" s="4"/>
      <c r="AQ109" s="4">
        <v>-0.13400000000000001</v>
      </c>
      <c r="AR109" s="4">
        <v>0.40799999999999997</v>
      </c>
      <c r="AS109" s="6">
        <v>3.9</v>
      </c>
      <c r="AT109" s="4">
        <v>0.41899999999999998</v>
      </c>
    </row>
    <row r="110" spans="1:46" x14ac:dyDescent="0.3">
      <c r="A110" s="1" t="s">
        <v>31</v>
      </c>
      <c r="B110" s="1" t="s">
        <v>155</v>
      </c>
      <c r="C110" s="1" t="s">
        <v>306</v>
      </c>
      <c r="E110" s="1">
        <v>246124</v>
      </c>
      <c r="F110" s="1">
        <v>186581</v>
      </c>
      <c r="G110" s="4">
        <v>2.5000000000000001E-2</v>
      </c>
      <c r="H110" s="4">
        <v>0.16500000000000001</v>
      </c>
      <c r="I110" s="2">
        <v>18.53</v>
      </c>
      <c r="J110" s="2">
        <v>21.71</v>
      </c>
      <c r="K110" s="2"/>
      <c r="L110" s="3">
        <v>161</v>
      </c>
      <c r="M110" s="3">
        <v>1494</v>
      </c>
      <c r="N110" s="8">
        <v>8.1250000000000003E-2</v>
      </c>
      <c r="O110" s="8">
        <v>6.6666666666666666E-2</v>
      </c>
      <c r="P110" s="8"/>
      <c r="Q110" s="3">
        <v>56456</v>
      </c>
      <c r="R110" s="9">
        <v>-5.8000000000000003E-2</v>
      </c>
      <c r="S110" s="5">
        <v>29788</v>
      </c>
      <c r="T110" s="6">
        <v>15.87</v>
      </c>
      <c r="U110" s="4">
        <v>-9.1999999999999998E-2</v>
      </c>
      <c r="V110" s="4">
        <v>0.65700000000000003</v>
      </c>
      <c r="W110" s="4">
        <v>0.439</v>
      </c>
      <c r="X110" s="4"/>
      <c r="Y110" s="4">
        <v>0.69699999999999995</v>
      </c>
      <c r="Z110" s="4">
        <v>0.63300000000000001</v>
      </c>
      <c r="AA110" s="7">
        <v>38</v>
      </c>
      <c r="AB110" s="7">
        <v>25</v>
      </c>
      <c r="AC110" s="7">
        <v>1585</v>
      </c>
      <c r="AD110" s="4">
        <v>0.29499999999999998</v>
      </c>
      <c r="AE110" s="4">
        <v>0.40699999999999997</v>
      </c>
      <c r="AF110" s="4"/>
      <c r="AG110" s="6">
        <v>15</v>
      </c>
      <c r="AH110" s="6">
        <v>802.45</v>
      </c>
      <c r="AI110" s="6">
        <v>868.39</v>
      </c>
      <c r="AJ110" s="6"/>
      <c r="AK110" s="7">
        <v>3359</v>
      </c>
      <c r="AL110" s="4">
        <v>0.36199999999999999</v>
      </c>
      <c r="AM110" s="4">
        <v>0.14499999999999999</v>
      </c>
      <c r="AN110" s="6">
        <v>8.2200000000000006</v>
      </c>
      <c r="AO110" s="4">
        <v>7.3999999999999996E-2</v>
      </c>
      <c r="AP110" s="4"/>
      <c r="AQ110" s="4">
        <v>-0.14299999999999999</v>
      </c>
      <c r="AR110" s="4">
        <v>0.63800000000000001</v>
      </c>
      <c r="AS110" s="6">
        <v>2.9</v>
      </c>
      <c r="AT110" s="4">
        <v>0.44600000000000001</v>
      </c>
    </row>
    <row r="111" spans="1:46" x14ac:dyDescent="0.3">
      <c r="A111" s="1" t="s">
        <v>66</v>
      </c>
      <c r="B111" s="1" t="s">
        <v>163</v>
      </c>
      <c r="C111" s="1" t="s">
        <v>306</v>
      </c>
      <c r="E111" s="1">
        <v>329102</v>
      </c>
      <c r="F111" s="1">
        <v>247810</v>
      </c>
      <c r="G111" s="4">
        <v>1.4999999999999999E-2</v>
      </c>
      <c r="H111" s="4">
        <v>0.11799999999999999</v>
      </c>
      <c r="I111" s="2">
        <v>19.52</v>
      </c>
      <c r="J111" s="2">
        <v>22.51</v>
      </c>
      <c r="K111" s="2"/>
      <c r="L111" s="3">
        <v>63</v>
      </c>
      <c r="M111" s="3">
        <v>1205</v>
      </c>
      <c r="N111" s="8">
        <v>0.13333333333333333</v>
      </c>
      <c r="O111" s="8">
        <v>0.14469453376205788</v>
      </c>
      <c r="P111" s="8"/>
      <c r="Q111" s="3">
        <v>77726</v>
      </c>
      <c r="R111" s="9">
        <v>-8.6999999999999994E-2</v>
      </c>
      <c r="S111" s="5">
        <v>30900</v>
      </c>
      <c r="T111" s="6">
        <v>19.97</v>
      </c>
      <c r="U111" s="4">
        <v>-0.21299999999999999</v>
      </c>
      <c r="V111" s="4">
        <v>0.41599999999999998</v>
      </c>
      <c r="W111" s="4">
        <v>0.26700000000000002</v>
      </c>
      <c r="X111" s="4"/>
      <c r="Y111" s="4">
        <v>0.89200000000000002</v>
      </c>
      <c r="Z111" s="4">
        <v>0.85</v>
      </c>
      <c r="AA111" s="7">
        <v>56</v>
      </c>
      <c r="AB111" s="7">
        <v>46</v>
      </c>
      <c r="AC111" s="7">
        <v>1225</v>
      </c>
      <c r="AD111" s="4">
        <v>-0.106</v>
      </c>
      <c r="AE111" s="4">
        <v>0.436</v>
      </c>
      <c r="AF111" s="4"/>
      <c r="AG111" s="6">
        <v>15.01</v>
      </c>
      <c r="AH111" s="6">
        <v>794.3</v>
      </c>
      <c r="AI111" s="6">
        <v>778.2</v>
      </c>
      <c r="AJ111" s="6"/>
      <c r="AK111" s="7">
        <v>4130</v>
      </c>
      <c r="AL111" s="4">
        <v>0.318</v>
      </c>
      <c r="AM111" s="4">
        <v>0.1</v>
      </c>
      <c r="AN111" s="6">
        <v>8.92</v>
      </c>
      <c r="AO111" s="4">
        <v>9.7000000000000003E-2</v>
      </c>
      <c r="AP111" s="4"/>
      <c r="AQ111" s="4">
        <v>-0.17799999999999999</v>
      </c>
      <c r="AR111" s="4">
        <v>0.29599999999999999</v>
      </c>
      <c r="AS111" s="6">
        <v>2.8</v>
      </c>
      <c r="AT111" s="4">
        <v>0.32200000000000001</v>
      </c>
    </row>
    <row r="112" spans="1:46" x14ac:dyDescent="0.3">
      <c r="A112" s="1" t="s">
        <v>80</v>
      </c>
      <c r="B112" s="1" t="s">
        <v>166</v>
      </c>
      <c r="C112" s="1" t="s">
        <v>306</v>
      </c>
      <c r="E112" s="1">
        <v>329391</v>
      </c>
      <c r="F112" s="1">
        <v>251767</v>
      </c>
      <c r="G112" s="4">
        <v>2.7E-2</v>
      </c>
      <c r="H112" s="4">
        <v>0.17499999999999999</v>
      </c>
      <c r="I112" s="2">
        <v>19.62</v>
      </c>
      <c r="J112" s="2">
        <v>22.41</v>
      </c>
      <c r="K112" s="2"/>
      <c r="L112" s="3">
        <v>70</v>
      </c>
      <c r="M112" s="3">
        <v>631</v>
      </c>
      <c r="N112" s="8">
        <v>0.11469534050179211</v>
      </c>
      <c r="O112" s="8">
        <v>0.15659340659340659</v>
      </c>
      <c r="P112" s="8"/>
      <c r="Q112" s="3">
        <v>69437</v>
      </c>
      <c r="R112" s="9">
        <v>-0.249</v>
      </c>
      <c r="S112" s="5">
        <v>27193</v>
      </c>
      <c r="T112" s="6">
        <v>16.329999999999998</v>
      </c>
      <c r="U112" s="4">
        <v>-0.13</v>
      </c>
      <c r="V112" s="4">
        <v>0.46100000000000002</v>
      </c>
      <c r="W112" s="4">
        <v>0.46899999999999997</v>
      </c>
      <c r="X112" s="4"/>
      <c r="Y112" s="4">
        <v>0.85499999999999998</v>
      </c>
      <c r="Z112" s="4">
        <v>0.74399999999999999</v>
      </c>
      <c r="AA112" s="7">
        <v>61</v>
      </c>
      <c r="AB112" s="7">
        <v>39</v>
      </c>
      <c r="AC112" s="7">
        <v>1737</v>
      </c>
      <c r="AD112" s="4">
        <v>-4.5999999999999999E-2</v>
      </c>
      <c r="AE112" s="4">
        <v>0.46500000000000002</v>
      </c>
      <c r="AF112" s="4"/>
      <c r="AG112" s="6">
        <v>17.52</v>
      </c>
      <c r="AH112" s="6">
        <v>933.82</v>
      </c>
      <c r="AI112" s="6">
        <v>1066.72</v>
      </c>
      <c r="AJ112" s="6"/>
      <c r="AK112" s="7">
        <v>4554</v>
      </c>
      <c r="AL112" s="4">
        <v>0.315</v>
      </c>
      <c r="AM112" s="4">
        <v>0.09</v>
      </c>
      <c r="AN112" s="6">
        <v>8.5299999999999994</v>
      </c>
      <c r="AO112" s="4">
        <v>0.13100000000000001</v>
      </c>
      <c r="AP112" s="4"/>
      <c r="AQ112" s="4">
        <v>-0.125</v>
      </c>
      <c r="AR112" s="4">
        <v>0.628</v>
      </c>
      <c r="AS112" s="6">
        <v>4.5999999999999996</v>
      </c>
      <c r="AT112" s="4">
        <v>0.71899999999999997</v>
      </c>
    </row>
    <row r="113" spans="1:46" x14ac:dyDescent="0.3">
      <c r="A113" s="1" t="s">
        <v>48</v>
      </c>
      <c r="B113" s="1" t="s">
        <v>177</v>
      </c>
      <c r="C113" s="1" t="s">
        <v>306</v>
      </c>
      <c r="E113" s="1">
        <v>384837</v>
      </c>
      <c r="F113" s="1">
        <v>285332</v>
      </c>
      <c r="G113" s="4">
        <v>1.7999999999999999E-2</v>
      </c>
      <c r="H113" s="4">
        <v>0.13400000000000001</v>
      </c>
      <c r="I113" s="2">
        <v>19.37</v>
      </c>
      <c r="J113" s="2">
        <v>21.42</v>
      </c>
      <c r="K113" s="2"/>
      <c r="L113" s="3">
        <v>127</v>
      </c>
      <c r="M113" s="3">
        <v>1474</v>
      </c>
      <c r="N113" s="8">
        <v>2.7459954233409609E-2</v>
      </c>
      <c r="O113" s="8">
        <v>4.4117647058823532E-2</v>
      </c>
      <c r="P113" s="8"/>
      <c r="Q113" s="3">
        <v>105687</v>
      </c>
      <c r="R113" s="9">
        <v>-1.0999999999999999E-2</v>
      </c>
      <c r="S113" s="5">
        <v>36436</v>
      </c>
      <c r="T113" s="6">
        <v>20.190000000000001</v>
      </c>
      <c r="U113" s="4">
        <v>6.4000000000000001E-2</v>
      </c>
      <c r="V113" s="4">
        <v>0.40600000000000003</v>
      </c>
      <c r="W113" s="4">
        <v>0.35699999999999998</v>
      </c>
      <c r="X113" s="4"/>
      <c r="Y113" s="4">
        <v>0.75700000000000001</v>
      </c>
      <c r="Z113" s="4">
        <v>0.873</v>
      </c>
      <c r="AA113" s="7">
        <v>94</v>
      </c>
      <c r="AB113" s="7">
        <v>52</v>
      </c>
      <c r="AC113" s="7">
        <v>2075</v>
      </c>
      <c r="AD113" s="4">
        <v>0.111</v>
      </c>
      <c r="AE113" s="4">
        <v>0.50700000000000001</v>
      </c>
      <c r="AF113" s="4"/>
      <c r="AG113" s="6">
        <v>15</v>
      </c>
      <c r="AH113" s="6">
        <v>928.03</v>
      </c>
      <c r="AI113" s="6">
        <v>1012.46</v>
      </c>
      <c r="AJ113" s="6"/>
      <c r="AK113" s="7">
        <v>7944</v>
      </c>
      <c r="AL113" s="4">
        <v>0.29399999999999998</v>
      </c>
      <c r="AM113" s="4">
        <v>0.13100000000000001</v>
      </c>
      <c r="AN113" s="6">
        <v>8.6199999999999992</v>
      </c>
      <c r="AO113" s="4">
        <v>9.7000000000000003E-2</v>
      </c>
      <c r="AP113" s="4"/>
      <c r="AQ113" s="4">
        <v>-0.159</v>
      </c>
      <c r="AR113" s="4">
        <v>0.27300000000000002</v>
      </c>
      <c r="AS113" s="6">
        <v>1.4</v>
      </c>
      <c r="AT113" s="4">
        <v>9.9000000000000005E-2</v>
      </c>
    </row>
    <row r="114" spans="1:46" x14ac:dyDescent="0.3">
      <c r="A114" s="1" t="s">
        <v>93</v>
      </c>
      <c r="B114" s="1" t="s">
        <v>187</v>
      </c>
      <c r="C114" s="1" t="s">
        <v>306</v>
      </c>
      <c r="E114" s="1">
        <v>342736</v>
      </c>
      <c r="F114" s="1">
        <v>257027</v>
      </c>
      <c r="G114" s="4">
        <v>1.6E-2</v>
      </c>
      <c r="H114" s="4">
        <v>0.124</v>
      </c>
      <c r="I114" s="2">
        <v>19.739999999999998</v>
      </c>
      <c r="J114" s="2">
        <v>22.15</v>
      </c>
      <c r="K114" s="2"/>
      <c r="L114" s="3">
        <v>46</v>
      </c>
      <c r="M114" s="3">
        <v>749</v>
      </c>
      <c r="N114" s="8">
        <v>5.9405940594059403E-2</v>
      </c>
      <c r="O114" s="8">
        <v>7.6802507836990594E-2</v>
      </c>
      <c r="P114" s="8"/>
      <c r="Q114" s="3">
        <v>101587</v>
      </c>
      <c r="R114" s="9">
        <v>-3.9E-2</v>
      </c>
      <c r="S114" s="5">
        <v>38944</v>
      </c>
      <c r="T114" s="6">
        <v>21.83</v>
      </c>
      <c r="U114" s="4">
        <v>2.7E-2</v>
      </c>
      <c r="V114" s="4">
        <v>0.63900000000000001</v>
      </c>
      <c r="W114" s="4">
        <v>0.30099999999999999</v>
      </c>
      <c r="X114" s="4"/>
      <c r="Y114" s="4">
        <v>0.64</v>
      </c>
      <c r="Z114" s="4">
        <v>0.83299999999999996</v>
      </c>
      <c r="AA114" s="7">
        <v>57</v>
      </c>
      <c r="AB114" s="7">
        <v>41</v>
      </c>
      <c r="AC114" s="7">
        <v>1673</v>
      </c>
      <c r="AD114" s="4">
        <v>1.0999999999999999E-2</v>
      </c>
      <c r="AE114" s="4">
        <v>0.34899999999999998</v>
      </c>
      <c r="AF114" s="4"/>
      <c r="AG114" s="6">
        <v>15.03</v>
      </c>
      <c r="AH114" s="6">
        <v>1108.44</v>
      </c>
      <c r="AI114" s="6">
        <v>1113.54</v>
      </c>
      <c r="AJ114" s="6"/>
      <c r="AK114" s="7">
        <v>4280</v>
      </c>
      <c r="AL114" s="4">
        <v>0.30599999999999999</v>
      </c>
      <c r="AM114" s="4">
        <v>6.7000000000000004E-2</v>
      </c>
      <c r="AN114" s="6">
        <v>8.6199999999999992</v>
      </c>
      <c r="AO114" s="4">
        <v>0.153</v>
      </c>
      <c r="AP114" s="4"/>
      <c r="AQ114" s="4">
        <v>-0.21199999999999999</v>
      </c>
      <c r="AR114" s="4">
        <v>0.29199999999999998</v>
      </c>
      <c r="AS114" s="6">
        <v>7.8</v>
      </c>
      <c r="AT114" s="4">
        <v>0.60899999999999999</v>
      </c>
    </row>
    <row r="115" spans="1:46" x14ac:dyDescent="0.3">
      <c r="A115" s="1" t="s">
        <v>41</v>
      </c>
      <c r="B115" s="1" t="s">
        <v>190</v>
      </c>
      <c r="C115" s="1" t="s">
        <v>306</v>
      </c>
      <c r="E115" s="1">
        <v>332705</v>
      </c>
      <c r="F115" s="1">
        <v>244395</v>
      </c>
      <c r="G115" s="4">
        <v>1.7999999999999999E-2</v>
      </c>
      <c r="H115" s="4">
        <v>0.13</v>
      </c>
      <c r="I115" s="2">
        <v>19.079999999999998</v>
      </c>
      <c r="J115" s="2">
        <v>21.99</v>
      </c>
      <c r="K115" s="2"/>
      <c r="L115" s="3">
        <v>41</v>
      </c>
      <c r="M115" s="3">
        <v>578</v>
      </c>
      <c r="N115" s="8">
        <v>0.11242603550295859</v>
      </c>
      <c r="O115" s="8">
        <v>0.17799999999999999</v>
      </c>
      <c r="P115" s="8"/>
      <c r="Q115" s="3">
        <v>71432</v>
      </c>
      <c r="R115" s="9">
        <v>-0.312</v>
      </c>
      <c r="S115" s="5">
        <v>28746</v>
      </c>
      <c r="T115" s="6">
        <v>24.71</v>
      </c>
      <c r="U115" s="4">
        <v>-0.186</v>
      </c>
      <c r="V115" s="4">
        <v>0.60299999999999998</v>
      </c>
      <c r="W115" s="4">
        <v>0.32700000000000001</v>
      </c>
      <c r="X115" s="4"/>
      <c r="Y115" s="4">
        <v>0.82899999999999996</v>
      </c>
      <c r="Z115" s="4">
        <v>0.84599999999999997</v>
      </c>
      <c r="AA115" s="7">
        <v>81</v>
      </c>
      <c r="AB115" s="7">
        <v>61</v>
      </c>
      <c r="AC115" s="7">
        <v>1861</v>
      </c>
      <c r="AD115" s="4">
        <v>-0.111</v>
      </c>
      <c r="AE115" s="4">
        <v>0.33900000000000002</v>
      </c>
      <c r="AF115" s="4"/>
      <c r="AG115" s="6">
        <v>14</v>
      </c>
      <c r="AH115" s="6">
        <v>770.7</v>
      </c>
      <c r="AI115" s="6">
        <v>805.28</v>
      </c>
      <c r="AJ115" s="6"/>
      <c r="AK115" s="7">
        <v>5437</v>
      </c>
      <c r="AL115" s="4">
        <v>0.32900000000000001</v>
      </c>
      <c r="AM115" s="4">
        <v>0.109</v>
      </c>
      <c r="AN115" s="6">
        <v>8.24</v>
      </c>
      <c r="AO115" s="4">
        <v>0.121</v>
      </c>
      <c r="AP115" s="4"/>
      <c r="AQ115" s="4">
        <v>-0.18</v>
      </c>
      <c r="AR115" s="4">
        <v>0.78300000000000003</v>
      </c>
      <c r="AS115" s="6">
        <v>1.6</v>
      </c>
      <c r="AT115" s="4">
        <v>0.25</v>
      </c>
    </row>
    <row r="116" spans="1:46" x14ac:dyDescent="0.3">
      <c r="A116" s="1" t="s">
        <v>77</v>
      </c>
      <c r="B116" s="1" t="s">
        <v>199</v>
      </c>
      <c r="C116" s="1" t="s">
        <v>306</v>
      </c>
      <c r="E116" s="1">
        <v>271224</v>
      </c>
      <c r="F116" s="1">
        <v>207573</v>
      </c>
      <c r="G116" s="4">
        <v>1.0999999999999999E-2</v>
      </c>
      <c r="H116" s="4">
        <v>9.8000000000000004E-2</v>
      </c>
      <c r="I116" s="2">
        <v>19.47</v>
      </c>
      <c r="J116" s="2">
        <v>22.51</v>
      </c>
      <c r="K116" s="2"/>
      <c r="L116" s="3">
        <v>70</v>
      </c>
      <c r="M116" s="3">
        <v>1035</v>
      </c>
      <c r="N116" s="8">
        <v>0.12062256809338522</v>
      </c>
      <c r="O116" s="8">
        <v>0.10344827586206896</v>
      </c>
      <c r="P116" s="8"/>
      <c r="Q116" s="3">
        <v>83960</v>
      </c>
      <c r="R116" s="9">
        <v>-5.2999999999999999E-2</v>
      </c>
      <c r="S116" s="5">
        <v>39867</v>
      </c>
      <c r="T116" s="6">
        <v>21.82</v>
      </c>
      <c r="U116" s="4">
        <v>4.3999999999999997E-2</v>
      </c>
      <c r="V116" s="4">
        <v>0.58799999999999997</v>
      </c>
      <c r="W116" s="4">
        <v>0.32900000000000001</v>
      </c>
      <c r="X116" s="4"/>
      <c r="Y116" s="4">
        <v>0.84799999999999998</v>
      </c>
      <c r="Z116" s="4">
        <v>0.73499999999999999</v>
      </c>
      <c r="AA116" s="7">
        <v>47</v>
      </c>
      <c r="AB116" s="7">
        <v>26</v>
      </c>
      <c r="AC116" s="7">
        <v>567</v>
      </c>
      <c r="AD116" s="4">
        <v>-0.24299999999999999</v>
      </c>
      <c r="AE116" s="4">
        <v>0.6</v>
      </c>
      <c r="AF116" s="4"/>
      <c r="AG116" s="6">
        <v>14.26</v>
      </c>
      <c r="AH116" s="6">
        <v>942.73</v>
      </c>
      <c r="AI116" s="6">
        <v>932.55</v>
      </c>
      <c r="AJ116" s="6"/>
      <c r="AK116" s="7">
        <v>2585</v>
      </c>
      <c r="AL116" s="4">
        <v>0.159</v>
      </c>
      <c r="AM116" s="4">
        <v>3.4000000000000002E-2</v>
      </c>
      <c r="AN116" s="6">
        <v>8.34</v>
      </c>
      <c r="AO116" s="4">
        <v>0.161</v>
      </c>
      <c r="AP116" s="4"/>
      <c r="AQ116" s="4">
        <v>-0.23899999999999999</v>
      </c>
      <c r="AR116" s="4">
        <v>0.56299999999999994</v>
      </c>
      <c r="AS116" s="6">
        <v>5</v>
      </c>
      <c r="AT116" s="4">
        <v>0.52100000000000002</v>
      </c>
    </row>
    <row r="117" spans="1:46" x14ac:dyDescent="0.3">
      <c r="A117" s="1" t="s">
        <v>100</v>
      </c>
      <c r="B117" s="1" t="s">
        <v>200</v>
      </c>
      <c r="C117" s="1" t="s">
        <v>306</v>
      </c>
      <c r="E117" s="1">
        <v>248880</v>
      </c>
      <c r="F117" s="1">
        <v>188107</v>
      </c>
      <c r="G117" s="4">
        <v>2.1999999999999999E-2</v>
      </c>
      <c r="H117" s="4">
        <v>0.154</v>
      </c>
      <c r="I117" s="2">
        <v>21.18</v>
      </c>
      <c r="J117" s="2">
        <v>23.26</v>
      </c>
      <c r="K117" s="2"/>
      <c r="L117" s="3">
        <v>180</v>
      </c>
      <c r="M117" s="3">
        <v>1134</v>
      </c>
      <c r="N117" s="8">
        <v>4.9180327868852458E-2</v>
      </c>
      <c r="O117" s="8">
        <v>0.11353211009174312</v>
      </c>
      <c r="P117" s="8"/>
      <c r="Q117" s="3">
        <v>67474</v>
      </c>
      <c r="R117" s="9">
        <v>-1.7999999999999999E-2</v>
      </c>
      <c r="S117" s="5">
        <v>35316</v>
      </c>
      <c r="T117" s="6">
        <v>19.27</v>
      </c>
      <c r="U117" s="4">
        <v>1.2E-2</v>
      </c>
      <c r="V117" s="4">
        <v>0.43099999999999999</v>
      </c>
      <c r="W117" s="4">
        <v>0.371</v>
      </c>
      <c r="X117" s="4"/>
      <c r="Y117" s="4">
        <v>0.85499999999999998</v>
      </c>
      <c r="Z117" s="4">
        <v>0.91500000000000004</v>
      </c>
      <c r="AA117" s="7">
        <v>58</v>
      </c>
      <c r="AB117" s="7">
        <v>42</v>
      </c>
      <c r="AC117" s="7">
        <v>1187</v>
      </c>
      <c r="AD117" s="4">
        <v>-7.0000000000000007E-2</v>
      </c>
      <c r="AE117" s="4">
        <v>0.52600000000000002</v>
      </c>
      <c r="AF117" s="4"/>
      <c r="AG117" s="6">
        <v>14.16</v>
      </c>
      <c r="AH117" s="6">
        <v>827.86</v>
      </c>
      <c r="AI117" s="6">
        <v>928.32</v>
      </c>
      <c r="AJ117" s="6"/>
      <c r="AK117" s="7">
        <v>3423</v>
      </c>
      <c r="AL117" s="4">
        <v>0.443</v>
      </c>
      <c r="AM117" s="4">
        <v>0.23200000000000001</v>
      </c>
      <c r="AN117" s="6">
        <v>8.39</v>
      </c>
      <c r="AO117" s="4">
        <v>0.219</v>
      </c>
      <c r="AP117" s="4"/>
      <c r="AQ117" s="4">
        <v>-0.13</v>
      </c>
      <c r="AR117" s="4">
        <v>0.495</v>
      </c>
      <c r="AS117" s="6">
        <v>2.9</v>
      </c>
      <c r="AT117" s="4">
        <v>0.35799999999999998</v>
      </c>
    </row>
    <row r="118" spans="1:46" x14ac:dyDescent="0.3">
      <c r="A118" s="1" t="s">
        <v>50</v>
      </c>
      <c r="B118" s="1" t="s">
        <v>202</v>
      </c>
      <c r="C118" s="1" t="s">
        <v>306</v>
      </c>
      <c r="E118" s="1">
        <v>256039</v>
      </c>
      <c r="F118" s="1">
        <v>196391</v>
      </c>
      <c r="G118" s="4">
        <v>2.9000000000000001E-2</v>
      </c>
      <c r="H118" s="4">
        <v>0.18099999999999999</v>
      </c>
      <c r="I118" s="2">
        <v>18.54</v>
      </c>
      <c r="J118" s="2">
        <v>21.57</v>
      </c>
      <c r="K118" s="2"/>
      <c r="L118" s="3">
        <v>68</v>
      </c>
      <c r="M118" s="3">
        <v>1228</v>
      </c>
      <c r="N118" s="8">
        <v>7.6190476190476197E-2</v>
      </c>
      <c r="O118" s="8">
        <v>0.10139860139860139</v>
      </c>
      <c r="P118" s="8"/>
      <c r="Q118" s="3">
        <v>61520</v>
      </c>
      <c r="R118" s="9">
        <v>-7.1999999999999995E-2</v>
      </c>
      <c r="S118" s="5">
        <v>30857</v>
      </c>
      <c r="T118" s="6">
        <v>22.87</v>
      </c>
      <c r="U118" s="4">
        <v>-9.0999999999999998E-2</v>
      </c>
      <c r="V118" s="4">
        <v>0.55300000000000005</v>
      </c>
      <c r="W118" s="4">
        <v>0.40600000000000003</v>
      </c>
      <c r="X118" s="4"/>
      <c r="Y118" s="4">
        <v>0.875</v>
      </c>
      <c r="Z118" s="4">
        <v>0.72499999999999998</v>
      </c>
      <c r="AA118" s="7">
        <v>57</v>
      </c>
      <c r="AB118" s="7">
        <v>46</v>
      </c>
      <c r="AC118" s="7">
        <v>1861</v>
      </c>
      <c r="AD118" s="4">
        <v>5.6000000000000001E-2</v>
      </c>
      <c r="AE118" s="4">
        <v>0.83899999999999997</v>
      </c>
      <c r="AF118" s="4"/>
      <c r="AG118" s="6">
        <v>16.43</v>
      </c>
      <c r="AH118" s="6">
        <v>734.79</v>
      </c>
      <c r="AI118" s="6">
        <v>820.79</v>
      </c>
      <c r="AJ118" s="6"/>
      <c r="AK118" s="7">
        <v>3566</v>
      </c>
      <c r="AL118" s="4">
        <v>0.34599999999999997</v>
      </c>
      <c r="AM118" s="4">
        <v>0.14199999999999999</v>
      </c>
      <c r="AN118" s="6">
        <v>8.17</v>
      </c>
      <c r="AO118" s="4">
        <v>0.113</v>
      </c>
      <c r="AP118" s="4"/>
      <c r="AQ118" s="4">
        <v>-9.5000000000000001E-2</v>
      </c>
      <c r="AR118" s="4">
        <v>0.2</v>
      </c>
      <c r="AS118" s="6">
        <v>0.3</v>
      </c>
      <c r="AT118" s="4">
        <v>5.6000000000000001E-2</v>
      </c>
    </row>
    <row r="119" spans="1:46" x14ac:dyDescent="0.3">
      <c r="A119" s="1" t="s">
        <v>45</v>
      </c>
      <c r="B119" s="1" t="s">
        <v>205</v>
      </c>
      <c r="C119" s="1" t="s">
        <v>306</v>
      </c>
      <c r="E119" s="1">
        <v>302343</v>
      </c>
      <c r="F119" s="1">
        <v>226063</v>
      </c>
      <c r="G119" s="4">
        <v>1.9E-2</v>
      </c>
      <c r="H119" s="4">
        <v>0.13300000000000001</v>
      </c>
      <c r="I119" s="2">
        <v>19.68</v>
      </c>
      <c r="J119" s="2">
        <v>21.56</v>
      </c>
      <c r="K119" s="2"/>
      <c r="L119" s="3">
        <v>81</v>
      </c>
      <c r="M119" s="3">
        <v>1231</v>
      </c>
      <c r="N119" s="8">
        <v>0.11074918566775244</v>
      </c>
      <c r="O119" s="8">
        <v>0.16868686868686869</v>
      </c>
      <c r="P119" s="8"/>
      <c r="Q119" s="3">
        <v>69098</v>
      </c>
      <c r="R119" s="9">
        <v>-0.16300000000000001</v>
      </c>
      <c r="S119" s="5">
        <v>30096</v>
      </c>
      <c r="T119" s="6">
        <v>17.43</v>
      </c>
      <c r="U119" s="4">
        <v>-0.104</v>
      </c>
      <c r="V119" s="4">
        <v>0.51</v>
      </c>
      <c r="W119" s="4">
        <v>0.32600000000000001</v>
      </c>
      <c r="X119" s="4"/>
      <c r="Y119" s="4">
        <v>0.71399999999999997</v>
      </c>
      <c r="Z119" s="4">
        <v>0.77800000000000002</v>
      </c>
      <c r="AA119" s="7">
        <v>48</v>
      </c>
      <c r="AB119" s="7">
        <v>41</v>
      </c>
      <c r="AC119" s="7">
        <v>1491</v>
      </c>
      <c r="AD119" s="4">
        <v>7.1999999999999995E-2</v>
      </c>
      <c r="AE119" s="4">
        <v>0.6</v>
      </c>
      <c r="AF119" s="4"/>
      <c r="AG119" s="6">
        <v>16.059999999999999</v>
      </c>
      <c r="AH119" s="6">
        <v>879.76</v>
      </c>
      <c r="AI119" s="6">
        <v>989.14</v>
      </c>
      <c r="AJ119" s="6"/>
      <c r="AK119" s="7">
        <v>3517</v>
      </c>
      <c r="AL119" s="4">
        <v>0.22600000000000001</v>
      </c>
      <c r="AM119" s="4">
        <v>0.12</v>
      </c>
      <c r="AN119" s="6">
        <v>8.23</v>
      </c>
      <c r="AO119" s="4">
        <v>0.125</v>
      </c>
      <c r="AP119" s="4"/>
      <c r="AQ119" s="4">
        <v>-0.17899999999999999</v>
      </c>
      <c r="AR119" s="4">
        <v>0.32200000000000001</v>
      </c>
      <c r="AS119" s="6">
        <v>2.2999999999999998</v>
      </c>
      <c r="AT119" s="4">
        <v>0.29499999999999998</v>
      </c>
    </row>
    <row r="120" spans="1:46" x14ac:dyDescent="0.3">
      <c r="A120" s="1" t="s">
        <v>54</v>
      </c>
      <c r="B120" s="1" t="s">
        <v>206</v>
      </c>
      <c r="C120" s="1" t="s">
        <v>306</v>
      </c>
      <c r="E120" s="1">
        <v>269100</v>
      </c>
      <c r="F120" s="1">
        <v>202208</v>
      </c>
      <c r="G120" s="4">
        <v>1.4E-2</v>
      </c>
      <c r="H120" s="4">
        <v>0.11799999999999999</v>
      </c>
      <c r="I120" s="2">
        <v>18.899999999999999</v>
      </c>
      <c r="J120" s="2">
        <v>21.54</v>
      </c>
      <c r="K120" s="2"/>
      <c r="L120" s="3">
        <v>96</v>
      </c>
      <c r="M120" s="3">
        <v>1423</v>
      </c>
      <c r="N120" s="8">
        <v>8.0838323353293412E-2</v>
      </c>
      <c r="O120" s="8">
        <v>9.8451327433628319E-2</v>
      </c>
      <c r="P120" s="8"/>
      <c r="Q120" s="3">
        <v>48829</v>
      </c>
      <c r="R120" s="9">
        <v>-0.40300000000000002</v>
      </c>
      <c r="S120" s="5">
        <v>23799</v>
      </c>
      <c r="T120" s="6">
        <v>19.170000000000002</v>
      </c>
      <c r="U120" s="4">
        <v>-0.34300000000000003</v>
      </c>
      <c r="V120" s="4">
        <v>0.52</v>
      </c>
      <c r="W120" s="4">
        <v>0.48299999999999998</v>
      </c>
      <c r="X120" s="4"/>
      <c r="Y120" s="4">
        <v>0.8</v>
      </c>
      <c r="Z120" s="4">
        <v>0.75</v>
      </c>
      <c r="AA120" s="7">
        <v>39</v>
      </c>
      <c r="AB120" s="7">
        <v>21</v>
      </c>
      <c r="AC120" s="7">
        <v>801</v>
      </c>
      <c r="AD120" s="4">
        <v>-0.17599999999999999</v>
      </c>
      <c r="AE120" s="4">
        <v>0.375</v>
      </c>
      <c r="AF120" s="4"/>
      <c r="AG120" s="6">
        <v>16</v>
      </c>
      <c r="AH120" s="6">
        <v>1078.6600000000001</v>
      </c>
      <c r="AI120" s="6">
        <v>1193.17</v>
      </c>
      <c r="AJ120" s="6"/>
      <c r="AK120" s="7">
        <v>3408</v>
      </c>
      <c r="AL120" s="4">
        <v>0.48</v>
      </c>
      <c r="AM120" s="4">
        <v>0.24</v>
      </c>
      <c r="AN120" s="6">
        <v>8.8000000000000007</v>
      </c>
      <c r="AO120" s="4">
        <v>0.13</v>
      </c>
      <c r="AP120" s="4"/>
      <c r="AQ120" s="4">
        <v>-0.19600000000000001</v>
      </c>
      <c r="AR120" s="4">
        <v>0.42599999999999999</v>
      </c>
      <c r="AS120" s="6">
        <v>2.6</v>
      </c>
      <c r="AT120" s="4">
        <v>0.41299999999999998</v>
      </c>
    </row>
    <row r="121" spans="1:46" x14ac:dyDescent="0.3">
      <c r="A121" s="1" t="s">
        <v>79</v>
      </c>
      <c r="B121" s="1" t="s">
        <v>212</v>
      </c>
      <c r="C121" s="1" t="s">
        <v>306</v>
      </c>
      <c r="E121" s="1">
        <v>174609</v>
      </c>
      <c r="F121" s="1">
        <v>134155</v>
      </c>
      <c r="G121" s="4">
        <v>2.1000000000000001E-2</v>
      </c>
      <c r="H121" s="4">
        <v>0.13600000000000001</v>
      </c>
      <c r="I121" s="2">
        <v>19.66</v>
      </c>
      <c r="J121" s="2">
        <v>22.33</v>
      </c>
      <c r="K121" s="2"/>
      <c r="L121" s="3">
        <v>63</v>
      </c>
      <c r="M121" s="3">
        <v>1154</v>
      </c>
      <c r="N121" s="8">
        <v>3.4965034965034968E-2</v>
      </c>
      <c r="O121" s="8">
        <v>2.7124773960216998E-2</v>
      </c>
      <c r="P121" s="8"/>
      <c r="Q121" s="3">
        <v>50111</v>
      </c>
      <c r="R121" s="9">
        <v>3.1E-2</v>
      </c>
      <c r="S121" s="5">
        <v>36846</v>
      </c>
      <c r="T121" s="6">
        <v>29.03</v>
      </c>
      <c r="U121" s="4">
        <v>0.224</v>
      </c>
      <c r="V121" s="4">
        <v>0.66900000000000004</v>
      </c>
      <c r="W121" s="4">
        <v>0.50600000000000001</v>
      </c>
      <c r="X121" s="4"/>
      <c r="Y121" s="4">
        <v>0.97599999999999998</v>
      </c>
      <c r="Z121" s="4">
        <v>0.82799999999999996</v>
      </c>
      <c r="AA121" s="7">
        <v>34</v>
      </c>
      <c r="AB121" s="7">
        <v>34</v>
      </c>
      <c r="AC121" s="7">
        <v>1211</v>
      </c>
      <c r="AD121" s="4">
        <v>9.1999999999999998E-2</v>
      </c>
      <c r="AE121" s="4">
        <v>0.84199999999999997</v>
      </c>
      <c r="AF121" s="4"/>
      <c r="AG121" s="6">
        <v>15</v>
      </c>
      <c r="AH121" s="6">
        <v>1111.96</v>
      </c>
      <c r="AI121" s="6">
        <v>1337.29</v>
      </c>
      <c r="AJ121" s="6"/>
      <c r="AK121" s="7">
        <v>2541</v>
      </c>
      <c r="AL121" s="4">
        <v>0.52100000000000002</v>
      </c>
      <c r="AM121" s="4">
        <v>0.159</v>
      </c>
      <c r="AN121" s="6">
        <v>8.9700000000000006</v>
      </c>
      <c r="AO121" s="4">
        <v>0.26300000000000001</v>
      </c>
      <c r="AP121" s="4"/>
      <c r="AQ121" s="4">
        <v>-0.128</v>
      </c>
      <c r="AR121" s="4">
        <v>0.30599999999999999</v>
      </c>
      <c r="AS121" s="6">
        <v>0.8</v>
      </c>
      <c r="AT121" s="4">
        <v>0.13100000000000001</v>
      </c>
    </row>
    <row r="122" spans="1:46" x14ac:dyDescent="0.3">
      <c r="A122" s="1" t="s">
        <v>67</v>
      </c>
      <c r="B122" s="1" t="s">
        <v>226</v>
      </c>
      <c r="C122" s="1" t="s">
        <v>306</v>
      </c>
      <c r="E122" s="1">
        <v>206052</v>
      </c>
      <c r="F122" s="1">
        <v>157145</v>
      </c>
      <c r="G122" s="4">
        <v>1.7000000000000001E-2</v>
      </c>
      <c r="H122" s="4">
        <v>0.124</v>
      </c>
      <c r="I122" s="2">
        <v>19.399999999999999</v>
      </c>
      <c r="J122" s="2">
        <v>21.72</v>
      </c>
      <c r="K122" s="2"/>
      <c r="L122" s="3">
        <v>32</v>
      </c>
      <c r="M122" s="3">
        <v>735</v>
      </c>
      <c r="N122" s="8">
        <v>8.1395348837209308E-2</v>
      </c>
      <c r="O122" s="8">
        <v>0.15079365079365079</v>
      </c>
      <c r="P122" s="8"/>
      <c r="Q122" s="3">
        <v>50982</v>
      </c>
      <c r="R122" s="9">
        <v>-1.6E-2</v>
      </c>
      <c r="S122" s="5">
        <v>32054</v>
      </c>
      <c r="T122" s="6">
        <v>12.38</v>
      </c>
      <c r="U122" s="4">
        <v>-2.5999999999999999E-2</v>
      </c>
      <c r="V122" s="4">
        <v>0.63400000000000001</v>
      </c>
      <c r="W122" s="4">
        <v>0.40400000000000003</v>
      </c>
      <c r="X122" s="4"/>
      <c r="Y122" s="4">
        <v>0.92300000000000004</v>
      </c>
      <c r="Z122" s="4">
        <v>0.8</v>
      </c>
      <c r="AA122" s="7">
        <v>40</v>
      </c>
      <c r="AB122" s="7">
        <v>34</v>
      </c>
      <c r="AC122" s="7">
        <v>963</v>
      </c>
      <c r="AD122" s="4">
        <v>-7.0000000000000007E-2</v>
      </c>
      <c r="AE122" s="4">
        <v>0.375</v>
      </c>
      <c r="AF122" s="4"/>
      <c r="AG122" s="6">
        <v>14.91</v>
      </c>
      <c r="AH122" s="6">
        <v>937.54</v>
      </c>
      <c r="AI122" s="6">
        <v>1030.06</v>
      </c>
      <c r="AJ122" s="6"/>
      <c r="AK122" s="7">
        <v>3156</v>
      </c>
      <c r="AL122" s="4">
        <v>0.41899999999999998</v>
      </c>
      <c r="AM122" s="4">
        <v>8.4000000000000005E-2</v>
      </c>
      <c r="AN122" s="6">
        <v>8.48</v>
      </c>
      <c r="AO122" s="4">
        <v>0.129</v>
      </c>
      <c r="AP122" s="4"/>
      <c r="AQ122" s="4">
        <v>-0.187</v>
      </c>
      <c r="AR122" s="4">
        <v>0.78300000000000003</v>
      </c>
      <c r="AS122" s="6">
        <v>2.6</v>
      </c>
      <c r="AT122" s="4">
        <v>0.41899999999999998</v>
      </c>
    </row>
    <row r="123" spans="1:46" x14ac:dyDescent="0.3">
      <c r="A123" s="1" t="s">
        <v>73</v>
      </c>
      <c r="B123" s="1" t="s">
        <v>230</v>
      </c>
      <c r="C123" s="1" t="s">
        <v>306</v>
      </c>
      <c r="E123" s="1">
        <v>347996</v>
      </c>
      <c r="F123" s="1">
        <v>258021</v>
      </c>
      <c r="G123" s="4">
        <v>8.0000000000000002E-3</v>
      </c>
      <c r="H123" s="4">
        <v>7.2999999999999995E-2</v>
      </c>
      <c r="I123" s="2">
        <v>18.829999999999998</v>
      </c>
      <c r="J123" s="2">
        <v>20.95</v>
      </c>
      <c r="K123" s="2"/>
      <c r="L123" s="3">
        <v>160</v>
      </c>
      <c r="M123" s="3">
        <v>1578</v>
      </c>
      <c r="N123" s="8">
        <v>7.3976221928665792E-2</v>
      </c>
      <c r="O123" s="8">
        <v>0.16811955168119552</v>
      </c>
      <c r="P123" s="8"/>
      <c r="Q123" s="3">
        <v>78178</v>
      </c>
      <c r="R123" s="9">
        <v>-0.151</v>
      </c>
      <c r="S123" s="5">
        <v>29811</v>
      </c>
      <c r="T123" s="6">
        <v>15.38</v>
      </c>
      <c r="U123" s="4">
        <v>-0.23899999999999999</v>
      </c>
      <c r="V123" s="4">
        <v>0.44900000000000001</v>
      </c>
      <c r="W123" s="4">
        <v>0.24299999999999999</v>
      </c>
      <c r="X123" s="4"/>
      <c r="Y123" s="4">
        <v>0.76900000000000002</v>
      </c>
      <c r="Z123" s="4">
        <v>0.82099999999999995</v>
      </c>
      <c r="AA123" s="7">
        <v>48</v>
      </c>
      <c r="AB123" s="7">
        <v>20</v>
      </c>
      <c r="AC123" s="7">
        <v>654</v>
      </c>
      <c r="AD123" s="4">
        <v>-9.9000000000000005E-2</v>
      </c>
      <c r="AE123" s="4">
        <v>6.7000000000000004E-2</v>
      </c>
      <c r="AF123" s="4"/>
      <c r="AG123" s="6">
        <v>0</v>
      </c>
      <c r="AH123" s="6">
        <v>702.35</v>
      </c>
      <c r="AI123" s="6">
        <v>769.27</v>
      </c>
      <c r="AJ123" s="6"/>
      <c r="AK123" s="7">
        <v>3132</v>
      </c>
      <c r="AL123" s="4">
        <v>0.32500000000000001</v>
      </c>
      <c r="AM123" s="4">
        <v>0.113</v>
      </c>
      <c r="AN123" s="6">
        <v>8.31</v>
      </c>
      <c r="AO123" s="4">
        <v>0.106</v>
      </c>
      <c r="AP123" s="4"/>
      <c r="AQ123" s="4">
        <v>-0.26700000000000002</v>
      </c>
      <c r="AR123" s="4">
        <v>0.28999999999999998</v>
      </c>
      <c r="AS123" s="6">
        <v>0.9</v>
      </c>
      <c r="AT123" s="4">
        <v>0.25700000000000001</v>
      </c>
    </row>
    <row r="124" spans="1:46" x14ac:dyDescent="0.3">
      <c r="A124" s="1" t="s">
        <v>87</v>
      </c>
      <c r="B124" s="1" t="s">
        <v>248</v>
      </c>
      <c r="C124" s="1" t="s">
        <v>306</v>
      </c>
      <c r="E124" s="1">
        <v>301785</v>
      </c>
      <c r="F124" s="1">
        <v>222149</v>
      </c>
      <c r="G124" s="4">
        <v>1.7999999999999999E-2</v>
      </c>
      <c r="H124" s="4">
        <v>0.124</v>
      </c>
      <c r="I124" s="2">
        <v>19.329999999999998</v>
      </c>
      <c r="J124" s="2">
        <v>21.82</v>
      </c>
      <c r="K124" s="2"/>
      <c r="L124" s="3">
        <v>187</v>
      </c>
      <c r="M124" s="3">
        <v>3574</v>
      </c>
      <c r="N124" s="8">
        <v>0.12816901408450704</v>
      </c>
      <c r="O124" s="8">
        <v>8.7324981577008104E-2</v>
      </c>
      <c r="P124" s="8"/>
      <c r="Q124" s="3">
        <v>65498</v>
      </c>
      <c r="R124" s="9">
        <v>-0.14099999999999999</v>
      </c>
      <c r="S124" s="5">
        <v>28997</v>
      </c>
      <c r="T124" s="6">
        <v>15.56</v>
      </c>
      <c r="U124" s="4">
        <v>-0.16600000000000001</v>
      </c>
      <c r="V124" s="4">
        <v>0.55600000000000005</v>
      </c>
      <c r="W124" s="4">
        <v>0.307</v>
      </c>
      <c r="X124" s="4"/>
      <c r="Y124" s="4">
        <v>0.92800000000000005</v>
      </c>
      <c r="Z124" s="4">
        <v>0.88900000000000001</v>
      </c>
      <c r="AA124" s="7">
        <v>59</v>
      </c>
      <c r="AB124" s="7">
        <v>50</v>
      </c>
      <c r="AC124" s="7">
        <v>1326</v>
      </c>
      <c r="AD124" s="4">
        <v>-0.182</v>
      </c>
      <c r="AE124" s="4">
        <v>0.22</v>
      </c>
      <c r="AF124" s="4"/>
      <c r="AG124" s="6">
        <v>14.09</v>
      </c>
      <c r="AH124" s="6">
        <v>733.29</v>
      </c>
      <c r="AI124" s="6">
        <v>806.05</v>
      </c>
      <c r="AJ124" s="6"/>
      <c r="AK124" s="7">
        <v>4741</v>
      </c>
      <c r="AL124" s="4">
        <v>0.41599999999999998</v>
      </c>
      <c r="AM124" s="4">
        <v>0.124</v>
      </c>
      <c r="AN124" s="6">
        <v>8.14</v>
      </c>
      <c r="AO124" s="4">
        <v>0.13200000000000001</v>
      </c>
      <c r="AP124" s="4"/>
      <c r="AQ124" s="4">
        <v>-0.157</v>
      </c>
      <c r="AR124" s="4">
        <v>0.70699999999999996</v>
      </c>
      <c r="AS124" s="6">
        <v>0.5</v>
      </c>
      <c r="AT124" s="4">
        <v>0.14299999999999999</v>
      </c>
    </row>
    <row r="125" spans="1:46" x14ac:dyDescent="0.3">
      <c r="A125" s="1" t="s">
        <v>104</v>
      </c>
      <c r="B125" s="1" t="s">
        <v>250</v>
      </c>
      <c r="C125" s="1" t="s">
        <v>306</v>
      </c>
      <c r="E125" s="1">
        <v>195680</v>
      </c>
      <c r="F125" s="1">
        <v>148545</v>
      </c>
      <c r="G125" s="4">
        <v>2.3E-2</v>
      </c>
      <c r="H125" s="4">
        <v>0.154</v>
      </c>
      <c r="I125" s="2">
        <v>20.23</v>
      </c>
      <c r="J125" s="2">
        <v>23.12</v>
      </c>
      <c r="K125" s="2"/>
      <c r="L125" s="3">
        <v>36</v>
      </c>
      <c r="M125" s="3">
        <v>1183</v>
      </c>
      <c r="N125" s="8">
        <v>0.19540229885057472</v>
      </c>
      <c r="O125" s="8">
        <v>7.2931276297335201E-2</v>
      </c>
      <c r="P125" s="8"/>
      <c r="Q125" s="3">
        <v>54975</v>
      </c>
      <c r="R125" s="9">
        <v>-7.2999999999999995E-2</v>
      </c>
      <c r="S125" s="5">
        <v>36514</v>
      </c>
      <c r="T125" s="6">
        <v>18.489999999999998</v>
      </c>
      <c r="U125" s="4">
        <v>0.214</v>
      </c>
      <c r="V125" s="4">
        <v>0.71099999999999997</v>
      </c>
      <c r="W125" s="4">
        <v>0.496</v>
      </c>
      <c r="X125" s="4"/>
      <c r="Y125" s="4">
        <v>0.94699999999999995</v>
      </c>
      <c r="Z125" s="4">
        <v>1</v>
      </c>
      <c r="AA125" s="7">
        <v>19</v>
      </c>
      <c r="AB125" s="7">
        <v>27</v>
      </c>
      <c r="AC125" s="7">
        <v>960</v>
      </c>
      <c r="AD125" s="4">
        <v>-5.7000000000000002E-2</v>
      </c>
      <c r="AE125" s="4">
        <v>0.25</v>
      </c>
      <c r="AF125" s="4"/>
      <c r="AG125" s="6">
        <v>18.02</v>
      </c>
      <c r="AH125" s="6">
        <v>1174.46</v>
      </c>
      <c r="AI125" s="6">
        <v>1207.25</v>
      </c>
      <c r="AJ125" s="6"/>
      <c r="AK125" s="7">
        <v>2310</v>
      </c>
      <c r="AL125" s="4">
        <v>0.26800000000000002</v>
      </c>
      <c r="AM125" s="4">
        <v>0.11899999999999999</v>
      </c>
      <c r="AN125" s="6">
        <v>9.16</v>
      </c>
      <c r="AO125" s="4">
        <v>0.22500000000000001</v>
      </c>
      <c r="AP125" s="4"/>
      <c r="AQ125" s="4">
        <v>-0.105</v>
      </c>
      <c r="AR125" s="4">
        <v>0.67400000000000004</v>
      </c>
      <c r="AS125" s="6">
        <v>2.7</v>
      </c>
      <c r="AT125" s="4">
        <v>0.28399999999999997</v>
      </c>
    </row>
    <row r="126" spans="1:46" x14ac:dyDescent="0.3">
      <c r="A126" s="1" t="s">
        <v>44</v>
      </c>
      <c r="B126" s="1" t="s">
        <v>275</v>
      </c>
      <c r="C126" s="1" t="s">
        <v>306</v>
      </c>
      <c r="E126" s="1">
        <v>203243</v>
      </c>
      <c r="F126" s="1">
        <v>153534</v>
      </c>
      <c r="G126" s="4">
        <v>2.1999999999999999E-2</v>
      </c>
      <c r="H126" s="4">
        <v>0.152</v>
      </c>
      <c r="I126" s="2">
        <v>19.420000000000002</v>
      </c>
      <c r="J126" s="2">
        <v>21.81</v>
      </c>
      <c r="K126" s="2"/>
      <c r="L126" s="3">
        <v>68</v>
      </c>
      <c r="M126" s="3">
        <v>823</v>
      </c>
      <c r="N126" s="8">
        <v>9.8837209302325577E-2</v>
      </c>
      <c r="O126" s="8">
        <v>4.1257367387033402E-2</v>
      </c>
      <c r="P126" s="8"/>
      <c r="Q126" s="3">
        <v>46043</v>
      </c>
      <c r="R126" s="9">
        <v>-0.14399999999999999</v>
      </c>
      <c r="S126" s="5">
        <v>29558</v>
      </c>
      <c r="T126" s="6">
        <v>21.39</v>
      </c>
      <c r="U126" s="4">
        <v>-9.5000000000000001E-2</v>
      </c>
      <c r="V126" s="4">
        <v>0.56599999999999995</v>
      </c>
      <c r="W126" s="4">
        <v>0.39600000000000002</v>
      </c>
      <c r="X126" s="4"/>
      <c r="Y126" s="4">
        <v>0.94699999999999995</v>
      </c>
      <c r="Z126" s="4">
        <v>0.879</v>
      </c>
      <c r="AA126" s="7">
        <v>41</v>
      </c>
      <c r="AB126" s="7">
        <v>62</v>
      </c>
      <c r="AC126" s="7">
        <v>1410</v>
      </c>
      <c r="AD126" s="4">
        <v>-4.0000000000000001E-3</v>
      </c>
      <c r="AE126" s="4">
        <v>0.313</v>
      </c>
      <c r="AF126" s="4"/>
      <c r="AG126" s="6">
        <v>15</v>
      </c>
      <c r="AH126" s="6">
        <v>942.98</v>
      </c>
      <c r="AI126" s="6">
        <v>1003.93</v>
      </c>
      <c r="AJ126" s="6"/>
      <c r="AK126" s="7">
        <v>3567</v>
      </c>
      <c r="AL126" s="4">
        <v>0.27400000000000002</v>
      </c>
      <c r="AM126" s="4">
        <v>5.6000000000000001E-2</v>
      </c>
      <c r="AN126" s="6">
        <v>8.86</v>
      </c>
      <c r="AO126" s="4">
        <v>0.16700000000000001</v>
      </c>
      <c r="AP126" s="4"/>
      <c r="AQ126" s="4">
        <v>-0.156</v>
      </c>
      <c r="AR126" s="4">
        <v>0.41099999999999998</v>
      </c>
      <c r="AS126" s="6">
        <v>2.6</v>
      </c>
      <c r="AT126" s="4">
        <v>0.53100000000000003</v>
      </c>
    </row>
    <row r="127" spans="1:46" x14ac:dyDescent="0.3">
      <c r="A127" s="1" t="s">
        <v>39</v>
      </c>
      <c r="B127" s="1" t="s">
        <v>285</v>
      </c>
      <c r="C127" s="1" t="s">
        <v>306</v>
      </c>
      <c r="E127" s="1">
        <v>275505</v>
      </c>
      <c r="F127" s="1">
        <v>205777</v>
      </c>
      <c r="G127" s="4">
        <v>1.4E-2</v>
      </c>
      <c r="H127" s="4">
        <v>0.105</v>
      </c>
      <c r="I127" s="2">
        <v>19.2</v>
      </c>
      <c r="J127" s="2">
        <v>21.75</v>
      </c>
      <c r="K127" s="2"/>
      <c r="L127" s="3">
        <v>124</v>
      </c>
      <c r="M127" s="3">
        <v>1492</v>
      </c>
      <c r="N127" s="8">
        <v>0.10514541387024609</v>
      </c>
      <c r="O127" s="8">
        <v>0.11948955916473318</v>
      </c>
      <c r="P127" s="8"/>
      <c r="Q127" s="3">
        <v>69492</v>
      </c>
      <c r="R127" s="9">
        <v>-0.13700000000000001</v>
      </c>
      <c r="S127" s="5">
        <v>33297</v>
      </c>
      <c r="T127" s="6">
        <v>19.21</v>
      </c>
      <c r="U127" s="4">
        <v>-0.1</v>
      </c>
      <c r="V127" s="4">
        <v>0.60299999999999998</v>
      </c>
      <c r="W127" s="4">
        <v>0.41099999999999998</v>
      </c>
      <c r="X127" s="4"/>
      <c r="Y127" s="4">
        <v>0.68799999999999994</v>
      </c>
      <c r="Z127" s="4">
        <v>0.89200000000000002</v>
      </c>
      <c r="AA127" s="7">
        <v>29</v>
      </c>
      <c r="AB127" s="7">
        <v>39</v>
      </c>
      <c r="AC127" s="7">
        <v>988</v>
      </c>
      <c r="AD127" s="4">
        <v>-0.26700000000000002</v>
      </c>
      <c r="AE127" s="4">
        <v>-6.5000000000000002E-2</v>
      </c>
      <c r="AF127" s="4"/>
      <c r="AG127" s="6">
        <v>14.5</v>
      </c>
      <c r="AH127" s="6">
        <v>974.21</v>
      </c>
      <c r="AI127" s="6">
        <v>1055.3900000000001</v>
      </c>
      <c r="AJ127" s="6"/>
      <c r="AK127" s="7">
        <v>3184</v>
      </c>
      <c r="AL127" s="4">
        <v>0.248</v>
      </c>
      <c r="AM127" s="4">
        <v>9.0999999999999998E-2</v>
      </c>
      <c r="AN127" s="6">
        <v>8.24</v>
      </c>
      <c r="AO127" s="4">
        <v>8.3000000000000004E-2</v>
      </c>
      <c r="AP127" s="4"/>
      <c r="AQ127" s="4">
        <v>-0.183</v>
      </c>
      <c r="AR127" s="4">
        <v>0.433</v>
      </c>
      <c r="AS127" s="6">
        <v>2.9</v>
      </c>
      <c r="AT127" s="4">
        <v>0.51800000000000002</v>
      </c>
    </row>
    <row r="128" spans="1:46" x14ac:dyDescent="0.3">
      <c r="A128" s="1" t="s">
        <v>147</v>
      </c>
      <c r="B128" s="1" t="s">
        <v>242</v>
      </c>
      <c r="C128" s="1" t="s">
        <v>307</v>
      </c>
      <c r="E128" s="1">
        <v>682444</v>
      </c>
      <c r="F128" s="1">
        <v>530788</v>
      </c>
      <c r="G128" s="4">
        <v>2.5999999999999999E-2</v>
      </c>
      <c r="H128" s="4">
        <v>0.18</v>
      </c>
      <c r="I128" s="2">
        <v>19.86</v>
      </c>
      <c r="J128" s="2">
        <v>22.04</v>
      </c>
      <c r="K128" s="2"/>
      <c r="L128" s="3">
        <v>60</v>
      </c>
      <c r="M128" s="3">
        <v>912</v>
      </c>
      <c r="N128" s="8">
        <v>0.17399999999999999</v>
      </c>
      <c r="O128" s="8">
        <v>0.17207647843485993</v>
      </c>
      <c r="P128" s="8"/>
      <c r="Q128" s="3">
        <v>196404</v>
      </c>
      <c r="R128" s="9">
        <v>0.104</v>
      </c>
      <c r="S128" s="5">
        <v>36439</v>
      </c>
      <c r="T128" s="6">
        <v>23.61</v>
      </c>
      <c r="U128" s="4">
        <v>0.28399999999999997</v>
      </c>
      <c r="V128" s="4">
        <v>0.64500000000000002</v>
      </c>
      <c r="W128" s="4">
        <v>0.29099999999999998</v>
      </c>
      <c r="X128" s="4"/>
      <c r="Y128" s="4">
        <v>0.86099999999999999</v>
      </c>
      <c r="Z128" s="4">
        <v>0.94899999999999995</v>
      </c>
      <c r="AA128" s="7">
        <v>86</v>
      </c>
      <c r="AB128" s="7">
        <v>75</v>
      </c>
      <c r="AC128" s="7">
        <v>5264</v>
      </c>
      <c r="AD128" s="4">
        <v>4.2999999999999997E-2</v>
      </c>
      <c r="AE128" s="4">
        <v>8.9999999999999993E-3</v>
      </c>
      <c r="AF128" s="4"/>
      <c r="AG128" s="6">
        <v>21.02</v>
      </c>
      <c r="AH128" s="6">
        <v>826.17</v>
      </c>
      <c r="AI128" s="6">
        <v>909.47</v>
      </c>
      <c r="AJ128" s="6"/>
      <c r="AK128" s="7">
        <v>0</v>
      </c>
      <c r="AL128" s="4">
        <v>0</v>
      </c>
      <c r="AM128" s="4">
        <v>0</v>
      </c>
      <c r="AN128" s="6">
        <v>0</v>
      </c>
      <c r="AO128" s="4">
        <v>0</v>
      </c>
      <c r="AP128" s="4"/>
      <c r="AQ128" s="4">
        <v>-8.7999999999999995E-2</v>
      </c>
      <c r="AR128" s="4">
        <v>0.44900000000000001</v>
      </c>
      <c r="AS128" s="6">
        <v>4.5</v>
      </c>
      <c r="AT128" s="4">
        <v>0.16200000000000001</v>
      </c>
    </row>
    <row r="129" spans="1:46" x14ac:dyDescent="0.3">
      <c r="A129" s="1" t="s">
        <v>149</v>
      </c>
      <c r="B129" s="1" t="s">
        <v>167</v>
      </c>
      <c r="C129" s="1" t="s">
        <v>307</v>
      </c>
      <c r="E129" s="1">
        <v>535918</v>
      </c>
      <c r="F129" s="1">
        <v>406391</v>
      </c>
      <c r="G129" s="4">
        <v>2.5999999999999999E-2</v>
      </c>
      <c r="H129" s="4">
        <v>0.186</v>
      </c>
      <c r="I129" s="2">
        <v>19.920000000000002</v>
      </c>
      <c r="J129" s="2">
        <v>22.36</v>
      </c>
      <c r="K129" s="2"/>
      <c r="L129" s="3">
        <v>117</v>
      </c>
      <c r="M129" s="3">
        <v>946</v>
      </c>
      <c r="N129" s="8">
        <v>1.2211668928086838E-2</v>
      </c>
      <c r="O129" s="8">
        <v>3.8809144072301967E-2</v>
      </c>
      <c r="P129" s="8"/>
      <c r="Q129" s="3">
        <v>134186</v>
      </c>
      <c r="R129" s="9">
        <v>0.10199999999999999</v>
      </c>
      <c r="S129" s="5">
        <v>32503</v>
      </c>
      <c r="T129" s="6">
        <v>16.600000000000001</v>
      </c>
      <c r="U129" s="4">
        <v>0.153</v>
      </c>
      <c r="V129" s="4">
        <v>0.66900000000000004</v>
      </c>
      <c r="W129" s="4">
        <v>0.443</v>
      </c>
      <c r="X129" s="4"/>
      <c r="Y129" s="4">
        <v>0.82199999999999995</v>
      </c>
      <c r="Z129" s="4">
        <v>0.82799999999999996</v>
      </c>
      <c r="AA129" s="7">
        <v>60</v>
      </c>
      <c r="AB129" s="7">
        <v>68</v>
      </c>
      <c r="AC129" s="7">
        <v>4445</v>
      </c>
      <c r="AD129" s="4">
        <v>0.10299999999999999</v>
      </c>
      <c r="AE129" s="4">
        <v>0.15</v>
      </c>
      <c r="AF129" s="4"/>
      <c r="AG129" s="6">
        <v>19.059999999999999</v>
      </c>
      <c r="AH129" s="6">
        <v>967.94</v>
      </c>
      <c r="AI129" s="6">
        <v>1090.43</v>
      </c>
      <c r="AJ129" s="6"/>
      <c r="AK129" s="7">
        <v>7625</v>
      </c>
      <c r="AL129" s="4">
        <v>0.34399999999999997</v>
      </c>
      <c r="AM129" s="4">
        <v>9.1999999999999998E-2</v>
      </c>
      <c r="AN129" s="6">
        <v>8.59</v>
      </c>
      <c r="AO129" s="4">
        <v>0.16600000000000001</v>
      </c>
      <c r="AP129" s="4"/>
      <c r="AQ129" s="4">
        <v>-6.4000000000000001E-2</v>
      </c>
      <c r="AR129" s="4">
        <v>0.42099999999999999</v>
      </c>
      <c r="AS129" s="6">
        <v>2.1</v>
      </c>
      <c r="AT129" s="4">
        <v>0.186</v>
      </c>
    </row>
    <row r="130" spans="1:46" x14ac:dyDescent="0.3">
      <c r="A130" s="1" t="s">
        <v>70</v>
      </c>
      <c r="B130" s="1" t="s">
        <v>228</v>
      </c>
      <c r="C130" s="1" t="s">
        <v>307</v>
      </c>
      <c r="E130" s="1">
        <v>267521</v>
      </c>
      <c r="F130" s="1">
        <v>196852</v>
      </c>
      <c r="G130" s="4">
        <v>1.6E-2</v>
      </c>
      <c r="H130" s="4">
        <v>0.13400000000000001</v>
      </c>
      <c r="I130" s="2">
        <v>18.170000000000002</v>
      </c>
      <c r="J130" s="2">
        <v>21.09</v>
      </c>
      <c r="K130" s="2"/>
      <c r="L130" s="3">
        <v>98</v>
      </c>
      <c r="M130" s="3">
        <v>1248</v>
      </c>
      <c r="N130" s="8">
        <v>4.3209876543209874E-2</v>
      </c>
      <c r="O130" s="8">
        <v>6.5555555555555561E-2</v>
      </c>
      <c r="P130" s="8"/>
      <c r="Q130" s="3">
        <v>60378</v>
      </c>
      <c r="R130" s="9">
        <v>4.5999999999999999E-2</v>
      </c>
      <c r="S130" s="5">
        <v>30208</v>
      </c>
      <c r="T130" s="6">
        <v>14.27</v>
      </c>
      <c r="U130" s="4">
        <v>-8.7999999999999995E-2</v>
      </c>
      <c r="V130" s="4">
        <v>0.44600000000000001</v>
      </c>
      <c r="W130" s="4">
        <v>0.33900000000000002</v>
      </c>
      <c r="X130" s="4"/>
      <c r="Y130" s="4">
        <v>0.85399999999999998</v>
      </c>
      <c r="Z130" s="4">
        <v>0.94299999999999995</v>
      </c>
      <c r="AA130" s="7">
        <v>77</v>
      </c>
      <c r="AB130" s="7">
        <v>30</v>
      </c>
      <c r="AC130" s="7">
        <v>1475</v>
      </c>
      <c r="AD130" s="4">
        <v>-1.2E-2</v>
      </c>
      <c r="AE130" s="4">
        <v>1</v>
      </c>
      <c r="AF130" s="4"/>
      <c r="AG130" s="6">
        <v>16.72</v>
      </c>
      <c r="AH130" s="6">
        <v>890.64</v>
      </c>
      <c r="AI130" s="6">
        <v>931.74</v>
      </c>
      <c r="AJ130" s="6"/>
      <c r="AK130" s="7">
        <v>4291</v>
      </c>
      <c r="AL130" s="4">
        <v>0.30599999999999999</v>
      </c>
      <c r="AM130" s="4">
        <v>0.114</v>
      </c>
      <c r="AN130" s="6">
        <v>8.4</v>
      </c>
      <c r="AO130" s="4">
        <v>0.113</v>
      </c>
      <c r="AP130" s="4"/>
      <c r="AQ130" s="4">
        <v>-0.154</v>
      </c>
      <c r="AR130" s="4">
        <v>0.61</v>
      </c>
      <c r="AS130" s="6">
        <v>3</v>
      </c>
      <c r="AT130" s="4">
        <v>0.14499999999999999</v>
      </c>
    </row>
    <row r="131" spans="1:46" x14ac:dyDescent="0.3">
      <c r="A131" s="1" t="s">
        <v>95</v>
      </c>
      <c r="B131" s="1" t="s">
        <v>161</v>
      </c>
      <c r="C131" s="1" t="s">
        <v>307</v>
      </c>
      <c r="E131" s="1">
        <v>120377</v>
      </c>
      <c r="F131" s="1">
        <v>90805</v>
      </c>
      <c r="G131" s="4">
        <v>1.7000000000000001E-2</v>
      </c>
      <c r="H131" s="4">
        <v>0.14199999999999999</v>
      </c>
      <c r="I131" s="2">
        <v>20.21</v>
      </c>
      <c r="J131" s="2">
        <v>22</v>
      </c>
      <c r="K131" s="2"/>
      <c r="L131" s="3">
        <v>49</v>
      </c>
      <c r="M131" s="3">
        <v>910</v>
      </c>
      <c r="N131" s="8">
        <v>0.16216216216216217</v>
      </c>
      <c r="O131" s="8">
        <v>7.9872204472843447E-2</v>
      </c>
      <c r="P131" s="8"/>
      <c r="Q131" s="3">
        <v>32969</v>
      </c>
      <c r="R131" s="9">
        <v>0.28599999999999998</v>
      </c>
      <c r="S131" s="5">
        <v>35717</v>
      </c>
      <c r="T131" s="6">
        <v>27.96</v>
      </c>
      <c r="U131" s="4">
        <v>0.223</v>
      </c>
      <c r="V131" s="4">
        <v>0.55200000000000005</v>
      </c>
      <c r="W131" s="4">
        <v>0.23400000000000001</v>
      </c>
      <c r="X131" s="4"/>
      <c r="Y131" s="4">
        <v>0.92300000000000004</v>
      </c>
      <c r="Z131" s="4">
        <v>1</v>
      </c>
      <c r="AA131" s="7">
        <v>18</v>
      </c>
      <c r="AB131" s="7">
        <v>12</v>
      </c>
      <c r="AC131" s="7">
        <v>387</v>
      </c>
      <c r="AD131" s="4">
        <v>-0.155</v>
      </c>
      <c r="AE131" s="4">
        <v>0.46200000000000002</v>
      </c>
      <c r="AF131" s="4"/>
      <c r="AG131" s="6">
        <v>16.989999999999998</v>
      </c>
      <c r="AH131" s="6">
        <v>929.46</v>
      </c>
      <c r="AI131" s="6">
        <v>1004.81</v>
      </c>
      <c r="AJ131" s="6"/>
      <c r="AK131" s="7">
        <v>1502</v>
      </c>
      <c r="AL131" s="4">
        <v>0.28999999999999998</v>
      </c>
      <c r="AM131" s="4">
        <v>0.11799999999999999</v>
      </c>
      <c r="AN131" s="6">
        <v>9.3699999999999992</v>
      </c>
      <c r="AO131" s="4">
        <v>0.22600000000000001</v>
      </c>
      <c r="AP131" s="4"/>
      <c r="AQ131" s="4">
        <v>-0.11899999999999999</v>
      </c>
      <c r="AR131" s="4">
        <v>0.65600000000000003</v>
      </c>
      <c r="AS131" s="6">
        <v>4.2</v>
      </c>
      <c r="AT131" s="4">
        <v>0.316</v>
      </c>
    </row>
    <row r="132" spans="1:46" x14ac:dyDescent="0.3">
      <c r="A132" s="1" t="s">
        <v>84</v>
      </c>
      <c r="B132" s="1" t="s">
        <v>289</v>
      </c>
      <c r="C132" s="1" t="s">
        <v>307</v>
      </c>
      <c r="E132" s="1">
        <v>158473</v>
      </c>
      <c r="F132" s="1">
        <v>120709</v>
      </c>
      <c r="G132" s="4">
        <v>2.3E-2</v>
      </c>
      <c r="H132" s="4">
        <v>0.185</v>
      </c>
      <c r="I132" s="2">
        <v>19.88</v>
      </c>
      <c r="J132" s="2">
        <v>21.98</v>
      </c>
      <c r="K132" s="2"/>
      <c r="L132" s="3">
        <v>115</v>
      </c>
      <c r="M132" s="3">
        <v>988</v>
      </c>
      <c r="N132" s="8">
        <v>8.7962962962962965E-2</v>
      </c>
      <c r="O132" s="8">
        <v>9.0443686006825938E-2</v>
      </c>
      <c r="P132" s="8"/>
      <c r="Q132" s="3">
        <v>42617</v>
      </c>
      <c r="R132" s="9">
        <v>-8.8999999999999996E-2</v>
      </c>
      <c r="S132" s="5">
        <v>34738</v>
      </c>
      <c r="T132" s="6">
        <v>27.18</v>
      </c>
      <c r="U132" s="4">
        <v>0.20499999999999999</v>
      </c>
      <c r="V132" s="4">
        <v>0.67300000000000004</v>
      </c>
      <c r="W132" s="4">
        <v>0.37</v>
      </c>
      <c r="X132" s="4"/>
      <c r="Y132" s="4">
        <v>0.81799999999999995</v>
      </c>
      <c r="Z132" s="4">
        <v>0.88100000000000001</v>
      </c>
      <c r="AA132" s="7">
        <v>26</v>
      </c>
      <c r="AB132" s="7">
        <v>21</v>
      </c>
      <c r="AC132" s="7">
        <v>941</v>
      </c>
      <c r="AD132" s="4">
        <v>0.23200000000000001</v>
      </c>
      <c r="AE132" s="4">
        <v>-0.161</v>
      </c>
      <c r="AF132" s="4"/>
      <c r="AG132" s="6">
        <v>19.02</v>
      </c>
      <c r="AH132" s="6">
        <v>944.55</v>
      </c>
      <c r="AI132" s="6">
        <v>1019.28</v>
      </c>
      <c r="AJ132" s="6"/>
      <c r="AK132" s="7">
        <v>2199</v>
      </c>
      <c r="AL132" s="4">
        <v>0.38200000000000001</v>
      </c>
      <c r="AM132" s="4">
        <v>0.13600000000000001</v>
      </c>
      <c r="AN132" s="6">
        <v>8.41</v>
      </c>
      <c r="AO132" s="4">
        <v>0.11</v>
      </c>
      <c r="AP132" s="4"/>
      <c r="AQ132" s="4">
        <v>-9.7000000000000003E-2</v>
      </c>
      <c r="AR132" s="4">
        <v>0.20300000000000001</v>
      </c>
      <c r="AS132" s="6">
        <v>4.2</v>
      </c>
      <c r="AT132" s="4">
        <v>0.23</v>
      </c>
    </row>
    <row r="133" spans="1:46" x14ac:dyDescent="0.3">
      <c r="A133" s="1" t="s">
        <v>40</v>
      </c>
      <c r="B133" s="1" t="s">
        <v>247</v>
      </c>
      <c r="C133" s="1" t="s">
        <v>307</v>
      </c>
      <c r="E133" s="1">
        <v>163075</v>
      </c>
      <c r="F133" s="1">
        <v>124168</v>
      </c>
      <c r="G133" s="4">
        <v>1.7999999999999999E-2</v>
      </c>
      <c r="H133" s="4">
        <v>0.121</v>
      </c>
      <c r="I133" s="2">
        <v>18.11</v>
      </c>
      <c r="J133" s="2">
        <v>20.92</v>
      </c>
      <c r="K133" s="2"/>
      <c r="L133" s="3">
        <v>117</v>
      </c>
      <c r="M133" s="3">
        <v>1138</v>
      </c>
      <c r="N133" s="8">
        <v>4.0160642570281124E-2</v>
      </c>
      <c r="O133" s="8">
        <v>6.1946902654867256E-2</v>
      </c>
      <c r="P133" s="8"/>
      <c r="Q133" s="3">
        <v>40822</v>
      </c>
      <c r="R133" s="9">
        <v>-0.23</v>
      </c>
      <c r="S133" s="5">
        <v>32403</v>
      </c>
      <c r="T133" s="6">
        <v>21.29</v>
      </c>
      <c r="U133" s="4">
        <v>0.04</v>
      </c>
      <c r="V133" s="4">
        <v>0.61499999999999999</v>
      </c>
      <c r="W133" s="4">
        <v>0.502</v>
      </c>
      <c r="X133" s="4"/>
      <c r="Y133" s="4">
        <v>0.879</v>
      </c>
      <c r="Z133" s="4">
        <v>0.91900000000000004</v>
      </c>
      <c r="AA133" s="7">
        <v>36</v>
      </c>
      <c r="AB133" s="7">
        <v>24</v>
      </c>
      <c r="AC133" s="7">
        <v>895</v>
      </c>
      <c r="AD133" s="4">
        <v>-0.08</v>
      </c>
      <c r="AE133" s="4">
        <v>-7.0999999999999994E-2</v>
      </c>
      <c r="AF133" s="4"/>
      <c r="AG133" s="6">
        <v>16.8</v>
      </c>
      <c r="AH133" s="6">
        <v>962.02</v>
      </c>
      <c r="AI133" s="6">
        <v>1059.69</v>
      </c>
      <c r="AJ133" s="6"/>
      <c r="AK133" s="7">
        <v>2317</v>
      </c>
      <c r="AL133" s="4">
        <v>0.27200000000000002</v>
      </c>
      <c r="AM133" s="4">
        <v>0.189</v>
      </c>
      <c r="AN133" s="6">
        <v>8.68</v>
      </c>
      <c r="AO133" s="4">
        <v>6.3E-2</v>
      </c>
      <c r="AP133" s="4"/>
      <c r="AQ133" s="4">
        <v>-0.14899999999999999</v>
      </c>
      <c r="AR133" s="4">
        <v>0.84099999999999997</v>
      </c>
      <c r="AS133" s="6">
        <v>6.1</v>
      </c>
      <c r="AT133" s="4">
        <v>0.42699999999999999</v>
      </c>
    </row>
    <row r="134" spans="1:46" x14ac:dyDescent="0.3">
      <c r="A134" s="1" t="s">
        <v>52</v>
      </c>
      <c r="B134" s="1" t="s">
        <v>259</v>
      </c>
      <c r="C134" s="1" t="s">
        <v>307</v>
      </c>
      <c r="E134" s="1">
        <v>148768</v>
      </c>
      <c r="F134" s="1">
        <v>104892</v>
      </c>
      <c r="G134" s="4">
        <v>1.2999999999999999E-2</v>
      </c>
      <c r="H134" s="4">
        <v>9.8000000000000004E-2</v>
      </c>
      <c r="I134" s="2">
        <v>18.03</v>
      </c>
      <c r="J134" s="2">
        <v>20.82</v>
      </c>
      <c r="K134" s="2"/>
      <c r="L134" s="3">
        <v>111</v>
      </c>
      <c r="M134" s="3">
        <v>896</v>
      </c>
      <c r="N134" s="8">
        <v>7.281553398058252E-2</v>
      </c>
      <c r="O134" s="8">
        <v>0.155893536121673</v>
      </c>
      <c r="P134" s="8"/>
      <c r="Q134" s="3">
        <v>38296</v>
      </c>
      <c r="R134" s="9">
        <v>0.06</v>
      </c>
      <c r="S134" s="5">
        <v>35929</v>
      </c>
      <c r="T134" s="6">
        <v>19.559999999999999</v>
      </c>
      <c r="U134" s="4">
        <v>2.3E-2</v>
      </c>
      <c r="V134" s="4">
        <v>0.51100000000000001</v>
      </c>
      <c r="W134" s="4">
        <v>0.36899999999999999</v>
      </c>
      <c r="X134" s="4"/>
      <c r="Y134" s="4">
        <v>0.8</v>
      </c>
      <c r="Z134" s="4">
        <v>0.85</v>
      </c>
      <c r="AA134" s="7">
        <v>25</v>
      </c>
      <c r="AB134" s="7">
        <v>12</v>
      </c>
      <c r="AC134" s="7">
        <v>465</v>
      </c>
      <c r="AD134" s="4">
        <v>-5.0999999999999997E-2</v>
      </c>
      <c r="AE134" s="4">
        <v>0</v>
      </c>
      <c r="AF134" s="4"/>
      <c r="AG134" s="6">
        <v>17.850000000000001</v>
      </c>
      <c r="AH134" s="6">
        <v>987.76</v>
      </c>
      <c r="AI134" s="6">
        <v>1055.06</v>
      </c>
      <c r="AJ134" s="6"/>
      <c r="AK134" s="7">
        <v>1739</v>
      </c>
      <c r="AL134" s="4">
        <v>0.17299999999999999</v>
      </c>
      <c r="AM134" s="4">
        <v>0.214</v>
      </c>
      <c r="AN134" s="6">
        <v>8.49</v>
      </c>
      <c r="AO134" s="4">
        <v>0.2</v>
      </c>
      <c r="AP134" s="4"/>
      <c r="AQ134" s="4">
        <v>-0.17899999999999999</v>
      </c>
      <c r="AR134" s="4">
        <v>0.54700000000000004</v>
      </c>
      <c r="AS134" s="6">
        <v>1.3</v>
      </c>
      <c r="AT134" s="4">
        <v>0.16500000000000001</v>
      </c>
    </row>
    <row r="135" spans="1:46" x14ac:dyDescent="0.3">
      <c r="A135" s="1" t="s">
        <v>83</v>
      </c>
      <c r="B135" s="1" t="s">
        <v>294</v>
      </c>
      <c r="C135" s="1" t="s">
        <v>307</v>
      </c>
      <c r="E135" s="1">
        <v>150140</v>
      </c>
      <c r="F135" s="1">
        <v>113942</v>
      </c>
      <c r="G135" s="4">
        <v>2.8000000000000001E-2</v>
      </c>
      <c r="H135" s="4">
        <v>0.184</v>
      </c>
      <c r="I135" s="2">
        <v>19.96</v>
      </c>
      <c r="J135" s="2">
        <v>22.19</v>
      </c>
      <c r="K135" s="2"/>
      <c r="L135" s="3">
        <v>60</v>
      </c>
      <c r="M135" s="3">
        <v>1045</v>
      </c>
      <c r="N135" s="8">
        <v>0.18095238095238095</v>
      </c>
      <c r="O135" s="8">
        <v>0.23743500866551126</v>
      </c>
      <c r="P135" s="8"/>
      <c r="Q135" s="3">
        <v>37300</v>
      </c>
      <c r="R135" s="9">
        <v>-5.0999999999999997E-2</v>
      </c>
      <c r="S135" s="5">
        <v>32214</v>
      </c>
      <c r="T135" s="6">
        <v>25.1</v>
      </c>
      <c r="U135" s="4">
        <v>0.123</v>
      </c>
      <c r="V135" s="4">
        <v>0.63700000000000001</v>
      </c>
      <c r="W135" s="4">
        <v>0.42199999999999999</v>
      </c>
      <c r="X135" s="4"/>
      <c r="Y135" s="4">
        <v>0.67400000000000004</v>
      </c>
      <c r="Z135" s="4">
        <v>0.8</v>
      </c>
      <c r="AA135" s="7">
        <v>17</v>
      </c>
      <c r="AB135" s="7">
        <v>27</v>
      </c>
      <c r="AC135" s="7">
        <v>1412</v>
      </c>
      <c r="AD135" s="4">
        <v>1E-3</v>
      </c>
      <c r="AE135" s="4">
        <v>0.125</v>
      </c>
      <c r="AF135" s="4"/>
      <c r="AG135" s="6">
        <v>17.95</v>
      </c>
      <c r="AH135" s="6">
        <v>921.81</v>
      </c>
      <c r="AI135" s="6">
        <v>1018.33</v>
      </c>
      <c r="AJ135" s="6"/>
      <c r="AK135" s="7">
        <v>2211</v>
      </c>
      <c r="AL135" s="4">
        <v>0.20200000000000001</v>
      </c>
      <c r="AM135" s="4">
        <v>9.9000000000000005E-2</v>
      </c>
      <c r="AN135" s="6">
        <v>8.58</v>
      </c>
      <c r="AO135" s="4">
        <v>0.14699999999999999</v>
      </c>
      <c r="AP135" s="4"/>
      <c r="AQ135" s="4">
        <v>-8.4000000000000005E-2</v>
      </c>
      <c r="AR135" s="4">
        <v>0.34</v>
      </c>
      <c r="AS135" s="6">
        <v>2.2000000000000002</v>
      </c>
      <c r="AT135" s="4">
        <v>0.186</v>
      </c>
    </row>
    <row r="136" spans="1:46" x14ac:dyDescent="0.3">
      <c r="A136" s="1" t="s">
        <v>86</v>
      </c>
      <c r="B136" s="1" t="s">
        <v>296</v>
      </c>
      <c r="C136" s="1" t="s">
        <v>307</v>
      </c>
      <c r="E136" s="1">
        <v>164980</v>
      </c>
      <c r="F136" s="1">
        <v>124229</v>
      </c>
      <c r="G136" s="4">
        <v>2.3E-2</v>
      </c>
      <c r="H136" s="4">
        <v>0.17499999999999999</v>
      </c>
      <c r="I136" s="2">
        <v>19.78</v>
      </c>
      <c r="J136" s="2">
        <v>22.81</v>
      </c>
      <c r="K136" s="2"/>
      <c r="L136" s="3">
        <v>117</v>
      </c>
      <c r="M136" s="3">
        <v>1202</v>
      </c>
      <c r="N136" s="8">
        <v>0.14410480349344978</v>
      </c>
      <c r="O136" s="8">
        <v>0.11604584527220631</v>
      </c>
      <c r="P136" s="8"/>
      <c r="Q136" s="3">
        <v>47756</v>
      </c>
      <c r="R136" s="9">
        <v>0.08</v>
      </c>
      <c r="S136" s="5">
        <v>37818</v>
      </c>
      <c r="T136" s="6">
        <v>32.5</v>
      </c>
      <c r="U136" s="4">
        <v>0.52900000000000003</v>
      </c>
      <c r="V136" s="4">
        <v>0.58799999999999997</v>
      </c>
      <c r="W136" s="4">
        <v>0.3</v>
      </c>
      <c r="X136" s="4"/>
      <c r="Y136" s="4">
        <v>0.68600000000000005</v>
      </c>
      <c r="Z136" s="4">
        <v>0.97</v>
      </c>
      <c r="AA136" s="7">
        <v>31</v>
      </c>
      <c r="AB136" s="7">
        <v>28</v>
      </c>
      <c r="AC136" s="7">
        <v>1372</v>
      </c>
      <c r="AD136" s="4">
        <v>0.106</v>
      </c>
      <c r="AE136" s="4">
        <v>0.435</v>
      </c>
      <c r="AF136" s="4"/>
      <c r="AG136" s="6">
        <v>17</v>
      </c>
      <c r="AH136" s="6">
        <v>1011.13</v>
      </c>
      <c r="AI136" s="6">
        <v>1132.99</v>
      </c>
      <c r="AJ136" s="6"/>
      <c r="AK136" s="7">
        <v>2506</v>
      </c>
      <c r="AL136" s="4">
        <v>0.32700000000000001</v>
      </c>
      <c r="AM136" s="4">
        <v>5.7000000000000002E-2</v>
      </c>
      <c r="AN136" s="6">
        <v>8.7200000000000006</v>
      </c>
      <c r="AO136" s="4">
        <v>0.11799999999999999</v>
      </c>
      <c r="AP136" s="4"/>
      <c r="AQ136" s="4">
        <v>-4.7E-2</v>
      </c>
      <c r="AR136" s="4">
        <v>0.69799999999999995</v>
      </c>
      <c r="AS136" s="6">
        <v>2.8</v>
      </c>
      <c r="AT136" s="4">
        <v>0.35</v>
      </c>
    </row>
    <row r="137" spans="1:46" x14ac:dyDescent="0.3">
      <c r="A137" s="1" t="s">
        <v>105</v>
      </c>
      <c r="B137" s="1" t="s">
        <v>207</v>
      </c>
      <c r="C137" s="1" t="s">
        <v>307</v>
      </c>
      <c r="E137" s="1">
        <v>140984</v>
      </c>
      <c r="F137" s="1">
        <v>114341</v>
      </c>
      <c r="G137" s="4">
        <v>3.6999999999999998E-2</v>
      </c>
      <c r="H137" s="4">
        <v>0.27300000000000002</v>
      </c>
      <c r="I137" s="2">
        <v>19.16</v>
      </c>
      <c r="J137" s="2">
        <v>21.38</v>
      </c>
      <c r="K137" s="2"/>
      <c r="L137" s="3">
        <v>211</v>
      </c>
      <c r="M137" s="3">
        <v>868</v>
      </c>
      <c r="N137" s="8">
        <v>2.9940119760479042E-2</v>
      </c>
      <c r="O137" s="8">
        <v>0.10218978102189781</v>
      </c>
      <c r="P137" s="8"/>
      <c r="Q137" s="3">
        <v>53510</v>
      </c>
      <c r="R137" s="9">
        <v>-3.6999999999999998E-2</v>
      </c>
      <c r="S137" s="5">
        <v>46157</v>
      </c>
      <c r="T137" s="6">
        <v>22.89</v>
      </c>
      <c r="U137" s="4">
        <v>0.184</v>
      </c>
      <c r="V137" s="4">
        <v>0.74399999999999999</v>
      </c>
      <c r="W137" s="4">
        <v>0.625</v>
      </c>
      <c r="X137" s="4"/>
      <c r="Y137" s="4">
        <v>0.69599999999999995</v>
      </c>
      <c r="Z137" s="4">
        <v>0.89300000000000002</v>
      </c>
      <c r="AA137" s="7">
        <v>28</v>
      </c>
      <c r="AB137" s="7">
        <v>53</v>
      </c>
      <c r="AC137" s="7">
        <v>1988</v>
      </c>
      <c r="AD137" s="4">
        <v>-0.11600000000000001</v>
      </c>
      <c r="AE137" s="4">
        <v>0.28000000000000003</v>
      </c>
      <c r="AF137" s="4"/>
      <c r="AG137" s="6">
        <v>16.88</v>
      </c>
      <c r="AH137" s="6">
        <v>711.09</v>
      </c>
      <c r="AI137" s="6">
        <v>714.67</v>
      </c>
      <c r="AJ137" s="6"/>
      <c r="AK137" s="7">
        <v>3299</v>
      </c>
      <c r="AL137" s="4">
        <v>0.46700000000000003</v>
      </c>
      <c r="AM137" s="4">
        <v>4.4999999999999998E-2</v>
      </c>
      <c r="AN137" s="6">
        <v>8.01</v>
      </c>
      <c r="AO137" s="4">
        <v>4.9000000000000002E-2</v>
      </c>
      <c r="AP137" s="4"/>
      <c r="AQ137" s="4">
        <v>-0.158</v>
      </c>
      <c r="AR137" s="4">
        <v>0.27600000000000002</v>
      </c>
      <c r="AS137" s="6">
        <v>2.7</v>
      </c>
      <c r="AT137" s="4">
        <v>0.41499999999999998</v>
      </c>
    </row>
    <row r="138" spans="1:46" x14ac:dyDescent="0.3">
      <c r="A138" s="1" t="s">
        <v>140</v>
      </c>
      <c r="B138" s="1" t="s">
        <v>274</v>
      </c>
      <c r="C138" s="1" t="s">
        <v>307</v>
      </c>
      <c r="E138" s="1">
        <v>1185321</v>
      </c>
      <c r="F138" s="1">
        <v>910646</v>
      </c>
      <c r="G138" s="4">
        <v>2.9000000000000001E-2</v>
      </c>
      <c r="H138" s="4">
        <v>0.187</v>
      </c>
      <c r="I138" s="2">
        <v>19.760000000000002</v>
      </c>
      <c r="J138" s="2">
        <v>22.06</v>
      </c>
      <c r="K138" s="2"/>
      <c r="L138" s="3">
        <v>101</v>
      </c>
      <c r="M138" s="3">
        <v>1020</v>
      </c>
      <c r="N138" s="8">
        <v>9.4125973106864824E-2</v>
      </c>
      <c r="O138" s="8">
        <v>0.12003530450132392</v>
      </c>
      <c r="P138" s="8"/>
      <c r="Q138" s="3">
        <v>375655</v>
      </c>
      <c r="R138" s="9">
        <v>0.23200000000000001</v>
      </c>
      <c r="S138" s="5">
        <v>40611</v>
      </c>
      <c r="T138" s="6">
        <v>30.66</v>
      </c>
      <c r="U138" s="4">
        <v>0.42499999999999999</v>
      </c>
      <c r="V138" s="4">
        <v>0.626</v>
      </c>
      <c r="W138" s="4">
        <v>0.46400000000000002</v>
      </c>
      <c r="X138" s="4"/>
      <c r="Y138" s="4">
        <v>0.85199999999999998</v>
      </c>
      <c r="Z138" s="4">
        <v>0.83099999999999996</v>
      </c>
      <c r="AA138" s="7">
        <v>178</v>
      </c>
      <c r="AB138" s="7">
        <v>205</v>
      </c>
      <c r="AC138" s="7">
        <v>13420</v>
      </c>
      <c r="AD138" s="4">
        <v>7.8E-2</v>
      </c>
      <c r="AE138" s="4">
        <v>0.18099999999999999</v>
      </c>
      <c r="AF138" s="4"/>
      <c r="AG138" s="6">
        <v>16.47</v>
      </c>
      <c r="AH138" s="6">
        <v>978.74</v>
      </c>
      <c r="AI138" s="6">
        <v>1065.1400000000001</v>
      </c>
      <c r="AJ138" s="6"/>
      <c r="AK138" s="7">
        <v>20399</v>
      </c>
      <c r="AL138" s="4">
        <v>0.35599999999999998</v>
      </c>
      <c r="AM138" s="4">
        <v>0.13700000000000001</v>
      </c>
      <c r="AN138" s="6">
        <v>8.73</v>
      </c>
      <c r="AO138" s="4">
        <v>0.185</v>
      </c>
      <c r="AP138" s="4"/>
      <c r="AQ138" s="4">
        <v>-3.7999999999999999E-2</v>
      </c>
      <c r="AR138" s="4">
        <v>0.69299999999999995</v>
      </c>
      <c r="AS138" s="6">
        <v>2.2000000000000002</v>
      </c>
      <c r="AT138" s="4">
        <v>0.23699999999999999</v>
      </c>
    </row>
    <row r="139" spans="1:46" x14ac:dyDescent="0.3">
      <c r="A139" s="1" t="s">
        <v>146</v>
      </c>
      <c r="B139" s="1" t="s">
        <v>290</v>
      </c>
      <c r="C139" s="1" t="s">
        <v>307</v>
      </c>
      <c r="E139" s="1">
        <v>852353</v>
      </c>
      <c r="F139" s="1">
        <v>669815</v>
      </c>
      <c r="G139" s="4">
        <v>3.5000000000000003E-2</v>
      </c>
      <c r="H139" s="4">
        <v>0.22600000000000001</v>
      </c>
      <c r="I139" s="2">
        <v>19.399999999999999</v>
      </c>
      <c r="J139" s="2">
        <v>21.71</v>
      </c>
      <c r="K139" s="2"/>
      <c r="L139" s="3">
        <v>116</v>
      </c>
      <c r="M139" s="3">
        <v>860</v>
      </c>
      <c r="N139" s="8">
        <v>4.4404973357015987E-2</v>
      </c>
      <c r="O139" s="8">
        <v>9.9215922798552472E-2</v>
      </c>
      <c r="P139" s="8"/>
      <c r="Q139" s="3">
        <v>203692</v>
      </c>
      <c r="R139" s="9">
        <v>-0.13800000000000001</v>
      </c>
      <c r="S139" s="5">
        <v>29996</v>
      </c>
      <c r="T139" s="6">
        <v>24.66</v>
      </c>
      <c r="U139" s="4">
        <v>-7.2999999999999995E-2</v>
      </c>
      <c r="V139" s="4">
        <v>0.74199999999999999</v>
      </c>
      <c r="W139" s="4">
        <v>0.41099999999999998</v>
      </c>
      <c r="X139" s="4"/>
      <c r="Y139" s="4">
        <v>0.90500000000000003</v>
      </c>
      <c r="Z139" s="4">
        <v>0.86399999999999999</v>
      </c>
      <c r="AA139" s="7">
        <v>128</v>
      </c>
      <c r="AB139" s="7">
        <v>230</v>
      </c>
      <c r="AC139" s="7">
        <v>10202</v>
      </c>
      <c r="AD139" s="4">
        <v>-3.1E-2</v>
      </c>
      <c r="AE139" s="4">
        <v>8.2000000000000003E-2</v>
      </c>
      <c r="AF139" s="4"/>
      <c r="AG139" s="6">
        <v>18.760000000000002</v>
      </c>
      <c r="AH139" s="6">
        <v>766.78</v>
      </c>
      <c r="AI139" s="6">
        <v>822.9</v>
      </c>
      <c r="AJ139" s="6"/>
      <c r="AK139" s="7">
        <v>14865</v>
      </c>
      <c r="AL139" s="4">
        <v>0.307</v>
      </c>
      <c r="AM139" s="4">
        <v>8.7999999999999995E-2</v>
      </c>
      <c r="AN139" s="6">
        <v>8.4700000000000006</v>
      </c>
      <c r="AO139" s="4">
        <v>0.13700000000000001</v>
      </c>
      <c r="AP139" s="4"/>
      <c r="AQ139" s="4">
        <v>-6.4000000000000001E-2</v>
      </c>
      <c r="AR139" s="4">
        <v>0.27300000000000002</v>
      </c>
      <c r="AS139" s="6">
        <v>3.6</v>
      </c>
      <c r="AT139" s="4">
        <v>0.24199999999999999</v>
      </c>
    </row>
    <row r="140" spans="1:46" x14ac:dyDescent="0.3">
      <c r="A140" s="1" t="s">
        <v>126</v>
      </c>
      <c r="B140" s="1" t="s">
        <v>198</v>
      </c>
      <c r="C140" s="1" t="s">
        <v>307</v>
      </c>
      <c r="E140" s="1">
        <v>1370728</v>
      </c>
      <c r="F140" s="1">
        <v>1071178</v>
      </c>
      <c r="G140" s="4">
        <v>0.03</v>
      </c>
      <c r="H140" s="4">
        <v>0.21199999999999999</v>
      </c>
      <c r="I140" s="2">
        <v>19.79</v>
      </c>
      <c r="J140" s="2">
        <v>21.96</v>
      </c>
      <c r="K140" s="2"/>
      <c r="L140" s="3">
        <v>208</v>
      </c>
      <c r="M140" s="3">
        <v>1775</v>
      </c>
      <c r="N140" s="8">
        <v>4.343891402714932E-2</v>
      </c>
      <c r="O140" s="8">
        <v>6.3616391250358201E-2</v>
      </c>
      <c r="P140" s="8"/>
      <c r="Q140" s="3">
        <v>339211</v>
      </c>
      <c r="R140" s="9">
        <v>5.1999999999999998E-2</v>
      </c>
      <c r="S140" s="5">
        <v>31194</v>
      </c>
      <c r="T140" s="6">
        <v>13.91</v>
      </c>
      <c r="U140" s="4">
        <v>4.9000000000000002E-2</v>
      </c>
      <c r="V140" s="4">
        <v>0.72799999999999998</v>
      </c>
      <c r="W140" s="4">
        <v>0.42699999999999999</v>
      </c>
      <c r="X140" s="4"/>
      <c r="Y140" s="4">
        <v>0.872</v>
      </c>
      <c r="Z140" s="4">
        <v>0.86499999999999999</v>
      </c>
      <c r="AA140" s="7">
        <v>169</v>
      </c>
      <c r="AB140" s="7">
        <v>254</v>
      </c>
      <c r="AC140" s="7">
        <v>13859</v>
      </c>
      <c r="AD140" s="4">
        <v>4.2000000000000003E-2</v>
      </c>
      <c r="AE140" s="4">
        <v>0.127</v>
      </c>
      <c r="AF140" s="4"/>
      <c r="AG140" s="6">
        <v>16.899999999999999</v>
      </c>
      <c r="AH140" s="6">
        <v>801.46</v>
      </c>
      <c r="AI140" s="6">
        <v>830.31</v>
      </c>
      <c r="AJ140" s="6"/>
      <c r="AK140" s="7">
        <v>21602</v>
      </c>
      <c r="AL140" s="4">
        <v>0.38</v>
      </c>
      <c r="AM140" s="4">
        <v>8.5000000000000006E-2</v>
      </c>
      <c r="AN140" s="6">
        <v>8.31</v>
      </c>
      <c r="AO140" s="4">
        <v>8.3000000000000004E-2</v>
      </c>
      <c r="AP140" s="4"/>
      <c r="AQ140" s="4">
        <v>-7.5999999999999998E-2</v>
      </c>
      <c r="AR140" s="4">
        <v>0.497</v>
      </c>
      <c r="AS140" s="6">
        <v>13</v>
      </c>
      <c r="AT140" s="4">
        <v>0.51800000000000002</v>
      </c>
    </row>
    <row r="141" spans="1:46" x14ac:dyDescent="0.3">
      <c r="A141" s="1" t="s">
        <v>24</v>
      </c>
      <c r="B141" s="1" t="s">
        <v>246</v>
      </c>
      <c r="C141" s="1" t="s">
        <v>307</v>
      </c>
      <c r="E141" s="1">
        <v>214718</v>
      </c>
      <c r="F141" s="1">
        <v>167888</v>
      </c>
      <c r="G141" s="4">
        <v>0.02</v>
      </c>
      <c r="H141" s="4">
        <v>0.14000000000000001</v>
      </c>
      <c r="I141" s="2">
        <v>17.53</v>
      </c>
      <c r="J141" s="2">
        <v>20.56</v>
      </c>
      <c r="K141" s="2"/>
      <c r="L141" s="3">
        <v>152</v>
      </c>
      <c r="M141" s="3">
        <v>1407</v>
      </c>
      <c r="N141" s="8">
        <v>5.6338028169014086E-2</v>
      </c>
      <c r="O141" s="8">
        <v>0.16903073286052009</v>
      </c>
      <c r="P141" s="8"/>
      <c r="Q141" s="3">
        <v>51875</v>
      </c>
      <c r="R141" s="9">
        <v>-7.5999999999999998E-2</v>
      </c>
      <c r="S141" s="5">
        <v>30421</v>
      </c>
      <c r="T141" s="6">
        <v>19.04</v>
      </c>
      <c r="U141" s="4">
        <v>-4.5999999999999999E-2</v>
      </c>
      <c r="V141" s="4">
        <v>0.61899999999999999</v>
      </c>
      <c r="W141" s="4">
        <v>0.33600000000000002</v>
      </c>
      <c r="X141" s="4"/>
      <c r="Y141" s="4">
        <v>0.61899999999999999</v>
      </c>
      <c r="Z141" s="4">
        <v>0.65</v>
      </c>
      <c r="AA141" s="7">
        <v>23</v>
      </c>
      <c r="AB141" s="7">
        <v>35</v>
      </c>
      <c r="AC141" s="7">
        <v>1226</v>
      </c>
      <c r="AD141" s="4">
        <v>1.2E-2</v>
      </c>
      <c r="AE141" s="4">
        <v>0</v>
      </c>
      <c r="AF141" s="4"/>
      <c r="AG141" s="6">
        <v>16.309999999999999</v>
      </c>
      <c r="AH141" s="6">
        <v>694.91</v>
      </c>
      <c r="AI141" s="6">
        <v>712.04</v>
      </c>
      <c r="AJ141" s="6"/>
      <c r="AK141" s="7">
        <v>2685</v>
      </c>
      <c r="AL141" s="4">
        <v>0.34399999999999997</v>
      </c>
      <c r="AM141" s="4">
        <v>7.4999999999999997E-2</v>
      </c>
      <c r="AN141" s="6">
        <v>8.08</v>
      </c>
      <c r="AO141" s="4">
        <v>4.7E-2</v>
      </c>
      <c r="AP141" s="4"/>
      <c r="AQ141" s="4">
        <v>-0.19900000000000001</v>
      </c>
      <c r="AR141" s="4">
        <v>0.35899999999999999</v>
      </c>
      <c r="AS141" s="6">
        <v>7.7</v>
      </c>
      <c r="AT141" s="4">
        <v>0.56999999999999995</v>
      </c>
    </row>
    <row r="142" spans="1:46" x14ac:dyDescent="0.3">
      <c r="A142" s="1" t="s">
        <v>81</v>
      </c>
      <c r="B142" s="1" t="s">
        <v>264</v>
      </c>
      <c r="C142" s="1" t="s">
        <v>307</v>
      </c>
      <c r="E142" s="1">
        <v>252359</v>
      </c>
      <c r="F142" s="1">
        <v>198785</v>
      </c>
      <c r="G142" s="4">
        <v>1.9E-2</v>
      </c>
      <c r="H142" s="4">
        <v>0.13200000000000001</v>
      </c>
      <c r="I142" s="2">
        <v>17.95</v>
      </c>
      <c r="J142" s="2">
        <v>20.58</v>
      </c>
      <c r="K142" s="2"/>
      <c r="L142" s="3">
        <v>224</v>
      </c>
      <c r="M142" s="3">
        <v>1048</v>
      </c>
      <c r="N142" s="8">
        <v>7.9260237780713338E-3</v>
      </c>
      <c r="O142" s="8">
        <v>2.2922636103151862E-2</v>
      </c>
      <c r="P142" s="8"/>
      <c r="Q142" s="3">
        <v>69938</v>
      </c>
      <c r="R142" s="9">
        <v>-8.0000000000000002E-3</v>
      </c>
      <c r="S142" s="5">
        <v>34614</v>
      </c>
      <c r="T142" s="6">
        <v>27.31</v>
      </c>
      <c r="U142" s="4">
        <v>8.4000000000000005E-2</v>
      </c>
      <c r="V142" s="4">
        <v>0.64600000000000002</v>
      </c>
      <c r="W142" s="4">
        <v>0.37</v>
      </c>
      <c r="X142" s="4"/>
      <c r="Y142" s="4">
        <v>0.93100000000000005</v>
      </c>
      <c r="Z142" s="4">
        <v>0.91200000000000003</v>
      </c>
      <c r="AA142" s="7">
        <v>39</v>
      </c>
      <c r="AB142" s="7">
        <v>48</v>
      </c>
      <c r="AC142" s="7">
        <v>1548</v>
      </c>
      <c r="AD142" s="4">
        <v>-6.0000000000000001E-3</v>
      </c>
      <c r="AE142" s="4">
        <v>0.20599999999999999</v>
      </c>
      <c r="AF142" s="4"/>
      <c r="AG142" s="6">
        <v>16.989999999999998</v>
      </c>
      <c r="AH142" s="6">
        <v>792.19</v>
      </c>
      <c r="AI142" s="6">
        <v>824.28</v>
      </c>
      <c r="AJ142" s="6"/>
      <c r="AK142" s="7">
        <v>3832</v>
      </c>
      <c r="AL142" s="4">
        <v>0.38900000000000001</v>
      </c>
      <c r="AM142" s="4">
        <v>7.5999999999999998E-2</v>
      </c>
      <c r="AN142" s="6">
        <v>8.4700000000000006</v>
      </c>
      <c r="AO142" s="4">
        <v>9.6000000000000002E-2</v>
      </c>
      <c r="AP142" s="4"/>
      <c r="AQ142" s="4">
        <v>-0.17699999999999999</v>
      </c>
      <c r="AR142" s="4">
        <v>0.39400000000000002</v>
      </c>
      <c r="AS142" s="6">
        <v>8.5</v>
      </c>
      <c r="AT142" s="4">
        <v>0.44500000000000001</v>
      </c>
    </row>
    <row r="143" spans="1:46" x14ac:dyDescent="0.3">
      <c r="A143" s="1" t="s">
        <v>130</v>
      </c>
      <c r="B143" s="1" t="s">
        <v>189</v>
      </c>
      <c r="C143" s="1" t="s">
        <v>307</v>
      </c>
      <c r="E143" s="1">
        <v>552259</v>
      </c>
      <c r="F143" s="1">
        <v>439952</v>
      </c>
      <c r="G143" s="4">
        <v>0.04</v>
      </c>
      <c r="H143" s="4">
        <v>0.254</v>
      </c>
      <c r="I143" s="2">
        <v>19.59</v>
      </c>
      <c r="J143" s="2">
        <v>21.88</v>
      </c>
      <c r="K143" s="2"/>
      <c r="L143" s="3">
        <v>188</v>
      </c>
      <c r="M143" s="3">
        <v>1588</v>
      </c>
      <c r="N143" s="8">
        <v>0.12045060658578856</v>
      </c>
      <c r="O143" s="8">
        <v>0.14100558659217877</v>
      </c>
      <c r="P143" s="8"/>
      <c r="Q143" s="3">
        <v>191906</v>
      </c>
      <c r="R143" s="9">
        <v>-3.7999999999999999E-2</v>
      </c>
      <c r="S143" s="5">
        <v>43008</v>
      </c>
      <c r="T143" s="6">
        <v>23.54</v>
      </c>
      <c r="U143" s="4">
        <v>0.20499999999999999</v>
      </c>
      <c r="V143" s="4">
        <v>0.66600000000000004</v>
      </c>
      <c r="W143" s="4">
        <v>0.50700000000000001</v>
      </c>
      <c r="X143" s="4"/>
      <c r="Y143" s="4">
        <v>0.80100000000000005</v>
      </c>
      <c r="Z143" s="4">
        <v>0.85499999999999998</v>
      </c>
      <c r="AA143" s="7">
        <v>83</v>
      </c>
      <c r="AB143" s="7">
        <v>209</v>
      </c>
      <c r="AC143" s="7">
        <v>8354</v>
      </c>
      <c r="AD143" s="4">
        <v>-1.9E-2</v>
      </c>
      <c r="AE143" s="4">
        <v>0.151</v>
      </c>
      <c r="AF143" s="4"/>
      <c r="AG143" s="6">
        <v>17.39</v>
      </c>
      <c r="AH143" s="6">
        <v>783.39</v>
      </c>
      <c r="AI143" s="6">
        <v>849</v>
      </c>
      <c r="AJ143" s="6"/>
      <c r="AK143" s="7">
        <v>12810</v>
      </c>
      <c r="AL143" s="4">
        <v>0.35899999999999999</v>
      </c>
      <c r="AM143" s="4">
        <v>9.2999999999999999E-2</v>
      </c>
      <c r="AN143" s="6">
        <v>8.2799999999999994</v>
      </c>
      <c r="AO143" s="4">
        <v>0.113</v>
      </c>
      <c r="AP143" s="4"/>
      <c r="AQ143" s="4">
        <v>-9.8000000000000004E-2</v>
      </c>
      <c r="AR143" s="4">
        <v>1.0189999999999999</v>
      </c>
      <c r="AS143" s="6">
        <v>5.8</v>
      </c>
      <c r="AT143" s="4">
        <v>0.36699999999999999</v>
      </c>
    </row>
    <row r="144" spans="1:46" x14ac:dyDescent="0.3">
      <c r="A144" s="1" t="s">
        <v>38</v>
      </c>
      <c r="B144" s="1" t="s">
        <v>164</v>
      </c>
      <c r="C144" s="1" t="s">
        <v>307</v>
      </c>
      <c r="E144" s="1">
        <v>288155</v>
      </c>
      <c r="F144" s="1">
        <v>233812</v>
      </c>
      <c r="G144" s="4">
        <v>2.1000000000000001E-2</v>
      </c>
      <c r="H144" s="4">
        <v>0.13300000000000001</v>
      </c>
      <c r="I144" s="2">
        <v>18.579999999999998</v>
      </c>
      <c r="J144" s="2">
        <v>20.92</v>
      </c>
      <c r="K144" s="2"/>
      <c r="L144" s="3">
        <v>68</v>
      </c>
      <c r="M144" s="3">
        <v>822</v>
      </c>
      <c r="N144" s="8">
        <v>9.2592592592592587E-2</v>
      </c>
      <c r="O144" s="8">
        <v>0.16377952755905512</v>
      </c>
      <c r="P144" s="8"/>
      <c r="Q144" s="3">
        <v>79916</v>
      </c>
      <c r="R144" s="9">
        <v>-0.161</v>
      </c>
      <c r="S144" s="5">
        <v>33695</v>
      </c>
      <c r="T144" s="6">
        <v>18.690000000000001</v>
      </c>
      <c r="U144" s="4">
        <v>3.4000000000000002E-2</v>
      </c>
      <c r="V144" s="4">
        <v>0.74</v>
      </c>
      <c r="W144" s="4">
        <v>0.42799999999999999</v>
      </c>
      <c r="X144" s="4"/>
      <c r="Y144" s="4">
        <v>0.90100000000000002</v>
      </c>
      <c r="Z144" s="4">
        <v>0.94399999999999995</v>
      </c>
      <c r="AA144" s="7">
        <v>46</v>
      </c>
      <c r="AB144" s="7">
        <v>64</v>
      </c>
      <c r="AC144" s="7">
        <v>2137</v>
      </c>
      <c r="AD144" s="4">
        <v>-9.6000000000000002E-2</v>
      </c>
      <c r="AE144" s="4">
        <v>0.371</v>
      </c>
      <c r="AF144" s="4"/>
      <c r="AG144" s="6">
        <v>17.46</v>
      </c>
      <c r="AH144" s="6">
        <v>911.09</v>
      </c>
      <c r="AI144" s="6">
        <v>960.19</v>
      </c>
      <c r="AJ144" s="6"/>
      <c r="AK144" s="7">
        <v>4359</v>
      </c>
      <c r="AL144" s="4">
        <v>0.28799999999999998</v>
      </c>
      <c r="AM144" s="4">
        <v>9.8000000000000004E-2</v>
      </c>
      <c r="AN144" s="6">
        <v>8.7100000000000009</v>
      </c>
      <c r="AO144" s="4">
        <v>0.151</v>
      </c>
      <c r="AP144" s="4"/>
      <c r="AQ144" s="4">
        <v>-0.182</v>
      </c>
      <c r="AR144" s="4">
        <v>0.76600000000000001</v>
      </c>
      <c r="AS144" s="6">
        <v>3.4</v>
      </c>
      <c r="AT144" s="4">
        <v>0.26800000000000002</v>
      </c>
    </row>
    <row r="145" spans="1:46" x14ac:dyDescent="0.3">
      <c r="A145" s="1" t="s">
        <v>127</v>
      </c>
      <c r="B145" s="1" t="s">
        <v>210</v>
      </c>
      <c r="C145" s="1" t="s">
        <v>307</v>
      </c>
      <c r="E145" s="1">
        <v>1554636</v>
      </c>
      <c r="F145" s="1">
        <v>1199721</v>
      </c>
      <c r="G145" s="4">
        <v>2.7E-2</v>
      </c>
      <c r="H145" s="4">
        <v>0.19900000000000001</v>
      </c>
      <c r="I145" s="2">
        <v>18.89</v>
      </c>
      <c r="J145" s="2">
        <v>21.29</v>
      </c>
      <c r="K145" s="2"/>
      <c r="L145" s="3">
        <v>129</v>
      </c>
      <c r="M145" s="3">
        <v>1202</v>
      </c>
      <c r="N145" s="8">
        <v>2.4513947590870666E-2</v>
      </c>
      <c r="O145" s="8">
        <v>7.0633963275700304E-2</v>
      </c>
      <c r="P145" s="8"/>
      <c r="Q145" s="3">
        <v>401360</v>
      </c>
      <c r="R145" s="9">
        <v>-8.2000000000000003E-2</v>
      </c>
      <c r="S145" s="5">
        <v>32938</v>
      </c>
      <c r="T145" s="6">
        <v>24.72</v>
      </c>
      <c r="U145" s="4">
        <v>2.5999999999999999E-2</v>
      </c>
      <c r="V145" s="4">
        <v>0.628</v>
      </c>
      <c r="W145" s="4">
        <v>0.441</v>
      </c>
      <c r="X145" s="4"/>
      <c r="Y145" s="4">
        <v>0.76700000000000002</v>
      </c>
      <c r="Z145" s="4">
        <v>0.82799999999999996</v>
      </c>
      <c r="AA145" s="7">
        <v>204</v>
      </c>
      <c r="AB145" s="7">
        <v>300</v>
      </c>
      <c r="AC145" s="7">
        <v>14485</v>
      </c>
      <c r="AD145" s="4">
        <v>-5.2999999999999999E-2</v>
      </c>
      <c r="AE145" s="4">
        <v>0.14199999999999999</v>
      </c>
      <c r="AF145" s="4"/>
      <c r="AG145" s="6">
        <v>18.09</v>
      </c>
      <c r="AH145" s="6">
        <v>731.79</v>
      </c>
      <c r="AI145" s="6">
        <v>771.03</v>
      </c>
      <c r="AJ145" s="6"/>
      <c r="AK145" s="7">
        <v>26569</v>
      </c>
      <c r="AL145" s="4">
        <v>0.35199999999999998</v>
      </c>
      <c r="AM145" s="4">
        <v>6.5000000000000002E-2</v>
      </c>
      <c r="AN145" s="6">
        <v>8.1300000000000008</v>
      </c>
      <c r="AO145" s="4">
        <v>9.6000000000000002E-2</v>
      </c>
      <c r="AP145" s="4"/>
      <c r="AQ145" s="4">
        <v>-0.108</v>
      </c>
      <c r="AR145" s="4">
        <v>0.39</v>
      </c>
      <c r="AS145" s="6">
        <v>3.6</v>
      </c>
      <c r="AT145" s="4">
        <v>0.29499999999999998</v>
      </c>
    </row>
    <row r="146" spans="1:46" x14ac:dyDescent="0.3">
      <c r="A146" s="1" t="s">
        <v>7</v>
      </c>
      <c r="B146" s="1" t="s">
        <v>225</v>
      </c>
      <c r="C146" s="1" t="s">
        <v>307</v>
      </c>
      <c r="E146" s="1">
        <v>277616</v>
      </c>
      <c r="F146" s="1">
        <v>210102</v>
      </c>
      <c r="G146" s="4">
        <v>1.7999999999999999E-2</v>
      </c>
      <c r="H146" s="4">
        <v>0.157</v>
      </c>
      <c r="I146" s="2">
        <v>18.100000000000001</v>
      </c>
      <c r="J146" s="2">
        <v>20.55</v>
      </c>
      <c r="K146" s="2"/>
      <c r="L146" s="3">
        <v>118</v>
      </c>
      <c r="M146" s="3">
        <v>1139</v>
      </c>
      <c r="N146" s="8">
        <v>1.9900497512437811E-2</v>
      </c>
      <c r="O146" s="8">
        <v>3.5035035035035036E-2</v>
      </c>
      <c r="P146" s="8"/>
      <c r="Q146" s="3">
        <v>65533</v>
      </c>
      <c r="R146" s="9">
        <v>-0.14499999999999999</v>
      </c>
      <c r="S146" s="5">
        <v>30670</v>
      </c>
      <c r="T146" s="6">
        <v>18.809999999999999</v>
      </c>
      <c r="U146" s="4">
        <v>-2.1000000000000001E-2</v>
      </c>
      <c r="V146" s="4">
        <v>0.61599999999999999</v>
      </c>
      <c r="W146" s="4">
        <v>0.438</v>
      </c>
      <c r="X146" s="4"/>
      <c r="Y146" s="4">
        <v>0.81899999999999995</v>
      </c>
      <c r="Z146" s="4">
        <v>0.75700000000000001</v>
      </c>
      <c r="AA146" s="7">
        <v>46</v>
      </c>
      <c r="AB146" s="7">
        <v>51</v>
      </c>
      <c r="AC146" s="7">
        <v>1599</v>
      </c>
      <c r="AD146" s="4">
        <v>-4.9000000000000002E-2</v>
      </c>
      <c r="AE146" s="4">
        <v>0.82799999999999996</v>
      </c>
      <c r="AF146" s="4"/>
      <c r="AG146" s="6">
        <v>15.21</v>
      </c>
      <c r="AH146" s="6">
        <v>916.87</v>
      </c>
      <c r="AI146" s="6">
        <v>1059.22</v>
      </c>
      <c r="AJ146" s="6"/>
      <c r="AK146" s="7">
        <v>4098</v>
      </c>
      <c r="AL146" s="4">
        <v>0.26300000000000001</v>
      </c>
      <c r="AM146" s="4">
        <v>0.06</v>
      </c>
      <c r="AN146" s="6">
        <v>7.86</v>
      </c>
      <c r="AO146" s="4">
        <v>0.03</v>
      </c>
      <c r="AP146" s="4"/>
      <c r="AQ146" s="4">
        <v>-0.16900000000000001</v>
      </c>
      <c r="AR146" s="4">
        <v>0.217</v>
      </c>
      <c r="AS146" s="6">
        <v>1.8</v>
      </c>
      <c r="AT146" s="4">
        <v>0.27700000000000002</v>
      </c>
    </row>
    <row r="147" spans="1:46" x14ac:dyDescent="0.3">
      <c r="A147" s="1" t="s">
        <v>128</v>
      </c>
      <c r="B147" s="1" t="s">
        <v>184</v>
      </c>
      <c r="C147" s="1" t="s">
        <v>308</v>
      </c>
      <c r="E147" s="1">
        <v>424667</v>
      </c>
      <c r="F147" s="1">
        <v>343024</v>
      </c>
      <c r="G147" s="4">
        <v>4.2999999999999997E-2</v>
      </c>
      <c r="H147" s="4">
        <v>0.28599999999999998</v>
      </c>
      <c r="I147" s="2">
        <v>19.989999999999998</v>
      </c>
      <c r="J147" s="2">
        <v>22.21</v>
      </c>
      <c r="K147" s="2"/>
      <c r="L147" s="3">
        <v>219</v>
      </c>
      <c r="M147" s="3">
        <v>1769</v>
      </c>
      <c r="N147" s="8">
        <v>2.5087108013937282E-2</v>
      </c>
      <c r="O147" s="8">
        <v>8.5155350978135785E-2</v>
      </c>
      <c r="P147" s="8"/>
      <c r="Q147" s="3">
        <v>140230</v>
      </c>
      <c r="R147" s="9">
        <v>-1.4999999999999999E-2</v>
      </c>
      <c r="S147" s="5">
        <v>40318</v>
      </c>
      <c r="T147" s="6">
        <v>15.74</v>
      </c>
      <c r="U147" s="4">
        <v>0.19400000000000001</v>
      </c>
      <c r="V147" s="4">
        <v>0.67600000000000005</v>
      </c>
      <c r="W147" s="4">
        <v>0.23400000000000001</v>
      </c>
      <c r="X147" s="4"/>
      <c r="Y147" s="4">
        <v>0.82899999999999996</v>
      </c>
      <c r="Z147" s="4">
        <v>0.86099999999999999</v>
      </c>
      <c r="AA147" s="7">
        <v>37</v>
      </c>
      <c r="AB147" s="7">
        <v>53</v>
      </c>
      <c r="AC147" s="7">
        <v>2475</v>
      </c>
      <c r="AD147" s="4">
        <v>-2.5999999999999999E-2</v>
      </c>
      <c r="AE147" s="4">
        <v>0.19400000000000001</v>
      </c>
      <c r="AF147" s="4"/>
      <c r="AG147" s="6">
        <v>20</v>
      </c>
      <c r="AH147" s="6">
        <v>847.71</v>
      </c>
      <c r="AI147" s="6">
        <v>874.11</v>
      </c>
      <c r="AJ147" s="6"/>
      <c r="AK147" s="7">
        <v>7739</v>
      </c>
      <c r="AL147" s="4">
        <v>0.34599999999999997</v>
      </c>
      <c r="AM147" s="4">
        <v>9.1999999999999998E-2</v>
      </c>
      <c r="AN147" s="6">
        <v>8.2200000000000006</v>
      </c>
      <c r="AO147" s="4">
        <v>0.13200000000000001</v>
      </c>
      <c r="AP147" s="4"/>
      <c r="AQ147" s="4">
        <v>-6.2E-2</v>
      </c>
      <c r="AR147" s="4">
        <v>0.94299999999999995</v>
      </c>
      <c r="AS147" s="6">
        <v>3.4</v>
      </c>
      <c r="AT147" s="4">
        <v>0.46600000000000003</v>
      </c>
    </row>
    <row r="148" spans="1:46" x14ac:dyDescent="0.3">
      <c r="A148" s="1" t="s">
        <v>117</v>
      </c>
      <c r="B148" s="1" t="s">
        <v>160</v>
      </c>
      <c r="C148" s="1" t="s">
        <v>308</v>
      </c>
      <c r="E148" s="1">
        <v>194752</v>
      </c>
      <c r="F148" s="1">
        <v>156574</v>
      </c>
      <c r="G148" s="4">
        <v>3.1E-2</v>
      </c>
      <c r="H148" s="4">
        <v>0.18099999999999999</v>
      </c>
      <c r="I148" s="2">
        <v>18.98</v>
      </c>
      <c r="J148" s="2">
        <v>20.96</v>
      </c>
      <c r="K148" s="2"/>
      <c r="L148" s="3">
        <v>177</v>
      </c>
      <c r="M148" s="3">
        <v>1286</v>
      </c>
      <c r="N148" s="8">
        <v>4.3378995433789952E-2</v>
      </c>
      <c r="O148" s="8">
        <v>6.9154774972557634E-2</v>
      </c>
      <c r="P148" s="8"/>
      <c r="Q148" s="3">
        <v>59275</v>
      </c>
      <c r="R148" s="9">
        <v>-0.124</v>
      </c>
      <c r="S148" s="5">
        <v>37334</v>
      </c>
      <c r="T148" s="6">
        <v>17.45</v>
      </c>
      <c r="U148" s="4">
        <v>7.2999999999999995E-2</v>
      </c>
      <c r="V148" s="4">
        <v>0.65500000000000003</v>
      </c>
      <c r="W148" s="4">
        <v>0.38700000000000001</v>
      </c>
      <c r="X148" s="4"/>
      <c r="Y148" s="4">
        <v>0.88500000000000001</v>
      </c>
      <c r="Z148" s="4">
        <v>0.92300000000000004</v>
      </c>
      <c r="AA148" s="7">
        <v>44</v>
      </c>
      <c r="AB148" s="7">
        <v>78</v>
      </c>
      <c r="AC148" s="7">
        <v>2634</v>
      </c>
      <c r="AD148" s="4">
        <v>-2E-3</v>
      </c>
      <c r="AE148" s="4">
        <v>0.76900000000000002</v>
      </c>
      <c r="AF148" s="4"/>
      <c r="AG148" s="6">
        <v>17.63</v>
      </c>
      <c r="AH148" s="6">
        <v>715.23</v>
      </c>
      <c r="AI148" s="6">
        <v>749.41</v>
      </c>
      <c r="AJ148" s="6"/>
      <c r="AK148" s="7">
        <v>4292</v>
      </c>
      <c r="AL148" s="4">
        <v>0.41899999999999998</v>
      </c>
      <c r="AM148" s="4">
        <v>0.08</v>
      </c>
      <c r="AN148" s="6">
        <v>8.34</v>
      </c>
      <c r="AO148" s="4">
        <v>0.217</v>
      </c>
      <c r="AP148" s="4"/>
      <c r="AQ148" s="4">
        <v>-0.16400000000000001</v>
      </c>
      <c r="AR148" s="4">
        <v>0.57099999999999995</v>
      </c>
      <c r="AS148" s="6">
        <v>1.1000000000000001</v>
      </c>
      <c r="AT148" s="4">
        <v>7.9000000000000001E-2</v>
      </c>
    </row>
    <row r="149" spans="1:46" x14ac:dyDescent="0.3">
      <c r="A149" s="1" t="s">
        <v>90</v>
      </c>
      <c r="B149" s="1" t="s">
        <v>245</v>
      </c>
      <c r="C149" s="1" t="s">
        <v>308</v>
      </c>
      <c r="E149" s="1">
        <v>151270</v>
      </c>
      <c r="F149" s="1">
        <v>119450</v>
      </c>
      <c r="G149" s="4">
        <v>3.5000000000000003E-2</v>
      </c>
      <c r="H149" s="4">
        <v>0.224</v>
      </c>
      <c r="I149" s="2">
        <v>19.2</v>
      </c>
      <c r="J149" s="2">
        <v>21.13</v>
      </c>
      <c r="K149" s="2"/>
      <c r="L149" s="3">
        <v>132</v>
      </c>
      <c r="M149" s="3">
        <v>1035</v>
      </c>
      <c r="N149" s="8">
        <v>8.6580086580086577E-2</v>
      </c>
      <c r="O149" s="8">
        <v>0.16833095577746077</v>
      </c>
      <c r="P149" s="8"/>
      <c r="Q149" s="3">
        <v>42420</v>
      </c>
      <c r="R149" s="9">
        <v>-4.1000000000000002E-2</v>
      </c>
      <c r="S149" s="5">
        <v>35035</v>
      </c>
      <c r="T149" s="6">
        <v>21.31</v>
      </c>
      <c r="U149" s="4">
        <v>7.3999999999999996E-2</v>
      </c>
      <c r="V149" s="4">
        <v>0.48299999999999998</v>
      </c>
      <c r="W149" s="4">
        <v>0.32900000000000001</v>
      </c>
      <c r="X149" s="4"/>
      <c r="Y149" s="4">
        <v>0.878</v>
      </c>
      <c r="Z149" s="4">
        <v>0.96299999999999997</v>
      </c>
      <c r="AA149" s="7">
        <v>27</v>
      </c>
      <c r="AB149" s="7">
        <v>30</v>
      </c>
      <c r="AC149" s="7">
        <v>1551</v>
      </c>
      <c r="AD149" s="4">
        <v>-7.2999999999999995E-2</v>
      </c>
      <c r="AE149" s="4">
        <v>-0.14299999999999999</v>
      </c>
      <c r="AF149" s="4"/>
      <c r="AG149" s="6">
        <v>17.55</v>
      </c>
      <c r="AH149" s="6">
        <v>836</v>
      </c>
      <c r="AI149" s="6">
        <v>845.79</v>
      </c>
      <c r="AJ149" s="6"/>
      <c r="AK149" s="7">
        <v>2992</v>
      </c>
      <c r="AL149" s="4">
        <v>0.35299999999999998</v>
      </c>
      <c r="AM149" s="4">
        <v>0.10100000000000001</v>
      </c>
      <c r="AN149" s="6">
        <v>8.26</v>
      </c>
      <c r="AO149" s="4">
        <v>0.13100000000000001</v>
      </c>
      <c r="AP149" s="4"/>
      <c r="AQ149" s="4">
        <v>-9.4E-2</v>
      </c>
      <c r="AR149" s="4">
        <v>0.50800000000000001</v>
      </c>
      <c r="AS149" s="6">
        <v>0.3</v>
      </c>
      <c r="AT149" s="4">
        <v>2.5000000000000001E-2</v>
      </c>
    </row>
    <row r="150" spans="1:46" x14ac:dyDescent="0.3">
      <c r="A150" s="1" t="s">
        <v>110</v>
      </c>
      <c r="B150" s="1" t="s">
        <v>293</v>
      </c>
      <c r="C150" s="1" t="s">
        <v>308</v>
      </c>
      <c r="E150" s="1">
        <v>496043</v>
      </c>
      <c r="F150" s="1">
        <v>384568</v>
      </c>
      <c r="G150" s="4">
        <v>2.9000000000000001E-2</v>
      </c>
      <c r="H150" s="4">
        <v>0.20899999999999999</v>
      </c>
      <c r="I150" s="2">
        <v>19.329999999999998</v>
      </c>
      <c r="J150" s="2">
        <v>21.69</v>
      </c>
      <c r="K150" s="2"/>
      <c r="L150" s="3">
        <v>79</v>
      </c>
      <c r="M150" s="3">
        <v>685</v>
      </c>
      <c r="N150" s="8">
        <v>0.10940919037199125</v>
      </c>
      <c r="O150" s="8">
        <v>0.16981132075471697</v>
      </c>
      <c r="P150" s="8"/>
      <c r="Q150" s="3">
        <v>160014</v>
      </c>
      <c r="R150" s="9">
        <v>0.28599999999999998</v>
      </c>
      <c r="S150" s="5">
        <v>40982</v>
      </c>
      <c r="T150" s="6">
        <v>22.21</v>
      </c>
      <c r="U150" s="4">
        <v>0.33300000000000002</v>
      </c>
      <c r="V150" s="4">
        <v>0.69799999999999995</v>
      </c>
      <c r="W150" s="4">
        <v>0.54900000000000004</v>
      </c>
      <c r="X150" s="4"/>
      <c r="Y150" s="4">
        <v>0.85699999999999998</v>
      </c>
      <c r="Z150" s="4">
        <v>0.81799999999999995</v>
      </c>
      <c r="AA150" s="7">
        <v>78</v>
      </c>
      <c r="AB150" s="7">
        <v>88</v>
      </c>
      <c r="AC150" s="7">
        <v>4904</v>
      </c>
      <c r="AD150" s="4">
        <v>4.0000000000000001E-3</v>
      </c>
      <c r="AE150" s="4">
        <v>9.0999999999999998E-2</v>
      </c>
      <c r="AF150" s="4"/>
      <c r="AG150" s="6">
        <v>20.36</v>
      </c>
      <c r="AH150" s="6">
        <v>1297.51</v>
      </c>
      <c r="AI150" s="6">
        <v>1371.09</v>
      </c>
      <c r="AJ150" s="6"/>
      <c r="AK150" s="7">
        <v>8805</v>
      </c>
      <c r="AL150" s="4">
        <v>0.39600000000000002</v>
      </c>
      <c r="AM150" s="4">
        <v>9.6000000000000002E-2</v>
      </c>
      <c r="AN150" s="6">
        <v>8.35</v>
      </c>
      <c r="AO150" s="4">
        <v>0.08</v>
      </c>
      <c r="AP150" s="4"/>
      <c r="AQ150" s="4">
        <v>-8.5000000000000006E-2</v>
      </c>
      <c r="AR150" s="4">
        <v>0.78</v>
      </c>
      <c r="AS150" s="6">
        <v>6.7</v>
      </c>
      <c r="AT150" s="4">
        <v>0.376</v>
      </c>
    </row>
    <row r="151" spans="1:46" x14ac:dyDescent="0.3">
      <c r="A151" s="1" t="s">
        <v>33</v>
      </c>
      <c r="B151" s="1" t="s">
        <v>276</v>
      </c>
      <c r="C151" s="1" t="s">
        <v>308</v>
      </c>
      <c r="E151" s="1">
        <v>220363</v>
      </c>
      <c r="F151" s="1">
        <v>167839</v>
      </c>
      <c r="G151" s="4">
        <v>2.1000000000000001E-2</v>
      </c>
      <c r="H151" s="4">
        <v>0.156</v>
      </c>
      <c r="I151" s="2">
        <v>18.66</v>
      </c>
      <c r="J151" s="2">
        <v>20.75</v>
      </c>
      <c r="K151" s="2"/>
      <c r="L151" s="3">
        <v>191</v>
      </c>
      <c r="M151" s="3">
        <v>1626</v>
      </c>
      <c r="N151" s="8">
        <v>4.807692307692308E-2</v>
      </c>
      <c r="O151" s="8">
        <v>9.6774193548387094E-2</v>
      </c>
      <c r="P151" s="8"/>
      <c r="Q151" s="3">
        <v>64297</v>
      </c>
      <c r="R151" s="9">
        <v>0.21</v>
      </c>
      <c r="S151" s="5">
        <v>37724</v>
      </c>
      <c r="T151" s="6">
        <v>23.39</v>
      </c>
      <c r="U151" s="4">
        <v>0.19700000000000001</v>
      </c>
      <c r="V151" s="4">
        <v>0.61199999999999999</v>
      </c>
      <c r="W151" s="4">
        <v>0.45900000000000002</v>
      </c>
      <c r="X151" s="4"/>
      <c r="Y151" s="4">
        <v>0.8</v>
      </c>
      <c r="Z151" s="4">
        <v>0.81499999999999995</v>
      </c>
      <c r="AA151" s="7">
        <v>33</v>
      </c>
      <c r="AB151" s="7">
        <v>35</v>
      </c>
      <c r="AC151" s="7">
        <v>1287</v>
      </c>
      <c r="AD151" s="4">
        <v>1.2999999999999999E-2</v>
      </c>
      <c r="AE151" s="4">
        <v>0.13800000000000001</v>
      </c>
      <c r="AF151" s="4"/>
      <c r="AG151" s="6">
        <v>17.399999999999999</v>
      </c>
      <c r="AH151" s="6">
        <v>909.58</v>
      </c>
      <c r="AI151" s="6">
        <v>1011.55</v>
      </c>
      <c r="AJ151" s="6"/>
      <c r="AK151" s="7">
        <v>2903</v>
      </c>
      <c r="AL151" s="4">
        <v>0.36799999999999999</v>
      </c>
      <c r="AM151" s="4">
        <v>8.2000000000000003E-2</v>
      </c>
      <c r="AN151" s="6">
        <v>8.4600000000000009</v>
      </c>
      <c r="AO151" s="4">
        <v>0.12</v>
      </c>
      <c r="AP151" s="4"/>
      <c r="AQ151" s="4">
        <v>-0.114</v>
      </c>
      <c r="AR151" s="4">
        <v>0.47299999999999998</v>
      </c>
      <c r="AS151" s="6">
        <v>4.4000000000000004</v>
      </c>
      <c r="AT151" s="4">
        <v>0.33600000000000002</v>
      </c>
    </row>
    <row r="152" spans="1:46" x14ac:dyDescent="0.3">
      <c r="A152" s="1" t="s">
        <v>120</v>
      </c>
      <c r="B152" s="1" t="s">
        <v>175</v>
      </c>
      <c r="C152" s="1" t="s">
        <v>308</v>
      </c>
      <c r="E152" s="1">
        <v>561349</v>
      </c>
      <c r="F152" s="1">
        <v>447869</v>
      </c>
      <c r="G152" s="4">
        <v>3.1E-2</v>
      </c>
      <c r="H152" s="4">
        <v>0.245</v>
      </c>
      <c r="I152" s="2">
        <v>18.989999999999998</v>
      </c>
      <c r="J152" s="2">
        <v>21.28</v>
      </c>
      <c r="K152" s="2"/>
      <c r="L152" s="3">
        <v>131</v>
      </c>
      <c r="M152" s="3">
        <v>1098</v>
      </c>
      <c r="N152" s="8">
        <v>6.9879518072289162E-2</v>
      </c>
      <c r="O152" s="8">
        <v>0.10838581372224064</v>
      </c>
      <c r="P152" s="8"/>
      <c r="Q152" s="3">
        <v>177543</v>
      </c>
      <c r="R152" s="9">
        <v>4.7E-2</v>
      </c>
      <c r="S152" s="5">
        <v>39080</v>
      </c>
      <c r="T152" s="6">
        <v>26.4</v>
      </c>
      <c r="U152" s="4">
        <v>8.2000000000000003E-2</v>
      </c>
      <c r="V152" s="4">
        <v>0.66900000000000004</v>
      </c>
      <c r="W152" s="4">
        <v>0.41299999999999998</v>
      </c>
      <c r="X152" s="4"/>
      <c r="Y152" s="4">
        <v>0.85699999999999998</v>
      </c>
      <c r="Z152" s="4">
        <v>0.9</v>
      </c>
      <c r="AA152" s="7">
        <v>88</v>
      </c>
      <c r="AB152" s="7">
        <v>143</v>
      </c>
      <c r="AC152" s="7">
        <v>5161</v>
      </c>
      <c r="AD152" s="4">
        <v>-9.5000000000000001E-2</v>
      </c>
      <c r="AE152" s="4">
        <v>0.03</v>
      </c>
      <c r="AF152" s="4"/>
      <c r="AG152" s="6">
        <v>17.09</v>
      </c>
      <c r="AH152" s="6">
        <v>829.34</v>
      </c>
      <c r="AI152" s="6">
        <v>848.39</v>
      </c>
      <c r="AJ152" s="6"/>
      <c r="AK152" s="7">
        <v>10538</v>
      </c>
      <c r="AL152" s="4">
        <v>0.377</v>
      </c>
      <c r="AM152" s="4">
        <v>7.6999999999999999E-2</v>
      </c>
      <c r="AN152" s="6">
        <v>8.06</v>
      </c>
      <c r="AO152" s="4">
        <v>4.4999999999999998E-2</v>
      </c>
      <c r="AP152" s="4"/>
      <c r="AQ152" s="4">
        <v>-0.14399999999999999</v>
      </c>
      <c r="AR152" s="4">
        <v>0.315</v>
      </c>
      <c r="AS152" s="6">
        <v>12.7</v>
      </c>
      <c r="AT152" s="4">
        <v>0.48699999999999999</v>
      </c>
    </row>
    <row r="153" spans="1:46" x14ac:dyDescent="0.3">
      <c r="A153" s="1" t="s">
        <v>143</v>
      </c>
      <c r="B153" s="1" t="s">
        <v>193</v>
      </c>
      <c r="C153" s="1" t="s">
        <v>308</v>
      </c>
      <c r="E153" s="1">
        <v>628139</v>
      </c>
      <c r="F153" s="1">
        <v>493593</v>
      </c>
      <c r="G153" s="4">
        <v>2.8000000000000001E-2</v>
      </c>
      <c r="H153" s="4">
        <v>0.21</v>
      </c>
      <c r="I153" s="2">
        <v>19.11</v>
      </c>
      <c r="J153" s="2">
        <v>21.44</v>
      </c>
      <c r="K153" s="2"/>
      <c r="L153" s="3">
        <v>165</v>
      </c>
      <c r="M153" s="3">
        <v>1947</v>
      </c>
      <c r="N153" s="8">
        <v>7.5657894736842105E-2</v>
      </c>
      <c r="O153" s="8">
        <v>9.3221984851427464E-2</v>
      </c>
      <c r="P153" s="8"/>
      <c r="Q153" s="3">
        <v>156173</v>
      </c>
      <c r="R153" s="9">
        <v>-0.14599999999999999</v>
      </c>
      <c r="S153" s="5">
        <v>31164</v>
      </c>
      <c r="T153" s="6">
        <v>25.76</v>
      </c>
      <c r="U153" s="4">
        <v>-1.7999999999999999E-2</v>
      </c>
      <c r="V153" s="4">
        <v>0.71799999999999997</v>
      </c>
      <c r="W153" s="4">
        <v>0.35599999999999998</v>
      </c>
      <c r="X153" s="4"/>
      <c r="Y153" s="4">
        <v>0.871</v>
      </c>
      <c r="Z153" s="4">
        <v>0.95799999999999996</v>
      </c>
      <c r="AA153" s="7">
        <v>107</v>
      </c>
      <c r="AB153" s="7">
        <v>130</v>
      </c>
      <c r="AC153" s="7">
        <v>6205</v>
      </c>
      <c r="AD153" s="4">
        <v>-1.9E-2</v>
      </c>
      <c r="AE153" s="4">
        <v>0.20599999999999999</v>
      </c>
      <c r="AF153" s="4"/>
      <c r="AG153" s="6">
        <v>18.739999999999998</v>
      </c>
      <c r="AH153" s="6">
        <v>750.33</v>
      </c>
      <c r="AI153" s="6">
        <v>838.65</v>
      </c>
      <c r="AJ153" s="6"/>
      <c r="AK153" s="7">
        <v>11632</v>
      </c>
      <c r="AL153" s="4">
        <v>0.38700000000000001</v>
      </c>
      <c r="AM153" s="4">
        <v>7.6999999999999999E-2</v>
      </c>
      <c r="AN153" s="6">
        <v>8.34</v>
      </c>
      <c r="AO153" s="4">
        <v>0.128</v>
      </c>
      <c r="AP153" s="4"/>
      <c r="AQ153" s="4">
        <v>-0.11600000000000001</v>
      </c>
      <c r="AR153" s="4">
        <v>1.0680000000000001</v>
      </c>
      <c r="AS153" s="6">
        <v>3.8</v>
      </c>
      <c r="AT153" s="4">
        <v>0.437</v>
      </c>
    </row>
    <row r="154" spans="1:46" x14ac:dyDescent="0.3">
      <c r="A154" s="1" t="s">
        <v>144</v>
      </c>
      <c r="B154" s="1" t="s">
        <v>261</v>
      </c>
      <c r="C154" s="1" t="s">
        <v>308</v>
      </c>
      <c r="E154" s="1">
        <v>555195</v>
      </c>
      <c r="F154" s="1">
        <v>438682</v>
      </c>
      <c r="G154" s="4">
        <v>3.4000000000000002E-2</v>
      </c>
      <c r="H154" s="4">
        <v>0.24199999999999999</v>
      </c>
      <c r="I154" s="2">
        <v>19.41</v>
      </c>
      <c r="J154" s="2">
        <v>21.85</v>
      </c>
      <c r="K154" s="2"/>
      <c r="L154" s="3">
        <v>57</v>
      </c>
      <c r="M154" s="3">
        <v>549</v>
      </c>
      <c r="N154" s="8">
        <v>9.0651558073654395E-2</v>
      </c>
      <c r="O154" s="8">
        <v>0.15188172043010753</v>
      </c>
      <c r="P154" s="8"/>
      <c r="Q154" s="3">
        <v>157488</v>
      </c>
      <c r="R154" s="9">
        <v>5.5E-2</v>
      </c>
      <c r="S154" s="5">
        <v>35382</v>
      </c>
      <c r="T154" s="6">
        <v>20.54</v>
      </c>
      <c r="U154" s="4">
        <v>0.05</v>
      </c>
      <c r="V154" s="4">
        <v>0.69699999999999995</v>
      </c>
      <c r="W154" s="4">
        <v>0.33800000000000002</v>
      </c>
      <c r="X154" s="4"/>
      <c r="Y154" s="4">
        <v>0.93100000000000005</v>
      </c>
      <c r="Z154" s="4">
        <v>0.93100000000000005</v>
      </c>
      <c r="AA154" s="7">
        <v>68</v>
      </c>
      <c r="AB154" s="7">
        <v>128</v>
      </c>
      <c r="AC154" s="7">
        <v>6596</v>
      </c>
      <c r="AD154" s="4">
        <v>2E-3</v>
      </c>
      <c r="AE154" s="4">
        <v>0.17399999999999999</v>
      </c>
      <c r="AF154" s="4"/>
      <c r="AG154" s="6">
        <v>17.73</v>
      </c>
      <c r="AH154" s="6">
        <v>812.48</v>
      </c>
      <c r="AI154" s="6">
        <v>932.8</v>
      </c>
      <c r="AJ154" s="6"/>
      <c r="AK154" s="7">
        <v>11734</v>
      </c>
      <c r="AL154" s="4">
        <v>0.40200000000000002</v>
      </c>
      <c r="AM154" s="4">
        <v>6.4000000000000001E-2</v>
      </c>
      <c r="AN154" s="6">
        <v>8.06</v>
      </c>
      <c r="AO154" s="4">
        <v>9.0999999999999998E-2</v>
      </c>
      <c r="AP154" s="4"/>
      <c r="AQ154" s="4">
        <v>-0.10299999999999999</v>
      </c>
      <c r="AR154" s="4">
        <v>0.92300000000000004</v>
      </c>
      <c r="AS154" s="6">
        <v>6.4</v>
      </c>
      <c r="AT154" s="4">
        <v>0.5</v>
      </c>
    </row>
    <row r="155" spans="1:46" x14ac:dyDescent="0.3">
      <c r="A155" s="1" t="s">
        <v>88</v>
      </c>
      <c r="B155" s="1" t="s">
        <v>153</v>
      </c>
      <c r="C155" s="1" t="s">
        <v>308</v>
      </c>
      <c r="E155" s="1">
        <v>188678</v>
      </c>
      <c r="F155" s="1">
        <v>150586</v>
      </c>
      <c r="G155" s="4">
        <v>2.8000000000000001E-2</v>
      </c>
      <c r="H155" s="4">
        <v>0.189</v>
      </c>
      <c r="I155" s="2">
        <v>19.420000000000002</v>
      </c>
      <c r="J155" s="2">
        <v>21.94</v>
      </c>
      <c r="K155" s="2"/>
      <c r="L155" s="3">
        <v>168</v>
      </c>
      <c r="M155" s="3">
        <v>886</v>
      </c>
      <c r="N155" s="8">
        <v>5.808080808080808E-2</v>
      </c>
      <c r="O155" s="8">
        <v>0.12954186413902052</v>
      </c>
      <c r="P155" s="8"/>
      <c r="Q155" s="3">
        <v>61102</v>
      </c>
      <c r="R155" s="9">
        <v>7.0999999999999994E-2</v>
      </c>
      <c r="S155" s="5">
        <v>39905</v>
      </c>
      <c r="T155" s="6">
        <v>25.89</v>
      </c>
      <c r="U155" s="4">
        <v>0.38300000000000001</v>
      </c>
      <c r="V155" s="4">
        <v>0.72499999999999998</v>
      </c>
      <c r="W155" s="4">
        <v>0.505</v>
      </c>
      <c r="X155" s="4"/>
      <c r="Y155" s="4">
        <v>0.73199999999999998</v>
      </c>
      <c r="Z155" s="4">
        <v>0.81299999999999994</v>
      </c>
      <c r="AA155" s="7">
        <v>19</v>
      </c>
      <c r="AB155" s="7">
        <v>35</v>
      </c>
      <c r="AC155" s="7">
        <v>1632</v>
      </c>
      <c r="AD155" s="4">
        <v>-6.6000000000000003E-2</v>
      </c>
      <c r="AE155" s="4">
        <v>-0.13600000000000001</v>
      </c>
      <c r="AF155" s="4"/>
      <c r="AG155" s="6">
        <v>23.98</v>
      </c>
      <c r="AH155" s="6">
        <v>1019.33</v>
      </c>
      <c r="AI155" s="6">
        <v>1022.6</v>
      </c>
      <c r="AJ155" s="6"/>
      <c r="AK155" s="7">
        <v>2520</v>
      </c>
      <c r="AL155" s="4">
        <v>0.371</v>
      </c>
      <c r="AM155" s="4">
        <v>7.5999999999999998E-2</v>
      </c>
      <c r="AN155" s="6">
        <v>8.9700000000000006</v>
      </c>
      <c r="AO155" s="4">
        <v>0.16400000000000001</v>
      </c>
      <c r="AP155" s="4"/>
      <c r="AQ155" s="4">
        <v>-0.12</v>
      </c>
      <c r="AR155" s="4">
        <v>0.49299999999999999</v>
      </c>
      <c r="AS155" s="6">
        <v>5.6</v>
      </c>
      <c r="AT155" s="4">
        <v>0.45200000000000001</v>
      </c>
    </row>
    <row r="156" spans="1:46" x14ac:dyDescent="0.3">
      <c r="A156" s="1" t="s">
        <v>109</v>
      </c>
      <c r="B156" s="1" t="s">
        <v>165</v>
      </c>
      <c r="C156" s="1" t="s">
        <v>308</v>
      </c>
      <c r="E156" s="1">
        <v>459252</v>
      </c>
      <c r="F156" s="1">
        <v>360149</v>
      </c>
      <c r="G156" s="4">
        <v>0.02</v>
      </c>
      <c r="H156" s="4">
        <v>0.13</v>
      </c>
      <c r="I156" s="2">
        <v>18.309999999999999</v>
      </c>
      <c r="J156" s="2">
        <v>21.06</v>
      </c>
      <c r="K156" s="2"/>
      <c r="L156" s="3">
        <v>197</v>
      </c>
      <c r="M156" s="3">
        <v>1208</v>
      </c>
      <c r="N156" s="8">
        <v>5.5601659751037341E-2</v>
      </c>
      <c r="O156" s="8">
        <v>0.13831258644536654</v>
      </c>
      <c r="P156" s="8"/>
      <c r="Q156" s="3">
        <v>166225</v>
      </c>
      <c r="R156" s="9">
        <v>0.13</v>
      </c>
      <c r="S156" s="5">
        <v>45505</v>
      </c>
      <c r="T156" s="6">
        <v>30.3</v>
      </c>
      <c r="U156" s="4">
        <v>0.32500000000000001</v>
      </c>
      <c r="V156" s="4">
        <v>0.71599999999999997</v>
      </c>
      <c r="W156" s="4">
        <v>0.45900000000000002</v>
      </c>
      <c r="X156" s="4"/>
      <c r="Y156" s="4">
        <v>0.90800000000000003</v>
      </c>
      <c r="Z156" s="4">
        <v>0.91700000000000004</v>
      </c>
      <c r="AA156" s="7">
        <v>45</v>
      </c>
      <c r="AB156" s="7">
        <v>63</v>
      </c>
      <c r="AC156" s="7">
        <v>2906</v>
      </c>
      <c r="AD156" s="4">
        <v>-4.3999999999999997E-2</v>
      </c>
      <c r="AE156" s="4">
        <v>-3.5999999999999997E-2</v>
      </c>
      <c r="AF156" s="4"/>
      <c r="AG156" s="6">
        <v>16.82</v>
      </c>
      <c r="AH156" s="6">
        <v>996.53</v>
      </c>
      <c r="AI156" s="6">
        <v>1121.0999999999999</v>
      </c>
      <c r="AJ156" s="6"/>
      <c r="AK156" s="7">
        <v>6933</v>
      </c>
      <c r="AL156" s="4">
        <v>0.33200000000000002</v>
      </c>
      <c r="AM156" s="4">
        <v>0.11899999999999999</v>
      </c>
      <c r="AN156" s="6">
        <v>8.4</v>
      </c>
      <c r="AO156" s="4">
        <v>0.115</v>
      </c>
      <c r="AP156" s="4"/>
      <c r="AQ156" s="4">
        <v>-0.17799999999999999</v>
      </c>
      <c r="AR156" s="4">
        <v>0.56399999999999995</v>
      </c>
      <c r="AS156" s="6">
        <v>9.6999999999999993</v>
      </c>
      <c r="AT156" s="4">
        <v>0.57399999999999995</v>
      </c>
    </row>
    <row r="157" spans="1:46" x14ac:dyDescent="0.3">
      <c r="A157" s="1" t="s">
        <v>65</v>
      </c>
      <c r="B157" s="1" t="s">
        <v>234</v>
      </c>
      <c r="C157" s="1" t="s">
        <v>308</v>
      </c>
      <c r="E157" s="1">
        <v>212834</v>
      </c>
      <c r="F157" s="1">
        <v>167272</v>
      </c>
      <c r="G157" s="4">
        <v>3.4000000000000002E-2</v>
      </c>
      <c r="H157" s="4">
        <v>0.23699999999999999</v>
      </c>
      <c r="I157" s="2">
        <v>19.34</v>
      </c>
      <c r="J157" s="2">
        <v>21.42</v>
      </c>
      <c r="K157" s="2"/>
      <c r="L157" s="3">
        <v>162</v>
      </c>
      <c r="M157" s="3">
        <v>1338</v>
      </c>
      <c r="N157" s="8">
        <v>6.9587628865979384E-2</v>
      </c>
      <c r="O157" s="8">
        <v>6.7448680351906154E-2</v>
      </c>
      <c r="P157" s="8"/>
      <c r="Q157" s="3">
        <v>66414</v>
      </c>
      <c r="R157" s="9">
        <v>6.9000000000000006E-2</v>
      </c>
      <c r="S157" s="5">
        <v>39149</v>
      </c>
      <c r="T157" s="6">
        <v>24.13</v>
      </c>
      <c r="U157" s="4">
        <v>0.11700000000000001</v>
      </c>
      <c r="V157" s="4">
        <v>0.71299999999999997</v>
      </c>
      <c r="W157" s="4">
        <v>0.42599999999999999</v>
      </c>
      <c r="X157" s="4"/>
      <c r="Y157" s="4">
        <v>0.78800000000000003</v>
      </c>
      <c r="Z157" s="4">
        <v>0.85199999999999998</v>
      </c>
      <c r="AA157" s="7">
        <v>23</v>
      </c>
      <c r="AB157" s="7">
        <v>80</v>
      </c>
      <c r="AC157" s="7">
        <v>2872</v>
      </c>
      <c r="AD157" s="4">
        <v>-0.16500000000000001</v>
      </c>
      <c r="AE157" s="4">
        <v>-0.222</v>
      </c>
      <c r="AF157" s="4"/>
      <c r="AG157" s="6">
        <v>18.57</v>
      </c>
      <c r="AH157" s="6">
        <v>697.62</v>
      </c>
      <c r="AI157" s="6">
        <v>730.12</v>
      </c>
      <c r="AJ157" s="6"/>
      <c r="AK157" s="7">
        <v>4148</v>
      </c>
      <c r="AL157" s="4">
        <v>0.44</v>
      </c>
      <c r="AM157" s="4">
        <v>5.0999999999999997E-2</v>
      </c>
      <c r="AN157" s="6">
        <v>8.1</v>
      </c>
      <c r="AO157" s="4">
        <v>9.7000000000000003E-2</v>
      </c>
      <c r="AP157" s="4"/>
      <c r="AQ157" s="4">
        <v>-0.12</v>
      </c>
      <c r="AR157" s="4">
        <v>0.70599999999999996</v>
      </c>
      <c r="AS157" s="6">
        <v>3.4</v>
      </c>
      <c r="AT157" s="4">
        <v>0.34300000000000003</v>
      </c>
    </row>
    <row r="158" spans="1:46" x14ac:dyDescent="0.3">
      <c r="A158" s="1" t="s">
        <v>82</v>
      </c>
      <c r="B158" s="1" t="s">
        <v>262</v>
      </c>
      <c r="C158" s="1" t="s">
        <v>308</v>
      </c>
      <c r="E158" s="1">
        <v>279027</v>
      </c>
      <c r="F158" s="1">
        <v>217663</v>
      </c>
      <c r="G158" s="4">
        <v>2.5000000000000001E-2</v>
      </c>
      <c r="H158" s="4">
        <v>0.186</v>
      </c>
      <c r="I158" s="2">
        <v>19.55</v>
      </c>
      <c r="J158" s="2">
        <v>21.95</v>
      </c>
      <c r="K158" s="2"/>
      <c r="L158" s="3">
        <v>41</v>
      </c>
      <c r="M158" s="3">
        <v>756</v>
      </c>
      <c r="N158" s="8">
        <v>0.16326530612244897</v>
      </c>
      <c r="O158" s="8">
        <v>0.17735849056603772</v>
      </c>
      <c r="P158" s="8"/>
      <c r="Q158" s="3">
        <v>86970</v>
      </c>
      <c r="R158" s="9">
        <v>0.14000000000000001</v>
      </c>
      <c r="S158" s="5">
        <v>39378</v>
      </c>
      <c r="T158" s="6">
        <v>24.35</v>
      </c>
      <c r="U158" s="4">
        <v>0.32800000000000001</v>
      </c>
      <c r="V158" s="4">
        <v>0.72099999999999997</v>
      </c>
      <c r="W158" s="4">
        <v>0.47699999999999998</v>
      </c>
      <c r="X158" s="4"/>
      <c r="Y158" s="4">
        <v>0.93400000000000005</v>
      </c>
      <c r="Z158" s="4">
        <v>1</v>
      </c>
      <c r="AA158" s="7">
        <v>48</v>
      </c>
      <c r="AB158" s="7">
        <v>48</v>
      </c>
      <c r="AC158" s="7">
        <v>1971</v>
      </c>
      <c r="AD158" s="4">
        <v>6.7000000000000004E-2</v>
      </c>
      <c r="AE158" s="4">
        <v>0.159</v>
      </c>
      <c r="AF158" s="4"/>
      <c r="AG158" s="6">
        <v>19.07</v>
      </c>
      <c r="AH158" s="6">
        <v>1040.32</v>
      </c>
      <c r="AI158" s="6">
        <v>1195.9000000000001</v>
      </c>
      <c r="AJ158" s="6"/>
      <c r="AK158" s="7">
        <v>4111</v>
      </c>
      <c r="AL158" s="4">
        <v>0.32800000000000001</v>
      </c>
      <c r="AM158" s="4">
        <v>0.11700000000000001</v>
      </c>
      <c r="AN158" s="6">
        <v>8.36</v>
      </c>
      <c r="AO158" s="4">
        <v>8.6999999999999994E-2</v>
      </c>
      <c r="AP158" s="4"/>
      <c r="AQ158" s="4">
        <v>-0.106</v>
      </c>
      <c r="AR158" s="4">
        <v>0.71299999999999997</v>
      </c>
      <c r="AS158" s="6">
        <v>4.3</v>
      </c>
      <c r="AT158" s="4">
        <v>0.42199999999999999</v>
      </c>
    </row>
    <row r="159" spans="1:46" x14ac:dyDescent="0.3">
      <c r="A159" s="1" t="s">
        <v>134</v>
      </c>
      <c r="B159" s="1" t="s">
        <v>182</v>
      </c>
      <c r="C159" s="1" t="s">
        <v>308</v>
      </c>
      <c r="E159" s="1">
        <v>787171</v>
      </c>
      <c r="F159" s="1">
        <v>633742</v>
      </c>
      <c r="G159" s="4">
        <v>3.5999999999999997E-2</v>
      </c>
      <c r="H159" s="4">
        <v>0.25</v>
      </c>
      <c r="I159" s="2">
        <v>19.420000000000002</v>
      </c>
      <c r="J159" s="2">
        <v>21.96</v>
      </c>
      <c r="K159" s="2"/>
      <c r="L159" s="3">
        <v>253</v>
      </c>
      <c r="M159" s="3">
        <v>2099</v>
      </c>
      <c r="N159" s="8">
        <v>2.8503562945368172E-2</v>
      </c>
      <c r="O159" s="8">
        <v>6.6947641432971314E-2</v>
      </c>
      <c r="P159" s="8"/>
      <c r="Q159" s="3">
        <v>229402</v>
      </c>
      <c r="R159" s="9">
        <v>3.6999999999999998E-2</v>
      </c>
      <c r="S159" s="5">
        <v>35707</v>
      </c>
      <c r="T159" s="6">
        <v>14.95</v>
      </c>
      <c r="U159" s="4">
        <v>6.0999999999999999E-2</v>
      </c>
      <c r="V159" s="4">
        <v>0.64700000000000002</v>
      </c>
      <c r="W159" s="4">
        <v>0.42899999999999999</v>
      </c>
      <c r="X159" s="4"/>
      <c r="Y159" s="4">
        <v>0.83799999999999997</v>
      </c>
      <c r="Z159" s="4">
        <v>0.93700000000000006</v>
      </c>
      <c r="AA159" s="7">
        <v>98</v>
      </c>
      <c r="AB159" s="7">
        <v>144</v>
      </c>
      <c r="AC159" s="7">
        <v>7623</v>
      </c>
      <c r="AD159" s="4">
        <v>1.2E-2</v>
      </c>
      <c r="AE159" s="4">
        <v>3.4000000000000002E-2</v>
      </c>
      <c r="AF159" s="4"/>
      <c r="AG159" s="6">
        <v>18.079999999999998</v>
      </c>
      <c r="AH159" s="6">
        <v>756.2</v>
      </c>
      <c r="AI159" s="6">
        <v>763.1</v>
      </c>
      <c r="AJ159" s="6"/>
      <c r="AK159" s="7">
        <v>15012</v>
      </c>
      <c r="AL159" s="4">
        <v>0.40400000000000003</v>
      </c>
      <c r="AM159" s="4">
        <v>6.5000000000000002E-2</v>
      </c>
      <c r="AN159" s="6">
        <v>8.16</v>
      </c>
      <c r="AO159" s="4">
        <v>7.0000000000000007E-2</v>
      </c>
      <c r="AP159" s="4"/>
      <c r="AQ159" s="4">
        <v>-9.8000000000000004E-2</v>
      </c>
      <c r="AR159" s="4">
        <v>0.89</v>
      </c>
      <c r="AS159" s="6">
        <v>1.9</v>
      </c>
      <c r="AT159" s="4">
        <v>0.28399999999999997</v>
      </c>
    </row>
    <row r="160" spans="1:46" x14ac:dyDescent="0.3">
      <c r="A160" s="1" t="s">
        <v>113</v>
      </c>
      <c r="B160" s="1" t="s">
        <v>244</v>
      </c>
      <c r="C160" s="1" t="s">
        <v>308</v>
      </c>
      <c r="E160" s="1">
        <v>263070</v>
      </c>
      <c r="F160" s="1">
        <v>207504</v>
      </c>
      <c r="G160" s="4">
        <v>2.4E-2</v>
      </c>
      <c r="H160" s="4">
        <v>0.18099999999999999</v>
      </c>
      <c r="I160" s="2">
        <v>18.66</v>
      </c>
      <c r="J160" s="2">
        <v>20.41</v>
      </c>
      <c r="K160" s="2"/>
      <c r="L160" s="3">
        <v>185</v>
      </c>
      <c r="M160" s="3">
        <v>1541</v>
      </c>
      <c r="N160" s="8">
        <v>7.9470198675496692E-2</v>
      </c>
      <c r="O160" s="8">
        <v>0.14402173913043478</v>
      </c>
      <c r="P160" s="8"/>
      <c r="Q160" s="3">
        <v>73166</v>
      </c>
      <c r="R160" s="9">
        <v>-0.11700000000000001</v>
      </c>
      <c r="S160" s="5">
        <v>34733</v>
      </c>
      <c r="T160" s="6">
        <v>24.15</v>
      </c>
      <c r="U160" s="4">
        <v>-1E-3</v>
      </c>
      <c r="V160" s="4">
        <v>0.64200000000000002</v>
      </c>
      <c r="W160" s="4">
        <v>0.26200000000000001</v>
      </c>
      <c r="X160" s="4"/>
      <c r="Y160" s="4">
        <v>0.80400000000000005</v>
      </c>
      <c r="Z160" s="4">
        <v>0.70599999999999996</v>
      </c>
      <c r="AA160" s="7">
        <v>39</v>
      </c>
      <c r="AB160" s="7">
        <v>81</v>
      </c>
      <c r="AC160" s="7">
        <v>2476</v>
      </c>
      <c r="AD160" s="4">
        <v>-6.6000000000000003E-2</v>
      </c>
      <c r="AE160" s="4">
        <v>-0.152</v>
      </c>
      <c r="AF160" s="4"/>
      <c r="AG160" s="6">
        <v>14.05</v>
      </c>
      <c r="AH160" s="6">
        <v>647.34</v>
      </c>
      <c r="AI160" s="6">
        <v>657.83</v>
      </c>
      <c r="AJ160" s="6"/>
      <c r="AK160" s="7">
        <v>4675</v>
      </c>
      <c r="AL160" s="4">
        <v>0.41099999999999998</v>
      </c>
      <c r="AM160" s="4">
        <v>0.129</v>
      </c>
      <c r="AN160" s="6">
        <v>8.2200000000000006</v>
      </c>
      <c r="AO160" s="4">
        <v>4.1000000000000002E-2</v>
      </c>
      <c r="AP160" s="4"/>
      <c r="AQ160" s="4">
        <v>-0.189</v>
      </c>
      <c r="AR160" s="4">
        <v>0.48599999999999999</v>
      </c>
      <c r="AS160" s="6">
        <v>9.3000000000000007</v>
      </c>
      <c r="AT160" s="4">
        <v>0.33300000000000002</v>
      </c>
    </row>
    <row r="161" spans="1:46" x14ac:dyDescent="0.3">
      <c r="A161" s="1" t="s">
        <v>89</v>
      </c>
      <c r="B161" s="1" t="s">
        <v>280</v>
      </c>
      <c r="C161" s="1" t="s">
        <v>308</v>
      </c>
      <c r="E161" s="1">
        <v>135247</v>
      </c>
      <c r="F161" s="1">
        <v>108376</v>
      </c>
      <c r="G161" s="4">
        <v>3.6999999999999998E-2</v>
      </c>
      <c r="H161" s="4">
        <v>0.26100000000000001</v>
      </c>
      <c r="I161" s="2">
        <v>18.61</v>
      </c>
      <c r="J161" s="2">
        <v>20.79</v>
      </c>
      <c r="K161" s="2"/>
      <c r="L161" s="3">
        <v>220</v>
      </c>
      <c r="M161" s="3">
        <v>1290</v>
      </c>
      <c r="N161" s="8">
        <v>0.11314984709480122</v>
      </c>
      <c r="O161" s="8">
        <v>8.4429824561403508E-2</v>
      </c>
      <c r="P161" s="8"/>
      <c r="Q161" s="3">
        <v>37877</v>
      </c>
      <c r="R161" s="9">
        <v>-0.24199999999999999</v>
      </c>
      <c r="S161" s="5">
        <v>34487</v>
      </c>
      <c r="T161" s="6">
        <v>14.52</v>
      </c>
      <c r="U161" s="4">
        <v>-0.16800000000000001</v>
      </c>
      <c r="V161" s="4">
        <v>0.76500000000000001</v>
      </c>
      <c r="W161" s="4">
        <v>0.34699999999999998</v>
      </c>
      <c r="X161" s="4"/>
      <c r="Y161" s="4">
        <v>0.78800000000000003</v>
      </c>
      <c r="Z161" s="4">
        <v>0.91300000000000003</v>
      </c>
      <c r="AA161" s="7">
        <v>29</v>
      </c>
      <c r="AB161" s="7">
        <v>73</v>
      </c>
      <c r="AC161" s="7">
        <v>2217</v>
      </c>
      <c r="AD161" s="4">
        <v>-0.121</v>
      </c>
      <c r="AE161" s="4">
        <v>7.3999999999999996E-2</v>
      </c>
      <c r="AF161" s="4"/>
      <c r="AG161" s="6">
        <v>17.5</v>
      </c>
      <c r="AH161" s="6">
        <v>642.25</v>
      </c>
      <c r="AI161" s="6">
        <v>643.82000000000005</v>
      </c>
      <c r="AJ161" s="6"/>
      <c r="AK161" s="7">
        <v>3319</v>
      </c>
      <c r="AL161" s="4">
        <v>0.28899999999999998</v>
      </c>
      <c r="AM161" s="4">
        <v>4.1000000000000002E-2</v>
      </c>
      <c r="AN161" s="6">
        <v>7.99</v>
      </c>
      <c r="AO161" s="4">
        <v>6.7000000000000004E-2</v>
      </c>
      <c r="AP161" s="4"/>
      <c r="AQ161" s="4">
        <v>-0.17199999999999999</v>
      </c>
      <c r="AR161" s="4">
        <v>1.1879999999999999</v>
      </c>
      <c r="AS161" s="6">
        <v>1.9</v>
      </c>
      <c r="AT161" s="4">
        <v>0.24099999999999999</v>
      </c>
    </row>
    <row r="162" spans="1:46" x14ac:dyDescent="0.3">
      <c r="A162" s="1"/>
      <c r="B162" s="1"/>
      <c r="C162" s="1"/>
      <c r="G162" s="2"/>
      <c r="H162" s="2"/>
      <c r="I162" s="2"/>
      <c r="J162" s="2"/>
      <c r="K162" s="2"/>
      <c r="L162" s="2"/>
      <c r="M162" s="2"/>
      <c r="N162" s="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x14ac:dyDescent="0.3">
      <c r="A163" s="1"/>
      <c r="B163" s="1"/>
      <c r="C163" s="1"/>
      <c r="G163" s="2"/>
      <c r="H163" s="2"/>
      <c r="I163" s="2"/>
      <c r="J163" s="2"/>
      <c r="K163" s="2"/>
      <c r="L163" s="2"/>
      <c r="M163" s="2"/>
      <c r="N163" s="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x14ac:dyDescent="0.3">
      <c r="A164" s="1"/>
      <c r="B164" s="1"/>
      <c r="C164" s="1"/>
      <c r="G164" s="2"/>
      <c r="H164" s="2"/>
      <c r="I164" s="2"/>
      <c r="J164" s="2"/>
      <c r="K164" s="2"/>
      <c r="L164" s="2"/>
      <c r="M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x14ac:dyDescent="0.3">
      <c r="A165" s="1"/>
      <c r="B165" s="1"/>
      <c r="C165" s="1"/>
      <c r="G165" s="2"/>
      <c r="H165" s="2"/>
      <c r="I165" s="2"/>
      <c r="J165" s="2"/>
      <c r="K165" s="2"/>
      <c r="L165" s="2"/>
      <c r="M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x14ac:dyDescent="0.3">
      <c r="A166" s="1"/>
      <c r="B166" s="1"/>
      <c r="C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x14ac:dyDescent="0.3">
      <c r="A167" s="1"/>
      <c r="B167" s="1"/>
      <c r="C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x14ac:dyDescent="0.3">
      <c r="A168" s="1"/>
      <c r="B168" s="1"/>
      <c r="C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x14ac:dyDescent="0.3">
      <c r="A169" s="1"/>
      <c r="B169" s="1"/>
      <c r="C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x14ac:dyDescent="0.3">
      <c r="A170" s="1"/>
      <c r="B170" s="1"/>
      <c r="C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x14ac:dyDescent="0.3">
      <c r="A171" s="1"/>
      <c r="B171" s="1"/>
      <c r="C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x14ac:dyDescent="0.3">
      <c r="A172" s="1"/>
      <c r="B172" s="1"/>
      <c r="C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x14ac:dyDescent="0.3">
      <c r="A173" s="1"/>
      <c r="B173" s="1"/>
      <c r="C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x14ac:dyDescent="0.3">
      <c r="A174" s="1"/>
      <c r="B174" s="1"/>
      <c r="C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x14ac:dyDescent="0.3">
      <c r="A175" s="1"/>
      <c r="B175" s="1"/>
      <c r="C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x14ac:dyDescent="0.3">
      <c r="A176" s="1"/>
      <c r="B176" s="1"/>
      <c r="C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x14ac:dyDescent="0.3">
      <c r="A177" s="1"/>
      <c r="B177" s="1"/>
      <c r="C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x14ac:dyDescent="0.3">
      <c r="A178" s="1"/>
      <c r="B178" s="1"/>
      <c r="C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x14ac:dyDescent="0.3">
      <c r="A179" s="1"/>
      <c r="B179" s="1"/>
      <c r="C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x14ac:dyDescent="0.3">
      <c r="A180" s="1"/>
      <c r="B180" s="1"/>
      <c r="C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x14ac:dyDescent="0.3">
      <c r="A181" s="1"/>
      <c r="B181" s="1"/>
      <c r="C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x14ac:dyDescent="0.3">
      <c r="A182" s="1"/>
      <c r="B182" s="1"/>
      <c r="C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x14ac:dyDescent="0.3">
      <c r="A183" s="1"/>
      <c r="B183" s="1"/>
      <c r="C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x14ac:dyDescent="0.3">
      <c r="A184" s="1"/>
      <c r="B184" s="1"/>
      <c r="C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x14ac:dyDescent="0.3">
      <c r="A185" s="1"/>
      <c r="B185" s="1"/>
      <c r="C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x14ac:dyDescent="0.3">
      <c r="A186" s="1"/>
      <c r="B186" s="1"/>
      <c r="C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x14ac:dyDescent="0.3">
      <c r="A187" s="1"/>
      <c r="B187" s="1"/>
      <c r="C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x14ac:dyDescent="0.3">
      <c r="A188" s="1"/>
      <c r="B188" s="1"/>
      <c r="C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x14ac:dyDescent="0.3">
      <c r="A189" s="1"/>
      <c r="B189" s="1"/>
      <c r="C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x14ac:dyDescent="0.3">
      <c r="A190" s="1"/>
      <c r="B190" s="1"/>
      <c r="C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x14ac:dyDescent="0.3">
      <c r="A191" s="1"/>
      <c r="B191" s="1"/>
      <c r="C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x14ac:dyDescent="0.3">
      <c r="A192" s="1"/>
      <c r="B192" s="1"/>
      <c r="C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x14ac:dyDescent="0.3">
      <c r="A193" s="1"/>
      <c r="B193" s="1"/>
      <c r="C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x14ac:dyDescent="0.3">
      <c r="A194" s="1"/>
      <c r="B194" s="1"/>
      <c r="C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x14ac:dyDescent="0.3">
      <c r="A195" s="1"/>
      <c r="B195" s="1"/>
      <c r="C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x14ac:dyDescent="0.3">
      <c r="A196" s="1"/>
      <c r="B196" s="1"/>
      <c r="C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x14ac:dyDescent="0.3">
      <c r="A197" s="1"/>
      <c r="B197" s="1"/>
      <c r="C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x14ac:dyDescent="0.3">
      <c r="A198" s="1"/>
      <c r="B198" s="1"/>
      <c r="C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x14ac:dyDescent="0.3">
      <c r="A199" s="1"/>
      <c r="B199" s="1"/>
      <c r="C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x14ac:dyDescent="0.3">
      <c r="A200" s="1"/>
      <c r="B200" s="1"/>
      <c r="C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x14ac:dyDescent="0.3">
      <c r="A201" s="1"/>
      <c r="B201" s="1"/>
      <c r="C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x14ac:dyDescent="0.3">
      <c r="A202" s="1"/>
      <c r="B202" s="1"/>
      <c r="C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x14ac:dyDescent="0.3">
      <c r="A203" s="1"/>
      <c r="B203" s="1"/>
      <c r="C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x14ac:dyDescent="0.3">
      <c r="A204" s="1"/>
      <c r="B204" s="1"/>
      <c r="C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x14ac:dyDescent="0.3">
      <c r="A205" s="1"/>
      <c r="B205" s="1"/>
      <c r="C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x14ac:dyDescent="0.3">
      <c r="A206" s="1"/>
      <c r="B206" s="1"/>
      <c r="C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x14ac:dyDescent="0.3">
      <c r="A207" s="1"/>
      <c r="B207" s="1"/>
      <c r="C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x14ac:dyDescent="0.3">
      <c r="A208" s="1"/>
      <c r="B208" s="1"/>
      <c r="C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x14ac:dyDescent="0.3">
      <c r="A209" s="1"/>
      <c r="B209" s="1"/>
      <c r="C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x14ac:dyDescent="0.3">
      <c r="A210" s="1"/>
      <c r="B210" s="1"/>
      <c r="C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x14ac:dyDescent="0.3">
      <c r="A211" s="1"/>
      <c r="B211" s="1"/>
      <c r="C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x14ac:dyDescent="0.3">
      <c r="A212" s="1"/>
      <c r="B212" s="1"/>
      <c r="C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x14ac:dyDescent="0.3">
      <c r="A213" s="1"/>
      <c r="B213" s="1"/>
      <c r="C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x14ac:dyDescent="0.3">
      <c r="A214" s="1"/>
      <c r="B214" s="1"/>
      <c r="C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x14ac:dyDescent="0.3">
      <c r="A215" s="1"/>
      <c r="B215" s="1"/>
      <c r="C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x14ac:dyDescent="0.3">
      <c r="A216" s="1"/>
      <c r="B216" s="1"/>
      <c r="C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x14ac:dyDescent="0.3">
      <c r="A217" s="1"/>
      <c r="B217" s="1"/>
      <c r="C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x14ac:dyDescent="0.3">
      <c r="A218" s="1"/>
      <c r="B218" s="1"/>
      <c r="C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x14ac:dyDescent="0.3">
      <c r="A219" s="1"/>
      <c r="B219" s="1"/>
      <c r="C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x14ac:dyDescent="0.3">
      <c r="A220" s="1"/>
      <c r="B220" s="1"/>
      <c r="C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x14ac:dyDescent="0.3">
      <c r="A221" s="1"/>
      <c r="B221" s="1"/>
      <c r="C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x14ac:dyDescent="0.3">
      <c r="A222" s="1"/>
      <c r="B222" s="1"/>
      <c r="C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x14ac:dyDescent="0.3">
      <c r="A223" s="1"/>
      <c r="B223" s="1"/>
      <c r="C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x14ac:dyDescent="0.3">
      <c r="A224" s="1"/>
      <c r="B224" s="1"/>
      <c r="C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x14ac:dyDescent="0.3">
      <c r="A225" s="1"/>
      <c r="B225" s="1"/>
      <c r="C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x14ac:dyDescent="0.3">
      <c r="A226" s="1"/>
      <c r="B226" s="1"/>
      <c r="C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x14ac:dyDescent="0.3">
      <c r="A227" s="1"/>
      <c r="B227" s="1"/>
      <c r="C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x14ac:dyDescent="0.3">
      <c r="A228" s="1"/>
      <c r="B228" s="1"/>
      <c r="C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x14ac:dyDescent="0.3">
      <c r="A229" s="1"/>
      <c r="B229" s="1"/>
      <c r="C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x14ac:dyDescent="0.3">
      <c r="A230" s="1"/>
      <c r="B230" s="1"/>
      <c r="C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x14ac:dyDescent="0.3">
      <c r="A231" s="1"/>
      <c r="B231" s="1"/>
      <c r="C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x14ac:dyDescent="0.3">
      <c r="A232" s="1"/>
      <c r="B232" s="1"/>
      <c r="C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x14ac:dyDescent="0.3">
      <c r="A233" s="1"/>
      <c r="B233" s="1"/>
      <c r="C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x14ac:dyDescent="0.3">
      <c r="A234" s="1"/>
      <c r="B234" s="1"/>
      <c r="C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x14ac:dyDescent="0.3">
      <c r="A235" s="1"/>
      <c r="B235" s="1"/>
      <c r="C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x14ac:dyDescent="0.3">
      <c r="A236" s="1"/>
      <c r="B236" s="1"/>
      <c r="C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x14ac:dyDescent="0.3">
      <c r="A237" s="1"/>
      <c r="B237" s="1"/>
      <c r="C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x14ac:dyDescent="0.3">
      <c r="A238" s="1"/>
      <c r="B238" s="1"/>
      <c r="C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x14ac:dyDescent="0.3">
      <c r="A239" s="1"/>
      <c r="B239" s="1"/>
      <c r="C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x14ac:dyDescent="0.3">
      <c r="A240" s="1"/>
      <c r="B240" s="1"/>
      <c r="C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x14ac:dyDescent="0.3">
      <c r="A241" s="1"/>
      <c r="B241" s="1"/>
      <c r="C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x14ac:dyDescent="0.3">
      <c r="A242" s="1"/>
      <c r="B242" s="1"/>
      <c r="C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x14ac:dyDescent="0.3">
      <c r="A243" s="1"/>
      <c r="B243" s="1"/>
      <c r="C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x14ac:dyDescent="0.3">
      <c r="A244" s="1"/>
      <c r="B244" s="1"/>
      <c r="C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x14ac:dyDescent="0.3">
      <c r="A245" s="1"/>
      <c r="B245" s="1"/>
      <c r="C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x14ac:dyDescent="0.3">
      <c r="A246" s="1"/>
      <c r="B246" s="1"/>
      <c r="C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x14ac:dyDescent="0.3">
      <c r="A247" s="1"/>
      <c r="B247" s="1"/>
      <c r="C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x14ac:dyDescent="0.3">
      <c r="A248" s="1"/>
      <c r="B248" s="1"/>
      <c r="C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x14ac:dyDescent="0.3">
      <c r="A249" s="1"/>
      <c r="B249" s="1"/>
      <c r="C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x14ac:dyDescent="0.3">
      <c r="A250" s="1"/>
      <c r="B250" s="1"/>
      <c r="C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x14ac:dyDescent="0.3">
      <c r="A251" s="1"/>
      <c r="B251" s="1"/>
      <c r="C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x14ac:dyDescent="0.3">
      <c r="A252" s="1"/>
      <c r="B252" s="1"/>
      <c r="C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x14ac:dyDescent="0.3">
      <c r="A253" s="1"/>
      <c r="B253" s="1"/>
      <c r="C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x14ac:dyDescent="0.3">
      <c r="A254" s="1"/>
      <c r="B254" s="1"/>
      <c r="C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x14ac:dyDescent="0.3">
      <c r="A255" s="1"/>
      <c r="B255" s="1"/>
      <c r="C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x14ac:dyDescent="0.3">
      <c r="A256" s="1"/>
      <c r="B256" s="1"/>
      <c r="C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x14ac:dyDescent="0.3">
      <c r="A257" s="1"/>
      <c r="B257" s="1"/>
      <c r="C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x14ac:dyDescent="0.3">
      <c r="A258" s="1"/>
      <c r="B258" s="1"/>
      <c r="C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x14ac:dyDescent="0.3">
      <c r="A259" s="1"/>
      <c r="B259" s="1"/>
      <c r="C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x14ac:dyDescent="0.3">
      <c r="A260" s="1"/>
      <c r="B260" s="1"/>
      <c r="C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x14ac:dyDescent="0.3">
      <c r="A261" s="1"/>
      <c r="B261" s="1"/>
      <c r="C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x14ac:dyDescent="0.3">
      <c r="A262" s="1"/>
      <c r="B262" s="1"/>
      <c r="C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x14ac:dyDescent="0.3">
      <c r="A263" s="1"/>
      <c r="B263" s="1"/>
      <c r="C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x14ac:dyDescent="0.3">
      <c r="A264" s="1"/>
      <c r="B264" s="1"/>
      <c r="C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x14ac:dyDescent="0.3">
      <c r="A265" s="1"/>
      <c r="B265" s="1"/>
      <c r="C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x14ac:dyDescent="0.3">
      <c r="A266" s="1"/>
      <c r="B266" s="1"/>
      <c r="C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x14ac:dyDescent="0.3">
      <c r="A267" s="1"/>
      <c r="B267" s="1"/>
      <c r="C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x14ac:dyDescent="0.3">
      <c r="A268" s="1"/>
      <c r="B268" s="1"/>
      <c r="C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x14ac:dyDescent="0.3">
      <c r="A269" s="1"/>
      <c r="B269" s="1"/>
      <c r="C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x14ac:dyDescent="0.3">
      <c r="A270" s="1"/>
      <c r="B270" s="1"/>
      <c r="C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x14ac:dyDescent="0.3">
      <c r="A271" s="1"/>
      <c r="B271" s="1"/>
      <c r="C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x14ac:dyDescent="0.3">
      <c r="A272" s="1"/>
      <c r="B272" s="1"/>
      <c r="C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x14ac:dyDescent="0.3">
      <c r="A273" s="1"/>
      <c r="B273" s="1"/>
      <c r="C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x14ac:dyDescent="0.3">
      <c r="A274" s="1"/>
      <c r="B274" s="1"/>
      <c r="C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x14ac:dyDescent="0.3">
      <c r="A275" s="1"/>
      <c r="B275" s="1"/>
      <c r="C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x14ac:dyDescent="0.3">
      <c r="A276" s="1"/>
      <c r="B276" s="1"/>
      <c r="C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x14ac:dyDescent="0.3">
      <c r="A277" s="1"/>
      <c r="B277" s="1"/>
      <c r="C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x14ac:dyDescent="0.3">
      <c r="A278" s="1"/>
      <c r="B278" s="1"/>
      <c r="C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x14ac:dyDescent="0.3">
      <c r="A279" s="1"/>
      <c r="B279" s="1"/>
      <c r="C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x14ac:dyDescent="0.3">
      <c r="A280" s="1"/>
      <c r="B280" s="1"/>
      <c r="C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x14ac:dyDescent="0.3">
      <c r="A281" s="1"/>
      <c r="B281" s="1"/>
      <c r="C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x14ac:dyDescent="0.3">
      <c r="A282" s="1"/>
      <c r="B282" s="1"/>
      <c r="C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x14ac:dyDescent="0.3">
      <c r="A283" s="1"/>
      <c r="B283" s="1"/>
      <c r="C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x14ac:dyDescent="0.3">
      <c r="A284" s="1"/>
      <c r="B284" s="1"/>
      <c r="C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x14ac:dyDescent="0.3">
      <c r="A285" s="1"/>
      <c r="B285" s="1"/>
      <c r="C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x14ac:dyDescent="0.3">
      <c r="A286" s="1"/>
      <c r="B286" s="1"/>
      <c r="C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x14ac:dyDescent="0.3">
      <c r="A287" s="1"/>
      <c r="B287" s="1"/>
      <c r="C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x14ac:dyDescent="0.3">
      <c r="A288" s="1"/>
      <c r="B288" s="1"/>
      <c r="C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x14ac:dyDescent="0.3">
      <c r="A289" s="1"/>
      <c r="B289" s="1"/>
      <c r="C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x14ac:dyDescent="0.3">
      <c r="A290" s="1"/>
      <c r="B290" s="1"/>
      <c r="C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x14ac:dyDescent="0.3">
      <c r="A291" s="1"/>
      <c r="B291" s="1"/>
      <c r="C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x14ac:dyDescent="0.3">
      <c r="A292" s="1"/>
      <c r="B292" s="1"/>
      <c r="C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x14ac:dyDescent="0.3">
      <c r="A293" s="1"/>
      <c r="B293" s="1"/>
      <c r="C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x14ac:dyDescent="0.3">
      <c r="A294" s="1"/>
      <c r="B294" s="1"/>
      <c r="C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x14ac:dyDescent="0.3">
      <c r="A295" s="1"/>
      <c r="B295" s="1"/>
      <c r="C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x14ac:dyDescent="0.3">
      <c r="A296" s="1"/>
      <c r="B296" s="1"/>
      <c r="C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x14ac:dyDescent="0.3">
      <c r="A297" s="1"/>
      <c r="B297" s="1"/>
      <c r="C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x14ac:dyDescent="0.3">
      <c r="A298" s="1"/>
      <c r="B298" s="1"/>
      <c r="C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x14ac:dyDescent="0.3">
      <c r="A299" s="1"/>
      <c r="B299" s="1"/>
      <c r="C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x14ac:dyDescent="0.3">
      <c r="A300" s="1"/>
      <c r="B300" s="1"/>
      <c r="C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x14ac:dyDescent="0.3">
      <c r="A301" s="1"/>
      <c r="B301" s="1"/>
      <c r="C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x14ac:dyDescent="0.3">
      <c r="A302" s="1"/>
      <c r="B302" s="1"/>
      <c r="C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x14ac:dyDescent="0.3">
      <c r="A303" s="1"/>
      <c r="B303" s="1"/>
      <c r="C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x14ac:dyDescent="0.3">
      <c r="A304" s="1"/>
      <c r="B304" s="1"/>
      <c r="C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x14ac:dyDescent="0.3">
      <c r="A305" s="1"/>
      <c r="B305" s="1"/>
      <c r="C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x14ac:dyDescent="0.3">
      <c r="A306" s="1"/>
      <c r="B306" s="1"/>
      <c r="C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x14ac:dyDescent="0.3">
      <c r="A307" s="1"/>
      <c r="B307" s="1"/>
      <c r="C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x14ac:dyDescent="0.3">
      <c r="A308" s="1"/>
      <c r="B308" s="1"/>
      <c r="C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x14ac:dyDescent="0.3">
      <c r="A309" s="1"/>
      <c r="B309" s="1"/>
      <c r="C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x14ac:dyDescent="0.3">
      <c r="A310" s="1"/>
      <c r="B310" s="1"/>
      <c r="C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workbookViewId="0">
      <selection activeCell="D2" sqref="D2"/>
    </sheetView>
  </sheetViews>
  <sheetFormatPr defaultRowHeight="14.4" x14ac:dyDescent="0.3"/>
  <cols>
    <col min="12" max="12" width="11" bestFit="1" customWidth="1"/>
    <col min="27" max="27" width="13.21875" customWidth="1"/>
  </cols>
  <sheetData>
    <row r="1" spans="1:35" x14ac:dyDescent="0.3">
      <c r="A1" s="1" t="s">
        <v>310</v>
      </c>
      <c r="B1" s="1" t="s">
        <v>309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325</v>
      </c>
      <c r="P1" s="1" t="s">
        <v>326</v>
      </c>
      <c r="Q1" s="1" t="s">
        <v>323</v>
      </c>
      <c r="R1" s="1" t="s">
        <v>324</v>
      </c>
      <c r="S1" s="1" t="s">
        <v>327</v>
      </c>
      <c r="T1" s="1" t="s">
        <v>328</v>
      </c>
      <c r="U1" s="1" t="s">
        <v>329</v>
      </c>
      <c r="V1" s="1" t="s">
        <v>330</v>
      </c>
      <c r="W1" s="1" t="s">
        <v>331</v>
      </c>
      <c r="X1" s="1" t="s">
        <v>332</v>
      </c>
      <c r="Y1" s="1" t="s">
        <v>333</v>
      </c>
      <c r="Z1" s="1" t="s">
        <v>334</v>
      </c>
      <c r="AA1" s="1" t="s">
        <v>335</v>
      </c>
      <c r="AB1" s="1" t="s">
        <v>336</v>
      </c>
      <c r="AC1" s="1" t="s">
        <v>337</v>
      </c>
      <c r="AD1" s="1" t="s">
        <v>338</v>
      </c>
      <c r="AE1" s="1" t="s">
        <v>339</v>
      </c>
      <c r="AF1" s="1" t="s">
        <v>340</v>
      </c>
      <c r="AG1" s="1" t="s">
        <v>341</v>
      </c>
      <c r="AH1" s="1" t="s">
        <v>342</v>
      </c>
      <c r="AI1" s="1" t="s">
        <v>343</v>
      </c>
    </row>
    <row r="2" spans="1:35" x14ac:dyDescent="0.3">
      <c r="A2" s="1" t="s">
        <v>344</v>
      </c>
      <c r="B2" s="1"/>
      <c r="C2" s="1"/>
      <c r="D2" s="2">
        <f>ROUND(Sheet3!G2,3)</f>
        <v>2.4E-2</v>
      </c>
      <c r="E2" s="2">
        <f>ROUND(Sheet3!H2,3)</f>
        <v>0.18</v>
      </c>
      <c r="F2" s="2">
        <f>ROUND(Sheet3!I2,2)</f>
        <v>18.760000000000002</v>
      </c>
      <c r="G2" s="2">
        <f>ROUND(Sheet3!J2,2)</f>
        <v>21.09</v>
      </c>
      <c r="H2" s="3">
        <f>ROUND(Sheet3!L2,0)</f>
        <v>153</v>
      </c>
      <c r="I2" s="3">
        <f>ROUND(Sheet3!M2,0)</f>
        <v>1345</v>
      </c>
      <c r="J2" s="3">
        <f>ROUND(Sheet3!Q2,0)</f>
        <v>103746</v>
      </c>
      <c r="K2" s="4">
        <f>ROUND(Sheet3!R2,3)</f>
        <v>-7.2999999999999995E-2</v>
      </c>
      <c r="L2" s="5">
        <f>ROUND(Sheet3!S2,0)</f>
        <v>34418</v>
      </c>
      <c r="M2" s="6">
        <f>ROUND(Sheet3!T2,2)</f>
        <v>21.31</v>
      </c>
      <c r="N2" s="4">
        <f>ROUND(Sheet3!U2,3)</f>
        <v>-5.0000000000000001E-3</v>
      </c>
      <c r="O2" s="4">
        <f>ROUND(Sheet3!V2,3)</f>
        <v>0.61599999999999999</v>
      </c>
      <c r="P2" s="4">
        <f>ROUND(Sheet3!W2,3)</f>
        <v>0.34899999999999998</v>
      </c>
      <c r="Q2" s="4">
        <f>ROUND(Sheet3!Y2,3)</f>
        <v>0.81200000000000006</v>
      </c>
      <c r="R2" s="4">
        <f>ROUND(Sheet3!Z2,3)</f>
        <v>0.86099999999999999</v>
      </c>
      <c r="S2" s="7">
        <f>ROUND(Sheet3!AA2,0)</f>
        <v>59</v>
      </c>
      <c r="T2" s="7">
        <f>ROUND(Sheet3!AB2,0)</f>
        <v>68</v>
      </c>
      <c r="U2" s="7">
        <f>ROUND(Sheet3!AC2,0)</f>
        <v>3110</v>
      </c>
      <c r="V2" s="4">
        <f>ROUND(Sheet3!AD2,3)</f>
        <v>-2.7E-2</v>
      </c>
      <c r="W2" s="4">
        <f>ROUND(Sheet3!AE2,3)</f>
        <v>0.23599999999999999</v>
      </c>
      <c r="X2" s="6">
        <f>ROUND(Sheet3!AG2,2)</f>
        <v>15.91</v>
      </c>
      <c r="Y2" s="6">
        <f>ROUND(Sheet3!AH2,2)</f>
        <v>773.74</v>
      </c>
      <c r="Z2" s="6">
        <f>ROUND(Sheet3!AI2,2)</f>
        <v>821.68</v>
      </c>
      <c r="AA2" s="7">
        <f>ROUND(Sheet3!AK2,0)</f>
        <v>6343</v>
      </c>
      <c r="AB2" s="4">
        <f>ROUND(Sheet3!AL2,3)</f>
        <v>0.33900000000000002</v>
      </c>
      <c r="AC2" s="4">
        <f>ROUND(Sheet3!AM2,3)</f>
        <v>8.7999999999999995E-2</v>
      </c>
      <c r="AD2" s="6">
        <f>ROUND(Sheet3!AN2,2)</f>
        <v>8.2899999999999991</v>
      </c>
      <c r="AE2" s="4">
        <f>ROUND(Sheet3!AO2,3)</f>
        <v>8.5000000000000006E-2</v>
      </c>
      <c r="AF2" s="4">
        <f>ROUND(Sheet3!AQ2,3)</f>
        <v>-0.16400000000000001</v>
      </c>
      <c r="AG2" s="4">
        <f>ROUND(Sheet3!AR2,3)</f>
        <v>0.48899999999999999</v>
      </c>
      <c r="AH2" s="6">
        <f>ROUND(Sheet3!AS2,3)</f>
        <v>3.6989999999999998</v>
      </c>
      <c r="AI2" s="4">
        <f>ROUND(Sheet3!AT2,3)</f>
        <v>0.317</v>
      </c>
    </row>
    <row r="3" spans="1:35" x14ac:dyDescent="0.3">
      <c r="A3" s="1" t="s">
        <v>300</v>
      </c>
      <c r="B3" s="1"/>
      <c r="C3" s="1" t="s">
        <v>300</v>
      </c>
      <c r="D3" s="2">
        <f>ROUND(Sheet3!G3,3)</f>
        <v>2.4E-2</v>
      </c>
      <c r="E3" s="2">
        <f>ROUND(Sheet3!H3,3)</f>
        <v>0.19500000000000001</v>
      </c>
      <c r="F3" s="2">
        <f>ROUND(Sheet3!I3,2)</f>
        <v>17.87</v>
      </c>
      <c r="G3" s="2">
        <f>ROUND(Sheet3!J3,2)</f>
        <v>19.920000000000002</v>
      </c>
      <c r="H3" s="3">
        <f>ROUND(Sheet3!L3,0)</f>
        <v>220</v>
      </c>
      <c r="I3" s="3">
        <f>ROUND(Sheet3!M3,0)</f>
        <v>1621</v>
      </c>
      <c r="J3" s="3">
        <f>ROUND(Sheet3!Q3,0)</f>
        <v>62346</v>
      </c>
      <c r="K3" s="4">
        <f>ROUND(Sheet3!R3,3)</f>
        <v>-0.17100000000000001</v>
      </c>
      <c r="L3" s="5">
        <f>ROUND(Sheet3!S3,0)</f>
        <v>36367</v>
      </c>
      <c r="M3" s="6">
        <f>ROUND(Sheet3!T3,2)</f>
        <v>21.67</v>
      </c>
      <c r="N3" s="4">
        <f>ROUND(Sheet3!U3,3)</f>
        <v>-4.5999999999999999E-2</v>
      </c>
      <c r="O3" s="4">
        <f>ROUND(Sheet3!V3,3)</f>
        <v>0.69299999999999995</v>
      </c>
      <c r="P3" s="4">
        <f>ROUND(Sheet3!W3,3)</f>
        <v>0.31900000000000001</v>
      </c>
      <c r="Q3" s="4">
        <f>ROUND(Sheet3!Y3,3)</f>
        <v>0.78600000000000003</v>
      </c>
      <c r="R3" s="4">
        <f>ROUND(Sheet3!Z3,3)</f>
        <v>0.86899999999999999</v>
      </c>
      <c r="S3" s="7">
        <f>ROUND(Sheet3!AA3,0)</f>
        <v>25</v>
      </c>
      <c r="T3" s="7">
        <f>ROUND(Sheet3!AB3,0)</f>
        <v>45</v>
      </c>
      <c r="U3" s="7">
        <f>ROUND(Sheet3!AC3,0)</f>
        <v>2216</v>
      </c>
      <c r="V3" s="4">
        <f>ROUND(Sheet3!AD3,3)</f>
        <v>-0.05</v>
      </c>
      <c r="W3" s="4">
        <f>ROUND(Sheet3!AE3,3)</f>
        <v>2.1000000000000001E-2</v>
      </c>
      <c r="X3" s="6">
        <f>ROUND(Sheet3!AG3,2)</f>
        <v>14.15</v>
      </c>
      <c r="Y3" s="6">
        <f>ROUND(Sheet3!AH3,2)</f>
        <v>647.45000000000005</v>
      </c>
      <c r="Z3" s="6">
        <f>ROUND(Sheet3!AI3,2)</f>
        <v>662.71</v>
      </c>
      <c r="AA3" s="7">
        <f>ROUND(Sheet3!AK3,0)</f>
        <v>4080</v>
      </c>
      <c r="AB3" s="4">
        <f>ROUND(Sheet3!AL3,3)</f>
        <v>0.29299999999999998</v>
      </c>
      <c r="AC3" s="4">
        <f>ROUND(Sheet3!AM3,3)</f>
        <v>6.9000000000000006E-2</v>
      </c>
      <c r="AD3" s="6">
        <f>ROUND(Sheet3!AN3,2)</f>
        <v>7.89</v>
      </c>
      <c r="AE3" s="4">
        <f>ROUND(Sheet3!AO3,3)</f>
        <v>1.4999999999999999E-2</v>
      </c>
      <c r="AF3" s="4">
        <f>ROUND(Sheet3!AQ3,3)</f>
        <v>-0.20599999999999999</v>
      </c>
      <c r="AG3" s="4">
        <f>ROUND(Sheet3!AR3,3)</f>
        <v>0.30199999999999999</v>
      </c>
      <c r="AH3" s="6">
        <f>ROUND(Sheet3!AS3,3)</f>
        <v>3.1829999999999998</v>
      </c>
      <c r="AI3" s="4">
        <f>ROUND(Sheet3!AT3,3)</f>
        <v>0.252</v>
      </c>
    </row>
    <row r="4" spans="1:35" x14ac:dyDescent="0.3">
      <c r="A4" s="1" t="s">
        <v>301</v>
      </c>
      <c r="B4" s="1"/>
      <c r="C4" s="1" t="s">
        <v>301</v>
      </c>
      <c r="D4" s="2">
        <f>ROUND(Sheet3!G4,3)</f>
        <v>2.3E-2</v>
      </c>
      <c r="E4" s="2">
        <f>ROUND(Sheet3!H4,3)</f>
        <v>0.184</v>
      </c>
      <c r="F4" s="2">
        <f>ROUND(Sheet3!I4,2)</f>
        <v>18.05</v>
      </c>
      <c r="G4" s="2">
        <f>ROUND(Sheet3!J4,2)</f>
        <v>20.23</v>
      </c>
      <c r="H4" s="3">
        <f>ROUND(Sheet3!L4,0)</f>
        <v>169</v>
      </c>
      <c r="I4" s="3">
        <f>ROUND(Sheet3!M4,0)</f>
        <v>1332</v>
      </c>
      <c r="J4" s="3">
        <f>ROUND(Sheet3!Q4,0)</f>
        <v>88476</v>
      </c>
      <c r="K4" s="4">
        <f>ROUND(Sheet3!R4,3)</f>
        <v>-9.2999999999999999E-2</v>
      </c>
      <c r="L4" s="5">
        <f>ROUND(Sheet3!S4,0)</f>
        <v>35182</v>
      </c>
      <c r="M4" s="6">
        <f>ROUND(Sheet3!T4,2)</f>
        <v>21.6</v>
      </c>
      <c r="N4" s="4">
        <f>ROUND(Sheet3!U4,3)</f>
        <v>-5.5E-2</v>
      </c>
      <c r="O4" s="4">
        <f>ROUND(Sheet3!V4,3)</f>
        <v>0.64200000000000002</v>
      </c>
      <c r="P4" s="4">
        <f>ROUND(Sheet3!W4,3)</f>
        <v>0.22500000000000001</v>
      </c>
      <c r="Q4" s="4">
        <f>ROUND(Sheet3!Y4,3)</f>
        <v>0.78900000000000003</v>
      </c>
      <c r="R4" s="4">
        <f>ROUND(Sheet3!Z4,3)</f>
        <v>0.88400000000000001</v>
      </c>
      <c r="S4" s="7">
        <f>ROUND(Sheet3!AA4,0)</f>
        <v>43</v>
      </c>
      <c r="T4" s="7">
        <f>ROUND(Sheet3!AB4,0)</f>
        <v>57</v>
      </c>
      <c r="U4" s="7">
        <f>ROUND(Sheet3!AC4,0)</f>
        <v>2616</v>
      </c>
      <c r="V4" s="4">
        <f>ROUND(Sheet3!AD4,3)</f>
        <v>-2.4E-2</v>
      </c>
      <c r="W4" s="4">
        <f>ROUND(Sheet3!AE4,3)</f>
        <v>0.107</v>
      </c>
      <c r="X4" s="6">
        <f>ROUND(Sheet3!AG4,2)</f>
        <v>14.39</v>
      </c>
      <c r="Y4" s="6">
        <f>ROUND(Sheet3!AH4,2)</f>
        <v>606.29</v>
      </c>
      <c r="Z4" s="6">
        <f>ROUND(Sheet3!AI4,2)</f>
        <v>617.84</v>
      </c>
      <c r="AA4" s="7">
        <f>ROUND(Sheet3!AK4,0)</f>
        <v>5161</v>
      </c>
      <c r="AB4" s="4">
        <f>ROUND(Sheet3!AL4,3)</f>
        <v>0.33500000000000002</v>
      </c>
      <c r="AC4" s="4">
        <f>ROUND(Sheet3!AM4,3)</f>
        <v>7.0999999999999994E-2</v>
      </c>
      <c r="AD4" s="6">
        <f>ROUND(Sheet3!AN4,2)</f>
        <v>7.92</v>
      </c>
      <c r="AE4" s="4">
        <f>ROUND(Sheet3!AO4,3)</f>
        <v>0.03</v>
      </c>
      <c r="AF4" s="4">
        <f>ROUND(Sheet3!AQ4,3)</f>
        <v>-0.19600000000000001</v>
      </c>
      <c r="AG4" s="4">
        <f>ROUND(Sheet3!AR4,3)</f>
        <v>0.35499999999999998</v>
      </c>
      <c r="AH4" s="6">
        <f>ROUND(Sheet3!AS4,3)</f>
        <v>4.9039999999999999</v>
      </c>
      <c r="AI4" s="4">
        <f>ROUND(Sheet3!AT4,3)</f>
        <v>0.378</v>
      </c>
    </row>
    <row r="5" spans="1:35" x14ac:dyDescent="0.3">
      <c r="A5" s="1" t="s">
        <v>302</v>
      </c>
      <c r="B5" s="1"/>
      <c r="C5" s="1" t="s">
        <v>302</v>
      </c>
      <c r="D5" s="2">
        <f>ROUND(Sheet3!G5,3)</f>
        <v>2.3E-2</v>
      </c>
      <c r="E5" s="2">
        <f>ROUND(Sheet3!H5,3)</f>
        <v>0.184</v>
      </c>
      <c r="F5" s="2">
        <f>ROUND(Sheet3!I5,2)</f>
        <v>18.170000000000002</v>
      </c>
      <c r="G5" s="2">
        <f>ROUND(Sheet3!J5,2)</f>
        <v>20.57</v>
      </c>
      <c r="H5" s="3">
        <f>ROUND(Sheet3!L5,0)</f>
        <v>270</v>
      </c>
      <c r="I5" s="3">
        <f>ROUND(Sheet3!M5,0)</f>
        <v>2175</v>
      </c>
      <c r="J5" s="3">
        <f>ROUND(Sheet3!Q5,0)</f>
        <v>91277</v>
      </c>
      <c r="K5" s="4">
        <f>ROUND(Sheet3!R5,3)</f>
        <v>-9.8000000000000004E-2</v>
      </c>
      <c r="L5" s="5">
        <f>ROUND(Sheet3!S5,0)</f>
        <v>31822</v>
      </c>
      <c r="M5" s="6">
        <f>ROUND(Sheet3!T5,2)</f>
        <v>19.98</v>
      </c>
      <c r="N5" s="4">
        <f>ROUND(Sheet3!U5,3)</f>
        <v>-7.3999999999999996E-2</v>
      </c>
      <c r="O5" s="4">
        <f>ROUND(Sheet3!V5,3)</f>
        <v>0.65200000000000002</v>
      </c>
      <c r="P5" s="4">
        <f>ROUND(Sheet3!W5,3)</f>
        <v>0.32200000000000001</v>
      </c>
      <c r="Q5" s="4">
        <f>ROUND(Sheet3!Y5,3)</f>
        <v>0.755</v>
      </c>
      <c r="R5" s="4">
        <f>ROUND(Sheet3!Z5,3)</f>
        <v>0.84799999999999998</v>
      </c>
      <c r="S5" s="7">
        <f>ROUND(Sheet3!AA5,0)</f>
        <v>56</v>
      </c>
      <c r="T5" s="7">
        <f>ROUND(Sheet3!AB5,0)</f>
        <v>77</v>
      </c>
      <c r="U5" s="7">
        <f>ROUND(Sheet3!AC5,0)</f>
        <v>3543</v>
      </c>
      <c r="V5" s="4">
        <f>ROUND(Sheet3!AD5,3)</f>
        <v>-4.8000000000000001E-2</v>
      </c>
      <c r="W5" s="4">
        <f>ROUND(Sheet3!AE5,3)</f>
        <v>0.17499999999999999</v>
      </c>
      <c r="X5" s="6">
        <f>ROUND(Sheet3!AG5,2)</f>
        <v>16.329999999999998</v>
      </c>
      <c r="Y5" s="6">
        <f>ROUND(Sheet3!AH5,2)</f>
        <v>651.54999999999995</v>
      </c>
      <c r="Z5" s="6">
        <f>ROUND(Sheet3!AI5,2)</f>
        <v>662.87</v>
      </c>
      <c r="AA5" s="7">
        <f>ROUND(Sheet3!AK5,0)</f>
        <v>5956</v>
      </c>
      <c r="AB5" s="4">
        <f>ROUND(Sheet3!AL5,3)</f>
        <v>0.34799999999999998</v>
      </c>
      <c r="AC5" s="4">
        <f>ROUND(Sheet3!AM5,3)</f>
        <v>5.5E-2</v>
      </c>
      <c r="AD5" s="6">
        <f>ROUND(Sheet3!AN5,2)</f>
        <v>7.99</v>
      </c>
      <c r="AE5" s="4">
        <f>ROUND(Sheet3!AO5,3)</f>
        <v>2.7E-2</v>
      </c>
      <c r="AF5" s="4">
        <f>ROUND(Sheet3!AQ5,3)</f>
        <v>-0.188</v>
      </c>
      <c r="AG5" s="4">
        <f>ROUND(Sheet3!AR5,3)</f>
        <v>0.55600000000000005</v>
      </c>
      <c r="AH5" s="6">
        <f>ROUND(Sheet3!AS5,3)</f>
        <v>3.073</v>
      </c>
      <c r="AI5" s="4">
        <f>ROUND(Sheet3!AT5,3)</f>
        <v>0.27900000000000003</v>
      </c>
    </row>
    <row r="6" spans="1:35" x14ac:dyDescent="0.3">
      <c r="A6" s="1" t="s">
        <v>303</v>
      </c>
      <c r="B6" s="1"/>
      <c r="C6" s="1" t="s">
        <v>303</v>
      </c>
      <c r="D6" s="2">
        <f>ROUND(Sheet3!G6,3)</f>
        <v>2.4E-2</v>
      </c>
      <c r="E6" s="2">
        <f>ROUND(Sheet3!H6,3)</f>
        <v>0.191</v>
      </c>
      <c r="F6" s="2">
        <f>ROUND(Sheet3!I6,2)</f>
        <v>18.579999999999998</v>
      </c>
      <c r="G6" s="2">
        <f>ROUND(Sheet3!J6,2)</f>
        <v>20.8</v>
      </c>
      <c r="H6" s="3">
        <f>ROUND(Sheet3!L6,0)</f>
        <v>196</v>
      </c>
      <c r="I6" s="3">
        <f>ROUND(Sheet3!M6,0)</f>
        <v>1447</v>
      </c>
      <c r="J6" s="3">
        <f>ROUND(Sheet3!Q6,0)</f>
        <v>132670</v>
      </c>
      <c r="K6" s="4">
        <f>ROUND(Sheet3!R6,3)</f>
        <v>-4.9000000000000002E-2</v>
      </c>
      <c r="L6" s="5">
        <f>ROUND(Sheet3!S6,0)</f>
        <v>32624</v>
      </c>
      <c r="M6" s="6">
        <f>ROUND(Sheet3!T6,2)</f>
        <v>24.57</v>
      </c>
      <c r="N6" s="4">
        <f>ROUND(Sheet3!U6,3)</f>
        <v>6.0000000000000001E-3</v>
      </c>
      <c r="O6" s="4">
        <f>ROUND(Sheet3!V6,3)</f>
        <v>0.65600000000000003</v>
      </c>
      <c r="P6" s="4">
        <f>ROUND(Sheet3!W6,3)</f>
        <v>0.35299999999999998</v>
      </c>
      <c r="Q6" s="4">
        <f>ROUND(Sheet3!Y6,3)</f>
        <v>0.83</v>
      </c>
      <c r="R6" s="4">
        <f>ROUND(Sheet3!Z6,3)</f>
        <v>0.875</v>
      </c>
      <c r="S6" s="7">
        <f>ROUND(Sheet3!AA6,0)</f>
        <v>83</v>
      </c>
      <c r="T6" s="7">
        <f>ROUND(Sheet3!AB6,0)</f>
        <v>89</v>
      </c>
      <c r="U6" s="7">
        <f>ROUND(Sheet3!AC6,0)</f>
        <v>4131</v>
      </c>
      <c r="V6" s="4">
        <f>ROUND(Sheet3!AD6,3)</f>
        <v>5.0000000000000001E-3</v>
      </c>
      <c r="W6" s="4">
        <f>ROUND(Sheet3!AE6,3)</f>
        <v>0.26600000000000001</v>
      </c>
      <c r="X6" s="6">
        <f>ROUND(Sheet3!AG6,2)</f>
        <v>15.06</v>
      </c>
      <c r="Y6" s="6">
        <f>ROUND(Sheet3!AH6,2)</f>
        <v>694.59</v>
      </c>
      <c r="Z6" s="6">
        <f>ROUND(Sheet3!AI6,2)</f>
        <v>724.62</v>
      </c>
      <c r="AA6" s="7">
        <f>ROUND(Sheet3!AK6,0)</f>
        <v>9779</v>
      </c>
      <c r="AB6" s="4">
        <f>ROUND(Sheet3!AL6,3)</f>
        <v>0.36899999999999999</v>
      </c>
      <c r="AC6" s="4">
        <f>ROUND(Sheet3!AM6,3)</f>
        <v>8.7999999999999995E-2</v>
      </c>
      <c r="AD6" s="6">
        <f>ROUND(Sheet3!AN6,2)</f>
        <v>8.14</v>
      </c>
      <c r="AE6" s="4">
        <f>ROUND(Sheet3!AO6,3)</f>
        <v>4.9000000000000002E-2</v>
      </c>
      <c r="AF6" s="4">
        <f>ROUND(Sheet3!AQ6,3)</f>
        <v>-0.14699999999999999</v>
      </c>
      <c r="AG6" s="4">
        <f>ROUND(Sheet3!AR6,3)</f>
        <v>0.41099999999999998</v>
      </c>
      <c r="AH6" s="6">
        <f>ROUND(Sheet3!AS6,3)</f>
        <v>2.1110000000000002</v>
      </c>
      <c r="AI6" s="4">
        <f>ROUND(Sheet3!AT6,3)</f>
        <v>0.13800000000000001</v>
      </c>
    </row>
    <row r="7" spans="1:35" x14ac:dyDescent="0.3">
      <c r="A7" s="1" t="s">
        <v>304</v>
      </c>
      <c r="B7" s="1"/>
      <c r="C7" s="1" t="s">
        <v>304</v>
      </c>
      <c r="D7" s="2">
        <f>ROUND(Sheet3!G7,3)</f>
        <v>2.4E-2</v>
      </c>
      <c r="E7" s="2">
        <f>ROUND(Sheet3!H7,3)</f>
        <v>0.184</v>
      </c>
      <c r="F7" s="2">
        <f>ROUND(Sheet3!I7,2)</f>
        <v>18.46</v>
      </c>
      <c r="G7" s="2">
        <f>ROUND(Sheet3!J7,2)</f>
        <v>20.93</v>
      </c>
      <c r="H7" s="3">
        <f>ROUND(Sheet3!L7,0)</f>
        <v>147</v>
      </c>
      <c r="I7" s="3">
        <f>ROUND(Sheet3!M7,0)</f>
        <v>1114</v>
      </c>
      <c r="J7" s="3">
        <f>ROUND(Sheet3!Q7,0)</f>
        <v>108808</v>
      </c>
      <c r="K7" s="4">
        <f>ROUND(Sheet3!R7,3)</f>
        <v>-7.2999999999999995E-2</v>
      </c>
      <c r="L7" s="5">
        <f>ROUND(Sheet3!S7,0)</f>
        <v>33907</v>
      </c>
      <c r="M7" s="6">
        <f>ROUND(Sheet3!T7,2)</f>
        <v>19.940000000000001</v>
      </c>
      <c r="N7" s="4">
        <f>ROUND(Sheet3!U7,3)</f>
        <v>-0.03</v>
      </c>
      <c r="O7" s="4">
        <f>ROUND(Sheet3!V7,3)</f>
        <v>0.64</v>
      </c>
      <c r="P7" s="4">
        <f>ROUND(Sheet3!W7,3)</f>
        <v>0.38200000000000001</v>
      </c>
      <c r="Q7" s="4">
        <f>ROUND(Sheet3!Y7,3)</f>
        <v>0.81599999999999995</v>
      </c>
      <c r="R7" s="4">
        <f>ROUND(Sheet3!Z7,3)</f>
        <v>0.873</v>
      </c>
      <c r="S7" s="7">
        <f>ROUND(Sheet3!AA7,0)</f>
        <v>75</v>
      </c>
      <c r="T7" s="7">
        <f>ROUND(Sheet3!AB7,0)</f>
        <v>82</v>
      </c>
      <c r="U7" s="7">
        <f>ROUND(Sheet3!AC7,0)</f>
        <v>3817</v>
      </c>
      <c r="V7" s="4">
        <f>ROUND(Sheet3!AD7,3)</f>
        <v>1.4E-2</v>
      </c>
      <c r="W7" s="4">
        <f>ROUND(Sheet3!AE7,3)</f>
        <v>0.248</v>
      </c>
      <c r="X7" s="6">
        <f>ROUND(Sheet3!AG7,2)</f>
        <v>14.98</v>
      </c>
      <c r="Y7" s="6">
        <f>ROUND(Sheet3!AH7,2)</f>
        <v>746.29</v>
      </c>
      <c r="Z7" s="6">
        <f>ROUND(Sheet3!AI7,2)</f>
        <v>814.93</v>
      </c>
      <c r="AA7" s="7">
        <f>ROUND(Sheet3!AK7,0)</f>
        <v>7143</v>
      </c>
      <c r="AB7" s="4">
        <f>ROUND(Sheet3!AL7,3)</f>
        <v>0.32700000000000001</v>
      </c>
      <c r="AC7" s="4">
        <f>ROUND(Sheet3!AM7,3)</f>
        <v>7.0000000000000007E-2</v>
      </c>
      <c r="AD7" s="6">
        <f>ROUND(Sheet3!AN7,2)</f>
        <v>8.0399999999999991</v>
      </c>
      <c r="AE7" s="4">
        <f>ROUND(Sheet3!AO7,3)</f>
        <v>4.5999999999999999E-2</v>
      </c>
      <c r="AF7" s="4">
        <f>ROUND(Sheet3!AQ7,3)</f>
        <v>-0.16600000000000001</v>
      </c>
      <c r="AG7" s="4">
        <f>ROUND(Sheet3!AR7,3)</f>
        <v>0.47099999999999997</v>
      </c>
      <c r="AH7" s="6">
        <f>ROUND(Sheet3!AS7,3)</f>
        <v>4.5640000000000001</v>
      </c>
      <c r="AI7" s="4">
        <f>ROUND(Sheet3!AT7,3)</f>
        <v>0.35799999999999998</v>
      </c>
    </row>
    <row r="8" spans="1:35" x14ac:dyDescent="0.3">
      <c r="A8" s="1" t="s">
        <v>305</v>
      </c>
      <c r="B8" s="1"/>
      <c r="C8" s="1" t="s">
        <v>305</v>
      </c>
      <c r="D8" s="2">
        <f>ROUND(Sheet3!G8,3)</f>
        <v>2.7E-2</v>
      </c>
      <c r="E8" s="2">
        <f>ROUND(Sheet3!H8,3)</f>
        <v>0.19500000000000001</v>
      </c>
      <c r="F8" s="2">
        <f>ROUND(Sheet3!I8,2)</f>
        <v>19.170000000000002</v>
      </c>
      <c r="G8" s="2">
        <f>ROUND(Sheet3!J8,2)</f>
        <v>21.45</v>
      </c>
      <c r="H8" s="3">
        <f>ROUND(Sheet3!L8,0)</f>
        <v>126</v>
      </c>
      <c r="I8" s="3">
        <f>ROUND(Sheet3!M8,0)</f>
        <v>1080</v>
      </c>
      <c r="J8" s="3">
        <f>ROUND(Sheet3!Q8,0)</f>
        <v>159042</v>
      </c>
      <c r="K8" s="4">
        <f>ROUND(Sheet3!R8,3)</f>
        <v>-2.4E-2</v>
      </c>
      <c r="L8" s="5">
        <f>ROUND(Sheet3!S8,0)</f>
        <v>34774</v>
      </c>
      <c r="M8" s="6">
        <f>ROUND(Sheet3!T8,2)</f>
        <v>21.8</v>
      </c>
      <c r="N8" s="4">
        <f>ROUND(Sheet3!U8,3)</f>
        <v>6.3E-2</v>
      </c>
      <c r="O8" s="4">
        <f>ROUND(Sheet3!V8,3)</f>
        <v>0.58799999999999997</v>
      </c>
      <c r="P8" s="4">
        <f>ROUND(Sheet3!W8,3)</f>
        <v>0.35599999999999998</v>
      </c>
      <c r="Q8" s="4">
        <f>ROUND(Sheet3!Y8,3)</f>
        <v>0.85599999999999998</v>
      </c>
      <c r="R8" s="4">
        <f>ROUND(Sheet3!Z8,3)</f>
        <v>0.88700000000000001</v>
      </c>
      <c r="S8" s="7">
        <f>ROUND(Sheet3!AA8,0)</f>
        <v>89</v>
      </c>
      <c r="T8" s="7">
        <f>ROUND(Sheet3!AB8,0)</f>
        <v>91</v>
      </c>
      <c r="U8" s="7">
        <f>ROUND(Sheet3!AC8,0)</f>
        <v>4754</v>
      </c>
      <c r="V8" s="4">
        <f>ROUND(Sheet3!AD8,3)</f>
        <v>2.7E-2</v>
      </c>
      <c r="W8" s="4">
        <f>ROUND(Sheet3!AE8,3)</f>
        <v>0.36399999999999999</v>
      </c>
      <c r="X8" s="6">
        <f>ROUND(Sheet3!AG8,2)</f>
        <v>15.9</v>
      </c>
      <c r="Y8" s="6">
        <f>ROUND(Sheet3!AH8,2)</f>
        <v>753.73</v>
      </c>
      <c r="Z8" s="6">
        <f>ROUND(Sheet3!AI8,2)</f>
        <v>774.58</v>
      </c>
      <c r="AA8" s="7">
        <f>ROUND(Sheet3!AK8,0)</f>
        <v>9664</v>
      </c>
      <c r="AB8" s="4">
        <f>ROUND(Sheet3!AL8,3)</f>
        <v>0.39900000000000002</v>
      </c>
      <c r="AC8" s="4">
        <f>ROUND(Sheet3!AM8,3)</f>
        <v>9.7000000000000003E-2</v>
      </c>
      <c r="AD8" s="6">
        <f>ROUND(Sheet3!AN8,2)</f>
        <v>8.23</v>
      </c>
      <c r="AE8" s="4">
        <f>ROUND(Sheet3!AO8,3)</f>
        <v>0.11</v>
      </c>
      <c r="AF8" s="4">
        <f>ROUND(Sheet3!AQ8,3)</f>
        <v>-0.13200000000000001</v>
      </c>
      <c r="AG8" s="4">
        <f>ROUND(Sheet3!AR8,3)</f>
        <v>0.46500000000000002</v>
      </c>
      <c r="AH8" s="6">
        <f>ROUND(Sheet3!AS8,3)</f>
        <v>2.5640000000000001</v>
      </c>
      <c r="AI8" s="4">
        <f>ROUND(Sheet3!AT8,3)</f>
        <v>0.22500000000000001</v>
      </c>
    </row>
    <row r="9" spans="1:35" x14ac:dyDescent="0.3">
      <c r="A9" s="1" t="s">
        <v>306</v>
      </c>
      <c r="B9" s="1"/>
      <c r="C9" s="1" t="s">
        <v>306</v>
      </c>
      <c r="D9" s="2">
        <f>ROUND(Sheet3!G9,3)</f>
        <v>1.6E-2</v>
      </c>
      <c r="E9" s="2">
        <f>ROUND(Sheet3!H9,3)</f>
        <v>0.11799999999999999</v>
      </c>
      <c r="F9" s="2">
        <f>ROUND(Sheet3!I9,2)</f>
        <v>19.329999999999998</v>
      </c>
      <c r="G9" s="2">
        <f>ROUND(Sheet3!J9,2)</f>
        <v>21.95</v>
      </c>
      <c r="H9" s="3">
        <f>ROUND(Sheet3!L9,0)</f>
        <v>103</v>
      </c>
      <c r="I9" s="3">
        <f>ROUND(Sheet3!M9,0)</f>
        <v>1304</v>
      </c>
      <c r="J9" s="3">
        <f>ROUND(Sheet3!Q9,0)</f>
        <v>72002</v>
      </c>
      <c r="K9" s="4">
        <f>ROUND(Sheet3!R9,3)</f>
        <v>-0.154</v>
      </c>
      <c r="L9" s="5">
        <f>ROUND(Sheet3!S9,0)</f>
        <v>33910</v>
      </c>
      <c r="M9" s="6">
        <f>ROUND(Sheet3!T9,2)</f>
        <v>20.04</v>
      </c>
      <c r="N9" s="4">
        <f>ROUND(Sheet3!U9,3)</f>
        <v>-9.7000000000000003E-2</v>
      </c>
      <c r="O9" s="4">
        <f>ROUND(Sheet3!V9,3)</f>
        <v>0.52900000000000003</v>
      </c>
      <c r="P9" s="4">
        <f>ROUND(Sheet3!W9,3)</f>
        <v>0.378</v>
      </c>
      <c r="Q9" s="4">
        <f>ROUND(Sheet3!Y9,3)</f>
        <v>0.81699999999999995</v>
      </c>
      <c r="R9" s="4">
        <f>ROUND(Sheet3!Z9,3)</f>
        <v>0.81299999999999994</v>
      </c>
      <c r="S9" s="7">
        <f>ROUND(Sheet3!AA9,0)</f>
        <v>44</v>
      </c>
      <c r="T9" s="7">
        <f>ROUND(Sheet3!AB9,0)</f>
        <v>31</v>
      </c>
      <c r="U9" s="7">
        <f>ROUND(Sheet3!AC9,0)</f>
        <v>1092</v>
      </c>
      <c r="V9" s="4">
        <f>ROUND(Sheet3!AD9,3)</f>
        <v>-7.1999999999999995E-2</v>
      </c>
      <c r="W9" s="4">
        <f>ROUND(Sheet3!AE9,3)</f>
        <v>0.379</v>
      </c>
      <c r="X9" s="6">
        <f>ROUND(Sheet3!AG9,2)</f>
        <v>15.35</v>
      </c>
      <c r="Y9" s="6">
        <f>ROUND(Sheet3!AH9,2)</f>
        <v>898.15</v>
      </c>
      <c r="Z9" s="6">
        <f>ROUND(Sheet3!AI9,2)</f>
        <v>979.72</v>
      </c>
      <c r="AA9" s="7">
        <f>ROUND(Sheet3!AK9,0)</f>
        <v>3946</v>
      </c>
      <c r="AB9" s="4">
        <f>ROUND(Sheet3!AL9,3)</f>
        <v>0.30599999999999999</v>
      </c>
      <c r="AC9" s="4">
        <f>ROUND(Sheet3!AM9,3)</f>
        <v>0.112</v>
      </c>
      <c r="AD9" s="6">
        <f>ROUND(Sheet3!AN9,2)</f>
        <v>8.76</v>
      </c>
      <c r="AE9" s="4">
        <f>ROUND(Sheet3!AO9,3)</f>
        <v>0.14399999999999999</v>
      </c>
      <c r="AF9" s="4">
        <f>ROUND(Sheet3!AQ9,3)</f>
        <v>-0.19</v>
      </c>
      <c r="AG9" s="4">
        <f>ROUND(Sheet3!AR9,3)</f>
        <v>0.47699999999999998</v>
      </c>
      <c r="AH9" s="6">
        <f>ROUND(Sheet3!AS9,3)</f>
        <v>2.5910000000000002</v>
      </c>
      <c r="AI9" s="4">
        <f>ROUND(Sheet3!AT9,3)</f>
        <v>0.34499999999999997</v>
      </c>
    </row>
    <row r="10" spans="1:35" x14ac:dyDescent="0.3">
      <c r="A10" s="1" t="s">
        <v>307</v>
      </c>
      <c r="B10" s="1"/>
      <c r="C10" s="1" t="s">
        <v>307</v>
      </c>
      <c r="D10" s="2">
        <f>ROUND(Sheet3!G10,3)</f>
        <v>2.8000000000000001E-2</v>
      </c>
      <c r="E10" s="2">
        <f>ROUND(Sheet3!H10,3)</f>
        <v>0.191</v>
      </c>
      <c r="F10" s="2">
        <f>ROUND(Sheet3!I10,2)</f>
        <v>19.34</v>
      </c>
      <c r="G10" s="2">
        <f>ROUND(Sheet3!J10,2)</f>
        <v>21.69</v>
      </c>
      <c r="H10" s="3">
        <f>ROUND(Sheet3!L10,0)</f>
        <v>128</v>
      </c>
      <c r="I10" s="3">
        <f>ROUND(Sheet3!M10,0)</f>
        <v>1116</v>
      </c>
      <c r="J10" s="3">
        <f>ROUND(Sheet3!Q10,0)</f>
        <v>119782</v>
      </c>
      <c r="K10" s="4">
        <f>ROUND(Sheet3!R10,3)</f>
        <v>1.7999999999999999E-2</v>
      </c>
      <c r="L10" s="5">
        <f>ROUND(Sheet3!S10,0)</f>
        <v>35248</v>
      </c>
      <c r="M10" s="6">
        <f>ROUND(Sheet3!T10,2)</f>
        <v>23.13</v>
      </c>
      <c r="N10" s="4">
        <f>ROUND(Sheet3!U10,3)</f>
        <v>0.14499999999999999</v>
      </c>
      <c r="O10" s="4">
        <f>ROUND(Sheet3!V10,3)</f>
        <v>0.63200000000000001</v>
      </c>
      <c r="P10" s="4">
        <f>ROUND(Sheet3!W10,3)</f>
        <v>0.40100000000000002</v>
      </c>
      <c r="Q10" s="4">
        <f>ROUND(Sheet3!Y10,3)</f>
        <v>0.81200000000000006</v>
      </c>
      <c r="R10" s="4">
        <f>ROUND(Sheet3!Z10,3)</f>
        <v>0.876</v>
      </c>
      <c r="S10" s="7">
        <f>ROUND(Sheet3!AA10,0)</f>
        <v>64</v>
      </c>
      <c r="T10" s="7">
        <f>ROUND(Sheet3!AB10,0)</f>
        <v>83</v>
      </c>
      <c r="U10" s="7">
        <f>ROUND(Sheet3!AC10,0)</f>
        <v>4203</v>
      </c>
      <c r="V10" s="4">
        <f>ROUND(Sheet3!AD10,3)</f>
        <v>8.9999999999999993E-3</v>
      </c>
      <c r="W10" s="4">
        <f>ROUND(Sheet3!AE10,3)</f>
        <v>0.186</v>
      </c>
      <c r="X10" s="6">
        <f>ROUND(Sheet3!AG10,2)</f>
        <v>17.63</v>
      </c>
      <c r="Y10" s="6">
        <f>ROUND(Sheet3!AH10,2)</f>
        <v>873.13</v>
      </c>
      <c r="Z10" s="6">
        <f>ROUND(Sheet3!AI10,2)</f>
        <v>940.01</v>
      </c>
      <c r="AA10" s="7">
        <f>ROUND(Sheet3!AK10,0)</f>
        <v>6925</v>
      </c>
      <c r="AB10" s="4">
        <f>ROUND(Sheet3!AL10,3)</f>
        <v>0.32700000000000001</v>
      </c>
      <c r="AC10" s="4">
        <f>ROUND(Sheet3!AM10,3)</f>
        <v>0.108</v>
      </c>
      <c r="AD10" s="6">
        <f>ROUND(Sheet3!AN10,2)</f>
        <v>8.51</v>
      </c>
      <c r="AE10" s="4">
        <f>ROUND(Sheet3!AO10,3)</f>
        <v>0.124</v>
      </c>
      <c r="AF10" s="4">
        <f>ROUND(Sheet3!AQ10,3)</f>
        <v>-0.112</v>
      </c>
      <c r="AG10" s="4">
        <f>ROUND(Sheet3!AR10,3)</f>
        <v>0.51700000000000002</v>
      </c>
      <c r="AH10" s="6">
        <f>ROUND(Sheet3!AS10,3)</f>
        <v>4.6189999999999998</v>
      </c>
      <c r="AI10" s="4">
        <f>ROUND(Sheet3!AT10,3)</f>
        <v>0.31</v>
      </c>
    </row>
    <row r="11" spans="1:35" x14ac:dyDescent="0.3">
      <c r="A11" s="1" t="s">
        <v>308</v>
      </c>
      <c r="B11" s="1"/>
      <c r="C11" s="1" t="s">
        <v>308</v>
      </c>
      <c r="D11" s="2">
        <f>ROUND(Sheet3!G11,3)</f>
        <v>3.1E-2</v>
      </c>
      <c r="E11" s="2">
        <f>ROUND(Sheet3!H11,3)</f>
        <v>0.218</v>
      </c>
      <c r="F11" s="2">
        <f>ROUND(Sheet3!I11,2)</f>
        <v>19.239999999999998</v>
      </c>
      <c r="G11" s="2">
        <f>ROUND(Sheet3!J11,2)</f>
        <v>21.56</v>
      </c>
      <c r="H11" s="3">
        <f>ROUND(Sheet3!L11,0)</f>
        <v>158</v>
      </c>
      <c r="I11" s="3">
        <f>ROUND(Sheet3!M11,0)</f>
        <v>1274</v>
      </c>
      <c r="J11" s="3">
        <f>ROUND(Sheet3!Q11,0)</f>
        <v>111906</v>
      </c>
      <c r="K11" s="4">
        <f>ROUND(Sheet3!R11,3)</f>
        <v>2.4E-2</v>
      </c>
      <c r="L11" s="5">
        <f>ROUND(Sheet3!S11,0)</f>
        <v>37725</v>
      </c>
      <c r="M11" s="6">
        <f>ROUND(Sheet3!T11,2)</f>
        <v>22.07</v>
      </c>
      <c r="N11" s="4">
        <f>ROUND(Sheet3!U11,3)</f>
        <v>0.13500000000000001</v>
      </c>
      <c r="O11" s="4">
        <f>ROUND(Sheet3!V11,3)</f>
        <v>0.67600000000000005</v>
      </c>
      <c r="P11" s="4">
        <f>ROUND(Sheet3!W11,3)</f>
        <v>0.39800000000000002</v>
      </c>
      <c r="Q11" s="4">
        <f>ROUND(Sheet3!Y11,3)</f>
        <v>0.84699999999999998</v>
      </c>
      <c r="R11" s="4">
        <f>ROUND(Sheet3!Z11,3)</f>
        <v>0.88700000000000001</v>
      </c>
      <c r="S11" s="7">
        <f>ROUND(Sheet3!AA11,0)</f>
        <v>52</v>
      </c>
      <c r="T11" s="7">
        <f>ROUND(Sheet3!AB11,0)</f>
        <v>81</v>
      </c>
      <c r="U11" s="7">
        <f>ROUND(Sheet3!AC11,0)</f>
        <v>3501</v>
      </c>
      <c r="V11" s="4">
        <f>ROUND(Sheet3!AD11,3)</f>
        <v>-3.9E-2</v>
      </c>
      <c r="W11" s="4">
        <f>ROUND(Sheet3!AE11,3)</f>
        <v>7.9000000000000001E-2</v>
      </c>
      <c r="X11" s="6">
        <f>ROUND(Sheet3!AG11,2)</f>
        <v>18.3</v>
      </c>
      <c r="Y11" s="6">
        <f>ROUND(Sheet3!AH11,2)</f>
        <v>853.18</v>
      </c>
      <c r="Z11" s="6">
        <f>ROUND(Sheet3!AI11,2)</f>
        <v>907.08</v>
      </c>
      <c r="AA11" s="7">
        <f>ROUND(Sheet3!AK11,0)</f>
        <v>6757</v>
      </c>
      <c r="AB11" s="4">
        <f>ROUND(Sheet3!AL11,3)</f>
        <v>0.375</v>
      </c>
      <c r="AC11" s="4">
        <f>ROUND(Sheet3!AM11,3)</f>
        <v>8.5000000000000006E-2</v>
      </c>
      <c r="AD11" s="6">
        <f>ROUND(Sheet3!AN11,2)</f>
        <v>8.2899999999999991</v>
      </c>
      <c r="AE11" s="4">
        <f>ROUND(Sheet3!AO11,3)</f>
        <v>0.106</v>
      </c>
      <c r="AF11" s="4">
        <f>ROUND(Sheet3!AQ11,3)</f>
        <v>-0.124</v>
      </c>
      <c r="AG11" s="4">
        <f>ROUND(Sheet3!AR11,3)</f>
        <v>0.70799999999999996</v>
      </c>
      <c r="AH11" s="6">
        <f>ROUND(Sheet3!AS11,3)</f>
        <v>4.9930000000000003</v>
      </c>
      <c r="AI11" s="4">
        <f>ROUND(Sheet3!AT11,3)</f>
        <v>0.35699999999999998</v>
      </c>
    </row>
    <row r="12" spans="1:35" x14ac:dyDescent="0.3">
      <c r="A12" s="1" t="s">
        <v>17</v>
      </c>
      <c r="B12" s="1" t="s">
        <v>238</v>
      </c>
      <c r="C12" s="1" t="s">
        <v>300</v>
      </c>
      <c r="D12" s="2">
        <f>ROUND(Sheet3!G12,3)</f>
        <v>2.9000000000000001E-2</v>
      </c>
      <c r="E12" s="2">
        <f>ROUND(Sheet3!H12,3)</f>
        <v>0.23899999999999999</v>
      </c>
      <c r="F12" s="2">
        <f>ROUND(Sheet3!I12,2)</f>
        <v>18.920000000000002</v>
      </c>
      <c r="G12" s="2">
        <f>ROUND(Sheet3!J12,2)</f>
        <v>20.5</v>
      </c>
      <c r="H12" s="3">
        <f>ROUND(Sheet3!L12,0)</f>
        <v>183</v>
      </c>
      <c r="I12" s="3">
        <f>ROUND(Sheet3!M12,0)</f>
        <v>1555</v>
      </c>
      <c r="J12" s="3">
        <f>ROUND(Sheet3!Q12,0)</f>
        <v>81181</v>
      </c>
      <c r="K12" s="4">
        <f>ROUND(Sheet3!R12,3)</f>
        <v>-0.22700000000000001</v>
      </c>
      <c r="L12" s="5">
        <f>ROUND(Sheet3!S12,0)</f>
        <v>31211</v>
      </c>
      <c r="M12" s="6">
        <f>ROUND(Sheet3!T12,2)</f>
        <v>18.920000000000002</v>
      </c>
      <c r="N12" s="4">
        <f>ROUND(Sheet3!U12,3)</f>
        <v>-0.13300000000000001</v>
      </c>
      <c r="O12" s="4">
        <f>ROUND(Sheet3!V12,3)</f>
        <v>0.69699999999999995</v>
      </c>
      <c r="P12" s="4">
        <f>ROUND(Sheet3!W12,3)</f>
        <v>0.32100000000000001</v>
      </c>
      <c r="Q12" s="4">
        <f>ROUND(Sheet3!Y12,3)</f>
        <v>0.78800000000000003</v>
      </c>
      <c r="R12" s="4">
        <f>ROUND(Sheet3!Z12,3)</f>
        <v>0.72399999999999998</v>
      </c>
      <c r="S12" s="7">
        <f>ROUND(Sheet3!AA12,0)</f>
        <v>29</v>
      </c>
      <c r="T12" s="7">
        <f>ROUND(Sheet3!AB12,0)</f>
        <v>73</v>
      </c>
      <c r="U12" s="7">
        <f>ROUND(Sheet3!AC12,0)</f>
        <v>3418</v>
      </c>
      <c r="V12" s="4">
        <f>ROUND(Sheet3!AD12,3)</f>
        <v>-9.4E-2</v>
      </c>
      <c r="W12" s="4">
        <f>ROUND(Sheet3!AE12,3)</f>
        <v>-0.10299999999999999</v>
      </c>
      <c r="X12" s="6">
        <f>ROUND(Sheet3!AG12,2)</f>
        <v>14.92</v>
      </c>
      <c r="Y12" s="6">
        <f>ROUND(Sheet3!AH12,2)</f>
        <v>630.70000000000005</v>
      </c>
      <c r="Z12" s="6">
        <f>ROUND(Sheet3!AI12,2)</f>
        <v>650.28</v>
      </c>
      <c r="AA12" s="7">
        <f>ROUND(Sheet3!AK12,0)</f>
        <v>5840</v>
      </c>
      <c r="AB12" s="4">
        <f>ROUND(Sheet3!AL12,3)</f>
        <v>0.30599999999999999</v>
      </c>
      <c r="AC12" s="4">
        <f>ROUND(Sheet3!AM12,3)</f>
        <v>0.127</v>
      </c>
      <c r="AD12" s="6">
        <f>ROUND(Sheet3!AN12,2)</f>
        <v>7.86</v>
      </c>
      <c r="AE12" s="4">
        <f>ROUND(Sheet3!AO12,3)</f>
        <v>2.3E-2</v>
      </c>
      <c r="AF12" s="4">
        <f>ROUND(Sheet3!AQ12,3)</f>
        <v>-0.161</v>
      </c>
      <c r="AG12" s="4">
        <f>ROUND(Sheet3!AR12,3)</f>
        <v>0.28699999999999998</v>
      </c>
      <c r="AH12" s="6">
        <f>ROUND(Sheet3!AS12,3)</f>
        <v>0.5</v>
      </c>
      <c r="AI12" s="4">
        <f>ROUND(Sheet3!AT12,3)</f>
        <v>0.128</v>
      </c>
    </row>
    <row r="13" spans="1:35" x14ac:dyDescent="0.3">
      <c r="A13" s="1" t="s">
        <v>6</v>
      </c>
      <c r="B13" s="1" t="s">
        <v>192</v>
      </c>
      <c r="C13" s="1" t="s">
        <v>300</v>
      </c>
      <c r="D13" s="2">
        <f>ROUND(Sheet3!G13,3)</f>
        <v>2.5000000000000001E-2</v>
      </c>
      <c r="E13" s="2">
        <f>ROUND(Sheet3!H13,3)</f>
        <v>0.193</v>
      </c>
      <c r="F13" s="2">
        <f>ROUND(Sheet3!I13,2)</f>
        <v>17.690000000000001</v>
      </c>
      <c r="G13" s="2">
        <f>ROUND(Sheet3!J13,2)</f>
        <v>19.760000000000002</v>
      </c>
      <c r="H13" s="3">
        <f>ROUND(Sheet3!L13,0)</f>
        <v>104</v>
      </c>
      <c r="I13" s="3">
        <f>ROUND(Sheet3!M13,0)</f>
        <v>1224</v>
      </c>
      <c r="J13" s="3">
        <f>ROUND(Sheet3!Q13,0)</f>
        <v>66920</v>
      </c>
      <c r="K13" s="4">
        <f>ROUND(Sheet3!R13,3)</f>
        <v>-0.18</v>
      </c>
      <c r="L13" s="5">
        <f>ROUND(Sheet3!S13,0)</f>
        <v>41146</v>
      </c>
      <c r="M13" s="6">
        <f>ROUND(Sheet3!T13,2)</f>
        <v>23.81</v>
      </c>
      <c r="N13" s="4">
        <f>ROUND(Sheet3!U13,3)</f>
        <v>0.03</v>
      </c>
      <c r="O13" s="4">
        <f>ROUND(Sheet3!V13,3)</f>
        <v>0.59</v>
      </c>
      <c r="P13" s="4">
        <f>ROUND(Sheet3!W13,3)</f>
        <v>0.43099999999999999</v>
      </c>
      <c r="Q13" s="4">
        <f>ROUND(Sheet3!Y13,3)</f>
        <v>0.79400000000000004</v>
      </c>
      <c r="R13" s="4">
        <f>ROUND(Sheet3!Z13,3)</f>
        <v>0.95199999999999996</v>
      </c>
      <c r="S13" s="7">
        <f>ROUND(Sheet3!AA13,0)</f>
        <v>23</v>
      </c>
      <c r="T13" s="7">
        <f>ROUND(Sheet3!AB13,0)</f>
        <v>35</v>
      </c>
      <c r="U13" s="7">
        <f>ROUND(Sheet3!AC13,0)</f>
        <v>2113</v>
      </c>
      <c r="V13" s="4">
        <f>ROUND(Sheet3!AD13,3)</f>
        <v>-2.9000000000000001E-2</v>
      </c>
      <c r="W13" s="4">
        <f>ROUND(Sheet3!AE13,3)</f>
        <v>0.04</v>
      </c>
      <c r="X13" s="6">
        <f>ROUND(Sheet3!AG13,2)</f>
        <v>13.76</v>
      </c>
      <c r="Y13" s="6">
        <f>ROUND(Sheet3!AH13,2)</f>
        <v>691.09</v>
      </c>
      <c r="Z13" s="6">
        <f>ROUND(Sheet3!AI13,2)</f>
        <v>736</v>
      </c>
      <c r="AA13" s="7">
        <f>ROUND(Sheet3!AK13,0)</f>
        <v>3672</v>
      </c>
      <c r="AB13" s="4">
        <f>ROUND(Sheet3!AL13,3)</f>
        <v>0.221</v>
      </c>
      <c r="AC13" s="4">
        <f>ROUND(Sheet3!AM13,3)</f>
        <v>7.2999999999999995E-2</v>
      </c>
      <c r="AD13" s="6">
        <f>ROUND(Sheet3!AN13,2)</f>
        <v>7.83</v>
      </c>
      <c r="AE13" s="4">
        <f>ROUND(Sheet3!AO13,3)</f>
        <v>8.9999999999999993E-3</v>
      </c>
      <c r="AF13" s="4">
        <f>ROUND(Sheet3!AQ13,3)</f>
        <v>-0.215</v>
      </c>
      <c r="AG13" s="4">
        <f>ROUND(Sheet3!AR13,3)</f>
        <v>0.17</v>
      </c>
      <c r="AH13" s="6">
        <f>ROUND(Sheet3!AS13,3)</f>
        <v>2.9</v>
      </c>
      <c r="AI13" s="4">
        <f>ROUND(Sheet3!AT13,3)</f>
        <v>0.433</v>
      </c>
    </row>
    <row r="14" spans="1:35" x14ac:dyDescent="0.3">
      <c r="A14" s="1" t="s">
        <v>10</v>
      </c>
      <c r="B14" s="1" t="s">
        <v>229</v>
      </c>
      <c r="C14" s="1" t="s">
        <v>300</v>
      </c>
      <c r="D14" s="2">
        <f>ROUND(Sheet3!G14,3)</f>
        <v>2.1000000000000001E-2</v>
      </c>
      <c r="E14" s="2">
        <f>ROUND(Sheet3!H14,3)</f>
        <v>0.14399999999999999</v>
      </c>
      <c r="F14" s="2">
        <f>ROUND(Sheet3!I14,2)</f>
        <v>17.84</v>
      </c>
      <c r="G14" s="2">
        <f>ROUND(Sheet3!J14,2)</f>
        <v>19.61</v>
      </c>
      <c r="H14" s="3">
        <f>ROUND(Sheet3!L14,0)</f>
        <v>148</v>
      </c>
      <c r="I14" s="3">
        <f>ROUND(Sheet3!M14,0)</f>
        <v>1755</v>
      </c>
      <c r="J14" s="3">
        <f>ROUND(Sheet3!Q14,0)</f>
        <v>92972</v>
      </c>
      <c r="K14" s="4">
        <f>ROUND(Sheet3!R14,3)</f>
        <v>-0.193</v>
      </c>
      <c r="L14" s="5">
        <f>ROUND(Sheet3!S14,0)</f>
        <v>39015</v>
      </c>
      <c r="M14" s="6">
        <f>ROUND(Sheet3!T14,2)</f>
        <v>25.04</v>
      </c>
      <c r="N14" s="4">
        <f>ROUND(Sheet3!U14,3)</f>
        <v>0.111</v>
      </c>
      <c r="O14" s="4">
        <f>ROUND(Sheet3!V14,3)</f>
        <v>0.68899999999999995</v>
      </c>
      <c r="P14" s="4">
        <f>ROUND(Sheet3!W14,3)</f>
        <v>0.217</v>
      </c>
      <c r="Q14" s="4">
        <f>ROUND(Sheet3!Y14,3)</f>
        <v>0.78300000000000003</v>
      </c>
      <c r="R14" s="4">
        <f>ROUND(Sheet3!Z14,3)</f>
        <v>0.89200000000000002</v>
      </c>
      <c r="S14" s="7">
        <f>ROUND(Sheet3!AA14,0)</f>
        <v>38</v>
      </c>
      <c r="T14" s="7">
        <f>ROUND(Sheet3!AB14,0)</f>
        <v>38</v>
      </c>
      <c r="U14" s="7">
        <f>ROUND(Sheet3!AC14,0)</f>
        <v>2538</v>
      </c>
      <c r="V14" s="4">
        <f>ROUND(Sheet3!AD14,3)</f>
        <v>-2.9000000000000001E-2</v>
      </c>
      <c r="W14" s="4">
        <f>ROUND(Sheet3!AE14,3)</f>
        <v>0.108</v>
      </c>
      <c r="X14" s="6">
        <f>ROUND(Sheet3!AG14,2)</f>
        <v>13.9</v>
      </c>
      <c r="Y14" s="6">
        <f>ROUND(Sheet3!AH14,2)</f>
        <v>759.89</v>
      </c>
      <c r="Z14" s="6">
        <f>ROUND(Sheet3!AI14,2)</f>
        <v>781.96</v>
      </c>
      <c r="AA14" s="7">
        <f>ROUND(Sheet3!AK14,0)</f>
        <v>6198</v>
      </c>
      <c r="AB14" s="4">
        <f>ROUND(Sheet3!AL14,3)</f>
        <v>0.35799999999999998</v>
      </c>
      <c r="AC14" s="4">
        <f>ROUND(Sheet3!AM14,3)</f>
        <v>5.7000000000000002E-2</v>
      </c>
      <c r="AD14" s="6">
        <f>ROUND(Sheet3!AN14,2)</f>
        <v>7.89</v>
      </c>
      <c r="AE14" s="4">
        <f>ROUND(Sheet3!AO14,3)</f>
        <v>3.3000000000000002E-2</v>
      </c>
      <c r="AF14" s="4">
        <f>ROUND(Sheet3!AQ14,3)</f>
        <v>-0.22600000000000001</v>
      </c>
      <c r="AG14" s="4">
        <f>ROUND(Sheet3!AR14,3)</f>
        <v>0.182</v>
      </c>
      <c r="AH14" s="6">
        <f>ROUND(Sheet3!AS14,3)</f>
        <v>0.3</v>
      </c>
      <c r="AI14" s="4">
        <f>ROUND(Sheet3!AT14,3)</f>
        <v>0.05</v>
      </c>
    </row>
    <row r="15" spans="1:35" x14ac:dyDescent="0.3">
      <c r="A15" s="1" t="s">
        <v>20</v>
      </c>
      <c r="B15" s="1" t="s">
        <v>235</v>
      </c>
      <c r="C15" s="1" t="s">
        <v>300</v>
      </c>
      <c r="D15" s="2">
        <f>ROUND(Sheet3!G15,3)</f>
        <v>2.5999999999999999E-2</v>
      </c>
      <c r="E15" s="2">
        <f>ROUND(Sheet3!H15,3)</f>
        <v>0.19800000000000001</v>
      </c>
      <c r="F15" s="2">
        <f>ROUND(Sheet3!I15,2)</f>
        <v>17.600000000000001</v>
      </c>
      <c r="G15" s="2">
        <f>ROUND(Sheet3!J15,2)</f>
        <v>20.190000000000001</v>
      </c>
      <c r="H15" s="3">
        <f>ROUND(Sheet3!L15,0)</f>
        <v>264</v>
      </c>
      <c r="I15" s="3">
        <f>ROUND(Sheet3!M15,0)</f>
        <v>1855</v>
      </c>
      <c r="J15" s="3">
        <f>ROUND(Sheet3!Q15,0)</f>
        <v>51882</v>
      </c>
      <c r="K15" s="4">
        <f>ROUND(Sheet3!R15,3)</f>
        <v>-0.27800000000000002</v>
      </c>
      <c r="L15" s="5">
        <f>ROUND(Sheet3!S15,0)</f>
        <v>31713</v>
      </c>
      <c r="M15" s="6">
        <f>ROUND(Sheet3!T15,2)</f>
        <v>17</v>
      </c>
      <c r="N15" s="4">
        <f>ROUND(Sheet3!U15,3)</f>
        <v>-0.157</v>
      </c>
      <c r="O15" s="4">
        <f>ROUND(Sheet3!V15,3)</f>
        <v>0.65400000000000003</v>
      </c>
      <c r="P15" s="4">
        <f>ROUND(Sheet3!W15,3)</f>
        <v>0.184</v>
      </c>
      <c r="Q15" s="4">
        <f>ROUND(Sheet3!Y15,3)</f>
        <v>0.76600000000000001</v>
      </c>
      <c r="R15" s="4">
        <f>ROUND(Sheet3!Z15,3)</f>
        <v>0.95699999999999996</v>
      </c>
      <c r="S15" s="7">
        <f>ROUND(Sheet3!AA15,0)</f>
        <v>26</v>
      </c>
      <c r="T15" s="7">
        <f>ROUND(Sheet3!AB15,0)</f>
        <v>31</v>
      </c>
      <c r="U15" s="7">
        <f>ROUND(Sheet3!AC15,0)</f>
        <v>1736</v>
      </c>
      <c r="V15" s="4">
        <f>ROUND(Sheet3!AD15,3)</f>
        <v>-9.2999999999999999E-2</v>
      </c>
      <c r="W15" s="4">
        <f>ROUND(Sheet3!AE15,3)</f>
        <v>0.55600000000000005</v>
      </c>
      <c r="X15" s="6">
        <f>ROUND(Sheet3!AG15,2)</f>
        <v>14</v>
      </c>
      <c r="Y15" s="6">
        <f>ROUND(Sheet3!AH15,2)</f>
        <v>568.46</v>
      </c>
      <c r="Z15" s="6">
        <f>ROUND(Sheet3!AI15,2)</f>
        <v>580.47</v>
      </c>
      <c r="AA15" s="7">
        <f>ROUND(Sheet3!AK15,0)</f>
        <v>3919</v>
      </c>
      <c r="AB15" s="4">
        <f>ROUND(Sheet3!AL15,3)</f>
        <v>0.36</v>
      </c>
      <c r="AC15" s="4">
        <f>ROUND(Sheet3!AM15,3)</f>
        <v>7.0000000000000007E-2</v>
      </c>
      <c r="AD15" s="6">
        <f>ROUND(Sheet3!AN15,2)</f>
        <v>7.94</v>
      </c>
      <c r="AE15" s="4">
        <f>ROUND(Sheet3!AO15,3)</f>
        <v>1.6E-2</v>
      </c>
      <c r="AF15" s="4">
        <f>ROUND(Sheet3!AQ15,3)</f>
        <v>-0.187</v>
      </c>
      <c r="AG15" s="4">
        <f>ROUND(Sheet3!AR15,3)</f>
        <v>0.46800000000000003</v>
      </c>
      <c r="AH15" s="6">
        <f>ROUND(Sheet3!AS15,3)</f>
        <v>1.7</v>
      </c>
      <c r="AI15" s="4">
        <f>ROUND(Sheet3!AT15,3)</f>
        <v>0.29299999999999998</v>
      </c>
    </row>
    <row r="16" spans="1:35" x14ac:dyDescent="0.3">
      <c r="A16" s="1" t="s">
        <v>96</v>
      </c>
      <c r="B16" s="1" t="s">
        <v>263</v>
      </c>
      <c r="C16" s="1" t="s">
        <v>300</v>
      </c>
      <c r="D16" s="2">
        <f>ROUND(Sheet3!G16,3)</f>
        <v>2.5999999999999999E-2</v>
      </c>
      <c r="E16" s="2">
        <f>ROUND(Sheet3!H16,3)</f>
        <v>0.19900000000000001</v>
      </c>
      <c r="F16" s="2">
        <f>ROUND(Sheet3!I16,2)</f>
        <v>17.38</v>
      </c>
      <c r="G16" s="2">
        <f>ROUND(Sheet3!J16,2)</f>
        <v>19.84</v>
      </c>
      <c r="H16" s="3">
        <f>ROUND(Sheet3!L16,0)</f>
        <v>483</v>
      </c>
      <c r="I16" s="3">
        <f>ROUND(Sheet3!M16,0)</f>
        <v>2350</v>
      </c>
      <c r="J16" s="3">
        <f>ROUND(Sheet3!Q16,0)</f>
        <v>48823</v>
      </c>
      <c r="K16" s="4">
        <f>ROUND(Sheet3!R16,3)</f>
        <v>-0.215</v>
      </c>
      <c r="L16" s="5">
        <f>ROUND(Sheet3!S16,0)</f>
        <v>40704</v>
      </c>
      <c r="M16" s="6">
        <f>ROUND(Sheet3!T16,2)</f>
        <v>21.05</v>
      </c>
      <c r="N16" s="4">
        <f>ROUND(Sheet3!U16,3)</f>
        <v>-3.1E-2</v>
      </c>
      <c r="O16" s="4">
        <f>ROUND(Sheet3!V16,3)</f>
        <v>0.64400000000000002</v>
      </c>
      <c r="P16" s="4">
        <f>ROUND(Sheet3!W16,3)</f>
        <v>0.23300000000000001</v>
      </c>
      <c r="Q16" s="4">
        <f>ROUND(Sheet3!Y16,3)</f>
        <v>0.81299999999999994</v>
      </c>
      <c r="R16" s="4">
        <f>ROUND(Sheet3!Z16,3)</f>
        <v>0.88900000000000001</v>
      </c>
      <c r="S16" s="7">
        <f>ROUND(Sheet3!AA16,0)</f>
        <v>8</v>
      </c>
      <c r="T16" s="7">
        <f>ROUND(Sheet3!AB16,0)</f>
        <v>26</v>
      </c>
      <c r="U16" s="7">
        <f>ROUND(Sheet3!AC16,0)</f>
        <v>1293</v>
      </c>
      <c r="V16" s="4">
        <f>ROUND(Sheet3!AD16,3)</f>
        <v>-5.2999999999999999E-2</v>
      </c>
      <c r="W16" s="4">
        <f>ROUND(Sheet3!AE16,3)</f>
        <v>-0.41199999999999998</v>
      </c>
      <c r="X16" s="6">
        <f>ROUND(Sheet3!AG16,2)</f>
        <v>13.1</v>
      </c>
      <c r="Y16" s="6">
        <f>ROUND(Sheet3!AH16,2)</f>
        <v>724.54</v>
      </c>
      <c r="Z16" s="6">
        <f>ROUND(Sheet3!AI16,2)</f>
        <v>737.95</v>
      </c>
      <c r="AA16" s="7">
        <f>ROUND(Sheet3!AK16,0)</f>
        <v>2433</v>
      </c>
      <c r="AB16" s="4">
        <f>ROUND(Sheet3!AL16,3)</f>
        <v>0.2</v>
      </c>
      <c r="AC16" s="4">
        <f>ROUND(Sheet3!AM16,3)</f>
        <v>7.5999999999999998E-2</v>
      </c>
      <c r="AD16" s="6">
        <f>ROUND(Sheet3!AN16,2)</f>
        <v>7.88</v>
      </c>
      <c r="AE16" s="4">
        <f>ROUND(Sheet3!AO16,3)</f>
        <v>7.0000000000000001E-3</v>
      </c>
      <c r="AF16" s="4">
        <f>ROUND(Sheet3!AQ16,3)</f>
        <v>-0.23300000000000001</v>
      </c>
      <c r="AG16" s="4">
        <f>ROUND(Sheet3!AR16,3)</f>
        <v>0.49399999999999999</v>
      </c>
      <c r="AH16" s="6">
        <f>ROUND(Sheet3!AS16,3)</f>
        <v>1.9</v>
      </c>
      <c r="AI16" s="4">
        <f>ROUND(Sheet3!AT16,3)</f>
        <v>0.29699999999999999</v>
      </c>
    </row>
    <row r="17" spans="1:35" x14ac:dyDescent="0.3">
      <c r="A17" s="1" t="s">
        <v>19</v>
      </c>
      <c r="B17" s="1" t="s">
        <v>273</v>
      </c>
      <c r="C17" s="1" t="s">
        <v>300</v>
      </c>
      <c r="D17" s="2">
        <f>ROUND(Sheet3!G17,3)</f>
        <v>2.1999999999999999E-2</v>
      </c>
      <c r="E17" s="2">
        <f>ROUND(Sheet3!H17,3)</f>
        <v>0.192</v>
      </c>
      <c r="F17" s="2">
        <f>ROUND(Sheet3!I17,2)</f>
        <v>17.260000000000002</v>
      </c>
      <c r="G17" s="2">
        <f>ROUND(Sheet3!J17,2)</f>
        <v>19.59</v>
      </c>
      <c r="H17" s="3">
        <f>ROUND(Sheet3!L17,0)</f>
        <v>248</v>
      </c>
      <c r="I17" s="3">
        <f>ROUND(Sheet3!M17,0)</f>
        <v>1966</v>
      </c>
      <c r="J17" s="3">
        <f>ROUND(Sheet3!Q17,0)</f>
        <v>77215</v>
      </c>
      <c r="K17" s="4">
        <f>ROUND(Sheet3!R17,3)</f>
        <v>1.7000000000000001E-2</v>
      </c>
      <c r="L17" s="5">
        <f>ROUND(Sheet3!S17,0)</f>
        <v>34656</v>
      </c>
      <c r="M17" s="6">
        <f>ROUND(Sheet3!T17,2)</f>
        <v>18.77</v>
      </c>
      <c r="N17" s="4">
        <f>ROUND(Sheet3!U17,3)</f>
        <v>-0.14899999999999999</v>
      </c>
      <c r="O17" s="4">
        <f>ROUND(Sheet3!V17,3)</f>
        <v>0.81799999999999995</v>
      </c>
      <c r="P17" s="4">
        <f>ROUND(Sheet3!W17,3)</f>
        <v>0.42299999999999999</v>
      </c>
      <c r="Q17" s="4">
        <f>ROUND(Sheet3!Y17,3)</f>
        <v>0.82799999999999996</v>
      </c>
      <c r="R17" s="4">
        <f>ROUND(Sheet3!Z17,3)</f>
        <v>0.85699999999999998</v>
      </c>
      <c r="S17" s="7">
        <f>ROUND(Sheet3!AA17,0)</f>
        <v>22</v>
      </c>
      <c r="T17" s="7">
        <f>ROUND(Sheet3!AB17,0)</f>
        <v>40</v>
      </c>
      <c r="U17" s="7">
        <f>ROUND(Sheet3!AC17,0)</f>
        <v>2495</v>
      </c>
      <c r="V17" s="4">
        <f>ROUND(Sheet3!AD17,3)</f>
        <v>-0.109</v>
      </c>
      <c r="W17" s="4">
        <f>ROUND(Sheet3!AE17,3)</f>
        <v>-3.3000000000000002E-2</v>
      </c>
      <c r="X17" s="6">
        <f>ROUND(Sheet3!AG17,2)</f>
        <v>15.5</v>
      </c>
      <c r="Y17" s="6">
        <f>ROUND(Sheet3!AH17,2)</f>
        <v>848.1</v>
      </c>
      <c r="Z17" s="6">
        <f>ROUND(Sheet3!AI17,2)</f>
        <v>854.63</v>
      </c>
      <c r="AA17" s="7">
        <f>ROUND(Sheet3!AK17,0)</f>
        <v>4333</v>
      </c>
      <c r="AB17" s="4">
        <f>ROUND(Sheet3!AL17,3)</f>
        <v>0.27900000000000003</v>
      </c>
      <c r="AC17" s="4">
        <f>ROUND(Sheet3!AM17,3)</f>
        <v>4.3999999999999997E-2</v>
      </c>
      <c r="AD17" s="6">
        <f>ROUND(Sheet3!AN17,2)</f>
        <v>7.78</v>
      </c>
      <c r="AE17" s="4">
        <f>ROUND(Sheet3!AO17,3)</f>
        <v>6.0000000000000001E-3</v>
      </c>
      <c r="AF17" s="4">
        <f>ROUND(Sheet3!AQ17,3)</f>
        <v>-0.224</v>
      </c>
      <c r="AG17" s="4">
        <f>ROUND(Sheet3!AR17,3)</f>
        <v>0.26900000000000002</v>
      </c>
      <c r="AH17" s="6">
        <f>ROUND(Sheet3!AS17,3)</f>
        <v>0.7</v>
      </c>
      <c r="AI17" s="4">
        <f>ROUND(Sheet3!AT17,3)</f>
        <v>0.26900000000000002</v>
      </c>
    </row>
    <row r="18" spans="1:35" x14ac:dyDescent="0.3">
      <c r="A18" s="1" t="s">
        <v>47</v>
      </c>
      <c r="B18" s="1" t="s">
        <v>201</v>
      </c>
      <c r="C18" s="1" t="s">
        <v>300</v>
      </c>
      <c r="D18" s="2">
        <f>ROUND(Sheet3!G18,3)</f>
        <v>2.4E-2</v>
      </c>
      <c r="E18" s="2">
        <f>ROUND(Sheet3!H18,3)</f>
        <v>0.19</v>
      </c>
      <c r="F18" s="2">
        <f>ROUND(Sheet3!I18,2)</f>
        <v>17.12</v>
      </c>
      <c r="G18" s="2">
        <f>ROUND(Sheet3!J18,2)</f>
        <v>19.88</v>
      </c>
      <c r="H18" s="3">
        <f>ROUND(Sheet3!L18,0)</f>
        <v>201</v>
      </c>
      <c r="I18" s="3">
        <f>ROUND(Sheet3!M18,0)</f>
        <v>1192</v>
      </c>
      <c r="J18" s="3">
        <f>ROUND(Sheet3!Q18,0)</f>
        <v>28496</v>
      </c>
      <c r="K18" s="4">
        <f>ROUND(Sheet3!R18,3)</f>
        <v>-6.9000000000000006E-2</v>
      </c>
      <c r="L18" s="5">
        <f>ROUND(Sheet3!S18,0)</f>
        <v>39052</v>
      </c>
      <c r="M18" s="6">
        <f>ROUND(Sheet3!T18,2)</f>
        <v>25.43</v>
      </c>
      <c r="N18" s="4">
        <f>ROUND(Sheet3!U18,3)</f>
        <v>-5.3999999999999999E-2</v>
      </c>
      <c r="O18" s="4">
        <f>ROUND(Sheet3!V18,3)</f>
        <v>0.68700000000000006</v>
      </c>
      <c r="P18" s="4">
        <f>ROUND(Sheet3!W18,3)</f>
        <v>0.19900000000000001</v>
      </c>
      <c r="Q18" s="4">
        <f>ROUND(Sheet3!Y18,3)</f>
        <v>0.84599999999999997</v>
      </c>
      <c r="R18" s="4">
        <f>ROUND(Sheet3!Z18,3)</f>
        <v>1</v>
      </c>
      <c r="S18" s="7">
        <f>ROUND(Sheet3!AA18,0)</f>
        <v>10</v>
      </c>
      <c r="T18" s="7">
        <f>ROUND(Sheet3!AB18,0)</f>
        <v>19</v>
      </c>
      <c r="U18" s="7">
        <f>ROUND(Sheet3!AC18,0)</f>
        <v>892</v>
      </c>
      <c r="V18" s="4">
        <f>ROUND(Sheet3!AD18,3)</f>
        <v>-0.13600000000000001</v>
      </c>
      <c r="W18" s="4">
        <f>ROUND(Sheet3!AE18,3)</f>
        <v>-7.6999999999999999E-2</v>
      </c>
      <c r="X18" s="6">
        <f>ROUND(Sheet3!AG18,2)</f>
        <v>14.99</v>
      </c>
      <c r="Y18" s="6">
        <f>ROUND(Sheet3!AH18,2)</f>
        <v>603.23</v>
      </c>
      <c r="Z18" s="6">
        <f>ROUND(Sheet3!AI18,2)</f>
        <v>599.49</v>
      </c>
      <c r="AA18" s="7">
        <f>ROUND(Sheet3!AK18,0)</f>
        <v>1955</v>
      </c>
      <c r="AB18" s="4">
        <f>ROUND(Sheet3!AL18,3)</f>
        <v>0.26</v>
      </c>
      <c r="AC18" s="4">
        <f>ROUND(Sheet3!AM18,3)</f>
        <v>4.3999999999999997E-2</v>
      </c>
      <c r="AD18" s="6">
        <f>ROUND(Sheet3!AN18,2)</f>
        <v>7.96</v>
      </c>
      <c r="AE18" s="4">
        <f>ROUND(Sheet3!AO18,3)</f>
        <v>2E-3</v>
      </c>
      <c r="AF18" s="4">
        <f>ROUND(Sheet3!AQ18,3)</f>
        <v>-0.23</v>
      </c>
      <c r="AG18" s="4">
        <f>ROUND(Sheet3!AR18,3)</f>
        <v>0.29499999999999998</v>
      </c>
      <c r="AH18" s="6">
        <f>ROUND(Sheet3!AS18,3)</f>
        <v>0.9</v>
      </c>
      <c r="AI18" s="4">
        <f>ROUND(Sheet3!AT18,3)</f>
        <v>6.2E-2</v>
      </c>
    </row>
    <row r="19" spans="1:35" x14ac:dyDescent="0.3">
      <c r="A19" s="1" t="s">
        <v>57</v>
      </c>
      <c r="B19" s="1" t="s">
        <v>227</v>
      </c>
      <c r="C19" s="1" t="s">
        <v>300</v>
      </c>
      <c r="D19" s="2">
        <f>ROUND(Sheet3!G19,3)</f>
        <v>0.02</v>
      </c>
      <c r="E19" s="2">
        <f>ROUND(Sheet3!H19,3)</f>
        <v>0.16</v>
      </c>
      <c r="F19" s="2">
        <f>ROUND(Sheet3!I19,2)</f>
        <v>16.48</v>
      </c>
      <c r="G19" s="2">
        <f>ROUND(Sheet3!J19,2)</f>
        <v>18.91</v>
      </c>
      <c r="H19" s="3">
        <f>ROUND(Sheet3!L19,0)</f>
        <v>226</v>
      </c>
      <c r="I19" s="3">
        <f>ROUND(Sheet3!M19,0)</f>
        <v>1653</v>
      </c>
      <c r="J19" s="3">
        <f>ROUND(Sheet3!Q19,0)</f>
        <v>44121</v>
      </c>
      <c r="K19" s="4">
        <f>ROUND(Sheet3!R19,3)</f>
        <v>-0.152</v>
      </c>
      <c r="L19" s="5">
        <f>ROUND(Sheet3!S19,0)</f>
        <v>40761</v>
      </c>
      <c r="M19" s="6">
        <f>ROUND(Sheet3!T19,2)</f>
        <v>23.86</v>
      </c>
      <c r="N19" s="4">
        <f>ROUND(Sheet3!U19,3)</f>
        <v>6.0999999999999999E-2</v>
      </c>
      <c r="O19" s="4">
        <f>ROUND(Sheet3!V19,3)</f>
        <v>0.72599999999999998</v>
      </c>
      <c r="P19" s="4">
        <f>ROUND(Sheet3!W19,3)</f>
        <v>0.35899999999999999</v>
      </c>
      <c r="Q19" s="4">
        <f>ROUND(Sheet3!Y19,3)</f>
        <v>0.64300000000000002</v>
      </c>
      <c r="R19" s="4">
        <f>ROUND(Sheet3!Z19,3)</f>
        <v>0.70599999999999996</v>
      </c>
      <c r="S19" s="7">
        <f>ROUND(Sheet3!AA19,0)</f>
        <v>16</v>
      </c>
      <c r="T19" s="7">
        <f>ROUND(Sheet3!AB19,0)</f>
        <v>36</v>
      </c>
      <c r="U19" s="7">
        <f>ROUND(Sheet3!AC19,0)</f>
        <v>1848</v>
      </c>
      <c r="V19" s="4">
        <f>ROUND(Sheet3!AD19,3)</f>
        <v>7.8E-2</v>
      </c>
      <c r="W19" s="4">
        <f>ROUND(Sheet3!AE19,3)</f>
        <v>-0.217</v>
      </c>
      <c r="X19" s="6">
        <f>ROUND(Sheet3!AG19,2)</f>
        <v>15</v>
      </c>
      <c r="Y19" s="6">
        <f>ROUND(Sheet3!AH19,2)</f>
        <v>655.09</v>
      </c>
      <c r="Z19" s="6">
        <f>ROUND(Sheet3!AI19,2)</f>
        <v>669.36</v>
      </c>
      <c r="AA19" s="7">
        <f>ROUND(Sheet3!AK19,0)</f>
        <v>3419</v>
      </c>
      <c r="AB19" s="4">
        <f>ROUND(Sheet3!AL19,3)</f>
        <v>0.248</v>
      </c>
      <c r="AC19" s="4">
        <f>ROUND(Sheet3!AM19,3)</f>
        <v>0.05</v>
      </c>
      <c r="AD19" s="6">
        <f>ROUND(Sheet3!AN19,2)</f>
        <v>7.93</v>
      </c>
      <c r="AE19" s="4">
        <f>ROUND(Sheet3!AO19,3)</f>
        <v>4.0000000000000001E-3</v>
      </c>
      <c r="AF19" s="4">
        <f>ROUND(Sheet3!AQ19,3)</f>
        <v>-0.22500000000000001</v>
      </c>
      <c r="AG19" s="4">
        <f>ROUND(Sheet3!AR19,3)</f>
        <v>0.187</v>
      </c>
      <c r="AH19" s="6">
        <f>ROUND(Sheet3!AS19,3)</f>
        <v>2.1</v>
      </c>
      <c r="AI19" s="4">
        <f>ROUND(Sheet3!AT19,3)</f>
        <v>0.188</v>
      </c>
    </row>
    <row r="20" spans="1:35" x14ac:dyDescent="0.3">
      <c r="A20" s="1" t="s">
        <v>43</v>
      </c>
      <c r="B20" s="1" t="s">
        <v>249</v>
      </c>
      <c r="C20" s="1" t="s">
        <v>300</v>
      </c>
      <c r="D20" s="2">
        <f>ROUND(Sheet3!G20,3)</f>
        <v>2.7E-2</v>
      </c>
      <c r="E20" s="2">
        <f>ROUND(Sheet3!H20,3)</f>
        <v>0.22</v>
      </c>
      <c r="F20" s="2">
        <f>ROUND(Sheet3!I20,2)</f>
        <v>17.95</v>
      </c>
      <c r="G20" s="2">
        <f>ROUND(Sheet3!J20,2)</f>
        <v>20.25</v>
      </c>
      <c r="H20" s="3">
        <f>ROUND(Sheet3!L20,0)</f>
        <v>186</v>
      </c>
      <c r="I20" s="3">
        <f>ROUND(Sheet3!M20,0)</f>
        <v>1251</v>
      </c>
      <c r="J20" s="3">
        <f>ROUND(Sheet3!Q20,0)</f>
        <v>42188</v>
      </c>
      <c r="K20" s="4">
        <f>ROUND(Sheet3!R20,3)</f>
        <v>-0.245</v>
      </c>
      <c r="L20" s="5">
        <f>ROUND(Sheet3!S20,0)</f>
        <v>38888</v>
      </c>
      <c r="M20" s="6">
        <f>ROUND(Sheet3!T20,2)</f>
        <v>21.71</v>
      </c>
      <c r="N20" s="4">
        <f>ROUND(Sheet3!U20,3)</f>
        <v>1.6E-2</v>
      </c>
      <c r="O20" s="4">
        <f>ROUND(Sheet3!V20,3)</f>
        <v>0.67600000000000005</v>
      </c>
      <c r="P20" s="4">
        <f>ROUND(Sheet3!W20,3)</f>
        <v>0.496</v>
      </c>
      <c r="Q20" s="4">
        <f>ROUND(Sheet3!Y20,3)</f>
        <v>0.77400000000000002</v>
      </c>
      <c r="R20" s="4">
        <f>ROUND(Sheet3!Z20,3)</f>
        <v>0.81799999999999995</v>
      </c>
      <c r="S20" s="7">
        <f>ROUND(Sheet3!AA20,0)</f>
        <v>12</v>
      </c>
      <c r="T20" s="7">
        <f>ROUND(Sheet3!AB20,0)</f>
        <v>38</v>
      </c>
      <c r="U20" s="7">
        <f>ROUND(Sheet3!AC20,0)</f>
        <v>1445</v>
      </c>
      <c r="V20" s="4">
        <f>ROUND(Sheet3!AD20,3)</f>
        <v>-1.4E-2</v>
      </c>
      <c r="W20" s="4">
        <f>ROUND(Sheet3!AE20,3)</f>
        <v>0.5</v>
      </c>
      <c r="X20" s="6">
        <f>ROUND(Sheet3!AG20,2)</f>
        <v>13.94</v>
      </c>
      <c r="Y20" s="6">
        <f>ROUND(Sheet3!AH20,2)</f>
        <v>567.98</v>
      </c>
      <c r="Z20" s="6">
        <f>ROUND(Sheet3!AI20,2)</f>
        <v>585.98</v>
      </c>
      <c r="AA20" s="7">
        <f>ROUND(Sheet3!AK20,0)</f>
        <v>2111</v>
      </c>
      <c r="AB20" s="4">
        <f>ROUND(Sheet3!AL20,3)</f>
        <v>0.40100000000000002</v>
      </c>
      <c r="AC20" s="4">
        <f>ROUND(Sheet3!AM20,3)</f>
        <v>6.6000000000000003E-2</v>
      </c>
      <c r="AD20" s="6">
        <f>ROUND(Sheet3!AN20,2)</f>
        <v>7.74</v>
      </c>
      <c r="AE20" s="4">
        <f>ROUND(Sheet3!AO20,3)</f>
        <v>8.0000000000000002E-3</v>
      </c>
      <c r="AF20" s="4">
        <f>ROUND(Sheet3!AQ20,3)</f>
        <v>-0.22600000000000001</v>
      </c>
      <c r="AG20" s="4">
        <f>ROUND(Sheet3!AR20,3)</f>
        <v>0.38200000000000001</v>
      </c>
      <c r="AH20" s="6">
        <f>ROUND(Sheet3!AS20,3)</f>
        <v>2.4</v>
      </c>
      <c r="AI20" s="4">
        <f>ROUND(Sheet3!AT20,3)</f>
        <v>0.155</v>
      </c>
    </row>
    <row r="21" spans="1:35" x14ac:dyDescent="0.3">
      <c r="A21" s="1" t="s">
        <v>3</v>
      </c>
      <c r="B21" s="1" t="s">
        <v>270</v>
      </c>
      <c r="C21" s="1" t="s">
        <v>300</v>
      </c>
      <c r="D21" s="2">
        <f>ROUND(Sheet3!G21,3)</f>
        <v>2.1999999999999999E-2</v>
      </c>
      <c r="E21" s="2">
        <f>ROUND(Sheet3!H21,3)</f>
        <v>0.17799999999999999</v>
      </c>
      <c r="F21" s="2">
        <f>ROUND(Sheet3!I21,2)</f>
        <v>18.11</v>
      </c>
      <c r="G21" s="2">
        <f>ROUND(Sheet3!J21,2)</f>
        <v>19.93</v>
      </c>
      <c r="H21" s="3">
        <f>ROUND(Sheet3!L21,0)</f>
        <v>93</v>
      </c>
      <c r="I21" s="3">
        <f>ROUND(Sheet3!M21,0)</f>
        <v>1092</v>
      </c>
      <c r="J21" s="3">
        <f>ROUND(Sheet3!Q21,0)</f>
        <v>50744</v>
      </c>
      <c r="K21" s="4">
        <f>ROUND(Sheet3!R21,3)</f>
        <v>-0.105</v>
      </c>
      <c r="L21" s="5">
        <f>ROUND(Sheet3!S21,0)</f>
        <v>33115</v>
      </c>
      <c r="M21" s="6">
        <f>ROUND(Sheet3!T21,2)</f>
        <v>20.98</v>
      </c>
      <c r="N21" s="4">
        <f>ROUND(Sheet3!U21,3)</f>
        <v>-3.7999999999999999E-2</v>
      </c>
      <c r="O21" s="4">
        <f>ROUND(Sheet3!V21,3)</f>
        <v>0.68</v>
      </c>
      <c r="P21" s="4">
        <f>ROUND(Sheet3!W21,3)</f>
        <v>0.39</v>
      </c>
      <c r="Q21" s="4">
        <f>ROUND(Sheet3!Y21,3)</f>
        <v>0.72499999999999998</v>
      </c>
      <c r="R21" s="4">
        <f>ROUND(Sheet3!Z21,3)</f>
        <v>0.73899999999999999</v>
      </c>
      <c r="S21" s="7">
        <f>ROUND(Sheet3!AA21,0)</f>
        <v>21</v>
      </c>
      <c r="T21" s="7">
        <f>ROUND(Sheet3!AB21,0)</f>
        <v>40</v>
      </c>
      <c r="U21" s="7">
        <f>ROUND(Sheet3!AC21,0)</f>
        <v>1984</v>
      </c>
      <c r="V21" s="4">
        <f>ROUND(Sheet3!AD21,3)</f>
        <v>6.0000000000000001E-3</v>
      </c>
      <c r="W21" s="4">
        <f>ROUND(Sheet3!AE21,3)</f>
        <v>-0.16700000000000001</v>
      </c>
      <c r="X21" s="6">
        <f>ROUND(Sheet3!AG21,2)</f>
        <v>13.5</v>
      </c>
      <c r="Y21" s="6">
        <f>ROUND(Sheet3!AH21,2)</f>
        <v>534.37</v>
      </c>
      <c r="Z21" s="6">
        <f>ROUND(Sheet3!AI21,2)</f>
        <v>532.54</v>
      </c>
      <c r="AA21" s="7">
        <f>ROUND(Sheet3!AK21,0)</f>
        <v>3522</v>
      </c>
      <c r="AB21" s="4">
        <f>ROUND(Sheet3!AL21,3)</f>
        <v>0.21299999999999999</v>
      </c>
      <c r="AC21" s="4">
        <f>ROUND(Sheet3!AM21,3)</f>
        <v>5.3999999999999999E-2</v>
      </c>
      <c r="AD21" s="6">
        <f>ROUND(Sheet3!AN21,2)</f>
        <v>7.88</v>
      </c>
      <c r="AE21" s="4">
        <f>ROUND(Sheet3!AO21,3)</f>
        <v>1.0999999999999999E-2</v>
      </c>
      <c r="AF21" s="4">
        <f>ROUND(Sheet3!AQ21,3)</f>
        <v>-0.191</v>
      </c>
      <c r="AG21" s="4">
        <f>ROUND(Sheet3!AR21,3)</f>
        <v>7.2999999999999995E-2</v>
      </c>
      <c r="AH21" s="6">
        <f>ROUND(Sheet3!AS21,3)</f>
        <v>0.6</v>
      </c>
      <c r="AI21" s="4">
        <f>ROUND(Sheet3!AT21,3)</f>
        <v>8.1000000000000003E-2</v>
      </c>
    </row>
    <row r="22" spans="1:35" x14ac:dyDescent="0.3">
      <c r="A22" s="1" t="s">
        <v>34</v>
      </c>
      <c r="B22" s="1" t="s">
        <v>186</v>
      </c>
      <c r="C22" s="1" t="s">
        <v>300</v>
      </c>
      <c r="D22" s="2">
        <f>ROUND(Sheet3!G22,3)</f>
        <v>2.3E-2</v>
      </c>
      <c r="E22" s="2">
        <f>ROUND(Sheet3!H22,3)</f>
        <v>0.20399999999999999</v>
      </c>
      <c r="F22" s="2">
        <f>ROUND(Sheet3!I22,2)</f>
        <v>18.05</v>
      </c>
      <c r="G22" s="2">
        <f>ROUND(Sheet3!J22,2)</f>
        <v>19.850000000000001</v>
      </c>
      <c r="H22" s="3">
        <f>ROUND(Sheet3!L22,0)</f>
        <v>268</v>
      </c>
      <c r="I22" s="3">
        <f>ROUND(Sheet3!M22,0)</f>
        <v>2262</v>
      </c>
      <c r="J22" s="3">
        <f>ROUND(Sheet3!Q22,0)</f>
        <v>134880</v>
      </c>
      <c r="K22" s="4">
        <f>ROUND(Sheet3!R22,3)</f>
        <v>-0.27300000000000002</v>
      </c>
      <c r="L22" s="5">
        <f>ROUND(Sheet3!S22,0)</f>
        <v>31877</v>
      </c>
      <c r="M22" s="6">
        <f>ROUND(Sheet3!T22,2)</f>
        <v>21.31</v>
      </c>
      <c r="N22" s="4">
        <f>ROUND(Sheet3!U22,3)</f>
        <v>-0.186</v>
      </c>
      <c r="O22" s="4">
        <f>ROUND(Sheet3!V22,3)</f>
        <v>0.73699999999999999</v>
      </c>
      <c r="P22" s="4">
        <f>ROUND(Sheet3!W22,3)</f>
        <v>0.372</v>
      </c>
      <c r="Q22" s="4">
        <f>ROUND(Sheet3!Y22,3)</f>
        <v>0.77800000000000002</v>
      </c>
      <c r="R22" s="4">
        <f>ROUND(Sheet3!Z22,3)</f>
        <v>0.92300000000000004</v>
      </c>
      <c r="S22" s="7">
        <f>ROUND(Sheet3!AA22,0)</f>
        <v>44</v>
      </c>
      <c r="T22" s="7">
        <f>ROUND(Sheet3!AB22,0)</f>
        <v>71</v>
      </c>
      <c r="U22" s="7">
        <f>ROUND(Sheet3!AC22,0)</f>
        <v>2291</v>
      </c>
      <c r="V22" s="4">
        <f>ROUND(Sheet3!AD22,3)</f>
        <v>-5.7000000000000002E-2</v>
      </c>
      <c r="W22" s="4">
        <f>ROUND(Sheet3!AE22,3)</f>
        <v>0.24299999999999999</v>
      </c>
      <c r="X22" s="6">
        <f>ROUND(Sheet3!AG22,2)</f>
        <v>13.15</v>
      </c>
      <c r="Y22" s="6">
        <f>ROUND(Sheet3!AH22,2)</f>
        <v>649.44000000000005</v>
      </c>
      <c r="Z22" s="6">
        <f>ROUND(Sheet3!AI22,2)</f>
        <v>674.28</v>
      </c>
      <c r="AA22" s="7">
        <f>ROUND(Sheet3!AK22,0)</f>
        <v>9137</v>
      </c>
      <c r="AB22" s="4">
        <f>ROUND(Sheet3!AL22,3)</f>
        <v>0.36599999999999999</v>
      </c>
      <c r="AC22" s="4">
        <f>ROUND(Sheet3!AM22,3)</f>
        <v>0.114</v>
      </c>
      <c r="AD22" s="6">
        <f>ROUND(Sheet3!AN22,2)</f>
        <v>8</v>
      </c>
      <c r="AE22" s="4">
        <f>ROUND(Sheet3!AO22,3)</f>
        <v>0.01</v>
      </c>
      <c r="AF22" s="4">
        <f>ROUND(Sheet3!AQ22,3)</f>
        <v>-0.19500000000000001</v>
      </c>
      <c r="AG22" s="4">
        <f>ROUND(Sheet3!AR22,3)</f>
        <v>0.192</v>
      </c>
      <c r="AH22" s="6">
        <f>ROUND(Sheet3!AS22,3)</f>
        <v>6.5</v>
      </c>
      <c r="AI22" s="4">
        <f>ROUND(Sheet3!AT22,3)</f>
        <v>0.53700000000000003</v>
      </c>
    </row>
    <row r="23" spans="1:35" x14ac:dyDescent="0.3">
      <c r="A23" s="1" t="s">
        <v>63</v>
      </c>
      <c r="B23" s="1" t="s">
        <v>179</v>
      </c>
      <c r="C23" s="1" t="s">
        <v>300</v>
      </c>
      <c r="D23" s="2">
        <f>ROUND(Sheet3!G23,3)</f>
        <v>2.7E-2</v>
      </c>
      <c r="E23" s="2">
        <f>ROUND(Sheet3!H23,3)</f>
        <v>0.2</v>
      </c>
      <c r="F23" s="2">
        <f>ROUND(Sheet3!I23,2)</f>
        <v>18.239999999999998</v>
      </c>
      <c r="G23" s="2">
        <f>ROUND(Sheet3!J23,2)</f>
        <v>20.29</v>
      </c>
      <c r="H23" s="3">
        <f>ROUND(Sheet3!L23,0)</f>
        <v>231</v>
      </c>
      <c r="I23" s="3">
        <f>ROUND(Sheet3!M23,0)</f>
        <v>1296</v>
      </c>
      <c r="J23" s="3">
        <f>ROUND(Sheet3!Q23,0)</f>
        <v>28734</v>
      </c>
      <c r="K23" s="4">
        <f>ROUND(Sheet3!R23,3)</f>
        <v>-0.129</v>
      </c>
      <c r="L23" s="5">
        <f>ROUND(Sheet3!S23,0)</f>
        <v>34260</v>
      </c>
      <c r="M23" s="6">
        <f>ROUND(Sheet3!T23,2)</f>
        <v>22.14</v>
      </c>
      <c r="N23" s="4">
        <f>ROUND(Sheet3!U23,3)</f>
        <v>-2.4E-2</v>
      </c>
      <c r="O23" s="4">
        <f>ROUND(Sheet3!V23,3)</f>
        <v>0.72299999999999998</v>
      </c>
      <c r="P23" s="4">
        <f>ROUND(Sheet3!W23,3)</f>
        <v>0.20599999999999999</v>
      </c>
      <c r="Q23" s="4">
        <f>ROUND(Sheet3!Y23,3)</f>
        <v>0.89400000000000002</v>
      </c>
      <c r="R23" s="4">
        <f>ROUND(Sheet3!Z23,3)</f>
        <v>0.96499999999999997</v>
      </c>
      <c r="S23" s="7">
        <f>ROUND(Sheet3!AA23,0)</f>
        <v>55</v>
      </c>
      <c r="T23" s="7">
        <f>ROUND(Sheet3!AB23,0)</f>
        <v>90</v>
      </c>
      <c r="U23" s="7">
        <f>ROUND(Sheet3!AC23,0)</f>
        <v>4540</v>
      </c>
      <c r="V23" s="4">
        <f>ROUND(Sheet3!AD23,3)</f>
        <v>-7.2999999999999995E-2</v>
      </c>
      <c r="W23" s="4">
        <f>ROUND(Sheet3!AE23,3)</f>
        <v>-0.19</v>
      </c>
      <c r="X23" s="6">
        <f>ROUND(Sheet3!AG23,2)</f>
        <v>14</v>
      </c>
      <c r="Y23" s="6">
        <f>ROUND(Sheet3!AH23,2)</f>
        <v>536.48</v>
      </c>
      <c r="Z23" s="6">
        <f>ROUND(Sheet3!AI23,2)</f>
        <v>549.57000000000005</v>
      </c>
      <c r="AA23" s="7">
        <f>ROUND(Sheet3!AK23,0)</f>
        <v>2417</v>
      </c>
      <c r="AB23" s="4">
        <f>ROUND(Sheet3!AL23,3)</f>
        <v>0.29899999999999999</v>
      </c>
      <c r="AC23" s="4">
        <f>ROUND(Sheet3!AM23,3)</f>
        <v>5.8000000000000003E-2</v>
      </c>
      <c r="AD23" s="6">
        <f>ROUND(Sheet3!AN23,2)</f>
        <v>7.94</v>
      </c>
      <c r="AE23" s="4">
        <f>ROUND(Sheet3!AO23,3)</f>
        <v>4.5999999999999999E-2</v>
      </c>
      <c r="AF23" s="4">
        <f>ROUND(Sheet3!AQ23,3)</f>
        <v>-0.161</v>
      </c>
      <c r="AG23" s="4">
        <f>ROUND(Sheet3!AR23,3)</f>
        <v>0.622</v>
      </c>
      <c r="AH23" s="6">
        <f>ROUND(Sheet3!AS23,3)</f>
        <v>17.7</v>
      </c>
      <c r="AI23" s="4">
        <f>ROUND(Sheet3!AT23,3)</f>
        <v>0.53200000000000003</v>
      </c>
    </row>
    <row r="24" spans="1:35" x14ac:dyDescent="0.3">
      <c r="A24" s="1" t="s">
        <v>125</v>
      </c>
      <c r="B24" s="1" t="s">
        <v>178</v>
      </c>
      <c r="C24" s="1" t="s">
        <v>301</v>
      </c>
      <c r="D24" s="2">
        <f>ROUND(Sheet3!G24,3)</f>
        <v>3.1E-2</v>
      </c>
      <c r="E24" s="2">
        <f>ROUND(Sheet3!H24,3)</f>
        <v>0.23799999999999999</v>
      </c>
      <c r="F24" s="2">
        <f>ROUND(Sheet3!I24,2)</f>
        <v>19</v>
      </c>
      <c r="G24" s="2">
        <f>ROUND(Sheet3!J24,2)</f>
        <v>20.94</v>
      </c>
      <c r="H24" s="3">
        <f>ROUND(Sheet3!L24,0)</f>
        <v>91</v>
      </c>
      <c r="I24" s="3">
        <f>ROUND(Sheet3!M24,0)</f>
        <v>927</v>
      </c>
      <c r="J24" s="3">
        <f>ROUND(Sheet3!Q24,0)</f>
        <v>142408</v>
      </c>
      <c r="K24" s="4">
        <f>ROUND(Sheet3!R24,3)</f>
        <v>-5.8999999999999997E-2</v>
      </c>
      <c r="L24" s="5">
        <f>ROUND(Sheet3!S24,0)</f>
        <v>35097</v>
      </c>
      <c r="M24" s="6">
        <f>ROUND(Sheet3!T24,2)</f>
        <v>21.05</v>
      </c>
      <c r="N24" s="4">
        <f>ROUND(Sheet3!U24,3)</f>
        <v>-2.1000000000000001E-2</v>
      </c>
      <c r="O24" s="4">
        <f>ROUND(Sheet3!V24,3)</f>
        <v>0.55600000000000005</v>
      </c>
      <c r="P24" s="4">
        <f>ROUND(Sheet3!W24,3)</f>
        <v>0.46500000000000002</v>
      </c>
      <c r="Q24" s="4">
        <f>ROUND(Sheet3!Y24,3)</f>
        <v>0.80800000000000005</v>
      </c>
      <c r="R24" s="4">
        <f>ROUND(Sheet3!Z24,3)</f>
        <v>0.73299999999999998</v>
      </c>
      <c r="S24" s="7">
        <f>ROUND(Sheet3!AA24,0)</f>
        <v>99</v>
      </c>
      <c r="T24" s="7">
        <f>ROUND(Sheet3!AB24,0)</f>
        <v>95</v>
      </c>
      <c r="U24" s="7">
        <f>ROUND(Sheet3!AC24,0)</f>
        <v>3001</v>
      </c>
      <c r="V24" s="4">
        <f>ROUND(Sheet3!AD24,3)</f>
        <v>7.5999999999999998E-2</v>
      </c>
      <c r="W24" s="4">
        <f>ROUND(Sheet3!AE24,3)</f>
        <v>0.51400000000000001</v>
      </c>
      <c r="X24" s="6">
        <f>ROUND(Sheet3!AG24,2)</f>
        <v>16.54</v>
      </c>
      <c r="Y24" s="6">
        <f>ROUND(Sheet3!AH24,2)</f>
        <v>738.64</v>
      </c>
      <c r="Z24" s="6">
        <f>ROUND(Sheet3!AI24,2)</f>
        <v>794.44</v>
      </c>
      <c r="AA24" s="7">
        <f>ROUND(Sheet3!AK24,0)</f>
        <v>9001</v>
      </c>
      <c r="AB24" s="4">
        <f>ROUND(Sheet3!AL24,3)</f>
        <v>0.374</v>
      </c>
      <c r="AC24" s="4">
        <f>ROUND(Sheet3!AM24,3)</f>
        <v>5.7000000000000002E-2</v>
      </c>
      <c r="AD24" s="6">
        <f>ROUND(Sheet3!AN24,2)</f>
        <v>8.09</v>
      </c>
      <c r="AE24" s="4">
        <f>ROUND(Sheet3!AO24,3)</f>
        <v>3.5999999999999997E-2</v>
      </c>
      <c r="AF24" s="4">
        <f>ROUND(Sheet3!AQ24,3)</f>
        <v>-0.125</v>
      </c>
      <c r="AG24" s="4">
        <f>ROUND(Sheet3!AR24,3)</f>
        <v>0.26300000000000001</v>
      </c>
      <c r="AH24" s="6">
        <f>ROUND(Sheet3!AS24,3)</f>
        <v>2.9</v>
      </c>
      <c r="AI24" s="4">
        <f>ROUND(Sheet3!AT24,3)</f>
        <v>0.34899999999999998</v>
      </c>
    </row>
    <row r="25" spans="1:35" x14ac:dyDescent="0.3">
      <c r="A25" s="1" t="s">
        <v>9</v>
      </c>
      <c r="B25" s="1" t="s">
        <v>159</v>
      </c>
      <c r="C25" s="1" t="s">
        <v>301</v>
      </c>
      <c r="D25" s="2">
        <f>ROUND(Sheet3!G25,3)</f>
        <v>0.02</v>
      </c>
      <c r="E25" s="2">
        <f>ROUND(Sheet3!H25,3)</f>
        <v>0.17</v>
      </c>
      <c r="F25" s="2">
        <f>ROUND(Sheet3!I25,2)</f>
        <v>17.86</v>
      </c>
      <c r="G25" s="2">
        <f>ROUND(Sheet3!J25,2)</f>
        <v>19.95</v>
      </c>
      <c r="H25" s="3">
        <f>ROUND(Sheet3!L25,0)</f>
        <v>196</v>
      </c>
      <c r="I25" s="3">
        <f>ROUND(Sheet3!M25,0)</f>
        <v>1696</v>
      </c>
      <c r="J25" s="3">
        <f>ROUND(Sheet3!Q25,0)</f>
        <v>71185</v>
      </c>
      <c r="K25" s="4">
        <f>ROUND(Sheet3!R25,3)</f>
        <v>-0.104</v>
      </c>
      <c r="L25" s="5">
        <f>ROUND(Sheet3!S25,0)</f>
        <v>32747</v>
      </c>
      <c r="M25" s="6">
        <f>ROUND(Sheet3!T25,2)</f>
        <v>17.52</v>
      </c>
      <c r="N25" s="4">
        <f>ROUND(Sheet3!U25,3)</f>
        <v>-0.11799999999999999</v>
      </c>
      <c r="O25" s="4">
        <f>ROUND(Sheet3!V25,3)</f>
        <v>0.66</v>
      </c>
      <c r="P25" s="4">
        <f>ROUND(Sheet3!W25,3)</f>
        <v>0.187</v>
      </c>
      <c r="Q25" s="4">
        <f>ROUND(Sheet3!Y25,3)</f>
        <v>0.77600000000000002</v>
      </c>
      <c r="R25" s="4">
        <f>ROUND(Sheet3!Z25,3)</f>
        <v>0.92300000000000004</v>
      </c>
      <c r="S25" s="7">
        <f>ROUND(Sheet3!AA25,0)</f>
        <v>45</v>
      </c>
      <c r="T25" s="7">
        <f>ROUND(Sheet3!AB25,0)</f>
        <v>44</v>
      </c>
      <c r="U25" s="7">
        <f>ROUND(Sheet3!AC25,0)</f>
        <v>1752</v>
      </c>
      <c r="V25" s="4">
        <f>ROUND(Sheet3!AD25,3)</f>
        <v>3.0000000000000001E-3</v>
      </c>
      <c r="W25" s="4">
        <f>ROUND(Sheet3!AE25,3)</f>
        <v>0.15</v>
      </c>
      <c r="X25" s="6">
        <f>ROUND(Sheet3!AG25,2)</f>
        <v>14.4</v>
      </c>
      <c r="Y25" s="6">
        <f>ROUND(Sheet3!AH25,2)</f>
        <v>547.32000000000005</v>
      </c>
      <c r="Z25" s="6">
        <f>ROUND(Sheet3!AI25,2)</f>
        <v>550.29</v>
      </c>
      <c r="AA25" s="7">
        <f>ROUND(Sheet3!AK25,0)</f>
        <v>3640</v>
      </c>
      <c r="AB25" s="4">
        <f>ROUND(Sheet3!AL25,3)</f>
        <v>0.25600000000000001</v>
      </c>
      <c r="AC25" s="4">
        <f>ROUND(Sheet3!AM25,3)</f>
        <v>3.6999999999999998E-2</v>
      </c>
      <c r="AD25" s="6">
        <f>ROUND(Sheet3!AN25,2)</f>
        <v>8.07</v>
      </c>
      <c r="AE25" s="4">
        <f>ROUND(Sheet3!AO25,3)</f>
        <v>1.7000000000000001E-2</v>
      </c>
      <c r="AF25" s="4">
        <f>ROUND(Sheet3!AQ25,3)</f>
        <v>-0.20300000000000001</v>
      </c>
      <c r="AG25" s="4">
        <f>ROUND(Sheet3!AR25,3)</f>
        <v>0.34799999999999998</v>
      </c>
      <c r="AH25" s="6">
        <f>ROUND(Sheet3!AS25,3)</f>
        <v>4.5999999999999996</v>
      </c>
      <c r="AI25" s="4">
        <f>ROUND(Sheet3!AT25,3)</f>
        <v>0.34300000000000003</v>
      </c>
    </row>
    <row r="26" spans="1:35" x14ac:dyDescent="0.3">
      <c r="A26" s="1" t="s">
        <v>75</v>
      </c>
      <c r="B26" s="1" t="s">
        <v>168</v>
      </c>
      <c r="C26" s="1" t="s">
        <v>301</v>
      </c>
      <c r="D26" s="2">
        <f>ROUND(Sheet3!G26,3)</f>
        <v>2.1000000000000001E-2</v>
      </c>
      <c r="E26" s="2">
        <f>ROUND(Sheet3!H26,3)</f>
        <v>0.18</v>
      </c>
      <c r="F26" s="2">
        <f>ROUND(Sheet3!I26,2)</f>
        <v>17.829999999999998</v>
      </c>
      <c r="G26" s="2">
        <f>ROUND(Sheet3!J26,2)</f>
        <v>19.68</v>
      </c>
      <c r="H26" s="3">
        <f>ROUND(Sheet3!L26,0)</f>
        <v>106</v>
      </c>
      <c r="I26" s="3">
        <f>ROUND(Sheet3!M26,0)</f>
        <v>1036</v>
      </c>
      <c r="J26" s="3">
        <f>ROUND(Sheet3!Q26,0)</f>
        <v>54112</v>
      </c>
      <c r="K26" s="4">
        <f>ROUND(Sheet3!R26,3)</f>
        <v>-9.1999999999999998E-2</v>
      </c>
      <c r="L26" s="5">
        <f>ROUND(Sheet3!S26,0)</f>
        <v>36933</v>
      </c>
      <c r="M26" s="6">
        <f>ROUND(Sheet3!T26,2)</f>
        <v>24.42</v>
      </c>
      <c r="N26" s="4">
        <f>ROUND(Sheet3!U26,3)</f>
        <v>7.4999999999999997E-2</v>
      </c>
      <c r="O26" s="4">
        <f>ROUND(Sheet3!V26,3)</f>
        <v>0.623</v>
      </c>
      <c r="P26" s="4">
        <f>ROUND(Sheet3!W26,3)</f>
        <v>0.249</v>
      </c>
      <c r="Q26" s="4">
        <f>ROUND(Sheet3!Y26,3)</f>
        <v>0.84599999999999997</v>
      </c>
      <c r="R26" s="4">
        <f>ROUND(Sheet3!Z26,3)</f>
        <v>0.92300000000000004</v>
      </c>
      <c r="S26" s="7">
        <f>ROUND(Sheet3!AA26,0)</f>
        <v>31</v>
      </c>
      <c r="T26" s="7">
        <f>ROUND(Sheet3!AB26,0)</f>
        <v>45</v>
      </c>
      <c r="U26" s="7">
        <f>ROUND(Sheet3!AC26,0)</f>
        <v>1839</v>
      </c>
      <c r="V26" s="4">
        <f>ROUND(Sheet3!AD26,3)</f>
        <v>-1.9E-2</v>
      </c>
      <c r="W26" s="4">
        <f>ROUND(Sheet3!AE26,3)</f>
        <v>0.4</v>
      </c>
      <c r="X26" s="6">
        <f>ROUND(Sheet3!AG26,2)</f>
        <v>14.6</v>
      </c>
      <c r="Y26" s="6">
        <f>ROUND(Sheet3!AH26,2)</f>
        <v>492.9</v>
      </c>
      <c r="Z26" s="6">
        <f>ROUND(Sheet3!AI26,2)</f>
        <v>513</v>
      </c>
      <c r="AA26" s="7">
        <f>ROUND(Sheet3!AK26,0)</f>
        <v>2666</v>
      </c>
      <c r="AB26" s="4">
        <f>ROUND(Sheet3!AL26,3)</f>
        <v>0.35599999999999998</v>
      </c>
      <c r="AC26" s="4">
        <f>ROUND(Sheet3!AM26,3)</f>
        <v>0.10199999999999999</v>
      </c>
      <c r="AD26" s="6">
        <f>ROUND(Sheet3!AN26,2)</f>
        <v>8.19</v>
      </c>
      <c r="AE26" s="4">
        <f>ROUND(Sheet3!AO26,3)</f>
        <v>3.3000000000000002E-2</v>
      </c>
      <c r="AF26" s="4">
        <f>ROUND(Sheet3!AQ26,3)</f>
        <v>-0.186</v>
      </c>
      <c r="AG26" s="4">
        <f>ROUND(Sheet3!AR26,3)</f>
        <v>0.35499999999999998</v>
      </c>
      <c r="AH26" s="6">
        <f>ROUND(Sheet3!AS26,3)</f>
        <v>9.1</v>
      </c>
      <c r="AI26" s="4">
        <f>ROUND(Sheet3!AT26,3)</f>
        <v>0.47599999999999998</v>
      </c>
    </row>
    <row r="27" spans="1:35" x14ac:dyDescent="0.3">
      <c r="A27" s="1" t="s">
        <v>111</v>
      </c>
      <c r="B27" s="1" t="s">
        <v>224</v>
      </c>
      <c r="C27" s="1" t="s">
        <v>301</v>
      </c>
      <c r="D27" s="2">
        <f>ROUND(Sheet3!G27,3)</f>
        <v>1.2E-2</v>
      </c>
      <c r="E27" s="2">
        <f>ROUND(Sheet3!H27,3)</f>
        <v>9.2999999999999999E-2</v>
      </c>
      <c r="F27" s="2">
        <f>ROUND(Sheet3!I27,2)</f>
        <v>16.09</v>
      </c>
      <c r="G27" s="2">
        <f>ROUND(Sheet3!J27,2)</f>
        <v>18.66</v>
      </c>
      <c r="H27" s="3">
        <f>ROUND(Sheet3!L27,0)</f>
        <v>280</v>
      </c>
      <c r="I27" s="3">
        <f>ROUND(Sheet3!M27,0)</f>
        <v>2165</v>
      </c>
      <c r="J27" s="3">
        <f>ROUND(Sheet3!Q27,0)</f>
        <v>146658</v>
      </c>
      <c r="K27" s="4">
        <f>ROUND(Sheet3!R27,3)</f>
        <v>-0.23799999999999999</v>
      </c>
      <c r="L27" s="5">
        <f>ROUND(Sheet3!S27,0)</f>
        <v>34563</v>
      </c>
      <c r="M27" s="6">
        <f>ROUND(Sheet3!T27,2)</f>
        <v>22.54</v>
      </c>
      <c r="N27" s="4">
        <f>ROUND(Sheet3!U27,3)</f>
        <v>-7.6999999999999999E-2</v>
      </c>
      <c r="O27" s="4">
        <f>ROUND(Sheet3!V27,3)</f>
        <v>0.55900000000000005</v>
      </c>
      <c r="P27" s="4">
        <f>ROUND(Sheet3!W27,3)</f>
        <v>0.219</v>
      </c>
      <c r="Q27" s="4">
        <f>ROUND(Sheet3!Y27,3)</f>
        <v>0.58399999999999996</v>
      </c>
      <c r="R27" s="4">
        <f>ROUND(Sheet3!Z27,3)</f>
        <v>0.8</v>
      </c>
      <c r="S27" s="7">
        <f>ROUND(Sheet3!AA27,0)</f>
        <v>60</v>
      </c>
      <c r="T27" s="7">
        <f>ROUND(Sheet3!AB27,0)</f>
        <v>65</v>
      </c>
      <c r="U27" s="7">
        <f>ROUND(Sheet3!AC27,0)</f>
        <v>2554</v>
      </c>
      <c r="V27" s="4">
        <f>ROUND(Sheet3!AD27,3)</f>
        <v>-0.11</v>
      </c>
      <c r="W27" s="4">
        <f>ROUND(Sheet3!AE27,3)</f>
        <v>0.113</v>
      </c>
      <c r="X27" s="6">
        <f>ROUND(Sheet3!AG27,2)</f>
        <v>13.9</v>
      </c>
      <c r="Y27" s="6">
        <f>ROUND(Sheet3!AH27,2)</f>
        <v>628.16999999999996</v>
      </c>
      <c r="Z27" s="6">
        <f>ROUND(Sheet3!AI27,2)</f>
        <v>635.19000000000005</v>
      </c>
      <c r="AA27" s="7">
        <f>ROUND(Sheet3!AK27,0)</f>
        <v>6375</v>
      </c>
      <c r="AB27" s="4">
        <f>ROUND(Sheet3!AL27,3)</f>
        <v>0.28999999999999998</v>
      </c>
      <c r="AC27" s="4">
        <f>ROUND(Sheet3!AM27,3)</f>
        <v>6.9000000000000006E-2</v>
      </c>
      <c r="AD27" s="6">
        <f>ROUND(Sheet3!AN27,2)</f>
        <v>7.95</v>
      </c>
      <c r="AE27" s="4">
        <f>ROUND(Sheet3!AO27,3)</f>
        <v>4.5999999999999999E-2</v>
      </c>
      <c r="AF27" s="4">
        <f>ROUND(Sheet3!AQ27,3)</f>
        <v>-0.251</v>
      </c>
      <c r="AG27" s="4">
        <f>ROUND(Sheet3!AR27,3)</f>
        <v>0.30499999999999999</v>
      </c>
      <c r="AH27" s="6">
        <f>ROUND(Sheet3!AS27,3)</f>
        <v>8</v>
      </c>
      <c r="AI27" s="4">
        <f>ROUND(Sheet3!AT27,3)</f>
        <v>0.52600000000000002</v>
      </c>
    </row>
    <row r="28" spans="1:35" x14ac:dyDescent="0.3">
      <c r="A28" s="1" t="s">
        <v>13</v>
      </c>
      <c r="B28" s="1" t="s">
        <v>241</v>
      </c>
      <c r="C28" s="1" t="s">
        <v>301</v>
      </c>
      <c r="D28" s="2">
        <f>ROUND(Sheet3!G28,3)</f>
        <v>1.9E-2</v>
      </c>
      <c r="E28" s="2">
        <f>ROUND(Sheet3!H28,3)</f>
        <v>0.159</v>
      </c>
      <c r="F28" s="2">
        <f>ROUND(Sheet3!I28,2)</f>
        <v>17.23</v>
      </c>
      <c r="G28" s="2">
        <f>ROUND(Sheet3!J28,2)</f>
        <v>19.559999999999999</v>
      </c>
      <c r="H28" s="3">
        <f>ROUND(Sheet3!L28,0)</f>
        <v>191</v>
      </c>
      <c r="I28" s="3">
        <f>ROUND(Sheet3!M28,0)</f>
        <v>1016</v>
      </c>
      <c r="J28" s="3">
        <f>ROUND(Sheet3!Q28,0)</f>
        <v>52592</v>
      </c>
      <c r="K28" s="4">
        <f>ROUND(Sheet3!R28,3)</f>
        <v>-0.26</v>
      </c>
      <c r="L28" s="5">
        <f>ROUND(Sheet3!S28,0)</f>
        <v>30106</v>
      </c>
      <c r="M28" s="6">
        <f>ROUND(Sheet3!T28,2)</f>
        <v>19.78</v>
      </c>
      <c r="N28" s="4">
        <f>ROUND(Sheet3!U28,3)</f>
        <v>-0.19700000000000001</v>
      </c>
      <c r="O28" s="4">
        <f>ROUND(Sheet3!V28,3)</f>
        <v>0.67500000000000004</v>
      </c>
      <c r="P28" s="4">
        <f>ROUND(Sheet3!W28,3)</f>
        <v>0.11700000000000001</v>
      </c>
      <c r="Q28" s="4">
        <f>ROUND(Sheet3!Y28,3)</f>
        <v>0.85399999999999998</v>
      </c>
      <c r="R28" s="4">
        <f>ROUND(Sheet3!Z28,3)</f>
        <v>0.89700000000000002</v>
      </c>
      <c r="S28" s="7">
        <f>ROUND(Sheet3!AA28,0)</f>
        <v>32</v>
      </c>
      <c r="T28" s="7">
        <f>ROUND(Sheet3!AB28,0)</f>
        <v>36</v>
      </c>
      <c r="U28" s="7">
        <f>ROUND(Sheet3!AC28,0)</f>
        <v>1761</v>
      </c>
      <c r="V28" s="4">
        <f>ROUND(Sheet3!AD28,3)</f>
        <v>-4.9000000000000002E-2</v>
      </c>
      <c r="W28" s="4">
        <f>ROUND(Sheet3!AE28,3)</f>
        <v>0.17899999999999999</v>
      </c>
      <c r="X28" s="6">
        <f>ROUND(Sheet3!AG28,2)</f>
        <v>14.58</v>
      </c>
      <c r="Y28" s="6">
        <f>ROUND(Sheet3!AH28,2)</f>
        <v>517.91</v>
      </c>
      <c r="Z28" s="6">
        <f>ROUND(Sheet3!AI28,2)</f>
        <v>505.12</v>
      </c>
      <c r="AA28" s="7">
        <f>ROUND(Sheet3!AK28,0)</f>
        <v>3596</v>
      </c>
      <c r="AB28" s="4">
        <f>ROUND(Sheet3!AL28,3)</f>
        <v>0.188</v>
      </c>
      <c r="AC28" s="4">
        <f>ROUND(Sheet3!AM28,3)</f>
        <v>6.2E-2</v>
      </c>
      <c r="AD28" s="6">
        <f>ROUND(Sheet3!AN28,2)</f>
        <v>7.96</v>
      </c>
      <c r="AE28" s="4">
        <f>ROUND(Sheet3!AO28,3)</f>
        <v>1.7999999999999999E-2</v>
      </c>
      <c r="AF28" s="4">
        <f>ROUND(Sheet3!AQ28,3)</f>
        <v>-0.23</v>
      </c>
      <c r="AG28" s="4">
        <f>ROUND(Sheet3!AR28,3)</f>
        <v>0.35499999999999998</v>
      </c>
      <c r="AH28" s="6">
        <f>ROUND(Sheet3!AS28,3)</f>
        <v>2.2000000000000002</v>
      </c>
      <c r="AI28" s="4">
        <f>ROUND(Sheet3!AT28,3)</f>
        <v>0.33300000000000002</v>
      </c>
    </row>
    <row r="29" spans="1:35" x14ac:dyDescent="0.3">
      <c r="A29" s="1" t="s">
        <v>5</v>
      </c>
      <c r="B29" s="1" t="s">
        <v>251</v>
      </c>
      <c r="C29" s="1" t="s">
        <v>301</v>
      </c>
      <c r="D29" s="2">
        <f>ROUND(Sheet3!G29,3)</f>
        <v>0.02</v>
      </c>
      <c r="E29" s="2">
        <f>ROUND(Sheet3!H29,3)</f>
        <v>0.16200000000000001</v>
      </c>
      <c r="F29" s="2">
        <f>ROUND(Sheet3!I29,2)</f>
        <v>17.53</v>
      </c>
      <c r="G29" s="2">
        <f>ROUND(Sheet3!J29,2)</f>
        <v>19.71</v>
      </c>
      <c r="H29" s="3">
        <f>ROUND(Sheet3!L29,0)</f>
        <v>204</v>
      </c>
      <c r="I29" s="3">
        <f>ROUND(Sheet3!M29,0)</f>
        <v>1324</v>
      </c>
      <c r="J29" s="3">
        <f>ROUND(Sheet3!Q29,0)</f>
        <v>53352</v>
      </c>
      <c r="K29" s="4">
        <f>ROUND(Sheet3!R29,3)</f>
        <v>-0.19700000000000001</v>
      </c>
      <c r="L29" s="5">
        <f>ROUND(Sheet3!S29,0)</f>
        <v>32076</v>
      </c>
      <c r="M29" s="6">
        <f>ROUND(Sheet3!T29,2)</f>
        <v>18.079999999999998</v>
      </c>
      <c r="N29" s="4">
        <f>ROUND(Sheet3!U29,3)</f>
        <v>-0.17799999999999999</v>
      </c>
      <c r="O29" s="4">
        <f>ROUND(Sheet3!V29,3)</f>
        <v>0.61599999999999999</v>
      </c>
      <c r="P29" s="4">
        <f>ROUND(Sheet3!W29,3)</f>
        <v>0.28799999999999998</v>
      </c>
      <c r="Q29" s="4">
        <f>ROUND(Sheet3!Y29,3)</f>
        <v>0.82</v>
      </c>
      <c r="R29" s="4">
        <f>ROUND(Sheet3!Z29,3)</f>
        <v>1</v>
      </c>
      <c r="S29" s="7">
        <f>ROUND(Sheet3!AA29,0)</f>
        <v>41</v>
      </c>
      <c r="T29" s="7">
        <f>ROUND(Sheet3!AB29,0)</f>
        <v>50</v>
      </c>
      <c r="U29" s="7">
        <f>ROUND(Sheet3!AC29,0)</f>
        <v>1687</v>
      </c>
      <c r="V29" s="4">
        <f>ROUND(Sheet3!AD29,3)</f>
        <v>8.0000000000000002E-3</v>
      </c>
      <c r="W29" s="4">
        <f>ROUND(Sheet3!AE29,3)</f>
        <v>0.28100000000000003</v>
      </c>
      <c r="X29" s="6">
        <f>ROUND(Sheet3!AG29,2)</f>
        <v>14.36</v>
      </c>
      <c r="Y29" s="6">
        <f>ROUND(Sheet3!AH29,2)</f>
        <v>589.41</v>
      </c>
      <c r="Z29" s="6">
        <f>ROUND(Sheet3!AI29,2)</f>
        <v>600.47</v>
      </c>
      <c r="AA29" s="7">
        <f>ROUND(Sheet3!AK29,0)</f>
        <v>3389</v>
      </c>
      <c r="AB29" s="4">
        <f>ROUND(Sheet3!AL29,3)</f>
        <v>0.36</v>
      </c>
      <c r="AC29" s="4">
        <f>ROUND(Sheet3!AM29,3)</f>
        <v>3.5999999999999997E-2</v>
      </c>
      <c r="AD29" s="6">
        <f>ROUND(Sheet3!AN29,2)</f>
        <v>7.93</v>
      </c>
      <c r="AE29" s="4">
        <f>ROUND(Sheet3!AO29,3)</f>
        <v>0.02</v>
      </c>
      <c r="AF29" s="4">
        <f>ROUND(Sheet3!AQ29,3)</f>
        <v>-0.22800000000000001</v>
      </c>
      <c r="AG29" s="4">
        <f>ROUND(Sheet3!AR29,3)</f>
        <v>0.19</v>
      </c>
      <c r="AH29" s="6">
        <f>ROUND(Sheet3!AS29,3)</f>
        <v>1.5</v>
      </c>
      <c r="AI29" s="4">
        <f>ROUND(Sheet3!AT29,3)</f>
        <v>0.28799999999999998</v>
      </c>
    </row>
    <row r="30" spans="1:35" x14ac:dyDescent="0.3">
      <c r="A30" s="1" t="s">
        <v>8</v>
      </c>
      <c r="B30" s="1" t="s">
        <v>254</v>
      </c>
      <c r="C30" s="1" t="s">
        <v>301</v>
      </c>
      <c r="D30" s="2">
        <f>ROUND(Sheet3!G30,3)</f>
        <v>1.9E-2</v>
      </c>
      <c r="E30" s="2">
        <f>ROUND(Sheet3!H30,3)</f>
        <v>0.14399999999999999</v>
      </c>
      <c r="F30" s="2">
        <f>ROUND(Sheet3!I30,2)</f>
        <v>17.28</v>
      </c>
      <c r="G30" s="2">
        <f>ROUND(Sheet3!J30,2)</f>
        <v>19.309999999999999</v>
      </c>
      <c r="H30" s="3">
        <f>ROUND(Sheet3!L30,0)</f>
        <v>208</v>
      </c>
      <c r="I30" s="3">
        <f>ROUND(Sheet3!M30,0)</f>
        <v>1616</v>
      </c>
      <c r="J30" s="3">
        <f>ROUND(Sheet3!Q30,0)</f>
        <v>49953</v>
      </c>
      <c r="K30" s="4">
        <f>ROUND(Sheet3!R30,3)</f>
        <v>-0.33900000000000002</v>
      </c>
      <c r="L30" s="5">
        <f>ROUND(Sheet3!S30,0)</f>
        <v>25529</v>
      </c>
      <c r="M30" s="6">
        <f>ROUND(Sheet3!T30,2)</f>
        <v>10.84</v>
      </c>
      <c r="N30" s="4">
        <f>ROUND(Sheet3!U30,3)</f>
        <v>-0.34899999999999998</v>
      </c>
      <c r="O30" s="4">
        <f>ROUND(Sheet3!V30,3)</f>
        <v>0.63200000000000001</v>
      </c>
      <c r="P30" s="4">
        <f>ROUND(Sheet3!W30,3)</f>
        <v>0.189</v>
      </c>
      <c r="Q30" s="4">
        <f>ROUND(Sheet3!Y30,3)</f>
        <v>0.80500000000000005</v>
      </c>
      <c r="R30" s="4">
        <f>ROUND(Sheet3!Z30,3)</f>
        <v>0.76200000000000001</v>
      </c>
      <c r="S30" s="7">
        <f>ROUND(Sheet3!AA30,0)</f>
        <v>23</v>
      </c>
      <c r="T30" s="7">
        <f>ROUND(Sheet3!AB30,0)</f>
        <v>32</v>
      </c>
      <c r="U30" s="7">
        <f>ROUND(Sheet3!AC30,0)</f>
        <v>1485</v>
      </c>
      <c r="V30" s="4">
        <f>ROUND(Sheet3!AD30,3)</f>
        <v>-0.123</v>
      </c>
      <c r="W30" s="4">
        <f>ROUND(Sheet3!AE30,3)</f>
        <v>-7.0999999999999994E-2</v>
      </c>
      <c r="X30" s="6">
        <f>ROUND(Sheet3!AG30,2)</f>
        <v>14.61</v>
      </c>
      <c r="Y30" s="6">
        <f>ROUND(Sheet3!AH30,2)</f>
        <v>557.52</v>
      </c>
      <c r="Z30" s="6">
        <f>ROUND(Sheet3!AI30,2)</f>
        <v>514.39</v>
      </c>
      <c r="AA30" s="7">
        <f>ROUND(Sheet3!AK30,0)</f>
        <v>3499</v>
      </c>
      <c r="AB30" s="4">
        <f>ROUND(Sheet3!AL30,3)</f>
        <v>0.246</v>
      </c>
      <c r="AC30" s="4">
        <f>ROUND(Sheet3!AM30,3)</f>
        <v>0.04</v>
      </c>
      <c r="AD30" s="6">
        <f>ROUND(Sheet3!AN30,2)</f>
        <v>7.91</v>
      </c>
      <c r="AE30" s="4">
        <f>ROUND(Sheet3!AO30,3)</f>
        <v>3.7999999999999999E-2</v>
      </c>
      <c r="AF30" s="4">
        <f>ROUND(Sheet3!AQ30,3)</f>
        <v>-0.21299999999999999</v>
      </c>
      <c r="AG30" s="4">
        <f>ROUND(Sheet3!AR30,3)</f>
        <v>0.56399999999999995</v>
      </c>
      <c r="AH30" s="6">
        <f>ROUND(Sheet3!AS30,3)</f>
        <v>2.1</v>
      </c>
      <c r="AI30" s="4">
        <f>ROUND(Sheet3!AT30,3)</f>
        <v>0.23599999999999999</v>
      </c>
    </row>
    <row r="31" spans="1:35" x14ac:dyDescent="0.3">
      <c r="A31" s="1" t="s">
        <v>91</v>
      </c>
      <c r="B31" s="1" t="s">
        <v>269</v>
      </c>
      <c r="C31" s="1" t="s">
        <v>301</v>
      </c>
      <c r="D31" s="2">
        <f>ROUND(Sheet3!G31,3)</f>
        <v>2.8000000000000001E-2</v>
      </c>
      <c r="E31" s="2">
        <f>ROUND(Sheet3!H31,3)</f>
        <v>0.19800000000000001</v>
      </c>
      <c r="F31" s="2">
        <f>ROUND(Sheet3!I31,2)</f>
        <v>19.059999999999999</v>
      </c>
      <c r="G31" s="2">
        <f>ROUND(Sheet3!J31,2)</f>
        <v>21.21</v>
      </c>
      <c r="H31" s="3">
        <f>ROUND(Sheet3!L31,0)</f>
        <v>60</v>
      </c>
      <c r="I31" s="3">
        <f>ROUND(Sheet3!M31,0)</f>
        <v>850</v>
      </c>
      <c r="J31" s="3">
        <f>ROUND(Sheet3!Q31,0)</f>
        <v>83910</v>
      </c>
      <c r="K31" s="4">
        <f>ROUND(Sheet3!R31,3)</f>
        <v>0.01</v>
      </c>
      <c r="L31" s="5">
        <f>ROUND(Sheet3!S31,0)</f>
        <v>36781</v>
      </c>
      <c r="M31" s="6">
        <f>ROUND(Sheet3!T31,2)</f>
        <v>24.12</v>
      </c>
      <c r="N31" s="4">
        <f>ROUND(Sheet3!U31,3)</f>
        <v>6.6000000000000003E-2</v>
      </c>
      <c r="O31" s="4">
        <f>ROUND(Sheet3!V31,3)</f>
        <v>0.66700000000000004</v>
      </c>
      <c r="P31" s="4">
        <f>ROUND(Sheet3!W31,3)</f>
        <v>0.17599999999999999</v>
      </c>
      <c r="Q31" s="4">
        <f>ROUND(Sheet3!Y31,3)</f>
        <v>0.73799999999999999</v>
      </c>
      <c r="R31" s="4">
        <f>ROUND(Sheet3!Z31,3)</f>
        <v>0.91200000000000003</v>
      </c>
      <c r="S31" s="7">
        <f>ROUND(Sheet3!AA31,0)</f>
        <v>41</v>
      </c>
      <c r="T31" s="7">
        <f>ROUND(Sheet3!AB31,0)</f>
        <v>46</v>
      </c>
      <c r="U31" s="7">
        <f>ROUND(Sheet3!AC31,0)</f>
        <v>2376</v>
      </c>
      <c r="V31" s="4">
        <f>ROUND(Sheet3!AD31,3)</f>
        <v>2E-3</v>
      </c>
      <c r="W31" s="4">
        <f>ROUND(Sheet3!AE31,3)</f>
        <v>0</v>
      </c>
      <c r="X31" s="6">
        <f>ROUND(Sheet3!AG31,2)</f>
        <v>14.12</v>
      </c>
      <c r="Y31" s="6">
        <f>ROUND(Sheet3!AH31,2)</f>
        <v>612.12</v>
      </c>
      <c r="Z31" s="6">
        <f>ROUND(Sheet3!AI31,2)</f>
        <v>606.98</v>
      </c>
      <c r="AA31" s="7">
        <f>ROUND(Sheet3!AK31,0)</f>
        <v>4164</v>
      </c>
      <c r="AB31" s="4">
        <f>ROUND(Sheet3!AL31,3)</f>
        <v>0.39600000000000002</v>
      </c>
      <c r="AC31" s="4">
        <f>ROUND(Sheet3!AM31,3)</f>
        <v>7.9000000000000001E-2</v>
      </c>
      <c r="AD31" s="6">
        <f>ROUND(Sheet3!AN31,2)</f>
        <v>8.02</v>
      </c>
      <c r="AE31" s="4">
        <f>ROUND(Sheet3!AO31,3)</f>
        <v>4.2000000000000003E-2</v>
      </c>
      <c r="AF31" s="4">
        <f>ROUND(Sheet3!AQ31,3)</f>
        <v>-0.14499999999999999</v>
      </c>
      <c r="AG31" s="4">
        <f>ROUND(Sheet3!AR31,3)</f>
        <v>0.45700000000000002</v>
      </c>
      <c r="AH31" s="6">
        <f>ROUND(Sheet3!AS31,3)</f>
        <v>9.6</v>
      </c>
      <c r="AI31" s="4">
        <f>ROUND(Sheet3!AT31,3)</f>
        <v>0.63600000000000001</v>
      </c>
    </row>
    <row r="32" spans="1:35" x14ac:dyDescent="0.3">
      <c r="A32" s="1" t="s">
        <v>42</v>
      </c>
      <c r="B32" s="1" t="s">
        <v>277</v>
      </c>
      <c r="C32" s="1" t="s">
        <v>301</v>
      </c>
      <c r="D32" s="2">
        <f>ROUND(Sheet3!G32,3)</f>
        <v>0.02</v>
      </c>
      <c r="E32" s="2">
        <f>ROUND(Sheet3!H32,3)</f>
        <v>0.17599999999999999</v>
      </c>
      <c r="F32" s="2">
        <f>ROUND(Sheet3!I32,2)</f>
        <v>17.03</v>
      </c>
      <c r="G32" s="2">
        <f>ROUND(Sheet3!J32,2)</f>
        <v>19.34</v>
      </c>
      <c r="H32" s="3">
        <f>ROUND(Sheet3!L32,0)</f>
        <v>117</v>
      </c>
      <c r="I32" s="3">
        <f>ROUND(Sheet3!M32,0)</f>
        <v>1467</v>
      </c>
      <c r="J32" s="3">
        <f>ROUND(Sheet3!Q32,0)</f>
        <v>43642</v>
      </c>
      <c r="K32" s="4">
        <f>ROUND(Sheet3!R32,3)</f>
        <v>-0.26100000000000001</v>
      </c>
      <c r="L32" s="5">
        <f>ROUND(Sheet3!S32,0)</f>
        <v>25013</v>
      </c>
      <c r="M32" s="6">
        <f>ROUND(Sheet3!T32,2)</f>
        <v>17.899999999999999</v>
      </c>
      <c r="N32" s="4">
        <f>ROUND(Sheet3!U32,3)</f>
        <v>-0.34799999999999998</v>
      </c>
      <c r="O32" s="4">
        <f>ROUND(Sheet3!V32,3)</f>
        <v>0.67100000000000004</v>
      </c>
      <c r="P32" s="4">
        <f>ROUND(Sheet3!W32,3)</f>
        <v>0.123</v>
      </c>
      <c r="Q32" s="4">
        <f>ROUND(Sheet3!Y32,3)</f>
        <v>0.64100000000000001</v>
      </c>
      <c r="R32" s="4">
        <f>ROUND(Sheet3!Z32,3)</f>
        <v>0.88200000000000001</v>
      </c>
      <c r="S32" s="7">
        <f>ROUND(Sheet3!AA32,0)</f>
        <v>17</v>
      </c>
      <c r="T32" s="7">
        <f>ROUND(Sheet3!AB32,0)</f>
        <v>22</v>
      </c>
      <c r="U32" s="7">
        <f>ROUND(Sheet3!AC32,0)</f>
        <v>1688</v>
      </c>
      <c r="V32" s="4">
        <f>ROUND(Sheet3!AD32,3)</f>
        <v>-7.6999999999999999E-2</v>
      </c>
      <c r="W32" s="4">
        <f>ROUND(Sheet3!AE32,3)</f>
        <v>0.11799999999999999</v>
      </c>
      <c r="X32" s="6">
        <f>ROUND(Sheet3!AG32,2)</f>
        <v>14.2</v>
      </c>
      <c r="Y32" s="6">
        <f>ROUND(Sheet3!AH32,2)</f>
        <v>622.16</v>
      </c>
      <c r="Z32" s="6">
        <f>ROUND(Sheet3!AI32,2)</f>
        <v>633.16999999999996</v>
      </c>
      <c r="AA32" s="7">
        <f>ROUND(Sheet3!AK32,0)</f>
        <v>2550</v>
      </c>
      <c r="AB32" s="4">
        <f>ROUND(Sheet3!AL32,3)</f>
        <v>0.28699999999999998</v>
      </c>
      <c r="AC32" s="4">
        <f>ROUND(Sheet3!AM32,3)</f>
        <v>5.5E-2</v>
      </c>
      <c r="AD32" s="6">
        <f>ROUND(Sheet3!AN32,2)</f>
        <v>7.83</v>
      </c>
      <c r="AE32" s="4">
        <f>ROUND(Sheet3!AO32,3)</f>
        <v>4.1000000000000002E-2</v>
      </c>
      <c r="AF32" s="4">
        <f>ROUND(Sheet3!AQ32,3)</f>
        <v>-0.20200000000000001</v>
      </c>
      <c r="AG32" s="4">
        <f>ROUND(Sheet3!AR32,3)</f>
        <v>0.13</v>
      </c>
      <c r="AH32" s="6">
        <f>ROUND(Sheet3!AS32,3)</f>
        <v>8.3000000000000007</v>
      </c>
      <c r="AI32" s="4">
        <f>ROUND(Sheet3!AT32,3)</f>
        <v>0.52200000000000002</v>
      </c>
    </row>
    <row r="33" spans="1:35" x14ac:dyDescent="0.3">
      <c r="A33" s="1" t="s">
        <v>116</v>
      </c>
      <c r="B33" s="1" t="s">
        <v>282</v>
      </c>
      <c r="C33" s="1" t="s">
        <v>301</v>
      </c>
      <c r="D33" s="2">
        <f>ROUND(Sheet3!G33,3)</f>
        <v>2.5999999999999999E-2</v>
      </c>
      <c r="E33" s="2">
        <f>ROUND(Sheet3!H33,3)</f>
        <v>0.17199999999999999</v>
      </c>
      <c r="F33" s="2">
        <f>ROUND(Sheet3!I33,2)</f>
        <v>18.7</v>
      </c>
      <c r="G33" s="2">
        <f>ROUND(Sheet3!J33,2)</f>
        <v>21.5</v>
      </c>
      <c r="H33" s="3">
        <f>ROUND(Sheet3!L33,0)</f>
        <v>282</v>
      </c>
      <c r="I33" s="3">
        <f>ROUND(Sheet3!M33,0)</f>
        <v>2271</v>
      </c>
      <c r="J33" s="3">
        <f>ROUND(Sheet3!Q33,0)</f>
        <v>51380</v>
      </c>
      <c r="K33" s="4">
        <f>ROUND(Sheet3!R33,3)</f>
        <v>-0.19500000000000001</v>
      </c>
      <c r="L33" s="5">
        <f>ROUND(Sheet3!S33,0)</f>
        <v>28568</v>
      </c>
      <c r="M33" s="6">
        <f>ROUND(Sheet3!T33,2)</f>
        <v>20.22</v>
      </c>
      <c r="N33" s="4">
        <f>ROUND(Sheet3!U33,3)</f>
        <v>-0.14199999999999999</v>
      </c>
      <c r="O33" s="4">
        <f>ROUND(Sheet3!V33,3)</f>
        <v>0.61</v>
      </c>
      <c r="P33" s="4">
        <f>ROUND(Sheet3!W33,3)</f>
        <v>0.29499999999999998</v>
      </c>
      <c r="Q33" s="4">
        <f>ROUND(Sheet3!Y33,3)</f>
        <v>0.70399999999999996</v>
      </c>
      <c r="R33" s="4">
        <f>ROUND(Sheet3!Z33,3)</f>
        <v>0.81799999999999995</v>
      </c>
      <c r="S33" s="7">
        <f>ROUND(Sheet3!AA33,0)</f>
        <v>38</v>
      </c>
      <c r="T33" s="7">
        <f>ROUND(Sheet3!AB33,0)</f>
        <v>46</v>
      </c>
      <c r="U33" s="7">
        <f>ROUND(Sheet3!AC33,0)</f>
        <v>1609</v>
      </c>
      <c r="V33" s="4">
        <f>ROUND(Sheet3!AD33,3)</f>
        <v>5.6000000000000001E-2</v>
      </c>
      <c r="W33" s="4">
        <f>ROUND(Sheet3!AE33,3)</f>
        <v>2.5999999999999999E-2</v>
      </c>
      <c r="X33" s="6">
        <f>ROUND(Sheet3!AG33,2)</f>
        <v>16.05</v>
      </c>
      <c r="Y33" s="6">
        <f>ROUND(Sheet3!AH33,2)</f>
        <v>649.04999999999995</v>
      </c>
      <c r="Z33" s="6">
        <f>ROUND(Sheet3!AI33,2)</f>
        <v>675.13</v>
      </c>
      <c r="AA33" s="7">
        <f>ROUND(Sheet3!AK33,0)</f>
        <v>3450</v>
      </c>
      <c r="AB33" s="4">
        <f>ROUND(Sheet3!AL33,3)</f>
        <v>0.51900000000000002</v>
      </c>
      <c r="AC33" s="4">
        <f>ROUND(Sheet3!AM33,3)</f>
        <v>8.3000000000000004E-2</v>
      </c>
      <c r="AD33" s="6">
        <f>ROUND(Sheet3!AN33,2)</f>
        <v>7.99</v>
      </c>
      <c r="AE33" s="4">
        <f>ROUND(Sheet3!AO33,3)</f>
        <v>5.1999999999999998E-2</v>
      </c>
      <c r="AF33" s="4">
        <f>ROUND(Sheet3!AQ33,3)</f>
        <v>-0.17499999999999999</v>
      </c>
      <c r="AG33" s="4">
        <f>ROUND(Sheet3!AR33,3)</f>
        <v>0.42699999999999999</v>
      </c>
      <c r="AH33" s="6">
        <f>ROUND(Sheet3!AS33,3)</f>
        <v>12.8</v>
      </c>
      <c r="AI33" s="4">
        <f>ROUND(Sheet3!AT33,3)</f>
        <v>0.54200000000000004</v>
      </c>
    </row>
    <row r="34" spans="1:35" x14ac:dyDescent="0.3">
      <c r="A34" s="1" t="s">
        <v>0</v>
      </c>
      <c r="B34" s="1" t="s">
        <v>292</v>
      </c>
      <c r="C34" s="1" t="s">
        <v>301</v>
      </c>
      <c r="D34" s="2">
        <f>ROUND(Sheet3!G34,3)</f>
        <v>1.9E-2</v>
      </c>
      <c r="E34" s="2">
        <f>ROUND(Sheet3!H34,3)</f>
        <v>0.188</v>
      </c>
      <c r="F34" s="2">
        <f>ROUND(Sheet3!I34,2)</f>
        <v>17.64</v>
      </c>
      <c r="G34" s="2">
        <f>ROUND(Sheet3!J34,2)</f>
        <v>19.43</v>
      </c>
      <c r="H34" s="3">
        <f>ROUND(Sheet3!L34,0)</f>
        <v>142</v>
      </c>
      <c r="I34" s="3">
        <f>ROUND(Sheet3!M34,0)</f>
        <v>1140</v>
      </c>
      <c r="J34" s="3">
        <f>ROUND(Sheet3!Q34,0)</f>
        <v>79329</v>
      </c>
      <c r="K34" s="4">
        <f>ROUND(Sheet3!R34,3)</f>
        <v>-0.14699999999999999</v>
      </c>
      <c r="L34" s="5">
        <f>ROUND(Sheet3!S34,0)</f>
        <v>30919</v>
      </c>
      <c r="M34" s="6">
        <f>ROUND(Sheet3!T34,2)</f>
        <v>17.809999999999999</v>
      </c>
      <c r="N34" s="4">
        <f>ROUND(Sheet3!U34,3)</f>
        <v>-0.16200000000000001</v>
      </c>
      <c r="O34" s="4">
        <f>ROUND(Sheet3!V34,3)</f>
        <v>0.66400000000000003</v>
      </c>
      <c r="P34" s="4">
        <f>ROUND(Sheet3!W34,3)</f>
        <v>0.13400000000000001</v>
      </c>
      <c r="Q34" s="4">
        <f>ROUND(Sheet3!Y34,3)</f>
        <v>0.69199999999999995</v>
      </c>
      <c r="R34" s="4">
        <f>ROUND(Sheet3!Z34,3)</f>
        <v>0.92900000000000005</v>
      </c>
      <c r="S34" s="7">
        <f>ROUND(Sheet3!AA34,0)</f>
        <v>30</v>
      </c>
      <c r="T34" s="7">
        <f>ROUND(Sheet3!AB34,0)</f>
        <v>33</v>
      </c>
      <c r="U34" s="7">
        <f>ROUND(Sheet3!AC34,0)</f>
        <v>2236</v>
      </c>
      <c r="V34" s="4">
        <f>ROUND(Sheet3!AD34,3)</f>
        <v>5.0000000000000001E-3</v>
      </c>
      <c r="W34" s="4">
        <f>ROUND(Sheet3!AE34,3)</f>
        <v>0.32</v>
      </c>
      <c r="X34" s="6">
        <f>ROUND(Sheet3!AG34,2)</f>
        <v>14.32</v>
      </c>
      <c r="Y34" s="6">
        <f>ROUND(Sheet3!AH34,2)</f>
        <v>577.62</v>
      </c>
      <c r="Z34" s="6">
        <f>ROUND(Sheet3!AI34,2)</f>
        <v>561.78</v>
      </c>
      <c r="AA34" s="7">
        <f>ROUND(Sheet3!AK34,0)</f>
        <v>4229</v>
      </c>
      <c r="AB34" s="4">
        <f>ROUND(Sheet3!AL34,3)</f>
        <v>0.29399999999999998</v>
      </c>
      <c r="AC34" s="4">
        <f>ROUND(Sheet3!AM34,3)</f>
        <v>8.4000000000000005E-2</v>
      </c>
      <c r="AD34" s="6">
        <f>ROUND(Sheet3!AN34,2)</f>
        <v>7.82</v>
      </c>
      <c r="AE34" s="4">
        <f>ROUND(Sheet3!AO34,3)</f>
        <v>1.7999999999999999E-2</v>
      </c>
      <c r="AF34" s="4">
        <f>ROUND(Sheet3!AQ34,3)</f>
        <v>-0.21199999999999999</v>
      </c>
      <c r="AG34" s="4">
        <f>ROUND(Sheet3!AR34,3)</f>
        <v>0.49199999999999999</v>
      </c>
      <c r="AH34" s="6">
        <f>ROUND(Sheet3!AS34,3)</f>
        <v>2.5</v>
      </c>
      <c r="AI34" s="4">
        <f>ROUND(Sheet3!AT34,3)</f>
        <v>0.42399999999999999</v>
      </c>
    </row>
    <row r="35" spans="1:35" x14ac:dyDescent="0.3">
      <c r="A35" s="1" t="s">
        <v>58</v>
      </c>
      <c r="B35" s="1" t="s">
        <v>214</v>
      </c>
      <c r="C35" s="1" t="s">
        <v>301</v>
      </c>
      <c r="D35" s="2">
        <f>ROUND(Sheet3!G35,3)</f>
        <v>2.1999999999999999E-2</v>
      </c>
      <c r="E35" s="2">
        <f>ROUND(Sheet3!H35,3)</f>
        <v>0.17</v>
      </c>
      <c r="F35" s="2">
        <f>ROUND(Sheet3!I35,2)</f>
        <v>16.78</v>
      </c>
      <c r="G35" s="2">
        <f>ROUND(Sheet3!J35,2)</f>
        <v>19.079999999999998</v>
      </c>
      <c r="H35" s="3">
        <f>ROUND(Sheet3!L35,0)</f>
        <v>123</v>
      </c>
      <c r="I35" s="3">
        <f>ROUND(Sheet3!M35,0)</f>
        <v>1152</v>
      </c>
      <c r="J35" s="3">
        <f>ROUND(Sheet3!Q35,0)</f>
        <v>50131</v>
      </c>
      <c r="K35" s="4">
        <f>ROUND(Sheet3!R35,3)</f>
        <v>-0.10100000000000001</v>
      </c>
      <c r="L35" s="5">
        <f>ROUND(Sheet3!S35,0)</f>
        <v>43355</v>
      </c>
      <c r="M35" s="6">
        <f>ROUND(Sheet3!T35,2)</f>
        <v>24.4</v>
      </c>
      <c r="N35" s="4">
        <f>ROUND(Sheet3!U35,3)</f>
        <v>-2.8000000000000001E-2</v>
      </c>
      <c r="O35" s="4">
        <f>ROUND(Sheet3!V35,3)</f>
        <v>0.57599999999999996</v>
      </c>
      <c r="P35" s="4">
        <f>ROUND(Sheet3!W35,3)</f>
        <v>0.184</v>
      </c>
      <c r="Q35" s="4">
        <f>ROUND(Sheet3!Y35,3)</f>
        <v>0.76</v>
      </c>
      <c r="R35" s="4">
        <f>ROUND(Sheet3!Z35,3)</f>
        <v>1</v>
      </c>
      <c r="S35" s="7">
        <f>ROUND(Sheet3!AA35,0)</f>
        <v>17</v>
      </c>
      <c r="T35" s="7">
        <f>ROUND(Sheet3!AB35,0)</f>
        <v>19</v>
      </c>
      <c r="U35" s="7">
        <f>ROUND(Sheet3!AC35,0)</f>
        <v>1103</v>
      </c>
      <c r="V35" s="4">
        <f>ROUND(Sheet3!AD35,3)</f>
        <v>-0.06</v>
      </c>
      <c r="W35" s="4">
        <f>ROUND(Sheet3!AE35,3)</f>
        <v>-5.6000000000000001E-2</v>
      </c>
      <c r="X35" s="6">
        <f>ROUND(Sheet3!AG35,2)</f>
        <v>12.8</v>
      </c>
      <c r="Y35" s="6">
        <f>ROUND(Sheet3!AH35,2)</f>
        <v>570.74</v>
      </c>
      <c r="Z35" s="6">
        <f>ROUND(Sheet3!AI35,2)</f>
        <v>554.25</v>
      </c>
      <c r="AA35" s="7">
        <f>ROUND(Sheet3!AK35,0)</f>
        <v>2666</v>
      </c>
      <c r="AB35" s="4">
        <f>ROUND(Sheet3!AL35,3)</f>
        <v>0.36499999999999999</v>
      </c>
      <c r="AC35" s="4">
        <f>ROUND(Sheet3!AM35,3)</f>
        <v>8.6999999999999994E-2</v>
      </c>
      <c r="AD35" s="6">
        <f>ROUND(Sheet3!AN35,2)</f>
        <v>7.7</v>
      </c>
      <c r="AE35" s="4">
        <f>ROUND(Sheet3!AO35,3)</f>
        <v>7.0000000000000001E-3</v>
      </c>
      <c r="AF35" s="4">
        <f>ROUND(Sheet3!AQ35,3)</f>
        <v>-0.255</v>
      </c>
      <c r="AG35" s="4">
        <f>ROUND(Sheet3!AR35,3)</f>
        <v>0.42699999999999999</v>
      </c>
      <c r="AH35" s="6">
        <f>ROUND(Sheet3!AS35,3)</f>
        <v>2.9</v>
      </c>
      <c r="AI35" s="4">
        <f>ROUND(Sheet3!AT35,3)</f>
        <v>0.26600000000000001</v>
      </c>
    </row>
    <row r="36" spans="1:35" x14ac:dyDescent="0.3">
      <c r="A36" s="1" t="s">
        <v>85</v>
      </c>
      <c r="B36" s="1" t="s">
        <v>222</v>
      </c>
      <c r="C36" s="1" t="s">
        <v>301</v>
      </c>
      <c r="D36" s="2">
        <f>ROUND(Sheet3!G36,3)</f>
        <v>1.7999999999999999E-2</v>
      </c>
      <c r="E36" s="2">
        <f>ROUND(Sheet3!H36,3)</f>
        <v>0.14599999999999999</v>
      </c>
      <c r="F36" s="2">
        <f>ROUND(Sheet3!I36,2)</f>
        <v>16.91</v>
      </c>
      <c r="G36" s="2">
        <f>ROUND(Sheet3!J36,2)</f>
        <v>19.329999999999998</v>
      </c>
      <c r="H36" s="3">
        <f>ROUND(Sheet3!L36,0)</f>
        <v>124</v>
      </c>
      <c r="I36" s="3">
        <f>ROUND(Sheet3!M36,0)</f>
        <v>1013</v>
      </c>
      <c r="J36" s="3">
        <f>ROUND(Sheet3!Q36,0)</f>
        <v>155074</v>
      </c>
      <c r="K36" s="4">
        <f>ROUND(Sheet3!R36,3)</f>
        <v>8.1000000000000003E-2</v>
      </c>
      <c r="L36" s="5">
        <f>ROUND(Sheet3!S36,0)</f>
        <v>38964</v>
      </c>
      <c r="M36" s="6">
        <f>ROUND(Sheet3!T36,2)</f>
        <v>22.58</v>
      </c>
      <c r="N36" s="4">
        <f>ROUND(Sheet3!U36,3)</f>
        <v>-7.3999999999999996E-2</v>
      </c>
      <c r="O36" s="4">
        <f>ROUND(Sheet3!V36,3)</f>
        <v>0.6</v>
      </c>
      <c r="P36" s="4">
        <f>ROUND(Sheet3!W36,3)</f>
        <v>0.19800000000000001</v>
      </c>
      <c r="Q36" s="4">
        <f>ROUND(Sheet3!Y36,3)</f>
        <v>0.75</v>
      </c>
      <c r="R36" s="4">
        <f>ROUND(Sheet3!Z36,3)</f>
        <v>0.95199999999999996</v>
      </c>
      <c r="S36" s="7">
        <f>ROUND(Sheet3!AA36,0)</f>
        <v>64</v>
      </c>
      <c r="T36" s="7">
        <f>ROUND(Sheet3!AB36,0)</f>
        <v>63</v>
      </c>
      <c r="U36" s="7">
        <f>ROUND(Sheet3!AC36,0)</f>
        <v>3422</v>
      </c>
      <c r="V36" s="4">
        <f>ROUND(Sheet3!AD36,3)</f>
        <v>-0.10100000000000001</v>
      </c>
      <c r="W36" s="4">
        <f>ROUND(Sheet3!AE36,3)</f>
        <v>0.23699999999999999</v>
      </c>
      <c r="X36" s="6">
        <f>ROUND(Sheet3!AG36,2)</f>
        <v>13.62</v>
      </c>
      <c r="Y36" s="6">
        <f>ROUND(Sheet3!AH36,2)</f>
        <v>597.62</v>
      </c>
      <c r="Z36" s="6">
        <f>ROUND(Sheet3!AI36,2)</f>
        <v>551.16</v>
      </c>
      <c r="AA36" s="7">
        <f>ROUND(Sheet3!AK36,0)</f>
        <v>9821</v>
      </c>
      <c r="AB36" s="4">
        <f>ROUND(Sheet3!AL36,3)</f>
        <v>0.32100000000000001</v>
      </c>
      <c r="AC36" s="4">
        <f>ROUND(Sheet3!AM36,3)</f>
        <v>0.109</v>
      </c>
      <c r="AD36" s="6">
        <f>ROUND(Sheet3!AN36,2)</f>
        <v>7.85</v>
      </c>
      <c r="AE36" s="4">
        <f>ROUND(Sheet3!AO36,3)</f>
        <v>2.4E-2</v>
      </c>
      <c r="AF36" s="4">
        <f>ROUND(Sheet3!AQ36,3)</f>
        <v>-0.23899999999999999</v>
      </c>
      <c r="AG36" s="4">
        <f>ROUND(Sheet3!AR36,3)</f>
        <v>0.124</v>
      </c>
      <c r="AH36" s="6">
        <f>ROUND(Sheet3!AS36,3)</f>
        <v>4.4000000000000004</v>
      </c>
      <c r="AI36" s="4">
        <f>ROUND(Sheet3!AT36,3)</f>
        <v>0.35199999999999998</v>
      </c>
    </row>
    <row r="37" spans="1:35" x14ac:dyDescent="0.3">
      <c r="A37" s="1" t="s">
        <v>61</v>
      </c>
      <c r="B37" s="1" t="s">
        <v>256</v>
      </c>
      <c r="C37" s="1" t="s">
        <v>301</v>
      </c>
      <c r="D37" s="2">
        <f>ROUND(Sheet3!G37,3)</f>
        <v>3.3000000000000002E-2</v>
      </c>
      <c r="E37" s="2">
        <f>ROUND(Sheet3!H37,3)</f>
        <v>0.23100000000000001</v>
      </c>
      <c r="F37" s="2">
        <f>ROUND(Sheet3!I37,2)</f>
        <v>18.43</v>
      </c>
      <c r="G37" s="2">
        <f>ROUND(Sheet3!J37,2)</f>
        <v>21.09</v>
      </c>
      <c r="H37" s="3">
        <f>ROUND(Sheet3!L37,0)</f>
        <v>226</v>
      </c>
      <c r="I37" s="3">
        <f>ROUND(Sheet3!M37,0)</f>
        <v>1226</v>
      </c>
      <c r="J37" s="3">
        <f>ROUND(Sheet3!Q37,0)</f>
        <v>92156</v>
      </c>
      <c r="K37" s="4">
        <f>ROUND(Sheet3!R37,3)</f>
        <v>-1.2999999999999999E-2</v>
      </c>
      <c r="L37" s="5">
        <f>ROUND(Sheet3!S37,0)</f>
        <v>41685</v>
      </c>
      <c r="M37" s="6">
        <f>ROUND(Sheet3!T37,2)</f>
        <v>25.21</v>
      </c>
      <c r="N37" s="4">
        <f>ROUND(Sheet3!U37,3)</f>
        <v>5.8999999999999997E-2</v>
      </c>
      <c r="O37" s="4">
        <f>ROUND(Sheet3!V37,3)</f>
        <v>0.69099999999999995</v>
      </c>
      <c r="P37" s="4">
        <f>ROUND(Sheet3!W37,3)</f>
        <v>0.23</v>
      </c>
      <c r="Q37" s="4">
        <f>ROUND(Sheet3!Y37,3)</f>
        <v>0.85899999999999999</v>
      </c>
      <c r="R37" s="4">
        <f>ROUND(Sheet3!Z37,3)</f>
        <v>0.91700000000000004</v>
      </c>
      <c r="S37" s="7">
        <f>ROUND(Sheet3!AA37,0)</f>
        <v>40</v>
      </c>
      <c r="T37" s="7">
        <f>ROUND(Sheet3!AB37,0)</f>
        <v>90</v>
      </c>
      <c r="U37" s="7">
        <f>ROUND(Sheet3!AC37,0)</f>
        <v>3677</v>
      </c>
      <c r="V37" s="4">
        <f>ROUND(Sheet3!AD37,3)</f>
        <v>0.01</v>
      </c>
      <c r="W37" s="4">
        <f>ROUND(Sheet3!AE37,3)</f>
        <v>0.22900000000000001</v>
      </c>
      <c r="X37" s="6">
        <f>ROUND(Sheet3!AG37,2)</f>
        <v>14.45</v>
      </c>
      <c r="Y37" s="6">
        <f>ROUND(Sheet3!AH37,2)</f>
        <v>477.49</v>
      </c>
      <c r="Z37" s="6">
        <f>ROUND(Sheet3!AI37,2)</f>
        <v>452.08</v>
      </c>
      <c r="AA37" s="7">
        <f>ROUND(Sheet3!AK37,0)</f>
        <v>5988</v>
      </c>
      <c r="AB37" s="4">
        <f>ROUND(Sheet3!AL37,3)</f>
        <v>0.34100000000000003</v>
      </c>
      <c r="AC37" s="4">
        <f>ROUND(Sheet3!AM37,3)</f>
        <v>9.1999999999999998E-2</v>
      </c>
      <c r="AD37" s="6">
        <f>ROUND(Sheet3!AN37,2)</f>
        <v>7.87</v>
      </c>
      <c r="AE37" s="4">
        <f>ROUND(Sheet3!AO37,3)</f>
        <v>4.4999999999999998E-2</v>
      </c>
      <c r="AF37" s="4">
        <f>ROUND(Sheet3!AQ37,3)</f>
        <v>-0.20100000000000001</v>
      </c>
      <c r="AG37" s="4">
        <f>ROUND(Sheet3!AR37,3)</f>
        <v>0.35099999999999998</v>
      </c>
      <c r="AH37" s="6">
        <f>ROUND(Sheet3!AS37,3)</f>
        <v>3.1</v>
      </c>
      <c r="AI37" s="4">
        <f>ROUND(Sheet3!AT37,3)</f>
        <v>0.20899999999999999</v>
      </c>
    </row>
    <row r="38" spans="1:35" x14ac:dyDescent="0.3">
      <c r="A38" s="1" t="s">
        <v>16</v>
      </c>
      <c r="B38" s="1" t="s">
        <v>267</v>
      </c>
      <c r="C38" s="1" t="s">
        <v>301</v>
      </c>
      <c r="D38" s="2">
        <f>ROUND(Sheet3!G38,3)</f>
        <v>2.1999999999999999E-2</v>
      </c>
      <c r="E38" s="2">
        <f>ROUND(Sheet3!H38,3)</f>
        <v>0.20300000000000001</v>
      </c>
      <c r="F38" s="2">
        <f>ROUND(Sheet3!I38,2)</f>
        <v>17.670000000000002</v>
      </c>
      <c r="G38" s="2">
        <f>ROUND(Sheet3!J38,2)</f>
        <v>19.64</v>
      </c>
      <c r="H38" s="3">
        <f>ROUND(Sheet3!L38,0)</f>
        <v>295</v>
      </c>
      <c r="I38" s="3">
        <f>ROUND(Sheet3!M38,0)</f>
        <v>2089</v>
      </c>
      <c r="J38" s="3">
        <f>ROUND(Sheet3!Q38,0)</f>
        <v>47155</v>
      </c>
      <c r="K38" s="4">
        <f>ROUND(Sheet3!R38,3)</f>
        <v>-0.19900000000000001</v>
      </c>
      <c r="L38" s="5">
        <f>ROUND(Sheet3!S38,0)</f>
        <v>33048</v>
      </c>
      <c r="M38" s="6">
        <f>ROUND(Sheet3!T38,2)</f>
        <v>24.39</v>
      </c>
      <c r="N38" s="4">
        <f>ROUND(Sheet3!U38,3)</f>
        <v>-0.16700000000000001</v>
      </c>
      <c r="O38" s="4">
        <f>ROUND(Sheet3!V38,3)</f>
        <v>0.61799999999999999</v>
      </c>
      <c r="P38" s="4">
        <f>ROUND(Sheet3!W38,3)</f>
        <v>0.21199999999999999</v>
      </c>
      <c r="Q38" s="4">
        <f>ROUND(Sheet3!Y38,3)</f>
        <v>0.89500000000000002</v>
      </c>
      <c r="R38" s="4">
        <f>ROUND(Sheet3!Z38,3)</f>
        <v>0.92600000000000005</v>
      </c>
      <c r="S38" s="7">
        <f>ROUND(Sheet3!AA38,0)</f>
        <v>30</v>
      </c>
      <c r="T38" s="7">
        <f>ROUND(Sheet3!AB38,0)</f>
        <v>31</v>
      </c>
      <c r="U38" s="7">
        <f>ROUND(Sheet3!AC38,0)</f>
        <v>1392</v>
      </c>
      <c r="V38" s="4">
        <f>ROUND(Sheet3!AD38,3)</f>
        <v>-1.9E-2</v>
      </c>
      <c r="W38" s="4">
        <f>ROUND(Sheet3!AE38,3)</f>
        <v>-2.9000000000000001E-2</v>
      </c>
      <c r="X38" s="6">
        <f>ROUND(Sheet3!AG38,2)</f>
        <v>14.27</v>
      </c>
      <c r="Y38" s="6">
        <f>ROUND(Sheet3!AH38,2)</f>
        <v>585.29</v>
      </c>
      <c r="Z38" s="6">
        <f>ROUND(Sheet3!AI38,2)</f>
        <v>607.42999999999995</v>
      </c>
      <c r="AA38" s="7">
        <f>ROUND(Sheet3!AK38,0)</f>
        <v>2922</v>
      </c>
      <c r="AB38" s="4">
        <f>ROUND(Sheet3!AL38,3)</f>
        <v>0.29099999999999998</v>
      </c>
      <c r="AC38" s="4">
        <f>ROUND(Sheet3!AM38,3)</f>
        <v>6.9000000000000006E-2</v>
      </c>
      <c r="AD38" s="6">
        <f>ROUND(Sheet3!AN38,2)</f>
        <v>8.08</v>
      </c>
      <c r="AE38" s="4">
        <f>ROUND(Sheet3!AO38,3)</f>
        <v>4.0000000000000001E-3</v>
      </c>
      <c r="AF38" s="4">
        <f>ROUND(Sheet3!AQ38,3)</f>
        <v>-0.215</v>
      </c>
      <c r="AG38" s="4">
        <f>ROUND(Sheet3!AR38,3)</f>
        <v>0.34300000000000003</v>
      </c>
      <c r="AH38" s="6">
        <f>ROUND(Sheet3!AS38,3)</f>
        <v>2</v>
      </c>
      <c r="AI38" s="4">
        <f>ROUND(Sheet3!AT38,3)</f>
        <v>0.24399999999999999</v>
      </c>
    </row>
    <row r="39" spans="1:35" x14ac:dyDescent="0.3">
      <c r="A39" s="1" t="s">
        <v>15</v>
      </c>
      <c r="B39" s="1" t="s">
        <v>295</v>
      </c>
      <c r="C39" s="1" t="s">
        <v>301</v>
      </c>
      <c r="D39" s="2">
        <f>ROUND(Sheet3!G39,3)</f>
        <v>2.9000000000000001E-2</v>
      </c>
      <c r="E39" s="2">
        <f>ROUND(Sheet3!H39,3)</f>
        <v>0.21299999999999999</v>
      </c>
      <c r="F39" s="2">
        <f>ROUND(Sheet3!I39,2)</f>
        <v>18.11</v>
      </c>
      <c r="G39" s="2">
        <f>ROUND(Sheet3!J39,2)</f>
        <v>20.41</v>
      </c>
      <c r="H39" s="3">
        <f>ROUND(Sheet3!L39,0)</f>
        <v>161</v>
      </c>
      <c r="I39" s="3">
        <f>ROUND(Sheet3!M39,0)</f>
        <v>1181</v>
      </c>
      <c r="J39" s="3">
        <f>ROUND(Sheet3!Q39,0)</f>
        <v>84487</v>
      </c>
      <c r="K39" s="4">
        <f>ROUND(Sheet3!R39,3)</f>
        <v>-0.19700000000000001</v>
      </c>
      <c r="L39" s="5">
        <f>ROUND(Sheet3!S39,0)</f>
        <v>33121</v>
      </c>
      <c r="M39" s="6">
        <f>ROUND(Sheet3!T39,2)</f>
        <v>19.91</v>
      </c>
      <c r="N39" s="4">
        <f>ROUND(Sheet3!U39,3)</f>
        <v>-0.17</v>
      </c>
      <c r="O39" s="4">
        <f>ROUND(Sheet3!V39,3)</f>
        <v>0.68200000000000005</v>
      </c>
      <c r="P39" s="4">
        <f>ROUND(Sheet3!W39,3)</f>
        <v>0.27900000000000003</v>
      </c>
      <c r="Q39" s="4">
        <f>ROUND(Sheet3!Y39,3)</f>
        <v>0.94599999999999995</v>
      </c>
      <c r="R39" s="4">
        <f>ROUND(Sheet3!Z39,3)</f>
        <v>0.94399999999999995</v>
      </c>
      <c r="S39" s="7">
        <f>ROUND(Sheet3!AA39,0)</f>
        <v>38</v>
      </c>
      <c r="T39" s="7">
        <f>ROUND(Sheet3!AB39,0)</f>
        <v>83</v>
      </c>
      <c r="U39" s="7">
        <f>ROUND(Sheet3!AC39,0)</f>
        <v>3583</v>
      </c>
      <c r="V39" s="4">
        <f>ROUND(Sheet3!AD39,3)</f>
        <v>-8.0000000000000002E-3</v>
      </c>
      <c r="W39" s="4">
        <f>ROUND(Sheet3!AE39,3)</f>
        <v>-4.8000000000000001E-2</v>
      </c>
      <c r="X39" s="6">
        <f>ROUND(Sheet3!AG39,2)</f>
        <v>14.8</v>
      </c>
      <c r="Y39" s="6">
        <f>ROUND(Sheet3!AH39,2)</f>
        <v>872.64</v>
      </c>
      <c r="Z39" s="6">
        <f>ROUND(Sheet3!AI39,2)</f>
        <v>856.09</v>
      </c>
      <c r="AA39" s="7">
        <f>ROUND(Sheet3!AK39,0)</f>
        <v>5441</v>
      </c>
      <c r="AB39" s="4">
        <f>ROUND(Sheet3!AL39,3)</f>
        <v>0.28299999999999997</v>
      </c>
      <c r="AC39" s="4">
        <f>ROUND(Sheet3!AM39,3)</f>
        <v>5.6000000000000001E-2</v>
      </c>
      <c r="AD39" s="6">
        <f>ROUND(Sheet3!AN39,2)</f>
        <v>8.0299999999999994</v>
      </c>
      <c r="AE39" s="4">
        <f>ROUND(Sheet3!AO39,3)</f>
        <v>1.7000000000000001E-2</v>
      </c>
      <c r="AF39" s="4">
        <f>ROUND(Sheet3!AQ39,3)</f>
        <v>-0.219</v>
      </c>
      <c r="AG39" s="4">
        <f>ROUND(Sheet3!AR39,3)</f>
        <v>0.33500000000000002</v>
      </c>
      <c r="AH39" s="6">
        <f>ROUND(Sheet3!AS39,3)</f>
        <v>2.6</v>
      </c>
      <c r="AI39" s="4">
        <f>ROUND(Sheet3!AT39,3)</f>
        <v>0.27700000000000002</v>
      </c>
    </row>
    <row r="40" spans="1:35" x14ac:dyDescent="0.3">
      <c r="A40" s="1" t="s">
        <v>68</v>
      </c>
      <c r="B40" s="1" t="s">
        <v>196</v>
      </c>
      <c r="C40" s="1" t="s">
        <v>301</v>
      </c>
      <c r="D40" s="2">
        <f>ROUND(Sheet3!G40,3)</f>
        <v>1.7999999999999999E-2</v>
      </c>
      <c r="E40" s="2">
        <f>ROUND(Sheet3!H40,3)</f>
        <v>0.17799999999999999</v>
      </c>
      <c r="F40" s="2">
        <f>ROUND(Sheet3!I40,2)</f>
        <v>17.510000000000002</v>
      </c>
      <c r="G40" s="2">
        <f>ROUND(Sheet3!J40,2)</f>
        <v>19.309999999999999</v>
      </c>
      <c r="H40" s="3">
        <f>ROUND(Sheet3!L40,0)</f>
        <v>56</v>
      </c>
      <c r="I40" s="3">
        <f>ROUND(Sheet3!M40,0)</f>
        <v>946</v>
      </c>
      <c r="J40" s="3">
        <f>ROUND(Sheet3!Q40,0)</f>
        <v>38222</v>
      </c>
      <c r="K40" s="4">
        <f>ROUND(Sheet3!R40,3)</f>
        <v>-4.1000000000000002E-2</v>
      </c>
      <c r="L40" s="5">
        <f>ROUND(Sheet3!S40,0)</f>
        <v>38535</v>
      </c>
      <c r="M40" s="6">
        <f>ROUND(Sheet3!T40,2)</f>
        <v>20.53</v>
      </c>
      <c r="N40" s="4">
        <f>ROUND(Sheet3!U40,3)</f>
        <v>-8.9999999999999993E-3</v>
      </c>
      <c r="O40" s="4">
        <f>ROUND(Sheet3!V40,3)</f>
        <v>0.746</v>
      </c>
      <c r="P40" s="4">
        <f>ROUND(Sheet3!W40,3)</f>
        <v>0.14699999999999999</v>
      </c>
      <c r="Q40" s="4">
        <f>ROUND(Sheet3!Y40,3)</f>
        <v>0.81799999999999995</v>
      </c>
      <c r="R40" s="4">
        <f>ROUND(Sheet3!Z40,3)</f>
        <v>0.42899999999999999</v>
      </c>
      <c r="S40" s="7">
        <f>ROUND(Sheet3!AA40,0)</f>
        <v>6</v>
      </c>
      <c r="T40" s="7">
        <f>ROUND(Sheet3!AB40,0)</f>
        <v>14</v>
      </c>
      <c r="U40" s="7">
        <f>ROUND(Sheet3!AC40,0)</f>
        <v>779</v>
      </c>
      <c r="V40" s="4">
        <f>ROUND(Sheet3!AD40,3)</f>
        <v>-0.14699999999999999</v>
      </c>
      <c r="W40" s="4">
        <f>ROUND(Sheet3!AE40,3)</f>
        <v>-0.5</v>
      </c>
      <c r="X40" s="6">
        <f>ROUND(Sheet3!AG40,2)</f>
        <v>13.46</v>
      </c>
      <c r="Y40" s="6">
        <f>ROUND(Sheet3!AH40,2)</f>
        <v>486.7</v>
      </c>
      <c r="Z40" s="6">
        <f>ROUND(Sheet3!AI40,2)</f>
        <v>492.1</v>
      </c>
      <c r="AA40" s="7">
        <f>ROUND(Sheet3!AK40,0)</f>
        <v>1416</v>
      </c>
      <c r="AB40" s="4">
        <f>ROUND(Sheet3!AL40,3)</f>
        <v>0.36699999999999999</v>
      </c>
      <c r="AC40" s="4">
        <f>ROUND(Sheet3!AM40,3)</f>
        <v>7.0000000000000007E-2</v>
      </c>
      <c r="AD40" s="6">
        <f>ROUND(Sheet3!AN40,2)</f>
        <v>7.75</v>
      </c>
      <c r="AE40" s="4">
        <f>ROUND(Sheet3!AO40,3)</f>
        <v>1.9E-2</v>
      </c>
      <c r="AF40" s="4">
        <f>ROUND(Sheet3!AQ40,3)</f>
        <v>-0.221</v>
      </c>
      <c r="AG40" s="4">
        <f>ROUND(Sheet3!AR40,3)</f>
        <v>0.32500000000000001</v>
      </c>
      <c r="AH40" s="6">
        <f>ROUND(Sheet3!AS40,3)</f>
        <v>1.9</v>
      </c>
      <c r="AI40" s="4">
        <f>ROUND(Sheet3!AT40,3)</f>
        <v>0.11799999999999999</v>
      </c>
    </row>
    <row r="41" spans="1:35" x14ac:dyDescent="0.3">
      <c r="A41" s="1" t="s">
        <v>25</v>
      </c>
      <c r="B41" s="1" t="s">
        <v>287</v>
      </c>
      <c r="C41" s="1" t="s">
        <v>301</v>
      </c>
      <c r="D41" s="2">
        <f>ROUND(Sheet3!G41,3)</f>
        <v>2.1000000000000001E-2</v>
      </c>
      <c r="E41" s="2">
        <f>ROUND(Sheet3!H41,3)</f>
        <v>0.183</v>
      </c>
      <c r="F41" s="2">
        <f>ROUND(Sheet3!I41,2)</f>
        <v>18.22</v>
      </c>
      <c r="G41" s="2">
        <f>ROUND(Sheet3!J41,2)</f>
        <v>20.16</v>
      </c>
      <c r="H41" s="3">
        <f>ROUND(Sheet3!L41,0)</f>
        <v>244</v>
      </c>
      <c r="I41" s="3">
        <f>ROUND(Sheet3!M41,0)</f>
        <v>1689</v>
      </c>
      <c r="J41" s="3">
        <f>ROUND(Sheet3!Q41,0)</f>
        <v>62932</v>
      </c>
      <c r="K41" s="4">
        <f>ROUND(Sheet3!R41,3)</f>
        <v>6.2E-2</v>
      </c>
      <c r="L41" s="5">
        <f>ROUND(Sheet3!S41,0)</f>
        <v>38127</v>
      </c>
      <c r="M41" s="6">
        <f>ROUND(Sheet3!T41,2)</f>
        <v>28.3</v>
      </c>
      <c r="N41" s="4">
        <f>ROUND(Sheet3!U41,3)</f>
        <v>0.19600000000000001</v>
      </c>
      <c r="O41" s="4">
        <f>ROUND(Sheet3!V41,3)</f>
        <v>0.66200000000000003</v>
      </c>
      <c r="P41" s="4">
        <f>ROUND(Sheet3!W41,3)</f>
        <v>0.28799999999999998</v>
      </c>
      <c r="Q41" s="4">
        <f>ROUND(Sheet3!Y41,3)</f>
        <v>0.88200000000000001</v>
      </c>
      <c r="R41" s="4">
        <f>ROUND(Sheet3!Z41,3)</f>
        <v>0.95699999999999996</v>
      </c>
      <c r="S41" s="7">
        <f>ROUND(Sheet3!AA41,0)</f>
        <v>24</v>
      </c>
      <c r="T41" s="7">
        <f>ROUND(Sheet3!AB41,0)</f>
        <v>29</v>
      </c>
      <c r="U41" s="7">
        <f>ROUND(Sheet3!AC41,0)</f>
        <v>1970</v>
      </c>
      <c r="V41" s="4">
        <f>ROUND(Sheet3!AD41,3)</f>
        <v>9.4E-2</v>
      </c>
      <c r="W41" s="4">
        <f>ROUND(Sheet3!AE41,3)</f>
        <v>-3.6999999999999998E-2</v>
      </c>
      <c r="X41" s="6">
        <f>ROUND(Sheet3!AG41,2)</f>
        <v>16.2</v>
      </c>
      <c r="Y41" s="6">
        <f>ROUND(Sheet3!AH41,2)</f>
        <v>838.29</v>
      </c>
      <c r="Z41" s="6">
        <f>ROUND(Sheet3!AI41,2)</f>
        <v>1026.23</v>
      </c>
      <c r="AA41" s="7">
        <f>ROUND(Sheet3!AK41,0)</f>
        <v>3801</v>
      </c>
      <c r="AB41" s="4">
        <f>ROUND(Sheet3!AL41,3)</f>
        <v>0.32100000000000001</v>
      </c>
      <c r="AC41" s="4">
        <f>ROUND(Sheet3!AM41,3)</f>
        <v>5.2999999999999999E-2</v>
      </c>
      <c r="AD41" s="6">
        <f>ROUND(Sheet3!AN41,2)</f>
        <v>7.84</v>
      </c>
      <c r="AE41" s="4">
        <f>ROUND(Sheet3!AO41,3)</f>
        <v>3.2000000000000001E-2</v>
      </c>
      <c r="AF41" s="4">
        <f>ROUND(Sheet3!AQ41,3)</f>
        <v>-0.14399999999999999</v>
      </c>
      <c r="AG41" s="4">
        <f>ROUND(Sheet3!AR41,3)</f>
        <v>0.20499999999999999</v>
      </c>
      <c r="AH41" s="6">
        <f>ROUND(Sheet3!AS41,3)</f>
        <v>5.8</v>
      </c>
      <c r="AI41" s="4">
        <f>ROUND(Sheet3!AT41,3)</f>
        <v>0.41699999999999998</v>
      </c>
    </row>
    <row r="42" spans="1:35" x14ac:dyDescent="0.3">
      <c r="A42" s="1" t="s">
        <v>124</v>
      </c>
      <c r="B42" s="1" t="s">
        <v>216</v>
      </c>
      <c r="C42" s="1" t="s">
        <v>301</v>
      </c>
      <c r="D42" s="2">
        <f>ROUND(Sheet3!G42,3)</f>
        <v>2.5999999999999999E-2</v>
      </c>
      <c r="E42" s="2">
        <f>ROUND(Sheet3!H42,3)</f>
        <v>0.20399999999999999</v>
      </c>
      <c r="F42" s="2">
        <f>ROUND(Sheet3!I42,2)</f>
        <v>18.36</v>
      </c>
      <c r="G42" s="2">
        <f>ROUND(Sheet3!J42,2)</f>
        <v>20.58</v>
      </c>
      <c r="H42" s="3">
        <f>ROUND(Sheet3!L42,0)</f>
        <v>132</v>
      </c>
      <c r="I42" s="3">
        <f>ROUND(Sheet3!M42,0)</f>
        <v>1106</v>
      </c>
      <c r="J42" s="3">
        <f>ROUND(Sheet3!Q42,0)</f>
        <v>386759</v>
      </c>
      <c r="K42" s="4">
        <f>ROUND(Sheet3!R42,3)</f>
        <v>-1.0999999999999999E-2</v>
      </c>
      <c r="L42" s="5">
        <f>ROUND(Sheet3!S42,0)</f>
        <v>40541</v>
      </c>
      <c r="M42" s="6">
        <f>ROUND(Sheet3!T42,2)</f>
        <v>24.92</v>
      </c>
      <c r="N42" s="4">
        <f>ROUND(Sheet3!U42,3)</f>
        <v>0.16200000000000001</v>
      </c>
      <c r="O42" s="4">
        <f>ROUND(Sheet3!V42,3)</f>
        <v>0.65900000000000003</v>
      </c>
      <c r="P42" s="4">
        <f>ROUND(Sheet3!W42,3)</f>
        <v>0.186</v>
      </c>
      <c r="Q42" s="4">
        <f>ROUND(Sheet3!Y42,3)</f>
        <v>0.83099999999999996</v>
      </c>
      <c r="R42" s="4">
        <f>ROUND(Sheet3!Z42,3)</f>
        <v>0.94</v>
      </c>
      <c r="S42" s="7">
        <f>ROUND(Sheet3!AA42,0)</f>
        <v>153</v>
      </c>
      <c r="T42" s="7">
        <f>ROUND(Sheet3!AB42,0)</f>
        <v>278</v>
      </c>
      <c r="U42" s="7">
        <f>ROUND(Sheet3!AC42,0)</f>
        <v>12423</v>
      </c>
      <c r="V42" s="4">
        <f>ROUND(Sheet3!AD42,3)</f>
        <v>-2E-3</v>
      </c>
      <c r="W42" s="4">
        <f>ROUND(Sheet3!AE42,3)</f>
        <v>0.01</v>
      </c>
      <c r="X42" s="6">
        <f>ROUND(Sheet3!AG42,2)</f>
        <v>13.67</v>
      </c>
      <c r="Y42" s="6">
        <f>ROUND(Sheet3!AH42,2)</f>
        <v>611.66999999999996</v>
      </c>
      <c r="Z42" s="6">
        <f>ROUND(Sheet3!AI42,2)</f>
        <v>606.22</v>
      </c>
      <c r="AA42" s="7">
        <f>ROUND(Sheet3!AK42,0)</f>
        <v>22729</v>
      </c>
      <c r="AB42" s="4">
        <f>ROUND(Sheet3!AL42,3)</f>
        <v>0.36199999999999999</v>
      </c>
      <c r="AC42" s="4">
        <f>ROUND(Sheet3!AM42,3)</f>
        <v>7.6999999999999999E-2</v>
      </c>
      <c r="AD42" s="6">
        <f>ROUND(Sheet3!AN42,2)</f>
        <v>7.83</v>
      </c>
      <c r="AE42" s="4">
        <f>ROUND(Sheet3!AO42,3)</f>
        <v>2.4E-2</v>
      </c>
      <c r="AF42" s="4">
        <f>ROUND(Sheet3!AQ42,3)</f>
        <v>-0.14899999999999999</v>
      </c>
      <c r="AG42" s="4">
        <f>ROUND(Sheet3!AR42,3)</f>
        <v>0.35399999999999998</v>
      </c>
      <c r="AH42" s="6">
        <f>ROUND(Sheet3!AS42,3)</f>
        <v>6.9</v>
      </c>
      <c r="AI42" s="4">
        <f>ROUND(Sheet3!AT42,3)</f>
        <v>0.46600000000000003</v>
      </c>
    </row>
    <row r="43" spans="1:35" x14ac:dyDescent="0.3">
      <c r="A43" s="1" t="s">
        <v>23</v>
      </c>
      <c r="B43" s="1" t="s">
        <v>157</v>
      </c>
      <c r="C43" s="1" t="s">
        <v>301</v>
      </c>
      <c r="D43" s="2">
        <f>ROUND(Sheet3!G43,3)</f>
        <v>1.6E-2</v>
      </c>
      <c r="E43" s="2">
        <f>ROUND(Sheet3!H43,3)</f>
        <v>0.14299999999999999</v>
      </c>
      <c r="F43" s="2">
        <f>ROUND(Sheet3!I43,2)</f>
        <v>17.37</v>
      </c>
      <c r="G43" s="2">
        <f>ROUND(Sheet3!J43,2)</f>
        <v>19.07</v>
      </c>
      <c r="H43" s="3">
        <f>ROUND(Sheet3!L43,0)</f>
        <v>196</v>
      </c>
      <c r="I43" s="3">
        <f>ROUND(Sheet3!M43,0)</f>
        <v>1794</v>
      </c>
      <c r="J43" s="3">
        <f>ROUND(Sheet3!Q43,0)</f>
        <v>44740</v>
      </c>
      <c r="K43" s="4">
        <f>ROUND(Sheet3!R43,3)</f>
        <v>3.0000000000000001E-3</v>
      </c>
      <c r="L43" s="5">
        <f>ROUND(Sheet3!S43,0)</f>
        <v>40630</v>
      </c>
      <c r="M43" s="6">
        <f>ROUND(Sheet3!T43,2)</f>
        <v>29.02</v>
      </c>
      <c r="N43" s="4">
        <f>ROUND(Sheet3!U43,3)</f>
        <v>7.9000000000000001E-2</v>
      </c>
      <c r="O43" s="4">
        <f>ROUND(Sheet3!V43,3)</f>
        <v>0.48899999999999999</v>
      </c>
      <c r="P43" s="4">
        <f>ROUND(Sheet3!W43,3)</f>
        <v>0.28899999999999998</v>
      </c>
      <c r="Q43" s="4">
        <f>ROUND(Sheet3!Y43,3)</f>
        <v>0.76500000000000001</v>
      </c>
      <c r="R43" s="4">
        <f>ROUND(Sheet3!Z43,3)</f>
        <v>0.95199999999999996</v>
      </c>
      <c r="S43" s="7">
        <f>ROUND(Sheet3!AA43,0)</f>
        <v>23</v>
      </c>
      <c r="T43" s="7">
        <f>ROUND(Sheet3!AB43,0)</f>
        <v>30</v>
      </c>
      <c r="U43" s="7">
        <f>ROUND(Sheet3!AC43,0)</f>
        <v>1079</v>
      </c>
      <c r="V43" s="4">
        <f>ROUND(Sheet3!AD43,3)</f>
        <v>-4.1000000000000002E-2</v>
      </c>
      <c r="W43" s="4">
        <f>ROUND(Sheet3!AE43,3)</f>
        <v>-3.7999999999999999E-2</v>
      </c>
      <c r="X43" s="6">
        <f>ROUND(Sheet3!AG43,2)</f>
        <v>12.5</v>
      </c>
      <c r="Y43" s="6">
        <f>ROUND(Sheet3!AH43,2)</f>
        <v>603.59</v>
      </c>
      <c r="Z43" s="6">
        <f>ROUND(Sheet3!AI43,2)</f>
        <v>594.42999999999995</v>
      </c>
      <c r="AA43" s="7">
        <f>ROUND(Sheet3!AK43,0)</f>
        <v>2148</v>
      </c>
      <c r="AB43" s="4">
        <f>ROUND(Sheet3!AL43,3)</f>
        <v>0.33</v>
      </c>
      <c r="AC43" s="4">
        <f>ROUND(Sheet3!AM43,3)</f>
        <v>3.2000000000000001E-2</v>
      </c>
      <c r="AD43" s="6">
        <f>ROUND(Sheet3!AN43,2)</f>
        <v>7.67</v>
      </c>
      <c r="AE43" s="4">
        <f>ROUND(Sheet3!AO43,3)</f>
        <v>8.9999999999999993E-3</v>
      </c>
      <c r="AF43" s="4">
        <f>ROUND(Sheet3!AQ43,3)</f>
        <v>-0.248</v>
      </c>
      <c r="AG43" s="4">
        <f>ROUND(Sheet3!AR43,3)</f>
        <v>0.32</v>
      </c>
      <c r="AH43" s="6">
        <f>ROUND(Sheet3!AS43,3)</f>
        <v>4.3</v>
      </c>
      <c r="AI43" s="4">
        <f>ROUND(Sheet3!AT43,3)</f>
        <v>0.47299999999999998</v>
      </c>
    </row>
    <row r="44" spans="1:35" x14ac:dyDescent="0.3">
      <c r="A44" s="1" t="s">
        <v>74</v>
      </c>
      <c r="B44" s="1" t="s">
        <v>158</v>
      </c>
      <c r="C44" s="1" t="s">
        <v>301</v>
      </c>
      <c r="D44" s="2">
        <f>ROUND(Sheet3!G44,3)</f>
        <v>2.5999999999999999E-2</v>
      </c>
      <c r="E44" s="2">
        <f>ROUND(Sheet3!H44,3)</f>
        <v>0.20399999999999999</v>
      </c>
      <c r="F44" s="2">
        <f>ROUND(Sheet3!I44,2)</f>
        <v>16.54</v>
      </c>
      <c r="G44" s="2">
        <f>ROUND(Sheet3!J44,2)</f>
        <v>19.11</v>
      </c>
      <c r="H44" s="3">
        <f>ROUND(Sheet3!L44,0)</f>
        <v>200</v>
      </c>
      <c r="I44" s="3">
        <f>ROUND(Sheet3!M44,0)</f>
        <v>1170</v>
      </c>
      <c r="J44" s="3">
        <f>ROUND(Sheet3!Q44,0)</f>
        <v>50222</v>
      </c>
      <c r="K44" s="4">
        <f>ROUND(Sheet3!R44,3)</f>
        <v>6.7000000000000004E-2</v>
      </c>
      <c r="L44" s="5">
        <f>ROUND(Sheet3!S44,0)</f>
        <v>45201</v>
      </c>
      <c r="M44" s="6">
        <f>ROUND(Sheet3!T44,2)</f>
        <v>15</v>
      </c>
      <c r="N44" s="4">
        <f>ROUND(Sheet3!U44,3)</f>
        <v>3.2000000000000001E-2</v>
      </c>
      <c r="O44" s="4">
        <f>ROUND(Sheet3!V44,3)</f>
        <v>0.70899999999999996</v>
      </c>
      <c r="P44" s="4">
        <f>ROUND(Sheet3!W44,3)</f>
        <v>0.24099999999999999</v>
      </c>
      <c r="Q44" s="4">
        <f>ROUND(Sheet3!Y44,3)</f>
        <v>0.879</v>
      </c>
      <c r="R44" s="4">
        <f>ROUND(Sheet3!Z44,3)</f>
        <v>0.95499999999999996</v>
      </c>
      <c r="S44" s="7">
        <f>ROUND(Sheet3!AA44,0)</f>
        <v>23</v>
      </c>
      <c r="T44" s="7">
        <f>ROUND(Sheet3!AB44,0)</f>
        <v>58</v>
      </c>
      <c r="U44" s="7">
        <f>ROUND(Sheet3!AC44,0)</f>
        <v>1691</v>
      </c>
      <c r="V44" s="4">
        <f>ROUND(Sheet3!AD44,3)</f>
        <v>-7.5999999999999998E-2</v>
      </c>
      <c r="W44" s="4">
        <f>ROUND(Sheet3!AE44,3)</f>
        <v>0.27800000000000002</v>
      </c>
      <c r="X44" s="6">
        <f>ROUND(Sheet3!AG44,2)</f>
        <v>13.54</v>
      </c>
      <c r="Y44" s="6">
        <f>ROUND(Sheet3!AH44,2)</f>
        <v>527.04999999999995</v>
      </c>
      <c r="Z44" s="6">
        <f>ROUND(Sheet3!AI44,2)</f>
        <v>519.29</v>
      </c>
      <c r="AA44" s="7">
        <f>ROUND(Sheet3!AK44,0)</f>
        <v>3098</v>
      </c>
      <c r="AB44" s="4">
        <f>ROUND(Sheet3!AL44,3)</f>
        <v>0.317</v>
      </c>
      <c r="AC44" s="4">
        <f>ROUND(Sheet3!AM44,3)</f>
        <v>6.0999999999999999E-2</v>
      </c>
      <c r="AD44" s="6">
        <f>ROUND(Sheet3!AN44,2)</f>
        <v>7.72</v>
      </c>
      <c r="AE44" s="4">
        <f>ROUND(Sheet3!AO44,3)</f>
        <v>5.2999999999999999E-2</v>
      </c>
      <c r="AF44" s="4">
        <f>ROUND(Sheet3!AQ44,3)</f>
        <v>-0.22700000000000001</v>
      </c>
      <c r="AG44" s="4">
        <f>ROUND(Sheet3!AR44,3)</f>
        <v>0.57499999999999996</v>
      </c>
      <c r="AH44" s="6">
        <f>ROUND(Sheet3!AS44,3)</f>
        <v>5.9</v>
      </c>
      <c r="AI44" s="4">
        <f>ROUND(Sheet3!AT44,3)</f>
        <v>0.44</v>
      </c>
    </row>
    <row r="45" spans="1:35" x14ac:dyDescent="0.3">
      <c r="A45" s="1" t="s">
        <v>72</v>
      </c>
      <c r="B45" s="1" t="s">
        <v>173</v>
      </c>
      <c r="C45" s="1" t="s">
        <v>301</v>
      </c>
      <c r="D45" s="2">
        <f>ROUND(Sheet3!G45,3)</f>
        <v>3.1E-2</v>
      </c>
      <c r="E45" s="2">
        <f>ROUND(Sheet3!H45,3)</f>
        <v>0.22500000000000001</v>
      </c>
      <c r="F45" s="2">
        <f>ROUND(Sheet3!I45,2)</f>
        <v>19.39</v>
      </c>
      <c r="G45" s="2">
        <f>ROUND(Sheet3!J45,2)</f>
        <v>21.51</v>
      </c>
      <c r="H45" s="3">
        <f>ROUND(Sheet3!L45,0)</f>
        <v>191</v>
      </c>
      <c r="I45" s="3">
        <f>ROUND(Sheet3!M45,0)</f>
        <v>1034</v>
      </c>
      <c r="J45" s="3">
        <f>ROUND(Sheet3!Q45,0)</f>
        <v>106956</v>
      </c>
      <c r="K45" s="4">
        <f>ROUND(Sheet3!R45,3)</f>
        <v>0.19</v>
      </c>
      <c r="L45" s="5">
        <f>ROUND(Sheet3!S45,0)</f>
        <v>35297</v>
      </c>
      <c r="M45" s="6">
        <f>ROUND(Sheet3!T45,2)</f>
        <v>26.08</v>
      </c>
      <c r="N45" s="4">
        <f>ROUND(Sheet3!U45,3)</f>
        <v>0.13100000000000001</v>
      </c>
      <c r="O45" s="4">
        <f>ROUND(Sheet3!V45,3)</f>
        <v>0.74399999999999999</v>
      </c>
      <c r="P45" s="4">
        <f>ROUND(Sheet3!W45,3)</f>
        <v>0.27100000000000002</v>
      </c>
      <c r="Q45" s="4">
        <f>ROUND(Sheet3!Y45,3)</f>
        <v>0.71599999999999997</v>
      </c>
      <c r="R45" s="4">
        <f>ROUND(Sheet3!Z45,3)</f>
        <v>0.89700000000000002</v>
      </c>
      <c r="S45" s="7">
        <f>ROUND(Sheet3!AA45,0)</f>
        <v>67</v>
      </c>
      <c r="T45" s="7">
        <f>ROUND(Sheet3!AB45,0)</f>
        <v>56</v>
      </c>
      <c r="U45" s="7">
        <f>ROUND(Sheet3!AC45,0)</f>
        <v>4095</v>
      </c>
      <c r="V45" s="4">
        <f>ROUND(Sheet3!AD45,3)</f>
        <v>6.0000000000000001E-3</v>
      </c>
      <c r="W45" s="4">
        <f>ROUND(Sheet3!AE45,3)</f>
        <v>0.19</v>
      </c>
      <c r="X45" s="6">
        <f>ROUND(Sheet3!AG45,2)</f>
        <v>15.39</v>
      </c>
      <c r="Y45" s="6">
        <f>ROUND(Sheet3!AH45,2)</f>
        <v>658.72</v>
      </c>
      <c r="Z45" s="6">
        <f>ROUND(Sheet3!AI45,2)</f>
        <v>728.43</v>
      </c>
      <c r="AA45" s="7">
        <f>ROUND(Sheet3!AK45,0)</f>
        <v>6482</v>
      </c>
      <c r="AB45" s="4">
        <f>ROUND(Sheet3!AL45,3)</f>
        <v>0.39900000000000002</v>
      </c>
      <c r="AC45" s="4">
        <f>ROUND(Sheet3!AM45,3)</f>
        <v>0.107</v>
      </c>
      <c r="AD45" s="6">
        <f>ROUND(Sheet3!AN45,2)</f>
        <v>8.1</v>
      </c>
      <c r="AE45" s="4">
        <f>ROUND(Sheet3!AO45,3)</f>
        <v>6.0999999999999999E-2</v>
      </c>
      <c r="AF45" s="4">
        <f>ROUND(Sheet3!AQ45,3)</f>
        <v>-8.5000000000000006E-2</v>
      </c>
      <c r="AG45" s="4">
        <f>ROUND(Sheet3!AR45,3)</f>
        <v>0.53600000000000003</v>
      </c>
      <c r="AH45" s="6">
        <f>ROUND(Sheet3!AS45,3)</f>
        <v>4.3</v>
      </c>
      <c r="AI45" s="4">
        <f>ROUND(Sheet3!AT45,3)</f>
        <v>0.33600000000000002</v>
      </c>
    </row>
    <row r="46" spans="1:35" x14ac:dyDescent="0.3">
      <c r="A46" s="1" t="s">
        <v>46</v>
      </c>
      <c r="B46" s="1" t="s">
        <v>174</v>
      </c>
      <c r="C46" s="1" t="s">
        <v>301</v>
      </c>
      <c r="D46" s="2">
        <f>ROUND(Sheet3!G46,3)</f>
        <v>2.7E-2</v>
      </c>
      <c r="E46" s="2">
        <f>ROUND(Sheet3!H46,3)</f>
        <v>0.21099999999999999</v>
      </c>
      <c r="F46" s="2">
        <f>ROUND(Sheet3!I46,2)</f>
        <v>18.899999999999999</v>
      </c>
      <c r="G46" s="2">
        <f>ROUND(Sheet3!J46,2)</f>
        <v>20.91</v>
      </c>
      <c r="H46" s="3">
        <f>ROUND(Sheet3!L46,0)</f>
        <v>57</v>
      </c>
      <c r="I46" s="3">
        <f>ROUND(Sheet3!M46,0)</f>
        <v>719</v>
      </c>
      <c r="J46" s="3">
        <f>ROUND(Sheet3!Q46,0)</f>
        <v>87597</v>
      </c>
      <c r="K46" s="4">
        <f>ROUND(Sheet3!R46,3)</f>
        <v>-0.106</v>
      </c>
      <c r="L46" s="5">
        <f>ROUND(Sheet3!S46,0)</f>
        <v>32359</v>
      </c>
      <c r="M46" s="6">
        <f>ROUND(Sheet3!T46,2)</f>
        <v>22.23</v>
      </c>
      <c r="N46" s="4">
        <f>ROUND(Sheet3!U46,3)</f>
        <v>-2.5999999999999999E-2</v>
      </c>
      <c r="O46" s="4">
        <f>ROUND(Sheet3!V46,3)</f>
        <v>0.66</v>
      </c>
      <c r="P46" s="4">
        <f>ROUND(Sheet3!W46,3)</f>
        <v>0.20300000000000001</v>
      </c>
      <c r="Q46" s="4">
        <f>ROUND(Sheet3!Y46,3)</f>
        <v>0.77900000000000003</v>
      </c>
      <c r="R46" s="4">
        <f>ROUND(Sheet3!Z46,3)</f>
        <v>0.88500000000000001</v>
      </c>
      <c r="S46" s="7">
        <f>ROUND(Sheet3!AA46,0)</f>
        <v>46</v>
      </c>
      <c r="T46" s="7">
        <f>ROUND(Sheet3!AB46,0)</f>
        <v>48</v>
      </c>
      <c r="U46" s="7">
        <f>ROUND(Sheet3!AC46,0)</f>
        <v>2963</v>
      </c>
      <c r="V46" s="4">
        <f>ROUND(Sheet3!AD46,3)</f>
        <v>2.9000000000000001E-2</v>
      </c>
      <c r="W46" s="4">
        <f>ROUND(Sheet3!AE46,3)</f>
        <v>0.19</v>
      </c>
      <c r="X46" s="6">
        <f>ROUND(Sheet3!AG46,2)</f>
        <v>14.7</v>
      </c>
      <c r="Y46" s="6">
        <f>ROUND(Sheet3!AH46,2)</f>
        <v>582.04</v>
      </c>
      <c r="Z46" s="6">
        <f>ROUND(Sheet3!AI46,2)</f>
        <v>632.70000000000005</v>
      </c>
      <c r="AA46" s="7">
        <f>ROUND(Sheet3!AK46,0)</f>
        <v>5640</v>
      </c>
      <c r="AB46" s="4">
        <f>ROUND(Sheet3!AL46,3)</f>
        <v>0.437</v>
      </c>
      <c r="AC46" s="4">
        <f>ROUND(Sheet3!AM46,3)</f>
        <v>0.114</v>
      </c>
      <c r="AD46" s="6">
        <f>ROUND(Sheet3!AN46,2)</f>
        <v>8.07</v>
      </c>
      <c r="AE46" s="4">
        <f>ROUND(Sheet3!AO46,3)</f>
        <v>2.8000000000000001E-2</v>
      </c>
      <c r="AF46" s="4">
        <f>ROUND(Sheet3!AQ46,3)</f>
        <v>-0.13300000000000001</v>
      </c>
      <c r="AG46" s="4">
        <f>ROUND(Sheet3!AR46,3)</f>
        <v>0.38600000000000001</v>
      </c>
      <c r="AH46" s="6">
        <f>ROUND(Sheet3!AS46,3)</f>
        <v>5.0999999999999996</v>
      </c>
      <c r="AI46" s="4">
        <f>ROUND(Sheet3!AT46,3)</f>
        <v>0.40799999999999997</v>
      </c>
    </row>
    <row r="47" spans="1:35" x14ac:dyDescent="0.3">
      <c r="A47" s="1" t="s">
        <v>101</v>
      </c>
      <c r="B47" s="1" t="s">
        <v>152</v>
      </c>
      <c r="C47" s="1" t="s">
        <v>302</v>
      </c>
      <c r="D47" s="2">
        <f>ROUND(Sheet3!G47,3)</f>
        <v>2.3E-2</v>
      </c>
      <c r="E47" s="2">
        <f>ROUND(Sheet3!H47,3)</f>
        <v>0.191</v>
      </c>
      <c r="F47" s="2">
        <f>ROUND(Sheet3!I47,2)</f>
        <v>17.91</v>
      </c>
      <c r="G47" s="2">
        <f>ROUND(Sheet3!J47,2)</f>
        <v>20.16</v>
      </c>
      <c r="H47" s="3">
        <f>ROUND(Sheet3!L47,0)</f>
        <v>181</v>
      </c>
      <c r="I47" s="3">
        <f>ROUND(Sheet3!M47,0)</f>
        <v>1452</v>
      </c>
      <c r="J47" s="3">
        <f>ROUND(Sheet3!Q47,0)</f>
        <v>50061</v>
      </c>
      <c r="K47" s="4">
        <f>ROUND(Sheet3!R47,3)</f>
        <v>-0.28599999999999998</v>
      </c>
      <c r="L47" s="5">
        <f>ROUND(Sheet3!S47,0)</f>
        <v>25917</v>
      </c>
      <c r="M47" s="6">
        <f>ROUND(Sheet3!T47,2)</f>
        <v>24.4</v>
      </c>
      <c r="N47" s="4">
        <f>ROUND(Sheet3!U47,3)</f>
        <v>-0.34300000000000003</v>
      </c>
      <c r="O47" s="4">
        <f>ROUND(Sheet3!V47,3)</f>
        <v>0.61199999999999999</v>
      </c>
      <c r="P47" s="4">
        <f>ROUND(Sheet3!W47,3)</f>
        <v>0.21199999999999999</v>
      </c>
      <c r="Q47" s="4">
        <f>ROUND(Sheet3!Y47,3)</f>
        <v>0.64200000000000002</v>
      </c>
      <c r="R47" s="4">
        <f>ROUND(Sheet3!Z47,3)</f>
        <v>0.66700000000000004</v>
      </c>
      <c r="S47" s="7">
        <f>ROUND(Sheet3!AA47,0)</f>
        <v>28</v>
      </c>
      <c r="T47" s="7">
        <f>ROUND(Sheet3!AB47,0)</f>
        <v>52</v>
      </c>
      <c r="U47" s="7">
        <f>ROUND(Sheet3!AC47,0)</f>
        <v>2332</v>
      </c>
      <c r="V47" s="4">
        <f>ROUND(Sheet3!AD47,3)</f>
        <v>-1.2999999999999999E-2</v>
      </c>
      <c r="W47" s="4">
        <f>ROUND(Sheet3!AE47,3)</f>
        <v>3.6999999999999998E-2</v>
      </c>
      <c r="X47" s="6">
        <f>ROUND(Sheet3!AG47,2)</f>
        <v>14.86</v>
      </c>
      <c r="Y47" s="6">
        <f>ROUND(Sheet3!AH47,2)</f>
        <v>533.25</v>
      </c>
      <c r="Z47" s="6">
        <f>ROUND(Sheet3!AI47,2)</f>
        <v>529.23</v>
      </c>
      <c r="AA47" s="7">
        <f>ROUND(Sheet3!AK47,0)</f>
        <v>3696</v>
      </c>
      <c r="AB47" s="4">
        <f>ROUND(Sheet3!AL47,3)</f>
        <v>0.44600000000000001</v>
      </c>
      <c r="AC47" s="4">
        <f>ROUND(Sheet3!AM47,3)</f>
        <v>4.9000000000000002E-2</v>
      </c>
      <c r="AD47" s="6">
        <f>ROUND(Sheet3!AN47,2)</f>
        <v>7.79</v>
      </c>
      <c r="AE47" s="4">
        <f>ROUND(Sheet3!AO47,3)</f>
        <v>8.0000000000000002E-3</v>
      </c>
      <c r="AF47" s="4">
        <f>ROUND(Sheet3!AQ47,3)</f>
        <v>-0.20399999999999999</v>
      </c>
      <c r="AG47" s="4">
        <f>ROUND(Sheet3!AR47,3)</f>
        <v>0.32</v>
      </c>
      <c r="AH47" s="6">
        <f>ROUND(Sheet3!AS47,3)</f>
        <v>0.4</v>
      </c>
      <c r="AI47" s="4">
        <f>ROUND(Sheet3!AT47,3)</f>
        <v>0.154</v>
      </c>
    </row>
    <row r="48" spans="1:35" x14ac:dyDescent="0.3">
      <c r="A48" s="1" t="s">
        <v>98</v>
      </c>
      <c r="B48" s="1" t="s">
        <v>183</v>
      </c>
      <c r="C48" s="1" t="s">
        <v>302</v>
      </c>
      <c r="D48" s="2">
        <f>ROUND(Sheet3!G48,3)</f>
        <v>2.3E-2</v>
      </c>
      <c r="E48" s="2">
        <f>ROUND(Sheet3!H48,3)</f>
        <v>0.188</v>
      </c>
      <c r="F48" s="2">
        <f>ROUND(Sheet3!I48,2)</f>
        <v>17.690000000000001</v>
      </c>
      <c r="G48" s="2">
        <f>ROUND(Sheet3!J48,2)</f>
        <v>20.100000000000001</v>
      </c>
      <c r="H48" s="3">
        <f>ROUND(Sheet3!L48,0)</f>
        <v>188</v>
      </c>
      <c r="I48" s="3">
        <f>ROUND(Sheet3!M48,0)</f>
        <v>1566</v>
      </c>
      <c r="J48" s="3">
        <f>ROUND(Sheet3!Q48,0)</f>
        <v>81412</v>
      </c>
      <c r="K48" s="4">
        <f>ROUND(Sheet3!R48,3)</f>
        <v>3.7999999999999999E-2</v>
      </c>
      <c r="L48" s="5">
        <f>ROUND(Sheet3!S48,0)</f>
        <v>33493</v>
      </c>
      <c r="M48" s="6">
        <f>ROUND(Sheet3!T48,2)</f>
        <v>20.74</v>
      </c>
      <c r="N48" s="4">
        <f>ROUND(Sheet3!U48,3)</f>
        <v>-9.7000000000000003E-2</v>
      </c>
      <c r="O48" s="4">
        <f>ROUND(Sheet3!V48,3)</f>
        <v>0.71</v>
      </c>
      <c r="P48" s="4">
        <f>ROUND(Sheet3!W48,3)</f>
        <v>0.32</v>
      </c>
      <c r="Q48" s="4">
        <f>ROUND(Sheet3!Y48,3)</f>
        <v>0.84099999999999997</v>
      </c>
      <c r="R48" s="4">
        <f>ROUND(Sheet3!Z48,3)</f>
        <v>0.94299999999999995</v>
      </c>
      <c r="S48" s="7">
        <f>ROUND(Sheet3!AA48,0)</f>
        <v>120</v>
      </c>
      <c r="T48" s="7">
        <f>ROUND(Sheet3!AB48,0)</f>
        <v>250</v>
      </c>
      <c r="U48" s="7">
        <f>ROUND(Sheet3!AC48,0)</f>
        <v>8120</v>
      </c>
      <c r="V48" s="4">
        <f>ROUND(Sheet3!AD48,3)</f>
        <v>-0.12</v>
      </c>
      <c r="W48" s="4">
        <f>ROUND(Sheet3!AE48,3)</f>
        <v>-0.113</v>
      </c>
      <c r="X48" s="6">
        <f>ROUND(Sheet3!AG48,2)</f>
        <v>14.84</v>
      </c>
      <c r="Y48" s="6">
        <f>ROUND(Sheet3!AH48,2)</f>
        <v>624.67999999999995</v>
      </c>
      <c r="Z48" s="6">
        <f>ROUND(Sheet3!AI48,2)</f>
        <v>635.17999999999995</v>
      </c>
      <c r="AA48" s="7">
        <f>ROUND(Sheet3!AK48,0)</f>
        <v>4780</v>
      </c>
      <c r="AB48" s="4">
        <f>ROUND(Sheet3!AL48,3)</f>
        <v>0.247</v>
      </c>
      <c r="AC48" s="4">
        <f>ROUND(Sheet3!AM48,3)</f>
        <v>5.8000000000000003E-2</v>
      </c>
      <c r="AD48" s="6">
        <f>ROUND(Sheet3!AN48,2)</f>
        <v>7.78</v>
      </c>
      <c r="AE48" s="4">
        <f>ROUND(Sheet3!AO48,3)</f>
        <v>3.6999999999999998E-2</v>
      </c>
      <c r="AF48" s="4">
        <f>ROUND(Sheet3!AQ48,3)</f>
        <v>-0.217</v>
      </c>
      <c r="AG48" s="4">
        <f>ROUND(Sheet3!AR48,3)</f>
        <v>0.80400000000000005</v>
      </c>
      <c r="AH48" s="6">
        <f>ROUND(Sheet3!AS48,3)</f>
        <v>4.3</v>
      </c>
      <c r="AI48" s="4">
        <f>ROUND(Sheet3!AT48,3)</f>
        <v>0.25600000000000001</v>
      </c>
    </row>
    <row r="49" spans="1:35" x14ac:dyDescent="0.3">
      <c r="A49" s="1" t="s">
        <v>22</v>
      </c>
      <c r="B49" s="1" t="s">
        <v>252</v>
      </c>
      <c r="C49" s="1" t="s">
        <v>302</v>
      </c>
      <c r="D49" s="2">
        <f>ROUND(Sheet3!G49,3)</f>
        <v>2.3E-2</v>
      </c>
      <c r="E49" s="2">
        <f>ROUND(Sheet3!H49,3)</f>
        <v>0.19400000000000001</v>
      </c>
      <c r="F49" s="2">
        <f>ROUND(Sheet3!I49,2)</f>
        <v>17.93</v>
      </c>
      <c r="G49" s="2">
        <f>ROUND(Sheet3!J49,2)</f>
        <v>20.010000000000002</v>
      </c>
      <c r="H49" s="3">
        <f>ROUND(Sheet3!L49,0)</f>
        <v>328</v>
      </c>
      <c r="I49" s="3">
        <f>ROUND(Sheet3!M49,0)</f>
        <v>1699</v>
      </c>
      <c r="J49" s="3">
        <f>ROUND(Sheet3!Q49,0)</f>
        <v>77914</v>
      </c>
      <c r="K49" s="4">
        <f>ROUND(Sheet3!R49,3)</f>
        <v>-0.11600000000000001</v>
      </c>
      <c r="L49" s="5">
        <f>ROUND(Sheet3!S49,0)</f>
        <v>37744</v>
      </c>
      <c r="M49" s="6">
        <f>ROUND(Sheet3!T49,2)</f>
        <v>17.100000000000001</v>
      </c>
      <c r="N49" s="4">
        <f>ROUND(Sheet3!U49,3)</f>
        <v>1E-3</v>
      </c>
      <c r="O49" s="4">
        <f>ROUND(Sheet3!V49,3)</f>
        <v>0.66900000000000004</v>
      </c>
      <c r="P49" s="4">
        <f>ROUND(Sheet3!W49,3)</f>
        <v>0.36599999999999999</v>
      </c>
      <c r="Q49" s="4">
        <f>ROUND(Sheet3!Y49,3)</f>
        <v>0.83499999999999996</v>
      </c>
      <c r="R49" s="4">
        <f>ROUND(Sheet3!Z49,3)</f>
        <v>0.85299999999999998</v>
      </c>
      <c r="S49" s="7">
        <f>ROUND(Sheet3!AA49,0)</f>
        <v>35</v>
      </c>
      <c r="T49" s="7">
        <f>ROUND(Sheet3!AB49,0)</f>
        <v>51</v>
      </c>
      <c r="U49" s="7">
        <f>ROUND(Sheet3!AC49,0)</f>
        <v>2326</v>
      </c>
      <c r="V49" s="4">
        <f>ROUND(Sheet3!AD49,3)</f>
        <v>-5.0999999999999997E-2</v>
      </c>
      <c r="W49" s="4">
        <f>ROUND(Sheet3!AE49,3)</f>
        <v>5.2999999999999999E-2</v>
      </c>
      <c r="X49" s="6">
        <f>ROUND(Sheet3!AG49,2)</f>
        <v>14.51</v>
      </c>
      <c r="Y49" s="6">
        <f>ROUND(Sheet3!AH49,2)</f>
        <v>595.63</v>
      </c>
      <c r="Z49" s="6">
        <f>ROUND(Sheet3!AI49,2)</f>
        <v>601.01</v>
      </c>
      <c r="AA49" s="7">
        <f>ROUND(Sheet3!AK49,0)</f>
        <v>5147</v>
      </c>
      <c r="AB49" s="4">
        <f>ROUND(Sheet3!AL49,3)</f>
        <v>0.29799999999999999</v>
      </c>
      <c r="AC49" s="4">
        <f>ROUND(Sheet3!AM49,3)</f>
        <v>3.3000000000000002E-2</v>
      </c>
      <c r="AD49" s="6">
        <f>ROUND(Sheet3!AN49,2)</f>
        <v>7.99</v>
      </c>
      <c r="AE49" s="4">
        <f>ROUND(Sheet3!AO49,3)</f>
        <v>8.9999999999999993E-3</v>
      </c>
      <c r="AF49" s="4">
        <f>ROUND(Sheet3!AQ49,3)</f>
        <v>-0.189</v>
      </c>
      <c r="AG49" s="4">
        <f>ROUND(Sheet3!AR49,3)</f>
        <v>0.35299999999999998</v>
      </c>
      <c r="AH49" s="6">
        <f>ROUND(Sheet3!AS49,3)</f>
        <v>2</v>
      </c>
      <c r="AI49" s="4">
        <f>ROUND(Sheet3!AT49,3)</f>
        <v>0.192</v>
      </c>
    </row>
    <row r="50" spans="1:35" x14ac:dyDescent="0.3">
      <c r="A50" s="1" t="s">
        <v>115</v>
      </c>
      <c r="B50" s="1" t="s">
        <v>257</v>
      </c>
      <c r="C50" s="1" t="s">
        <v>302</v>
      </c>
      <c r="D50" s="2">
        <f>ROUND(Sheet3!G50,3)</f>
        <v>2.1999999999999999E-2</v>
      </c>
      <c r="E50" s="2">
        <f>ROUND(Sheet3!H50,3)</f>
        <v>0.161</v>
      </c>
      <c r="F50" s="2">
        <f>ROUND(Sheet3!I50,2)</f>
        <v>18.420000000000002</v>
      </c>
      <c r="G50" s="2">
        <f>ROUND(Sheet3!J50,2)</f>
        <v>20.58</v>
      </c>
      <c r="H50" s="3">
        <f>ROUND(Sheet3!L50,0)</f>
        <v>461</v>
      </c>
      <c r="I50" s="3">
        <f>ROUND(Sheet3!M50,0)</f>
        <v>941</v>
      </c>
      <c r="J50" s="3">
        <f>ROUND(Sheet3!Q50,0)</f>
        <v>138478</v>
      </c>
      <c r="K50" s="4">
        <f>ROUND(Sheet3!R50,3)</f>
        <v>-0.16800000000000001</v>
      </c>
      <c r="L50" s="5">
        <f>ROUND(Sheet3!S50,0)</f>
        <v>30033</v>
      </c>
      <c r="M50" s="6">
        <f>ROUND(Sheet3!T50,2)</f>
        <v>20.23</v>
      </c>
      <c r="N50" s="4">
        <f>ROUND(Sheet3!U50,3)</f>
        <v>-0.105</v>
      </c>
      <c r="O50" s="4">
        <f>ROUND(Sheet3!V50,3)</f>
        <v>0.55900000000000005</v>
      </c>
      <c r="P50" s="4">
        <f>ROUND(Sheet3!W50,3)</f>
        <v>0.27800000000000002</v>
      </c>
      <c r="Q50" s="4">
        <f>ROUND(Sheet3!Y50,3)</f>
        <v>0.79600000000000004</v>
      </c>
      <c r="R50" s="4">
        <f>ROUND(Sheet3!Z50,3)</f>
        <v>0.81</v>
      </c>
      <c r="S50" s="7">
        <f>ROUND(Sheet3!AA50,0)</f>
        <v>89</v>
      </c>
      <c r="T50" s="7">
        <f>ROUND(Sheet3!AB50,0)</f>
        <v>77</v>
      </c>
      <c r="U50" s="7">
        <f>ROUND(Sheet3!AC50,0)</f>
        <v>4416</v>
      </c>
      <c r="V50" s="4">
        <f>ROUND(Sheet3!AD50,3)</f>
        <v>-6.8000000000000005E-2</v>
      </c>
      <c r="W50" s="4">
        <f>ROUND(Sheet3!AE50,3)</f>
        <v>0.39400000000000002</v>
      </c>
      <c r="X50" s="6">
        <f>ROUND(Sheet3!AG50,2)</f>
        <v>15.38</v>
      </c>
      <c r="Y50" s="6">
        <f>ROUND(Sheet3!AH50,2)</f>
        <v>563.71</v>
      </c>
      <c r="Z50" s="6">
        <f>ROUND(Sheet3!AI50,2)</f>
        <v>577.66999999999996</v>
      </c>
      <c r="AA50" s="7">
        <f>ROUND(Sheet3!AK50,0)</f>
        <v>9576</v>
      </c>
      <c r="AB50" s="4">
        <f>ROUND(Sheet3!AL50,3)</f>
        <v>0.40100000000000002</v>
      </c>
      <c r="AC50" s="4">
        <f>ROUND(Sheet3!AM50,3)</f>
        <v>4.5999999999999999E-2</v>
      </c>
      <c r="AD50" s="6">
        <f>ROUND(Sheet3!AN50,2)</f>
        <v>8.08</v>
      </c>
      <c r="AE50" s="4">
        <f>ROUND(Sheet3!AO50,3)</f>
        <v>2.5999999999999999E-2</v>
      </c>
      <c r="AF50" s="4">
        <f>ROUND(Sheet3!AQ50,3)</f>
        <v>-0.22900000000000001</v>
      </c>
      <c r="AG50" s="4">
        <f>ROUND(Sheet3!AR50,3)</f>
        <v>0.56699999999999995</v>
      </c>
      <c r="AH50" s="6">
        <f>ROUND(Sheet3!AS50,3)</f>
        <v>6.4</v>
      </c>
      <c r="AI50" s="4">
        <f>ROUND(Sheet3!AT50,3)</f>
        <v>0.33500000000000002</v>
      </c>
    </row>
    <row r="51" spans="1:35" x14ac:dyDescent="0.3">
      <c r="A51" s="1" t="s">
        <v>103</v>
      </c>
      <c r="B51" s="1" t="s">
        <v>162</v>
      </c>
      <c r="C51" s="1" t="s">
        <v>302</v>
      </c>
      <c r="D51" s="2">
        <f>ROUND(Sheet3!G51,3)</f>
        <v>1.9E-2</v>
      </c>
      <c r="E51" s="2">
        <f>ROUND(Sheet3!H51,3)</f>
        <v>0.14599999999999999</v>
      </c>
      <c r="F51" s="2">
        <f>ROUND(Sheet3!I51,2)</f>
        <v>17.600000000000001</v>
      </c>
      <c r="G51" s="2">
        <f>ROUND(Sheet3!J51,2)</f>
        <v>20.149999999999999</v>
      </c>
      <c r="H51" s="3">
        <f>ROUND(Sheet3!L51,0)</f>
        <v>310</v>
      </c>
      <c r="I51" s="3">
        <f>ROUND(Sheet3!M51,0)</f>
        <v>3740</v>
      </c>
      <c r="J51" s="3">
        <f>ROUND(Sheet3!Q51,0)</f>
        <v>122582</v>
      </c>
      <c r="K51" s="4">
        <f>ROUND(Sheet3!R51,3)</f>
        <v>-0.16700000000000001</v>
      </c>
      <c r="L51" s="5">
        <f>ROUND(Sheet3!S51,0)</f>
        <v>31176</v>
      </c>
      <c r="M51" s="6">
        <f>ROUND(Sheet3!T51,2)</f>
        <v>20.48</v>
      </c>
      <c r="N51" s="4">
        <f>ROUND(Sheet3!U51,3)</f>
        <v>-0.111</v>
      </c>
      <c r="O51" s="4">
        <f>ROUND(Sheet3!V51,3)</f>
        <v>0.64800000000000002</v>
      </c>
      <c r="P51" s="4">
        <f>ROUND(Sheet3!W51,3)</f>
        <v>0.30399999999999999</v>
      </c>
      <c r="Q51" s="4">
        <f>ROUND(Sheet3!Y51,3)</f>
        <v>0.72399999999999998</v>
      </c>
      <c r="R51" s="4">
        <f>ROUND(Sheet3!Z51,3)</f>
        <v>0.81799999999999995</v>
      </c>
      <c r="S51" s="7">
        <f>ROUND(Sheet3!AA51,0)</f>
        <v>80</v>
      </c>
      <c r="T51" s="7">
        <f>ROUND(Sheet3!AB51,0)</f>
        <v>82</v>
      </c>
      <c r="U51" s="7">
        <f>ROUND(Sheet3!AC51,0)</f>
        <v>4269</v>
      </c>
      <c r="V51" s="4">
        <f>ROUND(Sheet3!AD51,3)</f>
        <v>-9.6000000000000002E-2</v>
      </c>
      <c r="W51" s="4">
        <f>ROUND(Sheet3!AE51,3)</f>
        <v>0.107</v>
      </c>
      <c r="X51" s="6">
        <f>ROUND(Sheet3!AG51,2)</f>
        <v>15.04</v>
      </c>
      <c r="Y51" s="6">
        <f>ROUND(Sheet3!AH51,2)</f>
        <v>670.9</v>
      </c>
      <c r="Z51" s="6">
        <f>ROUND(Sheet3!AI51,2)</f>
        <v>647.13</v>
      </c>
      <c r="AA51" s="7">
        <f>ROUND(Sheet3!AK51,0)</f>
        <v>8162</v>
      </c>
      <c r="AB51" s="4">
        <f>ROUND(Sheet3!AL51,3)</f>
        <v>0.32800000000000001</v>
      </c>
      <c r="AC51" s="4">
        <f>ROUND(Sheet3!AM51,3)</f>
        <v>9.4E-2</v>
      </c>
      <c r="AD51" s="6">
        <f>ROUND(Sheet3!AN51,2)</f>
        <v>8.0399999999999991</v>
      </c>
      <c r="AE51" s="4">
        <f>ROUND(Sheet3!AO51,3)</f>
        <v>4.8000000000000001E-2</v>
      </c>
      <c r="AF51" s="4">
        <f>ROUND(Sheet3!AQ51,3)</f>
        <v>-0.22900000000000001</v>
      </c>
      <c r="AG51" s="4">
        <f>ROUND(Sheet3!AR51,3)</f>
        <v>0.35499999999999998</v>
      </c>
      <c r="AH51" s="6">
        <f>ROUND(Sheet3!AS51,3)</f>
        <v>0.8</v>
      </c>
      <c r="AI51" s="4">
        <f>ROUND(Sheet3!AT51,3)</f>
        <v>0.23499999999999999</v>
      </c>
    </row>
    <row r="52" spans="1:35" x14ac:dyDescent="0.3">
      <c r="A52" s="1" t="s">
        <v>121</v>
      </c>
      <c r="B52" s="1" t="s">
        <v>169</v>
      </c>
      <c r="C52" s="1" t="s">
        <v>302</v>
      </c>
      <c r="D52" s="2">
        <f>ROUND(Sheet3!G52,3)</f>
        <v>2.3E-2</v>
      </c>
      <c r="E52" s="2">
        <f>ROUND(Sheet3!H52,3)</f>
        <v>0.183</v>
      </c>
      <c r="F52" s="2">
        <f>ROUND(Sheet3!I52,2)</f>
        <v>17.79</v>
      </c>
      <c r="G52" s="2">
        <f>ROUND(Sheet3!J52,2)</f>
        <v>20.56</v>
      </c>
      <c r="H52" s="3">
        <f>ROUND(Sheet3!L52,0)</f>
        <v>565</v>
      </c>
      <c r="I52" s="3">
        <f>ROUND(Sheet3!M52,0)</f>
        <v>7721</v>
      </c>
      <c r="J52" s="3">
        <f>ROUND(Sheet3!Q52,0)</f>
        <v>52226</v>
      </c>
      <c r="K52" s="4">
        <f>ROUND(Sheet3!R52,3)</f>
        <v>-0.21099999999999999</v>
      </c>
      <c r="L52" s="5">
        <f>ROUND(Sheet3!S52,0)</f>
        <v>31984</v>
      </c>
      <c r="M52" s="6">
        <f>ROUND(Sheet3!T52,2)</f>
        <v>17.72</v>
      </c>
      <c r="N52" s="4">
        <f>ROUND(Sheet3!U52,3)</f>
        <v>-6.0999999999999999E-2</v>
      </c>
      <c r="O52" s="4">
        <f>ROUND(Sheet3!V52,3)</f>
        <v>0.55100000000000005</v>
      </c>
      <c r="P52" s="4">
        <f>ROUND(Sheet3!W52,3)</f>
        <v>0.20599999999999999</v>
      </c>
      <c r="Q52" s="4">
        <f>ROUND(Sheet3!Y52,3)</f>
        <v>0.61699999999999999</v>
      </c>
      <c r="R52" s="4">
        <f>ROUND(Sheet3!Z52,3)</f>
        <v>0.93300000000000005</v>
      </c>
      <c r="S52" s="7">
        <f>ROUND(Sheet3!AA52,0)</f>
        <v>32</v>
      </c>
      <c r="T52" s="7">
        <f>ROUND(Sheet3!AB52,0)</f>
        <v>38</v>
      </c>
      <c r="U52" s="7">
        <f>ROUND(Sheet3!AC52,0)</f>
        <v>1476</v>
      </c>
      <c r="V52" s="4">
        <f>ROUND(Sheet3!AD52,3)</f>
        <v>-0.108</v>
      </c>
      <c r="W52" s="4">
        <f>ROUND(Sheet3!AE52,3)</f>
        <v>0</v>
      </c>
      <c r="X52" s="6">
        <f>ROUND(Sheet3!AG52,2)</f>
        <v>16.14</v>
      </c>
      <c r="Y52" s="6">
        <f>ROUND(Sheet3!AH52,2)</f>
        <v>726.05</v>
      </c>
      <c r="Z52" s="6">
        <f>ROUND(Sheet3!AI52,2)</f>
        <v>742.13</v>
      </c>
      <c r="AA52" s="7">
        <f>ROUND(Sheet3!AK52,0)</f>
        <v>3513</v>
      </c>
      <c r="AB52" s="4">
        <f>ROUND(Sheet3!AL52,3)</f>
        <v>0.33100000000000002</v>
      </c>
      <c r="AC52" s="4">
        <f>ROUND(Sheet3!AM52,3)</f>
        <v>7.1999999999999995E-2</v>
      </c>
      <c r="AD52" s="6">
        <f>ROUND(Sheet3!AN52,2)</f>
        <v>7.86</v>
      </c>
      <c r="AE52" s="4">
        <f>ROUND(Sheet3!AO52,3)</f>
        <v>8.9999999999999993E-3</v>
      </c>
      <c r="AF52" s="4">
        <f>ROUND(Sheet3!AQ52,3)</f>
        <v>-0.19400000000000001</v>
      </c>
      <c r="AG52" s="4">
        <f>ROUND(Sheet3!AR52,3)</f>
        <v>0.66</v>
      </c>
      <c r="AH52" s="6">
        <f>ROUND(Sheet3!AS52,3)</f>
        <v>3.2</v>
      </c>
      <c r="AI52" s="4">
        <f>ROUND(Sheet3!AT52,3)</f>
        <v>0.438</v>
      </c>
    </row>
    <row r="53" spans="1:35" x14ac:dyDescent="0.3">
      <c r="A53" s="1" t="s">
        <v>1</v>
      </c>
      <c r="B53" s="1" t="s">
        <v>213</v>
      </c>
      <c r="C53" s="1" t="s">
        <v>302</v>
      </c>
      <c r="D53" s="2">
        <f>ROUND(Sheet3!G53,3)</f>
        <v>2.1000000000000001E-2</v>
      </c>
      <c r="E53" s="2">
        <f>ROUND(Sheet3!H53,3)</f>
        <v>0.17299999999999999</v>
      </c>
      <c r="F53" s="2">
        <f>ROUND(Sheet3!I53,2)</f>
        <v>18.100000000000001</v>
      </c>
      <c r="G53" s="2">
        <f>ROUND(Sheet3!J53,2)</f>
        <v>20.59</v>
      </c>
      <c r="H53" s="3">
        <f>ROUND(Sheet3!L53,0)</f>
        <v>179</v>
      </c>
      <c r="I53" s="3">
        <f>ROUND(Sheet3!M53,0)</f>
        <v>1265</v>
      </c>
      <c r="J53" s="3">
        <f>ROUND(Sheet3!Q53,0)</f>
        <v>104088</v>
      </c>
      <c r="K53" s="4">
        <f>ROUND(Sheet3!R53,3)</f>
        <v>-3.1E-2</v>
      </c>
      <c r="L53" s="5">
        <f>ROUND(Sheet3!S53,0)</f>
        <v>30857</v>
      </c>
      <c r="M53" s="6">
        <f>ROUND(Sheet3!T53,2)</f>
        <v>19.62</v>
      </c>
      <c r="N53" s="4">
        <f>ROUND(Sheet3!U53,3)</f>
        <v>-7.2999999999999995E-2</v>
      </c>
      <c r="O53" s="4">
        <f>ROUND(Sheet3!V53,3)</f>
        <v>0.73899999999999999</v>
      </c>
      <c r="P53" s="4">
        <f>ROUND(Sheet3!W53,3)</f>
        <v>0.46800000000000003</v>
      </c>
      <c r="Q53" s="4">
        <f>ROUND(Sheet3!Y53,3)</f>
        <v>0.73</v>
      </c>
      <c r="R53" s="4">
        <f>ROUND(Sheet3!Z53,3)</f>
        <v>0.74</v>
      </c>
      <c r="S53" s="7">
        <f>ROUND(Sheet3!AA53,0)</f>
        <v>52</v>
      </c>
      <c r="T53" s="7">
        <f>ROUND(Sheet3!AB53,0)</f>
        <v>59</v>
      </c>
      <c r="U53" s="7">
        <f>ROUND(Sheet3!AC53,0)</f>
        <v>3457</v>
      </c>
      <c r="V53" s="4">
        <f>ROUND(Sheet3!AD53,3)</f>
        <v>-5.2999999999999999E-2</v>
      </c>
      <c r="W53" s="4">
        <f>ROUND(Sheet3!AE53,3)</f>
        <v>0.16</v>
      </c>
      <c r="X53" s="6">
        <f>ROUND(Sheet3!AG53,2)</f>
        <v>15.29</v>
      </c>
      <c r="Y53" s="6">
        <f>ROUND(Sheet3!AH53,2)</f>
        <v>788.29</v>
      </c>
      <c r="Z53" s="6">
        <f>ROUND(Sheet3!AI53,2)</f>
        <v>803.41</v>
      </c>
      <c r="AA53" s="7">
        <f>ROUND(Sheet3!AK53,0)</f>
        <v>6626</v>
      </c>
      <c r="AB53" s="4">
        <f>ROUND(Sheet3!AL53,3)</f>
        <v>0.309</v>
      </c>
      <c r="AC53" s="4">
        <f>ROUND(Sheet3!AM53,3)</f>
        <v>4.2999999999999997E-2</v>
      </c>
      <c r="AD53" s="6">
        <f>ROUND(Sheet3!AN53,2)</f>
        <v>7.95</v>
      </c>
      <c r="AE53" s="4">
        <f>ROUND(Sheet3!AO53,3)</f>
        <v>1.2999999999999999E-2</v>
      </c>
      <c r="AF53" s="4">
        <f>ROUND(Sheet3!AQ53,3)</f>
        <v>-0.17699999999999999</v>
      </c>
      <c r="AG53" s="4">
        <f>ROUND(Sheet3!AR53,3)</f>
        <v>0.73499999999999999</v>
      </c>
      <c r="AH53" s="6">
        <f>ROUND(Sheet3!AS53,3)</f>
        <v>1.6</v>
      </c>
      <c r="AI53" s="4">
        <f>ROUND(Sheet3!AT53,3)</f>
        <v>0.20799999999999999</v>
      </c>
    </row>
    <row r="54" spans="1:35" x14ac:dyDescent="0.3">
      <c r="A54" s="1" t="s">
        <v>119</v>
      </c>
      <c r="B54" s="1" t="s">
        <v>217</v>
      </c>
      <c r="C54" s="1" t="s">
        <v>302</v>
      </c>
      <c r="D54" s="2">
        <f>ROUND(Sheet3!G54,3)</f>
        <v>0.02</v>
      </c>
      <c r="E54" s="2">
        <f>ROUND(Sheet3!H54,3)</f>
        <v>0.155</v>
      </c>
      <c r="F54" s="2">
        <f>ROUND(Sheet3!I54,2)</f>
        <v>17.91</v>
      </c>
      <c r="G54" s="2">
        <f>ROUND(Sheet3!J54,2)</f>
        <v>20.329999999999998</v>
      </c>
      <c r="H54" s="3">
        <f>ROUND(Sheet3!L54,0)</f>
        <v>204</v>
      </c>
      <c r="I54" s="3">
        <f>ROUND(Sheet3!M54,0)</f>
        <v>1757</v>
      </c>
      <c r="J54" s="3">
        <f>ROUND(Sheet3!Q54,0)</f>
        <v>217726</v>
      </c>
      <c r="K54" s="4">
        <f>ROUND(Sheet3!R54,3)</f>
        <v>-7.1999999999999995E-2</v>
      </c>
      <c r="L54" s="5">
        <f>ROUND(Sheet3!S54,0)</f>
        <v>35198</v>
      </c>
      <c r="M54" s="6">
        <f>ROUND(Sheet3!T54,2)</f>
        <v>16.27</v>
      </c>
      <c r="N54" s="4">
        <f>ROUND(Sheet3!U54,3)</f>
        <v>0.11</v>
      </c>
      <c r="O54" s="4">
        <f>ROUND(Sheet3!V54,3)</f>
        <v>0.63900000000000001</v>
      </c>
      <c r="P54" s="4">
        <f>ROUND(Sheet3!W54,3)</f>
        <v>0.307</v>
      </c>
      <c r="Q54" s="4">
        <f>ROUND(Sheet3!Y54,3)</f>
        <v>0.78300000000000003</v>
      </c>
      <c r="R54" s="4">
        <f>ROUND(Sheet3!Z54,3)</f>
        <v>0.75800000000000001</v>
      </c>
      <c r="S54" s="7">
        <f>ROUND(Sheet3!AA54,0)</f>
        <v>109</v>
      </c>
      <c r="T54" s="7">
        <f>ROUND(Sheet3!AB54,0)</f>
        <v>89</v>
      </c>
      <c r="U54" s="7">
        <f>ROUND(Sheet3!AC54,0)</f>
        <v>5566</v>
      </c>
      <c r="V54" s="4">
        <f>ROUND(Sheet3!AD54,3)</f>
        <v>1.6E-2</v>
      </c>
      <c r="W54" s="4">
        <f>ROUND(Sheet3!AE54,3)</f>
        <v>0.17100000000000001</v>
      </c>
      <c r="X54" s="6">
        <f>ROUND(Sheet3!AG54,2)</f>
        <v>15</v>
      </c>
      <c r="Y54" s="6">
        <f>ROUND(Sheet3!AH54,2)</f>
        <v>699.69</v>
      </c>
      <c r="Z54" s="6">
        <f>ROUND(Sheet3!AI54,2)</f>
        <v>750.4</v>
      </c>
      <c r="AA54" s="7">
        <f>ROUND(Sheet3!AK54,0)</f>
        <v>12445</v>
      </c>
      <c r="AB54" s="4">
        <f>ROUND(Sheet3!AL54,3)</f>
        <v>0.35599999999999998</v>
      </c>
      <c r="AC54" s="4">
        <f>ROUND(Sheet3!AM54,3)</f>
        <v>4.9000000000000002E-2</v>
      </c>
      <c r="AD54" s="6">
        <f>ROUND(Sheet3!AN54,2)</f>
        <v>8.3000000000000007</v>
      </c>
      <c r="AE54" s="4">
        <f>ROUND(Sheet3!AO54,3)</f>
        <v>3.5000000000000003E-2</v>
      </c>
      <c r="AF54" s="4">
        <f>ROUND(Sheet3!AQ54,3)</f>
        <v>-0.188</v>
      </c>
      <c r="AG54" s="4">
        <f>ROUND(Sheet3!AR54,3)</f>
        <v>1.2230000000000001</v>
      </c>
      <c r="AH54" s="6">
        <f>ROUND(Sheet3!AS54,3)</f>
        <v>4.2</v>
      </c>
      <c r="AI54" s="4">
        <f>ROUND(Sheet3!AT54,3)</f>
        <v>0.249</v>
      </c>
    </row>
    <row r="55" spans="1:35" x14ac:dyDescent="0.3">
      <c r="A55" s="1" t="s">
        <v>30</v>
      </c>
      <c r="B55" s="1" t="s">
        <v>283</v>
      </c>
      <c r="C55" s="1" t="s">
        <v>302</v>
      </c>
      <c r="D55" s="2">
        <f>ROUND(Sheet3!G55,3)</f>
        <v>2.1999999999999999E-2</v>
      </c>
      <c r="E55" s="2">
        <f>ROUND(Sheet3!H55,3)</f>
        <v>0.188</v>
      </c>
      <c r="F55" s="2">
        <f>ROUND(Sheet3!I55,2)</f>
        <v>17.88</v>
      </c>
      <c r="G55" s="2">
        <f>ROUND(Sheet3!J55,2)</f>
        <v>20.18</v>
      </c>
      <c r="H55" s="3">
        <f>ROUND(Sheet3!L55,0)</f>
        <v>287</v>
      </c>
      <c r="I55" s="3">
        <f>ROUND(Sheet3!M55,0)</f>
        <v>2554</v>
      </c>
      <c r="J55" s="3">
        <f>ROUND(Sheet3!Q55,0)</f>
        <v>78048</v>
      </c>
      <c r="K55" s="4">
        <f>ROUND(Sheet3!R55,3)</f>
        <v>-0.186</v>
      </c>
      <c r="L55" s="5">
        <f>ROUND(Sheet3!S55,0)</f>
        <v>28998</v>
      </c>
      <c r="M55" s="6">
        <f>ROUND(Sheet3!T55,2)</f>
        <v>13.42</v>
      </c>
      <c r="N55" s="4">
        <f>ROUND(Sheet3!U55,3)</f>
        <v>-0.21099999999999999</v>
      </c>
      <c r="O55" s="4">
        <f>ROUND(Sheet3!V55,3)</f>
        <v>0.624</v>
      </c>
      <c r="P55" s="4">
        <f>ROUND(Sheet3!W55,3)</f>
        <v>0.34499999999999997</v>
      </c>
      <c r="Q55" s="4">
        <f>ROUND(Sheet3!Y55,3)</f>
        <v>0.5</v>
      </c>
      <c r="R55" s="4">
        <f>ROUND(Sheet3!Z55,3)</f>
        <v>1</v>
      </c>
      <c r="S55" s="7">
        <f>ROUND(Sheet3!AA55,0)</f>
        <v>47</v>
      </c>
      <c r="T55" s="7">
        <f>ROUND(Sheet3!AB55,0)</f>
        <v>65</v>
      </c>
      <c r="U55" s="7">
        <f>ROUND(Sheet3!AC55,0)</f>
        <v>2764</v>
      </c>
      <c r="V55" s="4">
        <f>ROUND(Sheet3!AD55,3)</f>
        <v>2.1999999999999999E-2</v>
      </c>
      <c r="W55" s="4">
        <f>ROUND(Sheet3!AE55,3)</f>
        <v>0.25600000000000001</v>
      </c>
      <c r="X55" s="6">
        <f>ROUND(Sheet3!AG55,2)</f>
        <v>14.46</v>
      </c>
      <c r="Y55" s="6">
        <f>ROUND(Sheet3!AH55,2)</f>
        <v>681.59</v>
      </c>
      <c r="Z55" s="6">
        <f>ROUND(Sheet3!AI55,2)</f>
        <v>712.09</v>
      </c>
      <c r="AA55" s="7">
        <f>ROUND(Sheet3!AK55,0)</f>
        <v>5233</v>
      </c>
      <c r="AB55" s="4">
        <f>ROUND(Sheet3!AL55,3)</f>
        <v>0.378</v>
      </c>
      <c r="AC55" s="4">
        <f>ROUND(Sheet3!AM55,3)</f>
        <v>8.3000000000000004E-2</v>
      </c>
      <c r="AD55" s="6">
        <f>ROUND(Sheet3!AN55,2)</f>
        <v>7.81</v>
      </c>
      <c r="AE55" s="4">
        <f>ROUND(Sheet3!AO55,3)</f>
        <v>5.0999999999999997E-2</v>
      </c>
      <c r="AF55" s="4">
        <f>ROUND(Sheet3!AQ55,3)</f>
        <v>-0.18099999999999999</v>
      </c>
      <c r="AG55" s="4">
        <f>ROUND(Sheet3!AR55,3)</f>
        <v>0.51400000000000001</v>
      </c>
      <c r="AH55" s="6">
        <f>ROUND(Sheet3!AS55,3)</f>
        <v>0.4</v>
      </c>
      <c r="AI55" s="4">
        <f>ROUND(Sheet3!AT55,3)</f>
        <v>0.04</v>
      </c>
    </row>
    <row r="56" spans="1:35" x14ac:dyDescent="0.3">
      <c r="A56" s="1" t="s">
        <v>64</v>
      </c>
      <c r="B56" s="1" t="s">
        <v>188</v>
      </c>
      <c r="C56" s="1" t="s">
        <v>302</v>
      </c>
      <c r="D56" s="2">
        <f>ROUND(Sheet3!G56,3)</f>
        <v>3.1E-2</v>
      </c>
      <c r="E56" s="2">
        <f>ROUND(Sheet3!H56,3)</f>
        <v>0.254</v>
      </c>
      <c r="F56" s="2">
        <f>ROUND(Sheet3!I56,2)</f>
        <v>18.82</v>
      </c>
      <c r="G56" s="2">
        <f>ROUND(Sheet3!J56,2)</f>
        <v>21.14</v>
      </c>
      <c r="H56" s="3">
        <f>ROUND(Sheet3!L56,0)</f>
        <v>271</v>
      </c>
      <c r="I56" s="3">
        <f>ROUND(Sheet3!M56,0)</f>
        <v>1848</v>
      </c>
      <c r="J56" s="3">
        <f>ROUND(Sheet3!Q56,0)</f>
        <v>86405</v>
      </c>
      <c r="K56" s="4">
        <f>ROUND(Sheet3!R56,3)</f>
        <v>6.7000000000000004E-2</v>
      </c>
      <c r="L56" s="5">
        <f>ROUND(Sheet3!S56,0)</f>
        <v>31372</v>
      </c>
      <c r="M56" s="6">
        <f>ROUND(Sheet3!T56,2)</f>
        <v>23.29</v>
      </c>
      <c r="N56" s="4">
        <f>ROUND(Sheet3!U56,3)</f>
        <v>-3.9E-2</v>
      </c>
      <c r="O56" s="4">
        <f>ROUND(Sheet3!V56,3)</f>
        <v>0.72499999999999998</v>
      </c>
      <c r="P56" s="4">
        <f>ROUND(Sheet3!W56,3)</f>
        <v>0.39200000000000002</v>
      </c>
      <c r="Q56" s="4">
        <f>ROUND(Sheet3!Y56,3)</f>
        <v>0.84099999999999997</v>
      </c>
      <c r="R56" s="4">
        <f>ROUND(Sheet3!Z56,3)</f>
        <v>0.84199999999999997</v>
      </c>
      <c r="S56" s="7">
        <f>ROUND(Sheet3!AA56,0)</f>
        <v>42</v>
      </c>
      <c r="T56" s="7">
        <f>ROUND(Sheet3!AB56,0)</f>
        <v>99</v>
      </c>
      <c r="U56" s="7">
        <f>ROUND(Sheet3!AC56,0)</f>
        <v>4427</v>
      </c>
      <c r="V56" s="4">
        <f>ROUND(Sheet3!AD56,3)</f>
        <v>-6.0000000000000001E-3</v>
      </c>
      <c r="W56" s="4">
        <f>ROUND(Sheet3!AE56,3)</f>
        <v>0.34300000000000003</v>
      </c>
      <c r="X56" s="6">
        <f>ROUND(Sheet3!AG56,2)</f>
        <v>15.86</v>
      </c>
      <c r="Y56" s="6">
        <f>ROUND(Sheet3!AH56,2)</f>
        <v>694.85</v>
      </c>
      <c r="Z56" s="6">
        <f>ROUND(Sheet3!AI56,2)</f>
        <v>667.63</v>
      </c>
      <c r="AA56" s="7">
        <f>ROUND(Sheet3!AK56,0)</f>
        <v>6603</v>
      </c>
      <c r="AB56" s="4">
        <f>ROUND(Sheet3!AL56,3)</f>
        <v>0.38500000000000001</v>
      </c>
      <c r="AC56" s="4">
        <f>ROUND(Sheet3!AM56,3)</f>
        <v>5.5E-2</v>
      </c>
      <c r="AD56" s="6">
        <f>ROUND(Sheet3!AN56,2)</f>
        <v>7.88</v>
      </c>
      <c r="AE56" s="4">
        <f>ROUND(Sheet3!AO56,3)</f>
        <v>0.02</v>
      </c>
      <c r="AF56" s="4">
        <f>ROUND(Sheet3!AQ56,3)</f>
        <v>-0.14199999999999999</v>
      </c>
      <c r="AG56" s="4">
        <f>ROUND(Sheet3!AR56,3)</f>
        <v>0.27200000000000002</v>
      </c>
      <c r="AH56" s="6">
        <f>ROUND(Sheet3!AS56,3)</f>
        <v>3.6</v>
      </c>
      <c r="AI56" s="4">
        <f>ROUND(Sheet3!AT56,3)</f>
        <v>0.379</v>
      </c>
    </row>
    <row r="57" spans="1:35" x14ac:dyDescent="0.3">
      <c r="A57" s="1" t="s">
        <v>21</v>
      </c>
      <c r="B57" s="1" t="s">
        <v>211</v>
      </c>
      <c r="C57" s="1" t="s">
        <v>302</v>
      </c>
      <c r="D57" s="2">
        <f>ROUND(Sheet3!G57,3)</f>
        <v>1.7999999999999999E-2</v>
      </c>
      <c r="E57" s="2">
        <f>ROUND(Sheet3!H57,3)</f>
        <v>0.14799999999999999</v>
      </c>
      <c r="F57" s="2">
        <f>ROUND(Sheet3!I57,2)</f>
        <v>16.46</v>
      </c>
      <c r="G57" s="2">
        <f>ROUND(Sheet3!J57,2)</f>
        <v>18.850000000000001</v>
      </c>
      <c r="H57" s="3">
        <f>ROUND(Sheet3!L57,0)</f>
        <v>195</v>
      </c>
      <c r="I57" s="3">
        <f>ROUND(Sheet3!M57,0)</f>
        <v>2096</v>
      </c>
      <c r="J57" s="3">
        <f>ROUND(Sheet3!Q57,0)</f>
        <v>73109</v>
      </c>
      <c r="K57" s="4">
        <f>ROUND(Sheet3!R57,3)</f>
        <v>-5.2999999999999999E-2</v>
      </c>
      <c r="L57" s="5">
        <f>ROUND(Sheet3!S57,0)</f>
        <v>35799</v>
      </c>
      <c r="M57" s="6">
        <f>ROUND(Sheet3!T57,2)</f>
        <v>13.47</v>
      </c>
      <c r="N57" s="4">
        <f>ROUND(Sheet3!U57,3)</f>
        <v>-5.2999999999999999E-2</v>
      </c>
      <c r="O57" s="4">
        <f>ROUND(Sheet3!V57,3)</f>
        <v>0.68899999999999995</v>
      </c>
      <c r="P57" s="4">
        <f>ROUND(Sheet3!W57,3)</f>
        <v>0.498</v>
      </c>
      <c r="Q57" s="4">
        <f>ROUND(Sheet3!Y57,3)</f>
        <v>0.75600000000000001</v>
      </c>
      <c r="R57" s="4">
        <f>ROUND(Sheet3!Z57,3)</f>
        <v>0.82099999999999995</v>
      </c>
      <c r="S57" s="7">
        <f>ROUND(Sheet3!AA57,0)</f>
        <v>32</v>
      </c>
      <c r="T57" s="7">
        <f>ROUND(Sheet3!AB57,0)</f>
        <v>56</v>
      </c>
      <c r="U57" s="7">
        <f>ROUND(Sheet3!AC57,0)</f>
        <v>2360</v>
      </c>
      <c r="V57" s="4">
        <f>ROUND(Sheet3!AD57,3)</f>
        <v>-0.10299999999999999</v>
      </c>
      <c r="W57" s="4">
        <f>ROUND(Sheet3!AE57,3)</f>
        <v>0.4</v>
      </c>
      <c r="X57" s="6">
        <f>ROUND(Sheet3!AG57,2)</f>
        <v>14.78</v>
      </c>
      <c r="Y57" s="6">
        <f>ROUND(Sheet3!AH57,2)</f>
        <v>643.94000000000005</v>
      </c>
      <c r="Z57" s="6">
        <f>ROUND(Sheet3!AI57,2)</f>
        <v>637.04999999999995</v>
      </c>
      <c r="AA57" s="7">
        <f>ROUND(Sheet3!AK57,0)</f>
        <v>4207</v>
      </c>
      <c r="AB57" s="4">
        <f>ROUND(Sheet3!AL57,3)</f>
        <v>0.35899999999999999</v>
      </c>
      <c r="AC57" s="4">
        <f>ROUND(Sheet3!AM57,3)</f>
        <v>5.1999999999999998E-2</v>
      </c>
      <c r="AD57" s="6">
        <f>ROUND(Sheet3!AN57,2)</f>
        <v>7.97</v>
      </c>
      <c r="AE57" s="4">
        <f>ROUND(Sheet3!AO57,3)</f>
        <v>2.1999999999999999E-2</v>
      </c>
      <c r="AF57" s="4">
        <f>ROUND(Sheet3!AQ57,3)</f>
        <v>-0.23200000000000001</v>
      </c>
      <c r="AG57" s="4">
        <f>ROUND(Sheet3!AR57,3)</f>
        <v>0.56100000000000005</v>
      </c>
      <c r="AH57" s="6">
        <f>ROUND(Sheet3!AS57,3)</f>
        <v>5.3</v>
      </c>
      <c r="AI57" s="4">
        <f>ROUND(Sheet3!AT57,3)</f>
        <v>0.46500000000000002</v>
      </c>
    </row>
    <row r="58" spans="1:35" x14ac:dyDescent="0.3">
      <c r="A58" s="1" t="s">
        <v>51</v>
      </c>
      <c r="B58" s="1" t="s">
        <v>232</v>
      </c>
      <c r="C58" s="1" t="s">
        <v>302</v>
      </c>
      <c r="D58" s="2">
        <f>ROUND(Sheet3!G58,3)</f>
        <v>2.5999999999999999E-2</v>
      </c>
      <c r="E58" s="2">
        <f>ROUND(Sheet3!H58,3)</f>
        <v>0.2</v>
      </c>
      <c r="F58" s="2">
        <f>ROUND(Sheet3!I58,2)</f>
        <v>17.73</v>
      </c>
      <c r="G58" s="2">
        <f>ROUND(Sheet3!J58,2)</f>
        <v>20.48</v>
      </c>
      <c r="H58" s="3">
        <f>ROUND(Sheet3!L58,0)</f>
        <v>376</v>
      </c>
      <c r="I58" s="3">
        <f>ROUND(Sheet3!M58,0)</f>
        <v>1450</v>
      </c>
      <c r="J58" s="3">
        <f>ROUND(Sheet3!Q58,0)</f>
        <v>44120</v>
      </c>
      <c r="K58" s="4">
        <f>ROUND(Sheet3!R58,3)</f>
        <v>-0.184</v>
      </c>
      <c r="L58" s="5">
        <f>ROUND(Sheet3!S58,0)</f>
        <v>35174</v>
      </c>
      <c r="M58" s="6">
        <f>ROUND(Sheet3!T58,2)</f>
        <v>19.28</v>
      </c>
      <c r="N58" s="4">
        <f>ROUND(Sheet3!U58,3)</f>
        <v>-2.5000000000000001E-2</v>
      </c>
      <c r="O58" s="4">
        <f>ROUND(Sheet3!V58,3)</f>
        <v>0.64700000000000002</v>
      </c>
      <c r="P58" s="4">
        <f>ROUND(Sheet3!W58,3)</f>
        <v>0.29099999999999998</v>
      </c>
      <c r="Q58" s="4">
        <f>ROUND(Sheet3!Y58,3)</f>
        <v>0.78</v>
      </c>
      <c r="R58" s="4">
        <f>ROUND(Sheet3!Z58,3)</f>
        <v>0.83299999999999996</v>
      </c>
      <c r="S58" s="7">
        <f>ROUND(Sheet3!AA58,0)</f>
        <v>19</v>
      </c>
      <c r="T58" s="7">
        <f>ROUND(Sheet3!AB58,0)</f>
        <v>36</v>
      </c>
      <c r="U58" s="7">
        <f>ROUND(Sheet3!AC58,0)</f>
        <v>1756</v>
      </c>
      <c r="V58" s="4">
        <f>ROUND(Sheet3!AD58,3)</f>
        <v>-0.06</v>
      </c>
      <c r="W58" s="4">
        <f>ROUND(Sheet3!AE58,3)</f>
        <v>-9.5000000000000001E-2</v>
      </c>
      <c r="X58" s="6">
        <f>ROUND(Sheet3!AG58,2)</f>
        <v>13.12</v>
      </c>
      <c r="Y58" s="6">
        <f>ROUND(Sheet3!AH58,2)</f>
        <v>565.94000000000005</v>
      </c>
      <c r="Z58" s="6">
        <f>ROUND(Sheet3!AI58,2)</f>
        <v>564.48</v>
      </c>
      <c r="AA58" s="7">
        <f>ROUND(Sheet3!AK58,0)</f>
        <v>2699</v>
      </c>
      <c r="AB58" s="4">
        <f>ROUND(Sheet3!AL58,3)</f>
        <v>0.25</v>
      </c>
      <c r="AC58" s="4">
        <f>ROUND(Sheet3!AM58,3)</f>
        <v>3.4000000000000002E-2</v>
      </c>
      <c r="AD58" s="6">
        <f>ROUND(Sheet3!AN58,2)</f>
        <v>8.0299999999999994</v>
      </c>
      <c r="AE58" s="4">
        <f>ROUND(Sheet3!AO58,3)</f>
        <v>1.0999999999999999E-2</v>
      </c>
      <c r="AF58" s="4">
        <f>ROUND(Sheet3!AQ58,3)</f>
        <v>-0.222</v>
      </c>
      <c r="AG58" s="4">
        <f>ROUND(Sheet3!AR58,3)</f>
        <v>0.61899999999999999</v>
      </c>
      <c r="AH58" s="6">
        <f>ROUND(Sheet3!AS58,3)</f>
        <v>0.9</v>
      </c>
      <c r="AI58" s="4">
        <f>ROUND(Sheet3!AT58,3)</f>
        <v>0.13800000000000001</v>
      </c>
    </row>
    <row r="59" spans="1:35" x14ac:dyDescent="0.3">
      <c r="A59" s="1" t="s">
        <v>35</v>
      </c>
      <c r="B59" s="1" t="s">
        <v>233</v>
      </c>
      <c r="C59" s="1" t="s">
        <v>302</v>
      </c>
      <c r="D59" s="2">
        <f>ROUND(Sheet3!G59,3)</f>
        <v>2.5000000000000001E-2</v>
      </c>
      <c r="E59" s="2">
        <f>ROUND(Sheet3!H59,3)</f>
        <v>0.20699999999999999</v>
      </c>
      <c r="F59" s="2">
        <f>ROUND(Sheet3!I59,2)</f>
        <v>18.07</v>
      </c>
      <c r="G59" s="2">
        <f>ROUND(Sheet3!J59,2)</f>
        <v>20.56</v>
      </c>
      <c r="H59" s="3">
        <f>ROUND(Sheet3!L59,0)</f>
        <v>266</v>
      </c>
      <c r="I59" s="3">
        <f>ROUND(Sheet3!M59,0)</f>
        <v>2467</v>
      </c>
      <c r="J59" s="3">
        <f>ROUND(Sheet3!Q59,0)</f>
        <v>36927</v>
      </c>
      <c r="K59" s="4">
        <f>ROUND(Sheet3!R59,3)</f>
        <v>-0.152</v>
      </c>
      <c r="L59" s="5">
        <f>ROUND(Sheet3!S59,0)</f>
        <v>27229</v>
      </c>
      <c r="M59" s="6">
        <f>ROUND(Sheet3!T59,2)</f>
        <v>17.07</v>
      </c>
      <c r="N59" s="4">
        <f>ROUND(Sheet3!U59,3)</f>
        <v>-0.222</v>
      </c>
      <c r="O59" s="4">
        <f>ROUND(Sheet3!V59,3)</f>
        <v>0.65200000000000002</v>
      </c>
      <c r="P59" s="4">
        <f>ROUND(Sheet3!W59,3)</f>
        <v>0.38100000000000001</v>
      </c>
      <c r="Q59" s="4">
        <f>ROUND(Sheet3!Y59,3)</f>
        <v>0.86399999999999999</v>
      </c>
      <c r="R59" s="4">
        <f>ROUND(Sheet3!Z59,3)</f>
        <v>0.9</v>
      </c>
      <c r="S59" s="7">
        <f>ROUND(Sheet3!AA59,0)</f>
        <v>21</v>
      </c>
      <c r="T59" s="7">
        <f>ROUND(Sheet3!AB59,0)</f>
        <v>44</v>
      </c>
      <c r="U59" s="7">
        <f>ROUND(Sheet3!AC59,0)</f>
        <v>2020</v>
      </c>
      <c r="V59" s="4">
        <f>ROUND(Sheet3!AD59,3)</f>
        <v>4.1000000000000002E-2</v>
      </c>
      <c r="W59" s="4">
        <f>ROUND(Sheet3!AE59,3)</f>
        <v>0.57099999999999995</v>
      </c>
      <c r="X59" s="6">
        <f>ROUND(Sheet3!AG59,2)</f>
        <v>14.73</v>
      </c>
      <c r="Y59" s="6">
        <f>ROUND(Sheet3!AH59,2)</f>
        <v>522</v>
      </c>
      <c r="Z59" s="6">
        <f>ROUND(Sheet3!AI59,2)</f>
        <v>521.80999999999995</v>
      </c>
      <c r="AA59" s="7">
        <f>ROUND(Sheet3!AK59,0)</f>
        <v>2418</v>
      </c>
      <c r="AB59" s="4">
        <f>ROUND(Sheet3!AL59,3)</f>
        <v>0.35499999999999998</v>
      </c>
      <c r="AC59" s="4">
        <f>ROUND(Sheet3!AM59,3)</f>
        <v>4.2000000000000003E-2</v>
      </c>
      <c r="AD59" s="6">
        <f>ROUND(Sheet3!AN59,2)</f>
        <v>7.71</v>
      </c>
      <c r="AE59" s="4">
        <f>ROUND(Sheet3!AO59,3)</f>
        <v>2.3E-2</v>
      </c>
      <c r="AF59" s="4">
        <f>ROUND(Sheet3!AQ59,3)</f>
        <v>-0.17699999999999999</v>
      </c>
      <c r="AG59" s="4">
        <f>ROUND(Sheet3!AR59,3)</f>
        <v>0.59699999999999998</v>
      </c>
      <c r="AH59" s="6">
        <f>ROUND(Sheet3!AS59,3)</f>
        <v>1.1000000000000001</v>
      </c>
      <c r="AI59" s="4">
        <f>ROUND(Sheet3!AT59,3)</f>
        <v>0.224</v>
      </c>
    </row>
    <row r="60" spans="1:35" x14ac:dyDescent="0.3">
      <c r="A60" s="1" t="s">
        <v>145</v>
      </c>
      <c r="B60" s="1" t="s">
        <v>236</v>
      </c>
      <c r="C60" s="1" t="s">
        <v>302</v>
      </c>
      <c r="D60" s="2">
        <f>ROUND(Sheet3!G60,3)</f>
        <v>3.2000000000000001E-2</v>
      </c>
      <c r="E60" s="2">
        <f>ROUND(Sheet3!H60,3)</f>
        <v>0.23899999999999999</v>
      </c>
      <c r="F60" s="2">
        <f>ROUND(Sheet3!I60,2)</f>
        <v>19.23</v>
      </c>
      <c r="G60" s="2">
        <f>ROUND(Sheet3!J60,2)</f>
        <v>21.75</v>
      </c>
      <c r="H60" s="3">
        <f>ROUND(Sheet3!L60,0)</f>
        <v>123</v>
      </c>
      <c r="I60" s="3">
        <f>ROUND(Sheet3!M60,0)</f>
        <v>937</v>
      </c>
      <c r="J60" s="3">
        <f>ROUND(Sheet3!Q60,0)</f>
        <v>151760</v>
      </c>
      <c r="K60" s="4">
        <f>ROUND(Sheet3!R60,3)</f>
        <v>-3.9E-2</v>
      </c>
      <c r="L60" s="5">
        <f>ROUND(Sheet3!S60,0)</f>
        <v>30718</v>
      </c>
      <c r="M60" s="6">
        <f>ROUND(Sheet3!T60,2)</f>
        <v>21.58</v>
      </c>
      <c r="N60" s="4">
        <f>ROUND(Sheet3!U60,3)</f>
        <v>-3.3000000000000002E-2</v>
      </c>
      <c r="O60" s="4">
        <f>ROUND(Sheet3!V60,3)</f>
        <v>0.67700000000000005</v>
      </c>
      <c r="P60" s="4">
        <f>ROUND(Sheet3!W60,3)</f>
        <v>0.251</v>
      </c>
      <c r="Q60" s="4">
        <f>ROUND(Sheet3!Y60,3)</f>
        <v>0.79900000000000004</v>
      </c>
      <c r="R60" s="4">
        <f>ROUND(Sheet3!Z60,3)</f>
        <v>0.86299999999999999</v>
      </c>
      <c r="S60" s="7">
        <f>ROUND(Sheet3!AA60,0)</f>
        <v>101</v>
      </c>
      <c r="T60" s="7">
        <f>ROUND(Sheet3!AB60,0)</f>
        <v>125</v>
      </c>
      <c r="U60" s="7">
        <f>ROUND(Sheet3!AC60,0)</f>
        <v>6469</v>
      </c>
      <c r="V60" s="4">
        <f>ROUND(Sheet3!AD60,3)</f>
        <v>-3.7999999999999999E-2</v>
      </c>
      <c r="W60" s="4">
        <f>ROUND(Sheet3!AE60,3)</f>
        <v>0.23899999999999999</v>
      </c>
      <c r="X60" s="6">
        <f>ROUND(Sheet3!AG60,2)</f>
        <v>17.5</v>
      </c>
      <c r="Y60" s="6">
        <f>ROUND(Sheet3!AH60,2)</f>
        <v>686.34</v>
      </c>
      <c r="Z60" s="6">
        <f>ROUND(Sheet3!AI60,2)</f>
        <v>705.57</v>
      </c>
      <c r="AA60" s="7">
        <f>ROUND(Sheet3!AK60,0)</f>
        <v>10902</v>
      </c>
      <c r="AB60" s="4">
        <f>ROUND(Sheet3!AL60,3)</f>
        <v>0.33800000000000002</v>
      </c>
      <c r="AC60" s="4">
        <f>ROUND(Sheet3!AM60,3)</f>
        <v>7.3999999999999996E-2</v>
      </c>
      <c r="AD60" s="6">
        <f>ROUND(Sheet3!AN60,2)</f>
        <v>8.25</v>
      </c>
      <c r="AE60" s="4">
        <f>ROUND(Sheet3!AO60,3)</f>
        <v>4.2000000000000003E-2</v>
      </c>
      <c r="AF60" s="4">
        <f>ROUND(Sheet3!AQ60,3)</f>
        <v>-9.7000000000000003E-2</v>
      </c>
      <c r="AG60" s="4">
        <f>ROUND(Sheet3!AR60,3)</f>
        <v>0.437</v>
      </c>
      <c r="AH60" s="6">
        <f>ROUND(Sheet3!AS60,3)</f>
        <v>5.5</v>
      </c>
      <c r="AI60" s="4">
        <f>ROUND(Sheet3!AT60,3)</f>
        <v>0.40400000000000003</v>
      </c>
    </row>
    <row r="61" spans="1:35" x14ac:dyDescent="0.3">
      <c r="A61" s="1" t="s">
        <v>60</v>
      </c>
      <c r="B61" s="1" t="s">
        <v>299</v>
      </c>
      <c r="C61" s="1" t="s">
        <v>302</v>
      </c>
      <c r="D61" s="2">
        <f>ROUND(Sheet3!G61,3)</f>
        <v>2.5999999999999999E-2</v>
      </c>
      <c r="E61" s="2">
        <f>ROUND(Sheet3!H61,3)</f>
        <v>0.182</v>
      </c>
      <c r="F61" s="2">
        <f>ROUND(Sheet3!I61,2)</f>
        <v>19.190000000000001</v>
      </c>
      <c r="G61" s="2">
        <f>ROUND(Sheet3!J61,2)</f>
        <v>21.55</v>
      </c>
      <c r="H61" s="3">
        <f>ROUND(Sheet3!L61,0)</f>
        <v>110</v>
      </c>
      <c r="I61" s="3">
        <f>ROUND(Sheet3!M61,0)</f>
        <v>1135</v>
      </c>
      <c r="J61" s="3">
        <f>ROUND(Sheet3!Q61,0)</f>
        <v>54299</v>
      </c>
      <c r="K61" s="4">
        <f>ROUND(Sheet3!R61,3)</f>
        <v>9.0999999999999998E-2</v>
      </c>
      <c r="L61" s="5">
        <f>ROUND(Sheet3!S61,0)</f>
        <v>31636</v>
      </c>
      <c r="M61" s="6">
        <f>ROUND(Sheet3!T61,2)</f>
        <v>35.03</v>
      </c>
      <c r="N61" s="4">
        <f>ROUND(Sheet3!U61,3)</f>
        <v>0.157</v>
      </c>
      <c r="O61" s="4">
        <f>ROUND(Sheet3!V61,3)</f>
        <v>0.64200000000000002</v>
      </c>
      <c r="P61" s="4">
        <f>ROUND(Sheet3!W61,3)</f>
        <v>0.21199999999999999</v>
      </c>
      <c r="Q61" s="4">
        <f>ROUND(Sheet3!Y61,3)</f>
        <v>0.81299999999999994</v>
      </c>
      <c r="R61" s="4">
        <f>ROUND(Sheet3!Z61,3)</f>
        <v>0.94299999999999995</v>
      </c>
      <c r="S61" s="7">
        <f>ROUND(Sheet3!AA61,0)</f>
        <v>30</v>
      </c>
      <c r="T61" s="7">
        <f>ROUND(Sheet3!AB61,0)</f>
        <v>27</v>
      </c>
      <c r="U61" s="7">
        <f>ROUND(Sheet3!AC61,0)</f>
        <v>1390</v>
      </c>
      <c r="V61" s="4">
        <f>ROUND(Sheet3!AD61,3)</f>
        <v>-8.7999999999999995E-2</v>
      </c>
      <c r="W61" s="4">
        <f>ROUND(Sheet3!AE61,3)</f>
        <v>9.7000000000000003E-2</v>
      </c>
      <c r="X61" s="6">
        <f>ROUND(Sheet3!AG61,2)</f>
        <v>33.450000000000003</v>
      </c>
      <c r="Y61" s="6">
        <f>ROUND(Sheet3!AH61,2)</f>
        <v>776.36</v>
      </c>
      <c r="Z61" s="6">
        <f>ROUND(Sheet3!AI61,2)</f>
        <v>848.31</v>
      </c>
      <c r="AA61" s="7">
        <f>ROUND(Sheet3!AK61,0)</f>
        <v>3333</v>
      </c>
      <c r="AB61" s="4">
        <f>ROUND(Sheet3!AL61,3)</f>
        <v>0.435</v>
      </c>
      <c r="AC61" s="4">
        <f>ROUND(Sheet3!AM61,3)</f>
        <v>4.8000000000000001E-2</v>
      </c>
      <c r="AD61" s="6">
        <f>ROUND(Sheet3!AN61,2)</f>
        <v>8.35</v>
      </c>
      <c r="AE61" s="4">
        <f>ROUND(Sheet3!AO61,3)</f>
        <v>4.4999999999999998E-2</v>
      </c>
      <c r="AF61" s="4">
        <f>ROUND(Sheet3!AQ61,3)</f>
        <v>-0.14099999999999999</v>
      </c>
      <c r="AG61" s="4">
        <f>ROUND(Sheet3!AR61,3)</f>
        <v>0.32200000000000001</v>
      </c>
      <c r="AH61" s="6">
        <f>ROUND(Sheet3!AS61,3)</f>
        <v>6.4</v>
      </c>
      <c r="AI61" s="4">
        <f>ROUND(Sheet3!AT61,3)</f>
        <v>0.47399999999999998</v>
      </c>
    </row>
    <row r="62" spans="1:35" x14ac:dyDescent="0.3">
      <c r="A62" s="1" t="s">
        <v>139</v>
      </c>
      <c r="B62" s="1" t="s">
        <v>221</v>
      </c>
      <c r="C62" s="1" t="s">
        <v>303</v>
      </c>
      <c r="D62" s="2">
        <f>ROUND(Sheet3!G62,3)</f>
        <v>2.9000000000000001E-2</v>
      </c>
      <c r="E62" s="2">
        <f>ROUND(Sheet3!H62,3)</f>
        <v>0.23200000000000001</v>
      </c>
      <c r="F62" s="2">
        <f>ROUND(Sheet3!I62,2)</f>
        <v>18.75</v>
      </c>
      <c r="G62" s="2">
        <f>ROUND(Sheet3!J62,2)</f>
        <v>20.78</v>
      </c>
      <c r="H62" s="3">
        <f>ROUND(Sheet3!L62,0)</f>
        <v>224</v>
      </c>
      <c r="I62" s="3">
        <f>ROUND(Sheet3!M62,0)</f>
        <v>1406</v>
      </c>
      <c r="J62" s="3">
        <f>ROUND(Sheet3!Q62,0)</f>
        <v>149065</v>
      </c>
      <c r="K62" s="4">
        <f>ROUND(Sheet3!R62,3)</f>
        <v>-0.312</v>
      </c>
      <c r="L62" s="5">
        <f>ROUND(Sheet3!S62,0)</f>
        <v>24577</v>
      </c>
      <c r="M62" s="6">
        <f>ROUND(Sheet3!T62,2)</f>
        <v>23.37</v>
      </c>
      <c r="N62" s="4">
        <f>ROUND(Sheet3!U62,3)</f>
        <v>-0.29399999999999998</v>
      </c>
      <c r="O62" s="4">
        <f>ROUND(Sheet3!V62,3)</f>
        <v>0.66900000000000004</v>
      </c>
      <c r="P62" s="4">
        <f>ROUND(Sheet3!W62,3)</f>
        <v>0.39700000000000002</v>
      </c>
      <c r="Q62" s="4">
        <f>ROUND(Sheet3!Y62,3)</f>
        <v>0.82399999999999995</v>
      </c>
      <c r="R62" s="4">
        <f>ROUND(Sheet3!Z62,3)</f>
        <v>0.81799999999999995</v>
      </c>
      <c r="S62" s="7">
        <f>ROUND(Sheet3!AA62,0)</f>
        <v>88</v>
      </c>
      <c r="T62" s="7">
        <f>ROUND(Sheet3!AB62,0)</f>
        <v>154</v>
      </c>
      <c r="U62" s="7">
        <f>ROUND(Sheet3!AC62,0)</f>
        <v>8271</v>
      </c>
      <c r="V62" s="4">
        <f>ROUND(Sheet3!AD62,3)</f>
        <v>1.7999999999999999E-2</v>
      </c>
      <c r="W62" s="4">
        <f>ROUND(Sheet3!AE62,3)</f>
        <v>0.25</v>
      </c>
      <c r="X62" s="6">
        <f>ROUND(Sheet3!AG62,2)</f>
        <v>14.38</v>
      </c>
      <c r="Y62" s="6">
        <f>ROUND(Sheet3!AH62,2)</f>
        <v>563.12</v>
      </c>
      <c r="Z62" s="6">
        <f>ROUND(Sheet3!AI62,2)</f>
        <v>574.86</v>
      </c>
      <c r="AA62" s="7">
        <f>ROUND(Sheet3!AK62,0)</f>
        <v>13176</v>
      </c>
      <c r="AB62" s="4">
        <f>ROUND(Sheet3!AL62,3)</f>
        <v>0.307</v>
      </c>
      <c r="AC62" s="4">
        <f>ROUND(Sheet3!AM62,3)</f>
        <v>4.9000000000000002E-2</v>
      </c>
      <c r="AD62" s="6">
        <f>ROUND(Sheet3!AN62,2)</f>
        <v>7.92</v>
      </c>
      <c r="AE62" s="4">
        <f>ROUND(Sheet3!AO62,3)</f>
        <v>7.0999999999999994E-2</v>
      </c>
      <c r="AF62" s="4">
        <f>ROUND(Sheet3!AQ62,3)</f>
        <v>-0.13100000000000001</v>
      </c>
      <c r="AG62" s="4">
        <f>ROUND(Sheet3!AR62,3)</f>
        <v>0.83499999999999996</v>
      </c>
      <c r="AH62" s="6">
        <f>ROUND(Sheet3!AS62,3)</f>
        <v>1.2</v>
      </c>
      <c r="AI62" s="4">
        <f>ROUND(Sheet3!AT62,3)</f>
        <v>9.8000000000000004E-2</v>
      </c>
    </row>
    <row r="63" spans="1:35" x14ac:dyDescent="0.3">
      <c r="A63" s="1" t="s">
        <v>135</v>
      </c>
      <c r="B63" s="1" t="s">
        <v>237</v>
      </c>
      <c r="C63" s="1" t="s">
        <v>303</v>
      </c>
      <c r="D63" s="2">
        <f>ROUND(Sheet3!G63,3)</f>
        <v>2.1999999999999999E-2</v>
      </c>
      <c r="E63" s="2">
        <f>ROUND(Sheet3!H63,3)</f>
        <v>0.17699999999999999</v>
      </c>
      <c r="F63" s="2">
        <f>ROUND(Sheet3!I63,2)</f>
        <v>18.84</v>
      </c>
      <c r="G63" s="2">
        <f>ROUND(Sheet3!J63,2)</f>
        <v>20.89</v>
      </c>
      <c r="H63" s="3">
        <f>ROUND(Sheet3!L63,0)</f>
        <v>49</v>
      </c>
      <c r="I63" s="3">
        <f>ROUND(Sheet3!M63,0)</f>
        <v>622</v>
      </c>
      <c r="J63" s="3">
        <f>ROUND(Sheet3!Q63,0)</f>
        <v>163015</v>
      </c>
      <c r="K63" s="4">
        <f>ROUND(Sheet3!R63,3)</f>
        <v>-0.218</v>
      </c>
      <c r="L63" s="5">
        <f>ROUND(Sheet3!S63,0)</f>
        <v>28436</v>
      </c>
      <c r="M63" s="6">
        <f>ROUND(Sheet3!T63,2)</f>
        <v>22.19</v>
      </c>
      <c r="N63" s="4">
        <f>ROUND(Sheet3!U63,3)</f>
        <v>-9.2999999999999999E-2</v>
      </c>
      <c r="O63" s="4">
        <f>ROUND(Sheet3!V63,3)</f>
        <v>0.59</v>
      </c>
      <c r="P63" s="4">
        <f>ROUND(Sheet3!W63,3)</f>
        <v>0.42199999999999999</v>
      </c>
      <c r="Q63" s="4">
        <f>ROUND(Sheet3!Y63,3)</f>
        <v>0.85399999999999998</v>
      </c>
      <c r="R63" s="4">
        <f>ROUND(Sheet3!Z63,3)</f>
        <v>0.879</v>
      </c>
      <c r="S63" s="7">
        <f>ROUND(Sheet3!AA63,0)</f>
        <v>174</v>
      </c>
      <c r="T63" s="7">
        <f>ROUND(Sheet3!AB63,0)</f>
        <v>130</v>
      </c>
      <c r="U63" s="7">
        <f>ROUND(Sheet3!AC63,0)</f>
        <v>6199</v>
      </c>
      <c r="V63" s="4">
        <f>ROUND(Sheet3!AD63,3)</f>
        <v>-1.7999999999999999E-2</v>
      </c>
      <c r="W63" s="4">
        <f>ROUND(Sheet3!AE63,3)</f>
        <v>0.59199999999999997</v>
      </c>
      <c r="X63" s="6">
        <f>ROUND(Sheet3!AG63,2)</f>
        <v>15.41</v>
      </c>
      <c r="Y63" s="6">
        <f>ROUND(Sheet3!AH63,2)</f>
        <v>688.52</v>
      </c>
      <c r="Z63" s="6">
        <f>ROUND(Sheet3!AI63,2)</f>
        <v>712.56</v>
      </c>
      <c r="AA63" s="7">
        <f>ROUND(Sheet3!AK63,0)</f>
        <v>14510</v>
      </c>
      <c r="AB63" s="4">
        <f>ROUND(Sheet3!AL63,3)</f>
        <v>0.54100000000000004</v>
      </c>
      <c r="AC63" s="4">
        <f>ROUND(Sheet3!AM63,3)</f>
        <v>0.11</v>
      </c>
      <c r="AD63" s="6">
        <f>ROUND(Sheet3!AN63,2)</f>
        <v>8.23</v>
      </c>
      <c r="AE63" s="4">
        <f>ROUND(Sheet3!AO63,3)</f>
        <v>9.6000000000000002E-2</v>
      </c>
      <c r="AF63" s="4">
        <f>ROUND(Sheet3!AQ63,3)</f>
        <v>-0.115</v>
      </c>
      <c r="AG63" s="4">
        <f>ROUND(Sheet3!AR63,3)</f>
        <v>0.32100000000000001</v>
      </c>
      <c r="AH63" s="6">
        <f>ROUND(Sheet3!AS63,3)</f>
        <v>10.7</v>
      </c>
      <c r="AI63" s="4">
        <f>ROUND(Sheet3!AT63,3)</f>
        <v>0.442</v>
      </c>
    </row>
    <row r="64" spans="1:35" x14ac:dyDescent="0.3">
      <c r="A64" s="1" t="s">
        <v>129</v>
      </c>
      <c r="B64" s="1" t="s">
        <v>181</v>
      </c>
      <c r="C64" s="1" t="s">
        <v>303</v>
      </c>
      <c r="D64" s="2">
        <f>ROUND(Sheet3!G64,3)</f>
        <v>2.5999999999999999E-2</v>
      </c>
      <c r="E64" s="2">
        <f>ROUND(Sheet3!H64,3)</f>
        <v>0.21299999999999999</v>
      </c>
      <c r="F64" s="2">
        <f>ROUND(Sheet3!I64,2)</f>
        <v>18.39</v>
      </c>
      <c r="G64" s="2">
        <f>ROUND(Sheet3!J64,2)</f>
        <v>20.61</v>
      </c>
      <c r="H64" s="3">
        <f>ROUND(Sheet3!L64,0)</f>
        <v>182</v>
      </c>
      <c r="I64" s="3">
        <f>ROUND(Sheet3!M64,0)</f>
        <v>1459</v>
      </c>
      <c r="J64" s="3">
        <f>ROUND(Sheet3!Q64,0)</f>
        <v>225022</v>
      </c>
      <c r="K64" s="4">
        <f>ROUND(Sheet3!R64,3)</f>
        <v>-7.0999999999999994E-2</v>
      </c>
      <c r="L64" s="5">
        <f>ROUND(Sheet3!S64,0)</f>
        <v>35222</v>
      </c>
      <c r="M64" s="6">
        <f>ROUND(Sheet3!T64,2)</f>
        <v>21.27</v>
      </c>
      <c r="N64" s="4">
        <f>ROUND(Sheet3!U64,3)</f>
        <v>3.1E-2</v>
      </c>
      <c r="O64" s="4">
        <f>ROUND(Sheet3!V64,3)</f>
        <v>0.64200000000000002</v>
      </c>
      <c r="P64" s="4">
        <f>ROUND(Sheet3!W64,3)</f>
        <v>0.32100000000000001</v>
      </c>
      <c r="Q64" s="4">
        <f>ROUND(Sheet3!Y64,3)</f>
        <v>0.81399999999999995</v>
      </c>
      <c r="R64" s="4">
        <f>ROUND(Sheet3!Z64,3)</f>
        <v>0.81399999999999995</v>
      </c>
      <c r="S64" s="7">
        <f>ROUND(Sheet3!AA64,0)</f>
        <v>62</v>
      </c>
      <c r="T64" s="7">
        <f>ROUND(Sheet3!AB64,0)</f>
        <v>59</v>
      </c>
      <c r="U64" s="7">
        <f>ROUND(Sheet3!AC64,0)</f>
        <v>2199</v>
      </c>
      <c r="V64" s="4">
        <f>ROUND(Sheet3!AD64,3)</f>
        <v>7.0000000000000001E-3</v>
      </c>
      <c r="W64" s="4">
        <f>ROUND(Sheet3!AE64,3)</f>
        <v>0.41299999999999998</v>
      </c>
      <c r="X64" s="6">
        <f>ROUND(Sheet3!AG64,2)</f>
        <v>14</v>
      </c>
      <c r="Y64" s="6">
        <f>ROUND(Sheet3!AH64,2)</f>
        <v>658.01</v>
      </c>
      <c r="Z64" s="6">
        <f>ROUND(Sheet3!AI64,2)</f>
        <v>701.47</v>
      </c>
      <c r="AA64" s="7">
        <f>ROUND(Sheet3!AK64,0)</f>
        <v>13872</v>
      </c>
      <c r="AB64" s="4">
        <f>ROUND(Sheet3!AL64,3)</f>
        <v>0.34</v>
      </c>
      <c r="AC64" s="4">
        <f>ROUND(Sheet3!AM64,3)</f>
        <v>6.2E-2</v>
      </c>
      <c r="AD64" s="6">
        <f>ROUND(Sheet3!AN64,2)</f>
        <v>8.02</v>
      </c>
      <c r="AE64" s="4">
        <f>ROUND(Sheet3!AO64,3)</f>
        <v>2.1999999999999999E-2</v>
      </c>
      <c r="AF64" s="4">
        <f>ROUND(Sheet3!AQ64,3)</f>
        <v>-0.14000000000000001</v>
      </c>
      <c r="AG64" s="4">
        <f>ROUND(Sheet3!AR64,3)</f>
        <v>0.51700000000000002</v>
      </c>
      <c r="AH64" s="6">
        <f>ROUND(Sheet3!AS64,3)</f>
        <v>0.5</v>
      </c>
      <c r="AI64" s="4">
        <f>ROUND(Sheet3!AT64,3)</f>
        <v>8.7999999999999995E-2</v>
      </c>
    </row>
    <row r="65" spans="1:35" x14ac:dyDescent="0.3">
      <c r="A65" s="1" t="s">
        <v>49</v>
      </c>
      <c r="B65" s="1" t="s">
        <v>180</v>
      </c>
      <c r="C65" s="1" t="s">
        <v>303</v>
      </c>
      <c r="D65" s="2">
        <f>ROUND(Sheet3!G65,3)</f>
        <v>2.4E-2</v>
      </c>
      <c r="E65" s="2">
        <f>ROUND(Sheet3!H65,3)</f>
        <v>0.16200000000000001</v>
      </c>
      <c r="F65" s="2">
        <f>ROUND(Sheet3!I65,2)</f>
        <v>18.13</v>
      </c>
      <c r="G65" s="2">
        <f>ROUND(Sheet3!J65,2)</f>
        <v>20.99</v>
      </c>
      <c r="H65" s="3">
        <f>ROUND(Sheet3!L65,0)</f>
        <v>385</v>
      </c>
      <c r="I65" s="3">
        <f>ROUND(Sheet3!M65,0)</f>
        <v>1656</v>
      </c>
      <c r="J65" s="3">
        <f>ROUND(Sheet3!Q65,0)</f>
        <v>64195</v>
      </c>
      <c r="K65" s="4">
        <f>ROUND(Sheet3!R65,3)</f>
        <v>-3.5000000000000003E-2</v>
      </c>
      <c r="L65" s="5">
        <f>ROUND(Sheet3!S65,0)</f>
        <v>32526</v>
      </c>
      <c r="M65" s="6">
        <f>ROUND(Sheet3!T65,2)</f>
        <v>25.15</v>
      </c>
      <c r="N65" s="4">
        <f>ROUND(Sheet3!U65,3)</f>
        <v>-0.05</v>
      </c>
      <c r="O65" s="4">
        <f>ROUND(Sheet3!V65,3)</f>
        <v>0.76100000000000001</v>
      </c>
      <c r="P65" s="4">
        <f>ROUND(Sheet3!W65,3)</f>
        <v>0.25900000000000001</v>
      </c>
      <c r="Q65" s="4">
        <f>ROUND(Sheet3!Y65,3)</f>
        <v>0.90600000000000003</v>
      </c>
      <c r="R65" s="4">
        <f>ROUND(Sheet3!Z65,3)</f>
        <v>0.94699999999999995</v>
      </c>
      <c r="S65" s="7">
        <f>ROUND(Sheet3!AA65,0)</f>
        <v>19</v>
      </c>
      <c r="T65" s="7">
        <f>ROUND(Sheet3!AB65,0)</f>
        <v>27</v>
      </c>
      <c r="U65" s="7">
        <f>ROUND(Sheet3!AC65,0)</f>
        <v>1235</v>
      </c>
      <c r="V65" s="4">
        <f>ROUND(Sheet3!AD65,3)</f>
        <v>-6.8000000000000005E-2</v>
      </c>
      <c r="W65" s="4">
        <f>ROUND(Sheet3!AE65,3)</f>
        <v>-0.24</v>
      </c>
      <c r="X65" s="6">
        <f>ROUND(Sheet3!AG65,2)</f>
        <v>13.8</v>
      </c>
      <c r="Y65" s="6">
        <f>ROUND(Sheet3!AH65,2)</f>
        <v>741.1</v>
      </c>
      <c r="Z65" s="6">
        <f>ROUND(Sheet3!AI65,2)</f>
        <v>845.17</v>
      </c>
      <c r="AA65" s="7">
        <f>ROUND(Sheet3!AK65,0)</f>
        <v>4943</v>
      </c>
      <c r="AB65" s="4">
        <f>ROUND(Sheet3!AL65,3)</f>
        <v>0.3</v>
      </c>
      <c r="AC65" s="4">
        <f>ROUND(Sheet3!AM65,3)</f>
        <v>8.2000000000000003E-2</v>
      </c>
      <c r="AD65" s="6">
        <f>ROUND(Sheet3!AN65,2)</f>
        <v>7.98</v>
      </c>
      <c r="AE65" s="4">
        <f>ROUND(Sheet3!AO65,3)</f>
        <v>3.1E-2</v>
      </c>
      <c r="AF65" s="4">
        <f>ROUND(Sheet3!AQ65,3)</f>
        <v>-0.20200000000000001</v>
      </c>
      <c r="AG65" s="4">
        <f>ROUND(Sheet3!AR65,3)</f>
        <v>0.56699999999999995</v>
      </c>
      <c r="AH65" s="6">
        <f>ROUND(Sheet3!AS65,3)</f>
        <v>0.3</v>
      </c>
      <c r="AI65" s="4">
        <f>ROUND(Sheet3!AT65,3)</f>
        <v>4.8000000000000001E-2</v>
      </c>
    </row>
    <row r="66" spans="1:35" x14ac:dyDescent="0.3">
      <c r="A66" s="1" t="s">
        <v>137</v>
      </c>
      <c r="B66" s="1" t="s">
        <v>219</v>
      </c>
      <c r="C66" s="1" t="s">
        <v>303</v>
      </c>
      <c r="D66" s="2">
        <f>ROUND(Sheet3!G66,3)</f>
        <v>2.5999999999999999E-2</v>
      </c>
      <c r="E66" s="2">
        <f>ROUND(Sheet3!H66,3)</f>
        <v>0.20200000000000001</v>
      </c>
      <c r="F66" s="2">
        <f>ROUND(Sheet3!I66,2)</f>
        <v>19.38</v>
      </c>
      <c r="G66" s="2">
        <f>ROUND(Sheet3!J66,2)</f>
        <v>21.67</v>
      </c>
      <c r="H66" s="3">
        <f>ROUND(Sheet3!L66,0)</f>
        <v>142</v>
      </c>
      <c r="I66" s="3">
        <f>ROUND(Sheet3!M66,0)</f>
        <v>1597</v>
      </c>
      <c r="J66" s="3">
        <f>ROUND(Sheet3!Q66,0)</f>
        <v>146519</v>
      </c>
      <c r="K66" s="4">
        <f>ROUND(Sheet3!R66,3)</f>
        <v>1.4999999999999999E-2</v>
      </c>
      <c r="L66" s="5">
        <f>ROUND(Sheet3!S66,0)</f>
        <v>26553</v>
      </c>
      <c r="M66" s="6">
        <f>ROUND(Sheet3!T66,2)</f>
        <v>19.920000000000002</v>
      </c>
      <c r="N66" s="4">
        <f>ROUND(Sheet3!U66,3)</f>
        <v>-8.6999999999999994E-2</v>
      </c>
      <c r="O66" s="4">
        <f>ROUND(Sheet3!V66,3)</f>
        <v>0.73099999999999998</v>
      </c>
      <c r="P66" s="4">
        <f>ROUND(Sheet3!W66,3)</f>
        <v>0.32700000000000001</v>
      </c>
      <c r="Q66" s="4">
        <f>ROUND(Sheet3!Y66,3)</f>
        <v>0.82199999999999995</v>
      </c>
      <c r="R66" s="4">
        <f>ROUND(Sheet3!Z66,3)</f>
        <v>0.86899999999999999</v>
      </c>
      <c r="S66" s="7">
        <f>ROUND(Sheet3!AA66,0)</f>
        <v>92</v>
      </c>
      <c r="T66" s="7">
        <f>ROUND(Sheet3!AB66,0)</f>
        <v>112</v>
      </c>
      <c r="U66" s="7">
        <f>ROUND(Sheet3!AC66,0)</f>
        <v>5100</v>
      </c>
      <c r="V66" s="4">
        <f>ROUND(Sheet3!AD66,3)</f>
        <v>2.1000000000000001E-2</v>
      </c>
      <c r="W66" s="4">
        <f>ROUND(Sheet3!AE66,3)</f>
        <v>0.109</v>
      </c>
      <c r="X66" s="6">
        <f>ROUND(Sheet3!AG66,2)</f>
        <v>15.68</v>
      </c>
      <c r="Y66" s="6">
        <f>ROUND(Sheet3!AH66,2)</f>
        <v>680.67</v>
      </c>
      <c r="Z66" s="6">
        <f>ROUND(Sheet3!AI66,2)</f>
        <v>697.99</v>
      </c>
      <c r="AA66" s="7">
        <f>ROUND(Sheet3!AK66,0)</f>
        <v>10233</v>
      </c>
      <c r="AB66" s="4">
        <f>ROUND(Sheet3!AL66,3)</f>
        <v>0.46200000000000002</v>
      </c>
      <c r="AC66" s="4">
        <f>ROUND(Sheet3!AM66,3)</f>
        <v>8.7999999999999995E-2</v>
      </c>
      <c r="AD66" s="6">
        <f>ROUND(Sheet3!AN66,2)</f>
        <v>8.23</v>
      </c>
      <c r="AE66" s="4">
        <f>ROUND(Sheet3!AO66,3)</f>
        <v>4.2000000000000003E-2</v>
      </c>
      <c r="AF66" s="4">
        <f>ROUND(Sheet3!AQ66,3)</f>
        <v>-8.8999999999999996E-2</v>
      </c>
      <c r="AG66" s="4">
        <f>ROUND(Sheet3!AR66,3)</f>
        <v>0.155</v>
      </c>
      <c r="AH66" s="6">
        <f>ROUND(Sheet3!AS66,3)</f>
        <v>1.1000000000000001</v>
      </c>
      <c r="AI66" s="4">
        <f>ROUND(Sheet3!AT66,3)</f>
        <v>0.122</v>
      </c>
    </row>
    <row r="67" spans="1:35" x14ac:dyDescent="0.3">
      <c r="A67" s="1" t="s">
        <v>28</v>
      </c>
      <c r="B67" s="1" t="s">
        <v>218</v>
      </c>
      <c r="C67" s="1" t="s">
        <v>303</v>
      </c>
      <c r="D67" s="2">
        <f>ROUND(Sheet3!G67,3)</f>
        <v>1.6E-2</v>
      </c>
      <c r="E67" s="2">
        <f>ROUND(Sheet3!H67,3)</f>
        <v>0.11700000000000001</v>
      </c>
      <c r="F67" s="2">
        <f>ROUND(Sheet3!I67,2)</f>
        <v>17.07</v>
      </c>
      <c r="G67" s="2">
        <f>ROUND(Sheet3!J67,2)</f>
        <v>20.07</v>
      </c>
      <c r="H67" s="3">
        <f>ROUND(Sheet3!L67,0)</f>
        <v>241</v>
      </c>
      <c r="I67" s="3">
        <f>ROUND(Sheet3!M67,0)</f>
        <v>1919</v>
      </c>
      <c r="J67" s="3">
        <f>ROUND(Sheet3!Q67,0)</f>
        <v>98707</v>
      </c>
      <c r="K67" s="4">
        <f>ROUND(Sheet3!R67,3)</f>
        <v>-2.1000000000000001E-2</v>
      </c>
      <c r="L67" s="5">
        <f>ROUND(Sheet3!S67,0)</f>
        <v>36591</v>
      </c>
      <c r="M67" s="6">
        <f>ROUND(Sheet3!T67,2)</f>
        <v>25.57</v>
      </c>
      <c r="N67" s="4">
        <f>ROUND(Sheet3!U67,3)</f>
        <v>6.2E-2</v>
      </c>
      <c r="O67" s="4">
        <f>ROUND(Sheet3!V67,3)</f>
        <v>0.54200000000000004</v>
      </c>
      <c r="P67" s="4">
        <f>ROUND(Sheet3!W67,3)</f>
        <v>0.35199999999999998</v>
      </c>
      <c r="Q67" s="4">
        <f>ROUND(Sheet3!Y67,3)</f>
        <v>0.876</v>
      </c>
      <c r="R67" s="4">
        <f>ROUND(Sheet3!Z67,3)</f>
        <v>0.88900000000000001</v>
      </c>
      <c r="S67" s="7">
        <f>ROUND(Sheet3!AA67,0)</f>
        <v>125</v>
      </c>
      <c r="T67" s="7">
        <f>ROUND(Sheet3!AB67,0)</f>
        <v>79</v>
      </c>
      <c r="U67" s="7">
        <f>ROUND(Sheet3!AC67,0)</f>
        <v>2734</v>
      </c>
      <c r="V67" s="4">
        <f>ROUND(Sheet3!AD67,3)</f>
        <v>-4.9000000000000002E-2</v>
      </c>
      <c r="W67" s="4">
        <f>ROUND(Sheet3!AE67,3)</f>
        <v>0.73</v>
      </c>
      <c r="X67" s="6">
        <f>ROUND(Sheet3!AG67,2)</f>
        <v>14.72</v>
      </c>
      <c r="Y67" s="6">
        <f>ROUND(Sheet3!AH67,2)</f>
        <v>672.98</v>
      </c>
      <c r="Z67" s="6">
        <f>ROUND(Sheet3!AI67,2)</f>
        <v>693.57</v>
      </c>
      <c r="AA67" s="7">
        <f>ROUND(Sheet3!AK67,0)</f>
        <v>9230</v>
      </c>
      <c r="AB67" s="4">
        <f>ROUND(Sheet3!AL67,3)</f>
        <v>0.22500000000000001</v>
      </c>
      <c r="AC67" s="4">
        <f>ROUND(Sheet3!AM67,3)</f>
        <v>0.13500000000000001</v>
      </c>
      <c r="AD67" s="6">
        <f>ROUND(Sheet3!AN67,2)</f>
        <v>8.06</v>
      </c>
      <c r="AE67" s="4">
        <f>ROUND(Sheet3!AO67,3)</f>
        <v>4.5999999999999999E-2</v>
      </c>
      <c r="AF67" s="4">
        <f>ROUND(Sheet3!AQ67,3)</f>
        <v>-0.20699999999999999</v>
      </c>
      <c r="AG67" s="4">
        <f>ROUND(Sheet3!AR67,3)</f>
        <v>0.28899999999999998</v>
      </c>
      <c r="AH67" s="6">
        <f>ROUND(Sheet3!AS67,3)</f>
        <v>0.6</v>
      </c>
      <c r="AI67" s="4">
        <f>ROUND(Sheet3!AT67,3)</f>
        <v>6.9000000000000006E-2</v>
      </c>
    </row>
    <row r="68" spans="1:35" x14ac:dyDescent="0.3">
      <c r="A68" s="1" t="s">
        <v>114</v>
      </c>
      <c r="B68" s="1" t="s">
        <v>253</v>
      </c>
      <c r="C68" s="1" t="s">
        <v>303</v>
      </c>
      <c r="D68" s="2">
        <f>ROUND(Sheet3!G68,3)</f>
        <v>3.3000000000000002E-2</v>
      </c>
      <c r="E68" s="2">
        <f>ROUND(Sheet3!H68,3)</f>
        <v>0.245</v>
      </c>
      <c r="F68" s="2">
        <f>ROUND(Sheet3!I68,2)</f>
        <v>20.3</v>
      </c>
      <c r="G68" s="2">
        <f>ROUND(Sheet3!J68,2)</f>
        <v>22.76</v>
      </c>
      <c r="H68" s="3">
        <f>ROUND(Sheet3!L68,0)</f>
        <v>123</v>
      </c>
      <c r="I68" s="3">
        <f>ROUND(Sheet3!M68,0)</f>
        <v>1224</v>
      </c>
      <c r="J68" s="3">
        <f>ROUND(Sheet3!Q68,0)</f>
        <v>10770</v>
      </c>
      <c r="K68" s="4">
        <f>ROUND(Sheet3!R68,3)</f>
        <v>0.246</v>
      </c>
      <c r="L68" s="5">
        <f>ROUND(Sheet3!S68,0)</f>
        <v>33965</v>
      </c>
      <c r="M68" s="6">
        <f>ROUND(Sheet3!T68,2)</f>
        <v>31.45</v>
      </c>
      <c r="N68" s="4">
        <f>ROUND(Sheet3!U68,3)</f>
        <v>0.251</v>
      </c>
      <c r="O68" s="4">
        <f>ROUND(Sheet3!V68,3)</f>
        <v>0.67100000000000004</v>
      </c>
      <c r="P68" s="4">
        <f>ROUND(Sheet3!W68,3)</f>
        <v>0.33900000000000002</v>
      </c>
      <c r="Q68" s="4">
        <f>ROUND(Sheet3!Y68,3)</f>
        <v>0.81799999999999995</v>
      </c>
      <c r="R68" s="4">
        <f>ROUND(Sheet3!Z68,3)</f>
        <v>1</v>
      </c>
      <c r="S68" s="7">
        <f>ROUND(Sheet3!AA68,0)</f>
        <v>8</v>
      </c>
      <c r="T68" s="7">
        <f>ROUND(Sheet3!AB68,0)</f>
        <v>10</v>
      </c>
      <c r="U68" s="7">
        <f>ROUND(Sheet3!AC68,0)</f>
        <v>357</v>
      </c>
      <c r="V68" s="4">
        <f>ROUND(Sheet3!AD68,3)</f>
        <v>2.5999999999999999E-2</v>
      </c>
      <c r="W68" s="4">
        <f>ROUND(Sheet3!AE68,3)</f>
        <v>-0.182</v>
      </c>
      <c r="X68" s="6">
        <f>ROUND(Sheet3!AG68,2)</f>
        <v>16.46</v>
      </c>
      <c r="Y68" s="6">
        <f>ROUND(Sheet3!AH68,2)</f>
        <v>678.85</v>
      </c>
      <c r="Z68" s="6">
        <f>ROUND(Sheet3!AI68,2)</f>
        <v>682</v>
      </c>
      <c r="AA68" s="7">
        <f>ROUND(Sheet3!AK68,0)</f>
        <v>787</v>
      </c>
      <c r="AB68" s="4">
        <f>ROUND(Sheet3!AL68,3)</f>
        <v>0.34</v>
      </c>
      <c r="AC68" s="4">
        <f>ROUND(Sheet3!AM68,3)</f>
        <v>0.11600000000000001</v>
      </c>
      <c r="AD68" s="6">
        <f>ROUND(Sheet3!AN68,2)</f>
        <v>8.61</v>
      </c>
      <c r="AE68" s="4">
        <f>ROUND(Sheet3!AO68,3)</f>
        <v>4.5999999999999999E-2</v>
      </c>
      <c r="AF68" s="4">
        <f>ROUND(Sheet3!AQ68,3)</f>
        <v>-7.0999999999999994E-2</v>
      </c>
      <c r="AG68" s="4">
        <f>ROUND(Sheet3!AR68,3)</f>
        <v>0.16600000000000001</v>
      </c>
      <c r="AH68" s="6">
        <f>ROUND(Sheet3!AS68,3)</f>
        <v>0.6</v>
      </c>
      <c r="AI68" s="4">
        <f>ROUND(Sheet3!AT68,3)</f>
        <v>0.109</v>
      </c>
    </row>
    <row r="69" spans="1:35" x14ac:dyDescent="0.3">
      <c r="A69" s="1" t="s">
        <v>133</v>
      </c>
      <c r="B69" s="1" t="s">
        <v>240</v>
      </c>
      <c r="C69" s="1" t="s">
        <v>303</v>
      </c>
      <c r="D69" s="2">
        <f>ROUND(Sheet3!G69,3)</f>
        <v>2.5999999999999999E-2</v>
      </c>
      <c r="E69" s="2">
        <f>ROUND(Sheet3!H69,3)</f>
        <v>0.20499999999999999</v>
      </c>
      <c r="F69" s="2">
        <f>ROUND(Sheet3!I69,2)</f>
        <v>18.53</v>
      </c>
      <c r="G69" s="2">
        <f>ROUND(Sheet3!J69,2)</f>
        <v>20.59</v>
      </c>
      <c r="H69" s="3">
        <f>ROUND(Sheet3!L69,0)</f>
        <v>122</v>
      </c>
      <c r="I69" s="3">
        <f>ROUND(Sheet3!M69,0)</f>
        <v>1346</v>
      </c>
      <c r="J69" s="3">
        <f>ROUND(Sheet3!Q69,0)</f>
        <v>231561</v>
      </c>
      <c r="K69" s="4">
        <f>ROUND(Sheet3!R69,3)</f>
        <v>-0.123</v>
      </c>
      <c r="L69" s="5">
        <f>ROUND(Sheet3!S69,0)</f>
        <v>35495</v>
      </c>
      <c r="M69" s="6">
        <f>ROUND(Sheet3!T69,2)</f>
        <v>19.88</v>
      </c>
      <c r="N69" s="4">
        <f>ROUND(Sheet3!U69,3)</f>
        <v>4.1000000000000002E-2</v>
      </c>
      <c r="O69" s="4">
        <f>ROUND(Sheet3!V69,3)</f>
        <v>0.67400000000000004</v>
      </c>
      <c r="P69" s="4">
        <f>ROUND(Sheet3!W69,3)</f>
        <v>0.315</v>
      </c>
      <c r="Q69" s="4">
        <f>ROUND(Sheet3!Y69,3)</f>
        <v>0.77</v>
      </c>
      <c r="R69" s="4">
        <f>ROUND(Sheet3!Z69,3)</f>
        <v>0.89500000000000002</v>
      </c>
      <c r="S69" s="7">
        <f>ROUND(Sheet3!AA69,0)</f>
        <v>107</v>
      </c>
      <c r="T69" s="7">
        <f>ROUND(Sheet3!AB69,0)</f>
        <v>171</v>
      </c>
      <c r="U69" s="7">
        <f>ROUND(Sheet3!AC69,0)</f>
        <v>8982</v>
      </c>
      <c r="V69" s="4">
        <f>ROUND(Sheet3!AD69,3)</f>
        <v>4.5999999999999999E-2</v>
      </c>
      <c r="W69" s="4">
        <f>ROUND(Sheet3!AE69,3)</f>
        <v>0.32300000000000001</v>
      </c>
      <c r="X69" s="6">
        <f>ROUND(Sheet3!AG69,2)</f>
        <v>15.6</v>
      </c>
      <c r="Y69" s="6">
        <f>ROUND(Sheet3!AH69,2)</f>
        <v>741.78</v>
      </c>
      <c r="Z69" s="6">
        <f>ROUND(Sheet3!AI69,2)</f>
        <v>762.91</v>
      </c>
      <c r="AA69" s="7">
        <f>ROUND(Sheet3!AK69,0)</f>
        <v>14424</v>
      </c>
      <c r="AB69" s="4">
        <f>ROUND(Sheet3!AL69,3)</f>
        <v>0.34200000000000003</v>
      </c>
      <c r="AC69" s="4">
        <f>ROUND(Sheet3!AM69,3)</f>
        <v>9.4E-2</v>
      </c>
      <c r="AD69" s="6">
        <f>ROUND(Sheet3!AN69,2)</f>
        <v>8.0299999999999994</v>
      </c>
      <c r="AE69" s="4">
        <f>ROUND(Sheet3!AO69,3)</f>
        <v>3.2000000000000001E-2</v>
      </c>
      <c r="AF69" s="4">
        <f>ROUND(Sheet3!AQ69,3)</f>
        <v>-0.13100000000000001</v>
      </c>
      <c r="AG69" s="4">
        <f>ROUND(Sheet3!AR69,3)</f>
        <v>0.50700000000000001</v>
      </c>
      <c r="AH69" s="6">
        <f>ROUND(Sheet3!AS69,3)</f>
        <v>0.3</v>
      </c>
      <c r="AI69" s="4">
        <f>ROUND(Sheet3!AT69,3)</f>
        <v>3.6999999999999998E-2</v>
      </c>
    </row>
    <row r="70" spans="1:35" x14ac:dyDescent="0.3">
      <c r="A70" s="1" t="s">
        <v>76</v>
      </c>
      <c r="B70" s="1" t="s">
        <v>239</v>
      </c>
      <c r="C70" s="1" t="s">
        <v>303</v>
      </c>
      <c r="D70" s="2">
        <f>ROUND(Sheet3!G70,3)</f>
        <v>1.7000000000000001E-2</v>
      </c>
      <c r="E70" s="2">
        <f>ROUND(Sheet3!H70,3)</f>
        <v>0.115</v>
      </c>
      <c r="F70" s="2">
        <f>ROUND(Sheet3!I70,2)</f>
        <v>17.14</v>
      </c>
      <c r="G70" s="2">
        <f>ROUND(Sheet3!J70,2)</f>
        <v>19.649999999999999</v>
      </c>
      <c r="H70" s="3">
        <f>ROUND(Sheet3!L70,0)</f>
        <v>292</v>
      </c>
      <c r="I70" s="3">
        <f>ROUND(Sheet3!M70,0)</f>
        <v>1796</v>
      </c>
      <c r="J70" s="3">
        <f>ROUND(Sheet3!Q70,0)</f>
        <v>105172</v>
      </c>
      <c r="K70" s="4">
        <f>ROUND(Sheet3!R70,3)</f>
        <v>7.8E-2</v>
      </c>
      <c r="L70" s="5">
        <f>ROUND(Sheet3!S70,0)</f>
        <v>40254</v>
      </c>
      <c r="M70" s="6">
        <f>ROUND(Sheet3!T70,2)</f>
        <v>32.29</v>
      </c>
      <c r="N70" s="4">
        <f>ROUND(Sheet3!U70,3)</f>
        <v>0.19500000000000001</v>
      </c>
      <c r="O70" s="4">
        <f>ROUND(Sheet3!V70,3)</f>
        <v>0.628</v>
      </c>
      <c r="P70" s="4">
        <f>ROUND(Sheet3!W70,3)</f>
        <v>0.44700000000000001</v>
      </c>
      <c r="Q70" s="4">
        <f>ROUND(Sheet3!Y70,3)</f>
        <v>0.78600000000000003</v>
      </c>
      <c r="R70" s="4">
        <f>ROUND(Sheet3!Z70,3)</f>
        <v>0.76600000000000001</v>
      </c>
      <c r="S70" s="7">
        <f>ROUND(Sheet3!AA70,0)</f>
        <v>69</v>
      </c>
      <c r="T70" s="7">
        <f>ROUND(Sheet3!AB70,0)</f>
        <v>59</v>
      </c>
      <c r="U70" s="7">
        <f>ROUND(Sheet3!AC70,0)</f>
        <v>2099</v>
      </c>
      <c r="V70" s="4">
        <f>ROUND(Sheet3!AD70,3)</f>
        <v>6.4000000000000001E-2</v>
      </c>
      <c r="W70" s="4">
        <f>ROUND(Sheet3!AE70,3)</f>
        <v>0.4</v>
      </c>
      <c r="X70" s="6">
        <f>ROUND(Sheet3!AG70,2)</f>
        <v>15.52</v>
      </c>
      <c r="Y70" s="6">
        <f>ROUND(Sheet3!AH70,2)</f>
        <v>826.26</v>
      </c>
      <c r="Z70" s="6">
        <f>ROUND(Sheet3!AI70,2)</f>
        <v>851.09</v>
      </c>
      <c r="AA70" s="7">
        <f>ROUND(Sheet3!AK70,0)</f>
        <v>6839</v>
      </c>
      <c r="AB70" s="4">
        <f>ROUND(Sheet3!AL70,3)</f>
        <v>0.46600000000000003</v>
      </c>
      <c r="AC70" s="4">
        <f>ROUND(Sheet3!AM70,3)</f>
        <v>5.3999999999999999E-2</v>
      </c>
      <c r="AD70" s="6">
        <f>ROUND(Sheet3!AN70,2)</f>
        <v>8.23</v>
      </c>
      <c r="AE70" s="4">
        <f>ROUND(Sheet3!AO70,3)</f>
        <v>5.1999999999999998E-2</v>
      </c>
      <c r="AF70" s="4">
        <f>ROUND(Sheet3!AQ70,3)</f>
        <v>-0.23499999999999999</v>
      </c>
      <c r="AG70" s="4">
        <f>ROUND(Sheet3!AR70,3)</f>
        <v>0.34300000000000003</v>
      </c>
      <c r="AH70" s="6">
        <f>ROUND(Sheet3!AS70,3)</f>
        <v>3.7</v>
      </c>
      <c r="AI70" s="4">
        <f>ROUND(Sheet3!AT70,3)</f>
        <v>0.23</v>
      </c>
    </row>
    <row r="71" spans="1:35" x14ac:dyDescent="0.3">
      <c r="A71" s="1" t="s">
        <v>136</v>
      </c>
      <c r="B71" s="1" t="s">
        <v>288</v>
      </c>
      <c r="C71" s="1" t="s">
        <v>304</v>
      </c>
      <c r="D71" s="2">
        <f>ROUND(Sheet3!G71,3)</f>
        <v>2.8000000000000001E-2</v>
      </c>
      <c r="E71" s="2">
        <f>ROUND(Sheet3!H71,3)</f>
        <v>0.20699999999999999</v>
      </c>
      <c r="F71" s="2">
        <f>ROUND(Sheet3!I71,2)</f>
        <v>19.05</v>
      </c>
      <c r="G71" s="2">
        <f>ROUND(Sheet3!J71,2)</f>
        <v>21.46</v>
      </c>
      <c r="H71" s="3">
        <f>ROUND(Sheet3!L71,0)</f>
        <v>57</v>
      </c>
      <c r="I71" s="3">
        <f>ROUND(Sheet3!M71,0)</f>
        <v>613</v>
      </c>
      <c r="J71" s="3">
        <f>ROUND(Sheet3!Q71,0)</f>
        <v>122014</v>
      </c>
      <c r="K71" s="4">
        <f>ROUND(Sheet3!R71,3)</f>
        <v>-0.16900000000000001</v>
      </c>
      <c r="L71" s="5">
        <f>ROUND(Sheet3!S71,0)</f>
        <v>27106</v>
      </c>
      <c r="M71" s="6">
        <f>ROUND(Sheet3!T71,2)</f>
        <v>18.91</v>
      </c>
      <c r="N71" s="4">
        <f>ROUND(Sheet3!U71,3)</f>
        <v>-0.13</v>
      </c>
      <c r="O71" s="4">
        <f>ROUND(Sheet3!V71,3)</f>
        <v>0.71899999999999997</v>
      </c>
      <c r="P71" s="4">
        <f>ROUND(Sheet3!W71,3)</f>
        <v>0.33800000000000002</v>
      </c>
      <c r="Q71" s="4">
        <f>ROUND(Sheet3!Y71,3)</f>
        <v>0.69199999999999995</v>
      </c>
      <c r="R71" s="4">
        <f>ROUND(Sheet3!Z71,3)</f>
        <v>0.72699999999999998</v>
      </c>
      <c r="S71" s="7">
        <f>ROUND(Sheet3!AA71,0)</f>
        <v>74</v>
      </c>
      <c r="T71" s="7">
        <f>ROUND(Sheet3!AB71,0)</f>
        <v>92</v>
      </c>
      <c r="U71" s="7">
        <f>ROUND(Sheet3!AC71,0)</f>
        <v>5247</v>
      </c>
      <c r="V71" s="4">
        <f>ROUND(Sheet3!AD71,3)</f>
        <v>7.6999999999999999E-2</v>
      </c>
      <c r="W71" s="4">
        <f>ROUND(Sheet3!AE71,3)</f>
        <v>0.13600000000000001</v>
      </c>
      <c r="X71" s="6">
        <f>ROUND(Sheet3!AG71,2)</f>
        <v>14.96</v>
      </c>
      <c r="Y71" s="6">
        <f>ROUND(Sheet3!AH71,2)</f>
        <v>725.29</v>
      </c>
      <c r="Z71" s="6">
        <f>ROUND(Sheet3!AI71,2)</f>
        <v>789.88</v>
      </c>
      <c r="AA71" s="7">
        <f>ROUND(Sheet3!AK71,0)</f>
        <v>10684</v>
      </c>
      <c r="AB71" s="4">
        <f>ROUND(Sheet3!AL71,3)</f>
        <v>0.34599999999999997</v>
      </c>
      <c r="AC71" s="4">
        <f>ROUND(Sheet3!AM71,3)</f>
        <v>6.3E-2</v>
      </c>
      <c r="AD71" s="6">
        <f>ROUND(Sheet3!AN71,2)</f>
        <v>8.48</v>
      </c>
      <c r="AE71" s="4">
        <f>ROUND(Sheet3!AO71,3)</f>
        <v>0.108</v>
      </c>
      <c r="AF71" s="4">
        <f>ROUND(Sheet3!AQ71,3)</f>
        <v>-9.2999999999999999E-2</v>
      </c>
      <c r="AG71" s="4">
        <f>ROUND(Sheet3!AR71,3)</f>
        <v>0.17599999999999999</v>
      </c>
      <c r="AH71" s="6">
        <f>ROUND(Sheet3!AS71,3)</f>
        <v>8.5</v>
      </c>
      <c r="AI71" s="4">
        <f>ROUND(Sheet3!AT71,3)</f>
        <v>0.58599999999999997</v>
      </c>
    </row>
    <row r="72" spans="1:35" x14ac:dyDescent="0.3">
      <c r="A72" s="1" t="s">
        <v>122</v>
      </c>
      <c r="B72" s="1" t="s">
        <v>156</v>
      </c>
      <c r="C72" s="1" t="s">
        <v>304</v>
      </c>
      <c r="D72" s="2">
        <f>ROUND(Sheet3!G72,3)</f>
        <v>1.9E-2</v>
      </c>
      <c r="E72" s="2">
        <f>ROUND(Sheet3!H72,3)</f>
        <v>0.129</v>
      </c>
      <c r="F72" s="2">
        <f>ROUND(Sheet3!I72,2)</f>
        <v>17.95</v>
      </c>
      <c r="G72" s="2">
        <f>ROUND(Sheet3!J72,2)</f>
        <v>20.67</v>
      </c>
      <c r="H72" s="3">
        <f>ROUND(Sheet3!L72,0)</f>
        <v>175</v>
      </c>
      <c r="I72" s="3">
        <f>ROUND(Sheet3!M72,0)</f>
        <v>1496</v>
      </c>
      <c r="J72" s="3">
        <f>ROUND(Sheet3!Q72,0)</f>
        <v>300366</v>
      </c>
      <c r="K72" s="4">
        <f>ROUND(Sheet3!R72,3)</f>
        <v>-0.14199999999999999</v>
      </c>
      <c r="L72" s="5">
        <f>ROUND(Sheet3!S72,0)</f>
        <v>35377</v>
      </c>
      <c r="M72" s="6">
        <f>ROUND(Sheet3!T72,2)</f>
        <v>14.01</v>
      </c>
      <c r="N72" s="4">
        <f>ROUND(Sheet3!U72,3)</f>
        <v>-0.04</v>
      </c>
      <c r="O72" s="4">
        <f>ROUND(Sheet3!V72,3)</f>
        <v>0.60799999999999998</v>
      </c>
      <c r="P72" s="4">
        <f>ROUND(Sheet3!W72,3)</f>
        <v>0.47299999999999998</v>
      </c>
      <c r="Q72" s="4">
        <f>ROUND(Sheet3!Y72,3)</f>
        <v>0.79200000000000004</v>
      </c>
      <c r="R72" s="4">
        <f>ROUND(Sheet3!Z72,3)</f>
        <v>0.79400000000000004</v>
      </c>
      <c r="S72" s="7">
        <f>ROUND(Sheet3!AA72,0)</f>
        <v>217</v>
      </c>
      <c r="T72" s="7">
        <f>ROUND(Sheet3!AB72,0)</f>
        <v>170</v>
      </c>
      <c r="U72" s="7">
        <f>ROUND(Sheet3!AC72,0)</f>
        <v>7563</v>
      </c>
      <c r="V72" s="4">
        <f>ROUND(Sheet3!AD72,3)</f>
        <v>9.1999999999999998E-2</v>
      </c>
      <c r="W72" s="4">
        <f>ROUND(Sheet3!AE72,3)</f>
        <v>0.39600000000000002</v>
      </c>
      <c r="X72" s="6">
        <f>ROUND(Sheet3!AG72,2)</f>
        <v>13.17</v>
      </c>
      <c r="Y72" s="6">
        <f>ROUND(Sheet3!AH72,2)</f>
        <v>770.56</v>
      </c>
      <c r="Z72" s="6">
        <f>ROUND(Sheet3!AI72,2)</f>
        <v>841.59</v>
      </c>
      <c r="AA72" s="7">
        <f>ROUND(Sheet3!AK72,0)</f>
        <v>18764</v>
      </c>
      <c r="AB72" s="4">
        <f>ROUND(Sheet3!AL72,3)</f>
        <v>0.38500000000000001</v>
      </c>
      <c r="AC72" s="4">
        <f>ROUND(Sheet3!AM72,3)</f>
        <v>6.3E-2</v>
      </c>
      <c r="AD72" s="6">
        <f>ROUND(Sheet3!AN72,2)</f>
        <v>8.0299999999999994</v>
      </c>
      <c r="AE72" s="4">
        <f>ROUND(Sheet3!AO72,3)</f>
        <v>6.0999999999999999E-2</v>
      </c>
      <c r="AF72" s="4">
        <f>ROUND(Sheet3!AQ72,3)</f>
        <v>-0.24099999999999999</v>
      </c>
      <c r="AG72" s="4">
        <f>ROUND(Sheet3!AR72,3)</f>
        <v>0.34799999999999998</v>
      </c>
      <c r="AH72" s="6">
        <f>ROUND(Sheet3!AS72,3)</f>
        <v>10.5</v>
      </c>
      <c r="AI72" s="4">
        <f>ROUND(Sheet3!AT72,3)</f>
        <v>0.57399999999999995</v>
      </c>
    </row>
    <row r="73" spans="1:35" x14ac:dyDescent="0.3">
      <c r="A73" s="1" t="s">
        <v>11</v>
      </c>
      <c r="B73" s="1" t="s">
        <v>176</v>
      </c>
      <c r="C73" s="1" t="s">
        <v>304</v>
      </c>
      <c r="D73" s="2">
        <f>ROUND(Sheet3!G73,3)</f>
        <v>1.9E-2</v>
      </c>
      <c r="E73" s="2">
        <f>ROUND(Sheet3!H73,3)</f>
        <v>0.13800000000000001</v>
      </c>
      <c r="F73" s="2">
        <f>ROUND(Sheet3!I73,2)</f>
        <v>18.010000000000002</v>
      </c>
      <c r="G73" s="2">
        <f>ROUND(Sheet3!J73,2)</f>
        <v>20.56</v>
      </c>
      <c r="H73" s="3">
        <f>ROUND(Sheet3!L73,0)</f>
        <v>331</v>
      </c>
      <c r="I73" s="3">
        <f>ROUND(Sheet3!M73,0)</f>
        <v>1146</v>
      </c>
      <c r="J73" s="3">
        <f>ROUND(Sheet3!Q73,0)</f>
        <v>81777</v>
      </c>
      <c r="K73" s="4">
        <f>ROUND(Sheet3!R73,3)</f>
        <v>-0.14099999999999999</v>
      </c>
      <c r="L73" s="5">
        <f>ROUND(Sheet3!S73,0)</f>
        <v>28941</v>
      </c>
      <c r="M73" s="6">
        <f>ROUND(Sheet3!T73,2)</f>
        <v>22.95</v>
      </c>
      <c r="N73" s="4">
        <f>ROUND(Sheet3!U73,3)</f>
        <v>-0.13200000000000001</v>
      </c>
      <c r="O73" s="4">
        <f>ROUND(Sheet3!V73,3)</f>
        <v>0.72899999999999998</v>
      </c>
      <c r="P73" s="4">
        <f>ROUND(Sheet3!W73,3)</f>
        <v>0.32800000000000001</v>
      </c>
      <c r="Q73" s="4">
        <f>ROUND(Sheet3!Y73,3)</f>
        <v>0.86699999999999999</v>
      </c>
      <c r="R73" s="4">
        <f>ROUND(Sheet3!Z73,3)</f>
        <v>0.88600000000000001</v>
      </c>
      <c r="S73" s="7">
        <f>ROUND(Sheet3!AA73,0)</f>
        <v>47</v>
      </c>
      <c r="T73" s="7">
        <f>ROUND(Sheet3!AB73,0)</f>
        <v>78</v>
      </c>
      <c r="U73" s="7">
        <f>ROUND(Sheet3!AC73,0)</f>
        <v>5249</v>
      </c>
      <c r="V73" s="4">
        <f>ROUND(Sheet3!AD73,3)</f>
        <v>-0.06</v>
      </c>
      <c r="W73" s="4">
        <f>ROUND(Sheet3!AE73,3)</f>
        <v>-5.3999999999999999E-2</v>
      </c>
      <c r="X73" s="6">
        <f>ROUND(Sheet3!AG73,2)</f>
        <v>14.08</v>
      </c>
      <c r="Y73" s="6">
        <f>ROUND(Sheet3!AH73,2)</f>
        <v>712.37</v>
      </c>
      <c r="Z73" s="6">
        <f>ROUND(Sheet3!AI73,2)</f>
        <v>751.12</v>
      </c>
      <c r="AA73" s="7">
        <f>ROUND(Sheet3!AK73,0)</f>
        <v>6072</v>
      </c>
      <c r="AB73" s="4">
        <f>ROUND(Sheet3!AL73,3)</f>
        <v>0.33500000000000002</v>
      </c>
      <c r="AC73" s="4">
        <f>ROUND(Sheet3!AM73,3)</f>
        <v>0.109</v>
      </c>
      <c r="AD73" s="6">
        <f>ROUND(Sheet3!AN73,2)</f>
        <v>8.24</v>
      </c>
      <c r="AE73" s="4">
        <f>ROUND(Sheet3!AO73,3)</f>
        <v>8.7999999999999995E-2</v>
      </c>
      <c r="AF73" s="4">
        <f>ROUND(Sheet3!AQ73,3)</f>
        <v>-0.191</v>
      </c>
      <c r="AG73" s="4">
        <f>ROUND(Sheet3!AR73,3)</f>
        <v>0.45700000000000002</v>
      </c>
      <c r="AH73" s="6">
        <f>ROUND(Sheet3!AS73,3)</f>
        <v>0.6</v>
      </c>
      <c r="AI73" s="4">
        <f>ROUND(Sheet3!AT73,3)</f>
        <v>0.182</v>
      </c>
    </row>
    <row r="74" spans="1:35" x14ac:dyDescent="0.3">
      <c r="A74" s="1" t="s">
        <v>55</v>
      </c>
      <c r="B74" s="1" t="s">
        <v>185</v>
      </c>
      <c r="C74" s="1" t="s">
        <v>304</v>
      </c>
      <c r="D74" s="2">
        <f>ROUND(Sheet3!G74,3)</f>
        <v>2.5999999999999999E-2</v>
      </c>
      <c r="E74" s="2">
        <f>ROUND(Sheet3!H74,3)</f>
        <v>0.20300000000000001</v>
      </c>
      <c r="F74" s="2">
        <f>ROUND(Sheet3!I74,2)</f>
        <v>18.54</v>
      </c>
      <c r="G74" s="2">
        <f>ROUND(Sheet3!J74,2)</f>
        <v>21.15</v>
      </c>
      <c r="H74" s="3">
        <f>ROUND(Sheet3!L74,0)</f>
        <v>317</v>
      </c>
      <c r="I74" s="3">
        <f>ROUND(Sheet3!M74,0)</f>
        <v>1066</v>
      </c>
      <c r="J74" s="3">
        <f>ROUND(Sheet3!Q74,0)</f>
        <v>85672</v>
      </c>
      <c r="K74" s="4">
        <f>ROUND(Sheet3!R74,3)</f>
        <v>-0.17199999999999999</v>
      </c>
      <c r="L74" s="5">
        <f>ROUND(Sheet3!S74,0)</f>
        <v>34186</v>
      </c>
      <c r="M74" s="6">
        <f>ROUND(Sheet3!T74,2)</f>
        <v>21.69</v>
      </c>
      <c r="N74" s="4">
        <f>ROUND(Sheet3!U74,3)</f>
        <v>-4.2000000000000003E-2</v>
      </c>
      <c r="O74" s="4">
        <f>ROUND(Sheet3!V74,3)</f>
        <v>0.69799999999999995</v>
      </c>
      <c r="P74" s="4">
        <f>ROUND(Sheet3!W74,3)</f>
        <v>0.26800000000000002</v>
      </c>
      <c r="Q74" s="4">
        <f>ROUND(Sheet3!Y74,3)</f>
        <v>0.86199999999999999</v>
      </c>
      <c r="R74" s="4">
        <f>ROUND(Sheet3!Z74,3)</f>
        <v>0.89700000000000002</v>
      </c>
      <c r="S74" s="7">
        <f>ROUND(Sheet3!AA74,0)</f>
        <v>59</v>
      </c>
      <c r="T74" s="7">
        <f>ROUND(Sheet3!AB74,0)</f>
        <v>94</v>
      </c>
      <c r="U74" s="7">
        <f>ROUND(Sheet3!AC74,0)</f>
        <v>4478</v>
      </c>
      <c r="V74" s="4">
        <f>ROUND(Sheet3!AD74,3)</f>
        <v>-3.3000000000000002E-2</v>
      </c>
      <c r="W74" s="4">
        <f>ROUND(Sheet3!AE74,3)</f>
        <v>0.19400000000000001</v>
      </c>
      <c r="X74" s="6">
        <f>ROUND(Sheet3!AG74,2)</f>
        <v>13.84</v>
      </c>
      <c r="Y74" s="6">
        <f>ROUND(Sheet3!AH74,2)</f>
        <v>654.16999999999996</v>
      </c>
      <c r="Z74" s="6">
        <f>ROUND(Sheet3!AI74,2)</f>
        <v>663.61</v>
      </c>
      <c r="AA74" s="7">
        <f>ROUND(Sheet3!AK74,0)</f>
        <v>4815</v>
      </c>
      <c r="AB74" s="4">
        <f>ROUND(Sheet3!AL74,3)</f>
        <v>0.26100000000000001</v>
      </c>
      <c r="AC74" s="4">
        <f>ROUND(Sheet3!AM74,3)</f>
        <v>6.2E-2</v>
      </c>
      <c r="AD74" s="6">
        <f>ROUND(Sheet3!AN74,2)</f>
        <v>7.82</v>
      </c>
      <c r="AE74" s="4">
        <f>ROUND(Sheet3!AO74,3)</f>
        <v>1.7999999999999999E-2</v>
      </c>
      <c r="AF74" s="4">
        <f>ROUND(Sheet3!AQ74,3)</f>
        <v>-0.17299999999999999</v>
      </c>
      <c r="AG74" s="4">
        <f>ROUND(Sheet3!AR74,3)</f>
        <v>0.124</v>
      </c>
      <c r="AH74" s="6">
        <f>ROUND(Sheet3!AS74,3)</f>
        <v>5.5</v>
      </c>
      <c r="AI74" s="4">
        <f>ROUND(Sheet3!AT74,3)</f>
        <v>0.29899999999999999</v>
      </c>
    </row>
    <row r="75" spans="1:35" x14ac:dyDescent="0.3">
      <c r="A75" s="1" t="s">
        <v>12</v>
      </c>
      <c r="B75" s="1" t="s">
        <v>255</v>
      </c>
      <c r="C75" s="1" t="s">
        <v>304</v>
      </c>
      <c r="D75" s="2">
        <f>ROUND(Sheet3!G75,3)</f>
        <v>0.02</v>
      </c>
      <c r="E75" s="2">
        <f>ROUND(Sheet3!H75,3)</f>
        <v>0.151</v>
      </c>
      <c r="F75" s="2">
        <f>ROUND(Sheet3!I75,2)</f>
        <v>17.309999999999999</v>
      </c>
      <c r="G75" s="2">
        <f>ROUND(Sheet3!J75,2)</f>
        <v>19.920000000000002</v>
      </c>
      <c r="H75" s="3">
        <f>ROUND(Sheet3!L75,0)</f>
        <v>184</v>
      </c>
      <c r="I75" s="3">
        <f>ROUND(Sheet3!M75,0)</f>
        <v>2002</v>
      </c>
      <c r="J75" s="3">
        <f>ROUND(Sheet3!Q75,0)</f>
        <v>81622</v>
      </c>
      <c r="K75" s="4">
        <f>ROUND(Sheet3!R75,3)</f>
        <v>-0.25900000000000001</v>
      </c>
      <c r="L75" s="5">
        <f>ROUND(Sheet3!S75,0)</f>
        <v>33400</v>
      </c>
      <c r="M75" s="6">
        <f>ROUND(Sheet3!T75,2)</f>
        <v>15.52</v>
      </c>
      <c r="N75" s="4">
        <f>ROUND(Sheet3!U75,3)</f>
        <v>-0.17899999999999999</v>
      </c>
      <c r="O75" s="4">
        <f>ROUND(Sheet3!V75,3)</f>
        <v>0.748</v>
      </c>
      <c r="P75" s="4">
        <f>ROUND(Sheet3!W75,3)</f>
        <v>0.34</v>
      </c>
      <c r="Q75" s="4">
        <f>ROUND(Sheet3!Y75,3)</f>
        <v>0.85499999999999998</v>
      </c>
      <c r="R75" s="4">
        <f>ROUND(Sheet3!Z75,3)</f>
        <v>0.83899999999999997</v>
      </c>
      <c r="S75" s="7">
        <f>ROUND(Sheet3!AA75,0)</f>
        <v>76</v>
      </c>
      <c r="T75" s="7">
        <f>ROUND(Sheet3!AB75,0)</f>
        <v>50</v>
      </c>
      <c r="U75" s="7">
        <f>ROUND(Sheet3!AC75,0)</f>
        <v>2154</v>
      </c>
      <c r="V75" s="4">
        <f>ROUND(Sheet3!AD75,3)</f>
        <v>3.2000000000000001E-2</v>
      </c>
      <c r="W75" s="4">
        <f>ROUND(Sheet3!AE75,3)</f>
        <v>-3.6999999999999998E-2</v>
      </c>
      <c r="X75" s="6">
        <f>ROUND(Sheet3!AG75,2)</f>
        <v>12.96</v>
      </c>
      <c r="Y75" s="6">
        <f>ROUND(Sheet3!AH75,2)</f>
        <v>640.15</v>
      </c>
      <c r="Z75" s="6">
        <f>ROUND(Sheet3!AI75,2)</f>
        <v>615.69000000000005</v>
      </c>
      <c r="AA75" s="7">
        <f>ROUND(Sheet3!AK75,0)</f>
        <v>6619</v>
      </c>
      <c r="AB75" s="4">
        <f>ROUND(Sheet3!AL75,3)</f>
        <v>0.22900000000000001</v>
      </c>
      <c r="AC75" s="4">
        <f>ROUND(Sheet3!AM75,3)</f>
        <v>4.7E-2</v>
      </c>
      <c r="AD75" s="6">
        <f>ROUND(Sheet3!AN75,2)</f>
        <v>7.74</v>
      </c>
      <c r="AE75" s="4">
        <f>ROUND(Sheet3!AO75,3)</f>
        <v>2.8000000000000001E-2</v>
      </c>
      <c r="AF75" s="4">
        <f>ROUND(Sheet3!AQ75,3)</f>
        <v>-0.21199999999999999</v>
      </c>
      <c r="AG75" s="4">
        <f>ROUND(Sheet3!AR75,3)</f>
        <v>0.53</v>
      </c>
      <c r="AH75" s="6">
        <f>ROUND(Sheet3!AS75,3)</f>
        <v>2.2000000000000002</v>
      </c>
      <c r="AI75" s="4">
        <f>ROUND(Sheet3!AT75,3)</f>
        <v>0.45800000000000002</v>
      </c>
    </row>
    <row r="76" spans="1:35" x14ac:dyDescent="0.3">
      <c r="A76" s="1" t="s">
        <v>99</v>
      </c>
      <c r="B76" s="1" t="s">
        <v>260</v>
      </c>
      <c r="C76" s="1" t="s">
        <v>304</v>
      </c>
      <c r="D76" s="2">
        <f>ROUND(Sheet3!G76,3)</f>
        <v>3.2000000000000001E-2</v>
      </c>
      <c r="E76" s="2">
        <f>ROUND(Sheet3!H76,3)</f>
        <v>0.20899999999999999</v>
      </c>
      <c r="F76" s="2">
        <f>ROUND(Sheet3!I76,2)</f>
        <v>19.29</v>
      </c>
      <c r="G76" s="2">
        <f>ROUND(Sheet3!J76,2)</f>
        <v>22.32</v>
      </c>
      <c r="H76" s="3">
        <f>ROUND(Sheet3!L76,0)</f>
        <v>80</v>
      </c>
      <c r="I76" s="3">
        <f>ROUND(Sheet3!M76,0)</f>
        <v>859</v>
      </c>
      <c r="J76" s="3">
        <f>ROUND(Sheet3!Q76,0)</f>
        <v>51959</v>
      </c>
      <c r="K76" s="4">
        <f>ROUND(Sheet3!R76,3)</f>
        <v>-0.21199999999999999</v>
      </c>
      <c r="L76" s="5">
        <f>ROUND(Sheet3!S76,0)</f>
        <v>31073</v>
      </c>
      <c r="M76" s="6">
        <f>ROUND(Sheet3!T76,2)</f>
        <v>18.43</v>
      </c>
      <c r="N76" s="4">
        <f>ROUND(Sheet3!U76,3)</f>
        <v>-1.7999999999999999E-2</v>
      </c>
      <c r="O76" s="4">
        <f>ROUND(Sheet3!V76,3)</f>
        <v>0.60699999999999998</v>
      </c>
      <c r="P76" s="4">
        <f>ROUND(Sheet3!W76,3)</f>
        <v>0.42299999999999999</v>
      </c>
      <c r="Q76" s="4">
        <f>ROUND(Sheet3!Y76,3)</f>
        <v>0.83299999999999996</v>
      </c>
      <c r="R76" s="4">
        <f>ROUND(Sheet3!Z76,3)</f>
        <v>0.94899999999999995</v>
      </c>
      <c r="S76" s="7">
        <f>ROUND(Sheet3!AA76,0)</f>
        <v>42</v>
      </c>
      <c r="T76" s="7">
        <f>ROUND(Sheet3!AB76,0)</f>
        <v>43</v>
      </c>
      <c r="U76" s="7">
        <f>ROUND(Sheet3!AC76,0)</f>
        <v>1722</v>
      </c>
      <c r="V76" s="4">
        <f>ROUND(Sheet3!AD76,3)</f>
        <v>0.106</v>
      </c>
      <c r="W76" s="4">
        <f>ROUND(Sheet3!AE76,3)</f>
        <v>0.313</v>
      </c>
      <c r="X76" s="6">
        <f>ROUND(Sheet3!AG76,2)</f>
        <v>14.2</v>
      </c>
      <c r="Y76" s="6">
        <f>ROUND(Sheet3!AH76,2)</f>
        <v>958.21</v>
      </c>
      <c r="Z76" s="6">
        <f>ROUND(Sheet3!AI76,2)</f>
        <v>1066.7</v>
      </c>
      <c r="AA76" s="7">
        <f>ROUND(Sheet3!AK76,0)</f>
        <v>3407</v>
      </c>
      <c r="AB76" s="4">
        <f>ROUND(Sheet3!AL76,3)</f>
        <v>0.22900000000000001</v>
      </c>
      <c r="AC76" s="4">
        <f>ROUND(Sheet3!AM76,3)</f>
        <v>6.5000000000000002E-2</v>
      </c>
      <c r="AD76" s="6">
        <f>ROUND(Sheet3!AN76,2)</f>
        <v>8.26</v>
      </c>
      <c r="AE76" s="4">
        <f>ROUND(Sheet3!AO76,3)</f>
        <v>4.1000000000000002E-2</v>
      </c>
      <c r="AF76" s="4">
        <f>ROUND(Sheet3!AQ76,3)</f>
        <v>-0.14599999999999999</v>
      </c>
      <c r="AG76" s="4">
        <f>ROUND(Sheet3!AR76,3)</f>
        <v>1.0469999999999999</v>
      </c>
      <c r="AH76" s="6">
        <f>ROUND(Sheet3!AS76,3)</f>
        <v>4.5</v>
      </c>
      <c r="AI76" s="4">
        <f>ROUND(Sheet3!AT76,3)</f>
        <v>0.35699999999999998</v>
      </c>
    </row>
    <row r="77" spans="1:35" x14ac:dyDescent="0.3">
      <c r="A77" s="1" t="s">
        <v>2</v>
      </c>
      <c r="B77" s="1" t="s">
        <v>284</v>
      </c>
      <c r="C77" s="1" t="s">
        <v>304</v>
      </c>
      <c r="D77" s="2">
        <f>ROUND(Sheet3!G77,3)</f>
        <v>2.3E-2</v>
      </c>
      <c r="E77" s="2">
        <f>ROUND(Sheet3!H77,3)</f>
        <v>0.17699999999999999</v>
      </c>
      <c r="F77" s="2">
        <f>ROUND(Sheet3!I77,2)</f>
        <v>17.63</v>
      </c>
      <c r="G77" s="2">
        <f>ROUND(Sheet3!J77,2)</f>
        <v>20.440000000000001</v>
      </c>
      <c r="H77" s="3">
        <f>ROUND(Sheet3!L77,0)</f>
        <v>124</v>
      </c>
      <c r="I77" s="3">
        <f>ROUND(Sheet3!M77,0)</f>
        <v>1559</v>
      </c>
      <c r="J77" s="3">
        <f>ROUND(Sheet3!Q77,0)</f>
        <v>72154</v>
      </c>
      <c r="K77" s="4">
        <f>ROUND(Sheet3!R77,3)</f>
        <v>-0.13800000000000001</v>
      </c>
      <c r="L77" s="5">
        <f>ROUND(Sheet3!S77,0)</f>
        <v>33704</v>
      </c>
      <c r="M77" s="6">
        <f>ROUND(Sheet3!T77,2)</f>
        <v>15.56</v>
      </c>
      <c r="N77" s="4">
        <f>ROUND(Sheet3!U77,3)</f>
        <v>-0.123</v>
      </c>
      <c r="O77" s="4">
        <f>ROUND(Sheet3!V77,3)</f>
        <v>0.433</v>
      </c>
      <c r="P77" s="4">
        <f>ROUND(Sheet3!W77,3)</f>
        <v>0.248</v>
      </c>
      <c r="Q77" s="4">
        <f>ROUND(Sheet3!Y77,3)</f>
        <v>0.75</v>
      </c>
      <c r="R77" s="4">
        <f>ROUND(Sheet3!Z77,3)</f>
        <v>0.85699999999999998</v>
      </c>
      <c r="S77" s="7">
        <f>ROUND(Sheet3!AA77,0)</f>
        <v>51</v>
      </c>
      <c r="T77" s="7">
        <f>ROUND(Sheet3!AB77,0)</f>
        <v>50</v>
      </c>
      <c r="U77" s="7">
        <f>ROUND(Sheet3!AC77,0)</f>
        <v>1650</v>
      </c>
      <c r="V77" s="4">
        <f>ROUND(Sheet3!AD77,3)</f>
        <v>-6.8000000000000005E-2</v>
      </c>
      <c r="W77" s="4">
        <f>ROUND(Sheet3!AE77,3)</f>
        <v>0.34899999999999998</v>
      </c>
      <c r="X77" s="6">
        <f>ROUND(Sheet3!AG77,2)</f>
        <v>14</v>
      </c>
      <c r="Y77" s="6">
        <f>ROUND(Sheet3!AH77,2)</f>
        <v>546.45000000000005</v>
      </c>
      <c r="Z77" s="6">
        <f>ROUND(Sheet3!AI77,2)</f>
        <v>530.48</v>
      </c>
      <c r="AA77" s="7">
        <f>ROUND(Sheet3!AK77,0)</f>
        <v>3980</v>
      </c>
      <c r="AB77" s="4">
        <f>ROUND(Sheet3!AL77,3)</f>
        <v>0.19400000000000001</v>
      </c>
      <c r="AC77" s="4">
        <f>ROUND(Sheet3!AM77,3)</f>
        <v>9.1999999999999998E-2</v>
      </c>
      <c r="AD77" s="6">
        <f>ROUND(Sheet3!AN77,2)</f>
        <v>7.7</v>
      </c>
      <c r="AE77" s="4">
        <f>ROUND(Sheet3!AO77,3)</f>
        <v>0.02</v>
      </c>
      <c r="AF77" s="4">
        <f>ROUND(Sheet3!AQ77,3)</f>
        <v>-0.19800000000000001</v>
      </c>
      <c r="AG77" s="4">
        <f>ROUND(Sheet3!AR77,3)</f>
        <v>0.28199999999999997</v>
      </c>
      <c r="AH77" s="6">
        <f>ROUND(Sheet3!AS77,3)</f>
        <v>3.9</v>
      </c>
      <c r="AI77" s="4">
        <f>ROUND(Sheet3!AT77,3)</f>
        <v>0.42899999999999999</v>
      </c>
    </row>
    <row r="78" spans="1:35" x14ac:dyDescent="0.3">
      <c r="A78" s="1" t="s">
        <v>4</v>
      </c>
      <c r="B78" s="1" t="s">
        <v>297</v>
      </c>
      <c r="C78" s="1" t="s">
        <v>304</v>
      </c>
      <c r="D78" s="2">
        <f>ROUND(Sheet3!G78,3)</f>
        <v>2.5000000000000001E-2</v>
      </c>
      <c r="E78" s="2">
        <f>ROUND(Sheet3!H78,3)</f>
        <v>0.16700000000000001</v>
      </c>
      <c r="F78" s="2">
        <f>ROUND(Sheet3!I78,2)</f>
        <v>17.57</v>
      </c>
      <c r="G78" s="2">
        <f>ROUND(Sheet3!J78,2)</f>
        <v>20.059999999999999</v>
      </c>
      <c r="H78" s="3">
        <f>ROUND(Sheet3!L78,0)</f>
        <v>125</v>
      </c>
      <c r="I78" s="3">
        <f>ROUND(Sheet3!M78,0)</f>
        <v>975</v>
      </c>
      <c r="J78" s="3">
        <f>ROUND(Sheet3!Q78,0)</f>
        <v>69505</v>
      </c>
      <c r="K78" s="4">
        <f>ROUND(Sheet3!R78,3)</f>
        <v>-0.13</v>
      </c>
      <c r="L78" s="5">
        <f>ROUND(Sheet3!S78,0)</f>
        <v>34781</v>
      </c>
      <c r="M78" s="6">
        <f>ROUND(Sheet3!T78,2)</f>
        <v>18.7</v>
      </c>
      <c r="N78" s="4">
        <f>ROUND(Sheet3!U78,3)</f>
        <v>-0.108</v>
      </c>
      <c r="O78" s="4">
        <f>ROUND(Sheet3!V78,3)</f>
        <v>0.67900000000000005</v>
      </c>
      <c r="P78" s="4">
        <f>ROUND(Sheet3!W78,3)</f>
        <v>0.46400000000000002</v>
      </c>
      <c r="Q78" s="4">
        <f>ROUND(Sheet3!Y78,3)</f>
        <v>0.96199999999999997</v>
      </c>
      <c r="R78" s="4">
        <f>ROUND(Sheet3!Z78,3)</f>
        <v>0.96199999999999997</v>
      </c>
      <c r="S78" s="7">
        <f>ROUND(Sheet3!AA78,0)</f>
        <v>64</v>
      </c>
      <c r="T78" s="7">
        <f>ROUND(Sheet3!AB78,0)</f>
        <v>57</v>
      </c>
      <c r="U78" s="7">
        <f>ROUND(Sheet3!AC78,0)</f>
        <v>2582</v>
      </c>
      <c r="V78" s="4">
        <f>ROUND(Sheet3!AD78,3)</f>
        <v>3.2000000000000001E-2</v>
      </c>
      <c r="W78" s="4">
        <f>ROUND(Sheet3!AE78,3)</f>
        <v>0.35299999999999998</v>
      </c>
      <c r="X78" s="6">
        <f>ROUND(Sheet3!AG78,2)</f>
        <v>14.52</v>
      </c>
      <c r="Y78" s="6">
        <f>ROUND(Sheet3!AH78,2)</f>
        <v>941.54</v>
      </c>
      <c r="Z78" s="6">
        <f>ROUND(Sheet3!AI78,2)</f>
        <v>1292.8399999999999</v>
      </c>
      <c r="AA78" s="7">
        <f>ROUND(Sheet3!AK78,0)</f>
        <v>4942</v>
      </c>
      <c r="AB78" s="4">
        <f>ROUND(Sheet3!AL78,3)</f>
        <v>0.27500000000000002</v>
      </c>
      <c r="AC78" s="4">
        <f>ROUND(Sheet3!AM78,3)</f>
        <v>5.2999999999999999E-2</v>
      </c>
      <c r="AD78" s="6">
        <f>ROUND(Sheet3!AN78,2)</f>
        <v>7.99</v>
      </c>
      <c r="AE78" s="4">
        <f>ROUND(Sheet3!AO78,3)</f>
        <v>1.7000000000000001E-2</v>
      </c>
      <c r="AF78" s="4">
        <f>ROUND(Sheet3!AQ78,3)</f>
        <v>-0.219</v>
      </c>
      <c r="AG78" s="4">
        <f>ROUND(Sheet3!AR78,3)</f>
        <v>0.38100000000000001</v>
      </c>
      <c r="AH78" s="6">
        <f>ROUND(Sheet3!AS78,3)</f>
        <v>5</v>
      </c>
      <c r="AI78" s="4">
        <f>ROUND(Sheet3!AT78,3)</f>
        <v>0.51</v>
      </c>
    </row>
    <row r="79" spans="1:35" x14ac:dyDescent="0.3">
      <c r="A79" s="1" t="s">
        <v>138</v>
      </c>
      <c r="B79" s="1" t="s">
        <v>268</v>
      </c>
      <c r="C79" s="1" t="s">
        <v>304</v>
      </c>
      <c r="D79" s="2">
        <f>ROUND(Sheet3!G79,3)</f>
        <v>2.5999999999999999E-2</v>
      </c>
      <c r="E79" s="2">
        <f>ROUND(Sheet3!H79,3)</f>
        <v>0.21299999999999999</v>
      </c>
      <c r="F79" s="2">
        <f>ROUND(Sheet3!I79,2)</f>
        <v>18.760000000000002</v>
      </c>
      <c r="G79" s="2">
        <f>ROUND(Sheet3!J79,2)</f>
        <v>21.03</v>
      </c>
      <c r="H79" s="3">
        <f>ROUND(Sheet3!L79,0)</f>
        <v>107</v>
      </c>
      <c r="I79" s="3">
        <f>ROUND(Sheet3!M79,0)</f>
        <v>949</v>
      </c>
      <c r="J79" s="3">
        <f>ROUND(Sheet3!Q79,0)</f>
        <v>219391</v>
      </c>
      <c r="K79" s="4">
        <f>ROUND(Sheet3!R79,3)</f>
        <v>-6.6000000000000003E-2</v>
      </c>
      <c r="L79" s="5">
        <f>ROUND(Sheet3!S79,0)</f>
        <v>31257</v>
      </c>
      <c r="M79" s="6">
        <f>ROUND(Sheet3!T79,2)</f>
        <v>20.079999999999998</v>
      </c>
      <c r="N79" s="4">
        <f>ROUND(Sheet3!U79,3)</f>
        <v>-2.3E-2</v>
      </c>
      <c r="O79" s="4">
        <f>ROUND(Sheet3!V79,3)</f>
        <v>0.53600000000000003</v>
      </c>
      <c r="P79" s="4">
        <f>ROUND(Sheet3!W79,3)</f>
        <v>0.47199999999999998</v>
      </c>
      <c r="Q79" s="4">
        <f>ROUND(Sheet3!Y79,3)</f>
        <v>0.70799999999999996</v>
      </c>
      <c r="R79" s="4">
        <f>ROUND(Sheet3!Z79,3)</f>
        <v>0.89200000000000002</v>
      </c>
      <c r="S79" s="7">
        <f>ROUND(Sheet3!AA79,0)</f>
        <v>108</v>
      </c>
      <c r="T79" s="7">
        <f>ROUND(Sheet3!AB79,0)</f>
        <v>172</v>
      </c>
      <c r="U79" s="7">
        <f>ROUND(Sheet3!AC79,0)</f>
        <v>7776</v>
      </c>
      <c r="V79" s="4">
        <f>ROUND(Sheet3!AD79,3)</f>
        <v>-2.4E-2</v>
      </c>
      <c r="W79" s="4">
        <f>ROUND(Sheet3!AE79,3)</f>
        <v>0.27600000000000002</v>
      </c>
      <c r="X79" s="6">
        <f>ROUND(Sheet3!AG79,2)</f>
        <v>16</v>
      </c>
      <c r="Y79" s="6">
        <f>ROUND(Sheet3!AH79,2)</f>
        <v>617.41</v>
      </c>
      <c r="Z79" s="6">
        <f>ROUND(Sheet3!AI79,2)</f>
        <v>699.07</v>
      </c>
      <c r="AA79" s="7">
        <f>ROUND(Sheet3!AK79,0)</f>
        <v>12838</v>
      </c>
      <c r="AB79" s="4">
        <f>ROUND(Sheet3!AL79,3)</f>
        <v>0.34399999999999997</v>
      </c>
      <c r="AC79" s="4">
        <f>ROUND(Sheet3!AM79,3)</f>
        <v>7.6999999999999999E-2</v>
      </c>
      <c r="AD79" s="6">
        <f>ROUND(Sheet3!AN79,2)</f>
        <v>7.97</v>
      </c>
      <c r="AE79" s="4">
        <f>ROUND(Sheet3!AO79,3)</f>
        <v>2.1999999999999999E-2</v>
      </c>
      <c r="AF79" s="4">
        <f>ROUND(Sheet3!AQ79,3)</f>
        <v>-0.115</v>
      </c>
      <c r="AG79" s="4">
        <f>ROUND(Sheet3!AR79,3)</f>
        <v>0.32100000000000001</v>
      </c>
      <c r="AH79" s="6">
        <f>ROUND(Sheet3!AS79,3)</f>
        <v>7.9</v>
      </c>
      <c r="AI79" s="4">
        <f>ROUND(Sheet3!AT79,3)</f>
        <v>0.46200000000000002</v>
      </c>
    </row>
    <row r="80" spans="1:35" x14ac:dyDescent="0.3">
      <c r="A80" s="1" t="s">
        <v>92</v>
      </c>
      <c r="B80" s="1" t="s">
        <v>271</v>
      </c>
      <c r="C80" s="1" t="s">
        <v>304</v>
      </c>
      <c r="D80" s="2">
        <f>ROUND(Sheet3!G80,3)</f>
        <v>0.02</v>
      </c>
      <c r="E80" s="2">
        <f>ROUND(Sheet3!H80,3)</f>
        <v>0.16900000000000001</v>
      </c>
      <c r="F80" s="2">
        <f>ROUND(Sheet3!I80,2)</f>
        <v>17.149999999999999</v>
      </c>
      <c r="G80" s="2">
        <f>ROUND(Sheet3!J80,2)</f>
        <v>19.48</v>
      </c>
      <c r="H80" s="3">
        <f>ROUND(Sheet3!L80,0)</f>
        <v>131</v>
      </c>
      <c r="I80" s="3">
        <f>ROUND(Sheet3!M80,0)</f>
        <v>831</v>
      </c>
      <c r="J80" s="3">
        <f>ROUND(Sheet3!Q80,0)</f>
        <v>83035</v>
      </c>
      <c r="K80" s="4">
        <f>ROUND(Sheet3!R80,3)</f>
        <v>0.17299999999999999</v>
      </c>
      <c r="L80" s="5">
        <f>ROUND(Sheet3!S80,0)</f>
        <v>41914</v>
      </c>
      <c r="M80" s="6">
        <f>ROUND(Sheet3!T80,2)</f>
        <v>27.18</v>
      </c>
      <c r="N80" s="4">
        <f>ROUND(Sheet3!U80,3)</f>
        <v>8.5999999999999993E-2</v>
      </c>
      <c r="O80" s="4">
        <f>ROUND(Sheet3!V80,3)</f>
        <v>0.65200000000000002</v>
      </c>
      <c r="P80" s="4">
        <f>ROUND(Sheet3!W80,3)</f>
        <v>0.41399999999999998</v>
      </c>
      <c r="Q80" s="4">
        <f>ROUND(Sheet3!Y80,3)</f>
        <v>0.82699999999999996</v>
      </c>
      <c r="R80" s="4">
        <f>ROUND(Sheet3!Z80,3)</f>
        <v>0.86099999999999999</v>
      </c>
      <c r="S80" s="7">
        <f>ROUND(Sheet3!AA80,0)</f>
        <v>46</v>
      </c>
      <c r="T80" s="7">
        <f>ROUND(Sheet3!AB80,0)</f>
        <v>54</v>
      </c>
      <c r="U80" s="7">
        <f>ROUND(Sheet3!AC80,0)</f>
        <v>2440</v>
      </c>
      <c r="V80" s="4">
        <f>ROUND(Sheet3!AD80,3)</f>
        <v>7.6999999999999999E-2</v>
      </c>
      <c r="W80" s="4">
        <f>ROUND(Sheet3!AE80,3)</f>
        <v>0.42099999999999999</v>
      </c>
      <c r="X80" s="6">
        <f>ROUND(Sheet3!AG80,2)</f>
        <v>16.2</v>
      </c>
      <c r="Y80" s="6">
        <f>ROUND(Sheet3!AH80,2)</f>
        <v>717.91</v>
      </c>
      <c r="Z80" s="6">
        <f>ROUND(Sheet3!AI80,2)</f>
        <v>735.79</v>
      </c>
      <c r="AA80" s="7">
        <f>ROUND(Sheet3!AK80,0)</f>
        <v>5187</v>
      </c>
      <c r="AB80" s="4">
        <f>ROUND(Sheet3!AL80,3)</f>
        <v>0.312</v>
      </c>
      <c r="AC80" s="4">
        <f>ROUND(Sheet3!AM80,3)</f>
        <v>5.3999999999999999E-2</v>
      </c>
      <c r="AD80" s="6">
        <f>ROUND(Sheet3!AN80,2)</f>
        <v>7.93</v>
      </c>
      <c r="AE80" s="4">
        <f>ROUND(Sheet3!AO80,3)</f>
        <v>1.7000000000000001E-2</v>
      </c>
      <c r="AF80" s="4">
        <f>ROUND(Sheet3!AQ80,3)</f>
        <v>-0.23</v>
      </c>
      <c r="AG80" s="4">
        <f>ROUND(Sheet3!AR80,3)</f>
        <v>0.217</v>
      </c>
      <c r="AH80" s="6">
        <f>ROUND(Sheet3!AS80,3)</f>
        <v>4</v>
      </c>
      <c r="AI80" s="4">
        <f>ROUND(Sheet3!AT80,3)</f>
        <v>0.156</v>
      </c>
    </row>
    <row r="81" spans="1:35" x14ac:dyDescent="0.3">
      <c r="A81" s="1" t="s">
        <v>71</v>
      </c>
      <c r="B81" s="1" t="s">
        <v>203</v>
      </c>
      <c r="C81" s="1" t="s">
        <v>304</v>
      </c>
      <c r="D81" s="2">
        <f>ROUND(Sheet3!G81,3)</f>
        <v>3.2000000000000001E-2</v>
      </c>
      <c r="E81" s="2">
        <f>ROUND(Sheet3!H81,3)</f>
        <v>0.24</v>
      </c>
      <c r="F81" s="2">
        <f>ROUND(Sheet3!I81,2)</f>
        <v>19.079999999999998</v>
      </c>
      <c r="G81" s="2">
        <f>ROUND(Sheet3!J81,2)</f>
        <v>21.58</v>
      </c>
      <c r="H81" s="3">
        <f>ROUND(Sheet3!L81,0)</f>
        <v>132</v>
      </c>
      <c r="I81" s="3">
        <f>ROUND(Sheet3!M81,0)</f>
        <v>1154</v>
      </c>
      <c r="J81" s="3">
        <f>ROUND(Sheet3!Q81,0)</f>
        <v>62148</v>
      </c>
      <c r="K81" s="4">
        <f>ROUND(Sheet3!R81,3)</f>
        <v>1.7999999999999999E-2</v>
      </c>
      <c r="L81" s="5">
        <f>ROUND(Sheet3!S81,0)</f>
        <v>40067</v>
      </c>
      <c r="M81" s="6">
        <f>ROUND(Sheet3!T81,2)</f>
        <v>20.64</v>
      </c>
      <c r="N81" s="4">
        <f>ROUND(Sheet3!U81,3)</f>
        <v>0.19500000000000001</v>
      </c>
      <c r="O81" s="4">
        <f>ROUND(Sheet3!V81,3)</f>
        <v>0.65500000000000003</v>
      </c>
      <c r="P81" s="4">
        <f>ROUND(Sheet3!W81,3)</f>
        <v>0.433</v>
      </c>
      <c r="Q81" s="4">
        <f>ROUND(Sheet3!Y81,3)</f>
        <v>0.79500000000000004</v>
      </c>
      <c r="R81" s="4">
        <f>ROUND(Sheet3!Z81,3)</f>
        <v>0.90900000000000003</v>
      </c>
      <c r="S81" s="7">
        <f>ROUND(Sheet3!AA81,0)</f>
        <v>50</v>
      </c>
      <c r="T81" s="7">
        <f>ROUND(Sheet3!AB81,0)</f>
        <v>53</v>
      </c>
      <c r="U81" s="7">
        <f>ROUND(Sheet3!AC81,0)</f>
        <v>2063</v>
      </c>
      <c r="V81" s="4">
        <f>ROUND(Sheet3!AD81,3)</f>
        <v>-8.0000000000000002E-3</v>
      </c>
      <c r="W81" s="4">
        <f>ROUND(Sheet3!AE81,3)</f>
        <v>0.20499999999999999</v>
      </c>
      <c r="X81" s="6">
        <f>ROUND(Sheet3!AG81,2)</f>
        <v>16.59</v>
      </c>
      <c r="Y81" s="6">
        <f>ROUND(Sheet3!AH81,2)</f>
        <v>742.01</v>
      </c>
      <c r="Z81" s="6">
        <f>ROUND(Sheet3!AI81,2)</f>
        <v>830.51</v>
      </c>
      <c r="AA81" s="7">
        <f>ROUND(Sheet3!AK81,0)</f>
        <v>3857</v>
      </c>
      <c r="AB81" s="4">
        <f>ROUND(Sheet3!AL81,3)</f>
        <v>0.42799999999999999</v>
      </c>
      <c r="AC81" s="4">
        <f>ROUND(Sheet3!AM81,3)</f>
        <v>3.9E-2</v>
      </c>
      <c r="AD81" s="6">
        <f>ROUND(Sheet3!AN81,2)</f>
        <v>8.1199999999999992</v>
      </c>
      <c r="AE81" s="4">
        <f>ROUND(Sheet3!AO81,3)</f>
        <v>8.4000000000000005E-2</v>
      </c>
      <c r="AF81" s="4">
        <f>ROUND(Sheet3!AQ81,3)</f>
        <v>-0.127</v>
      </c>
      <c r="AG81" s="4">
        <f>ROUND(Sheet3!AR81,3)</f>
        <v>1.351</v>
      </c>
      <c r="AH81" s="6">
        <f>ROUND(Sheet3!AS81,3)</f>
        <v>3.9</v>
      </c>
      <c r="AI81" s="4">
        <f>ROUND(Sheet3!AT81,3)</f>
        <v>0.33100000000000002</v>
      </c>
    </row>
    <row r="82" spans="1:35" x14ac:dyDescent="0.3">
      <c r="A82" s="1" t="s">
        <v>141</v>
      </c>
      <c r="B82" s="1" t="s">
        <v>298</v>
      </c>
      <c r="C82" s="1" t="s">
        <v>304</v>
      </c>
      <c r="D82" s="2">
        <f>ROUND(Sheet3!G82,3)</f>
        <v>0.03</v>
      </c>
      <c r="E82" s="2">
        <f>ROUND(Sheet3!H82,3)</f>
        <v>0.222</v>
      </c>
      <c r="F82" s="2">
        <f>ROUND(Sheet3!I82,2)</f>
        <v>18.97</v>
      </c>
      <c r="G82" s="2">
        <f>ROUND(Sheet3!J82,2)</f>
        <v>21.52</v>
      </c>
      <c r="H82" s="3">
        <f>ROUND(Sheet3!L82,0)</f>
        <v>170</v>
      </c>
      <c r="I82" s="3">
        <f>ROUND(Sheet3!M82,0)</f>
        <v>1642</v>
      </c>
      <c r="J82" s="3">
        <f>ROUND(Sheet3!Q82,0)</f>
        <v>156142</v>
      </c>
      <c r="K82" s="4">
        <f>ROUND(Sheet3!R82,3)</f>
        <v>3.0000000000000001E-3</v>
      </c>
      <c r="L82" s="5">
        <f>ROUND(Sheet3!S82,0)</f>
        <v>33121</v>
      </c>
      <c r="M82" s="6">
        <f>ROUND(Sheet3!T82,2)</f>
        <v>22.2</v>
      </c>
      <c r="N82" s="4">
        <f>ROUND(Sheet3!U82,3)</f>
        <v>0.03</v>
      </c>
      <c r="O82" s="4">
        <f>ROUND(Sheet3!V82,3)</f>
        <v>0.623</v>
      </c>
      <c r="P82" s="4">
        <f>ROUND(Sheet3!W82,3)</f>
        <v>0.40400000000000003</v>
      </c>
      <c r="Q82" s="4">
        <f>ROUND(Sheet3!Y82,3)</f>
        <v>0.76800000000000002</v>
      </c>
      <c r="R82" s="4">
        <f>ROUND(Sheet3!Z82,3)</f>
        <v>0.88100000000000001</v>
      </c>
      <c r="S82" s="7">
        <f>ROUND(Sheet3!AA82,0)</f>
        <v>99</v>
      </c>
      <c r="T82" s="7">
        <f>ROUND(Sheet3!AB82,0)</f>
        <v>133</v>
      </c>
      <c r="U82" s="7">
        <f>ROUND(Sheet3!AC82,0)</f>
        <v>5733</v>
      </c>
      <c r="V82" s="4">
        <f>ROUND(Sheet3!AD82,3)</f>
        <v>1.2999999999999999E-2</v>
      </c>
      <c r="W82" s="4">
        <f>ROUND(Sheet3!AE82,3)</f>
        <v>0.35699999999999998</v>
      </c>
      <c r="X82" s="6">
        <f>ROUND(Sheet3!AG82,2)</f>
        <v>17.53</v>
      </c>
      <c r="Y82" s="6">
        <f>ROUND(Sheet3!AH82,2)</f>
        <v>786.38</v>
      </c>
      <c r="Z82" s="6">
        <f>ROUND(Sheet3!AI82,2)</f>
        <v>827.09</v>
      </c>
      <c r="AA82" s="7">
        <f>ROUND(Sheet3!AK82,0)</f>
        <v>9739</v>
      </c>
      <c r="AB82" s="4">
        <f>ROUND(Sheet3!AL82,3)</f>
        <v>0.36399999999999999</v>
      </c>
      <c r="AC82" s="4">
        <f>ROUND(Sheet3!AM82,3)</f>
        <v>0.104</v>
      </c>
      <c r="AD82" s="6">
        <f>ROUND(Sheet3!AN82,2)</f>
        <v>8.2100000000000009</v>
      </c>
      <c r="AE82" s="4">
        <f>ROUND(Sheet3!AO82,3)</f>
        <v>5.8999999999999997E-2</v>
      </c>
      <c r="AF82" s="4">
        <f>ROUND(Sheet3!AQ82,3)</f>
        <v>-0.107</v>
      </c>
      <c r="AG82" s="4">
        <f>ROUND(Sheet3!AR82,3)</f>
        <v>0.17799999999999999</v>
      </c>
      <c r="AH82" s="6">
        <f>ROUND(Sheet3!AS82,3)</f>
        <v>4.5999999999999996</v>
      </c>
      <c r="AI82" s="4">
        <f>ROUND(Sheet3!AT82,3)</f>
        <v>0.27500000000000002</v>
      </c>
    </row>
    <row r="83" spans="1:35" x14ac:dyDescent="0.3">
      <c r="A83" s="1" t="s">
        <v>53</v>
      </c>
      <c r="B83" s="1" t="s">
        <v>258</v>
      </c>
      <c r="C83" s="1" t="s">
        <v>304</v>
      </c>
      <c r="D83" s="2">
        <f>ROUND(Sheet3!G83,3)</f>
        <v>3.1E-2</v>
      </c>
      <c r="E83" s="2">
        <f>ROUND(Sheet3!H83,3)</f>
        <v>0.23899999999999999</v>
      </c>
      <c r="F83" s="2">
        <f>ROUND(Sheet3!I83,2)</f>
        <v>19.100000000000001</v>
      </c>
      <c r="G83" s="2">
        <f>ROUND(Sheet3!J83,2)</f>
        <v>21.23</v>
      </c>
      <c r="H83" s="3">
        <f>ROUND(Sheet3!L83,0)</f>
        <v>70</v>
      </c>
      <c r="I83" s="3">
        <f>ROUND(Sheet3!M83,0)</f>
        <v>639</v>
      </c>
      <c r="J83" s="3">
        <f>ROUND(Sheet3!Q83,0)</f>
        <v>90514</v>
      </c>
      <c r="K83" s="4">
        <f>ROUND(Sheet3!R83,3)</f>
        <v>0.14499999999999999</v>
      </c>
      <c r="L83" s="5">
        <f>ROUND(Sheet3!S83,0)</f>
        <v>35115</v>
      </c>
      <c r="M83" s="6">
        <f>ROUND(Sheet3!T83,2)</f>
        <v>19.09</v>
      </c>
      <c r="N83" s="4">
        <f>ROUND(Sheet3!U83,3)</f>
        <v>5.8999999999999997E-2</v>
      </c>
      <c r="O83" s="4">
        <f>ROUND(Sheet3!V83,3)</f>
        <v>0.65</v>
      </c>
      <c r="P83" s="4">
        <f>ROUND(Sheet3!W83,3)</f>
        <v>0.35799999999999998</v>
      </c>
      <c r="Q83" s="4">
        <f>ROUND(Sheet3!Y83,3)</f>
        <v>0.89700000000000002</v>
      </c>
      <c r="R83" s="4">
        <f>ROUND(Sheet3!Z83,3)</f>
        <v>0.94199999999999995</v>
      </c>
      <c r="S83" s="7">
        <f>ROUND(Sheet3!AA83,0)</f>
        <v>79</v>
      </c>
      <c r="T83" s="7">
        <f>ROUND(Sheet3!AB83,0)</f>
        <v>67</v>
      </c>
      <c r="U83" s="7">
        <f>ROUND(Sheet3!AC83,0)</f>
        <v>3542</v>
      </c>
      <c r="V83" s="4">
        <f>ROUND(Sheet3!AD83,3)</f>
        <v>-4.3999999999999997E-2</v>
      </c>
      <c r="W83" s="4">
        <f>ROUND(Sheet3!AE83,3)</f>
        <v>0.5</v>
      </c>
      <c r="X83" s="6">
        <f>ROUND(Sheet3!AG83,2)</f>
        <v>17.14</v>
      </c>
      <c r="Y83" s="6">
        <f>ROUND(Sheet3!AH83,2)</f>
        <v>836.8</v>
      </c>
      <c r="Z83" s="6">
        <f>ROUND(Sheet3!AI83,2)</f>
        <v>895.81</v>
      </c>
      <c r="AA83" s="7">
        <f>ROUND(Sheet3!AK83,0)</f>
        <v>6291</v>
      </c>
      <c r="AB83" s="4">
        <f>ROUND(Sheet3!AL83,3)</f>
        <v>0.34300000000000003</v>
      </c>
      <c r="AC83" s="4">
        <f>ROUND(Sheet3!AM83,3)</f>
        <v>0.06</v>
      </c>
      <c r="AD83" s="6">
        <f>ROUND(Sheet3!AN83,2)</f>
        <v>7.99</v>
      </c>
      <c r="AE83" s="4">
        <f>ROUND(Sheet3!AO83,3)</f>
        <v>4.3999999999999997E-2</v>
      </c>
      <c r="AF83" s="4">
        <f>ROUND(Sheet3!AQ83,3)</f>
        <v>-0.114</v>
      </c>
      <c r="AG83" s="4">
        <f>ROUND(Sheet3!AR83,3)</f>
        <v>0.93600000000000005</v>
      </c>
      <c r="AH83" s="6">
        <f>ROUND(Sheet3!AS83,3)</f>
        <v>1.6</v>
      </c>
      <c r="AI83" s="4">
        <f>ROUND(Sheet3!AT83,3)</f>
        <v>0.19500000000000001</v>
      </c>
    </row>
    <row r="84" spans="1:35" x14ac:dyDescent="0.3">
      <c r="A84" s="1" t="s">
        <v>14</v>
      </c>
      <c r="B84" s="1" t="s">
        <v>278</v>
      </c>
      <c r="C84" s="1" t="s">
        <v>304</v>
      </c>
      <c r="D84" s="2">
        <f>ROUND(Sheet3!G84,3)</f>
        <v>1.7999999999999999E-2</v>
      </c>
      <c r="E84" s="2">
        <f>ROUND(Sheet3!H84,3)</f>
        <v>0.16900000000000001</v>
      </c>
      <c r="F84" s="2">
        <f>ROUND(Sheet3!I84,2)</f>
        <v>18</v>
      </c>
      <c r="G84" s="2">
        <f>ROUND(Sheet3!J84,2)</f>
        <v>19.899999999999999</v>
      </c>
      <c r="H84" s="3">
        <f>ROUND(Sheet3!L84,0)</f>
        <v>62</v>
      </c>
      <c r="I84" s="3">
        <f>ROUND(Sheet3!M84,0)</f>
        <v>667</v>
      </c>
      <c r="J84" s="3">
        <f>ROUND(Sheet3!Q84,0)</f>
        <v>47010</v>
      </c>
      <c r="K84" s="4">
        <f>ROUND(Sheet3!R84,3)</f>
        <v>6.4000000000000001E-2</v>
      </c>
      <c r="L84" s="5">
        <f>ROUND(Sheet3!S84,0)</f>
        <v>34661</v>
      </c>
      <c r="M84" s="6">
        <f>ROUND(Sheet3!T84,2)</f>
        <v>24.21</v>
      </c>
      <c r="N84" s="4">
        <f>ROUND(Sheet3!U84,3)</f>
        <v>5.0000000000000001E-3</v>
      </c>
      <c r="O84" s="4">
        <f>ROUND(Sheet3!V84,3)</f>
        <v>0.61499999999999999</v>
      </c>
      <c r="P84" s="4">
        <f>ROUND(Sheet3!W84,3)</f>
        <v>0.38400000000000001</v>
      </c>
      <c r="Q84" s="4">
        <f>ROUND(Sheet3!Y84,3)</f>
        <v>0.81</v>
      </c>
      <c r="R84" s="4">
        <f>ROUND(Sheet3!Z84,3)</f>
        <v>0.82099999999999995</v>
      </c>
      <c r="S84" s="7">
        <f>ROUND(Sheet3!AA84,0)</f>
        <v>33</v>
      </c>
      <c r="T84" s="7">
        <f>ROUND(Sheet3!AB84,0)</f>
        <v>30</v>
      </c>
      <c r="U84" s="7">
        <f>ROUND(Sheet3!AC84,0)</f>
        <v>1235</v>
      </c>
      <c r="V84" s="4">
        <f>ROUND(Sheet3!AD84,3)</f>
        <v>-1E-3</v>
      </c>
      <c r="W84" s="4">
        <f>ROUND(Sheet3!AE84,3)</f>
        <v>5.8999999999999997E-2</v>
      </c>
      <c r="X84" s="6">
        <f>ROUND(Sheet3!AG84,2)</f>
        <v>14.53</v>
      </c>
      <c r="Y84" s="6">
        <f>ROUND(Sheet3!AH84,2)</f>
        <v>798.85</v>
      </c>
      <c r="Z84" s="6">
        <f>ROUND(Sheet3!AI84,2)</f>
        <v>868.78</v>
      </c>
      <c r="AA84" s="7">
        <f>ROUND(Sheet3!AK84,0)</f>
        <v>2813</v>
      </c>
      <c r="AB84" s="4">
        <f>ROUND(Sheet3!AL84,3)</f>
        <v>0.53</v>
      </c>
      <c r="AC84" s="4">
        <f>ROUND(Sheet3!AM84,3)</f>
        <v>0.1</v>
      </c>
      <c r="AD84" s="6">
        <f>ROUND(Sheet3!AN84,2)</f>
        <v>8.0500000000000007</v>
      </c>
      <c r="AE84" s="4">
        <f>ROUND(Sheet3!AO84,3)</f>
        <v>3.1E-2</v>
      </c>
      <c r="AF84" s="4">
        <f>ROUND(Sheet3!AQ84,3)</f>
        <v>-0.156</v>
      </c>
      <c r="AG84" s="4">
        <f>ROUND(Sheet3!AR84,3)</f>
        <v>0.247</v>
      </c>
      <c r="AH84" s="6">
        <f>ROUND(Sheet3!AS84,3)</f>
        <v>1.2</v>
      </c>
      <c r="AI84" s="4">
        <f>ROUND(Sheet3!AT84,3)</f>
        <v>0.2</v>
      </c>
    </row>
    <row r="85" spans="1:35" x14ac:dyDescent="0.3">
      <c r="A85" s="1" t="s">
        <v>142</v>
      </c>
      <c r="B85" s="1" t="s">
        <v>204</v>
      </c>
      <c r="C85" s="1" t="s">
        <v>305</v>
      </c>
      <c r="D85" s="2">
        <f>ROUND(Sheet3!G85,3)</f>
        <v>2.5000000000000001E-2</v>
      </c>
      <c r="E85" s="2">
        <f>ROUND(Sheet3!H85,3)</f>
        <v>0.16900000000000001</v>
      </c>
      <c r="F85" s="2">
        <f>ROUND(Sheet3!I85,2)</f>
        <v>19.3</v>
      </c>
      <c r="G85" s="2">
        <f>ROUND(Sheet3!J85,2)</f>
        <v>21.58</v>
      </c>
      <c r="H85" s="3">
        <f>ROUND(Sheet3!L85,0)</f>
        <v>71</v>
      </c>
      <c r="I85" s="3">
        <f>ROUND(Sheet3!M85,0)</f>
        <v>993</v>
      </c>
      <c r="J85" s="3">
        <f>ROUND(Sheet3!Q85,0)</f>
        <v>340018</v>
      </c>
      <c r="K85" s="4">
        <f>ROUND(Sheet3!R85,3)</f>
        <v>-4.1000000000000002E-2</v>
      </c>
      <c r="L85" s="5">
        <f>ROUND(Sheet3!S85,0)</f>
        <v>37297</v>
      </c>
      <c r="M85" s="6">
        <f>ROUND(Sheet3!T85,2)</f>
        <v>23.34</v>
      </c>
      <c r="N85" s="4">
        <f>ROUND(Sheet3!U85,3)</f>
        <v>0.216</v>
      </c>
      <c r="O85" s="4">
        <f>ROUND(Sheet3!V85,3)</f>
        <v>0.59799999999999998</v>
      </c>
      <c r="P85" s="4">
        <f>ROUND(Sheet3!W85,3)</f>
        <v>0.38600000000000001</v>
      </c>
      <c r="Q85" s="4">
        <f>ROUND(Sheet3!Y85,3)</f>
        <v>0.85799999999999998</v>
      </c>
      <c r="R85" s="4">
        <f>ROUND(Sheet3!Z85,3)</f>
        <v>0.91</v>
      </c>
      <c r="S85" s="7">
        <f>ROUND(Sheet3!AA85,0)</f>
        <v>165</v>
      </c>
      <c r="T85" s="7">
        <f>ROUND(Sheet3!AB85,0)</f>
        <v>134</v>
      </c>
      <c r="U85" s="7">
        <f>ROUND(Sheet3!AC85,0)</f>
        <v>9587</v>
      </c>
      <c r="V85" s="4">
        <f>ROUND(Sheet3!AD85,3)</f>
        <v>6.3E-2</v>
      </c>
      <c r="W85" s="4">
        <f>ROUND(Sheet3!AE85,3)</f>
        <v>0.59699999999999998</v>
      </c>
      <c r="X85" s="6">
        <f>ROUND(Sheet3!AG85,2)</f>
        <v>19.04</v>
      </c>
      <c r="Y85" s="6">
        <f>ROUND(Sheet3!AH85,2)</f>
        <v>844.02</v>
      </c>
      <c r="Z85" s="6">
        <f>ROUND(Sheet3!AI85,2)</f>
        <v>919.05</v>
      </c>
      <c r="AA85" s="7">
        <f>ROUND(Sheet3!AK85,0)</f>
        <v>18210</v>
      </c>
      <c r="AB85" s="4">
        <f>ROUND(Sheet3!AL85,3)</f>
        <v>0.46200000000000002</v>
      </c>
      <c r="AC85" s="4">
        <f>ROUND(Sheet3!AM85,3)</f>
        <v>9.9000000000000005E-2</v>
      </c>
      <c r="AD85" s="6">
        <f>ROUND(Sheet3!AN85,2)</f>
        <v>8.68</v>
      </c>
      <c r="AE85" s="4">
        <f>ROUND(Sheet3!AO85,3)</f>
        <v>0.124</v>
      </c>
      <c r="AF85" s="4">
        <f>ROUND(Sheet3!AQ85,3)</f>
        <v>-9.1999999999999998E-2</v>
      </c>
      <c r="AG85" s="4">
        <f>ROUND(Sheet3!AR85,3)</f>
        <v>0.70099999999999996</v>
      </c>
      <c r="AH85" s="6">
        <f>ROUND(Sheet3!AS85,3)</f>
        <v>4.5999999999999996</v>
      </c>
      <c r="AI85" s="4">
        <f>ROUND(Sheet3!AT85,3)</f>
        <v>0.313</v>
      </c>
    </row>
    <row r="86" spans="1:35" x14ac:dyDescent="0.3">
      <c r="A86" s="1" t="s">
        <v>131</v>
      </c>
      <c r="B86" s="1" t="s">
        <v>231</v>
      </c>
      <c r="C86" s="1" t="s">
        <v>305</v>
      </c>
      <c r="D86" s="2">
        <f>ROUND(Sheet3!G86,3)</f>
        <v>3.4000000000000002E-2</v>
      </c>
      <c r="E86" s="2">
        <f>ROUND(Sheet3!H86,3)</f>
        <v>0.24099999999999999</v>
      </c>
      <c r="F86" s="2">
        <f>ROUND(Sheet3!I86,2)</f>
        <v>19.28</v>
      </c>
      <c r="G86" s="2">
        <f>ROUND(Sheet3!J86,2)</f>
        <v>21.71</v>
      </c>
      <c r="H86" s="3">
        <f>ROUND(Sheet3!L86,0)</f>
        <v>134</v>
      </c>
      <c r="I86" s="3">
        <f>ROUND(Sheet3!M86,0)</f>
        <v>845</v>
      </c>
      <c r="J86" s="3">
        <f>ROUND(Sheet3!Q86,0)</f>
        <v>272657</v>
      </c>
      <c r="K86" s="4">
        <f>ROUND(Sheet3!R86,3)</f>
        <v>1.0999999999999999E-2</v>
      </c>
      <c r="L86" s="5">
        <f>ROUND(Sheet3!S86,0)</f>
        <v>37434</v>
      </c>
      <c r="M86" s="6">
        <f>ROUND(Sheet3!T86,2)</f>
        <v>19.36</v>
      </c>
      <c r="N86" s="4">
        <f>ROUND(Sheet3!U86,3)</f>
        <v>7.2999999999999995E-2</v>
      </c>
      <c r="O86" s="4">
        <f>ROUND(Sheet3!V86,3)</f>
        <v>0.63900000000000001</v>
      </c>
      <c r="P86" s="4">
        <f>ROUND(Sheet3!W86,3)</f>
        <v>0.38800000000000001</v>
      </c>
      <c r="Q86" s="4">
        <f>ROUND(Sheet3!Y86,3)</f>
        <v>0.77800000000000002</v>
      </c>
      <c r="R86" s="4">
        <f>ROUND(Sheet3!Z86,3)</f>
        <v>0.78200000000000003</v>
      </c>
      <c r="S86" s="7">
        <f>ROUND(Sheet3!AA86,0)</f>
        <v>108</v>
      </c>
      <c r="T86" s="7">
        <f>ROUND(Sheet3!AB86,0)</f>
        <v>189</v>
      </c>
      <c r="U86" s="7">
        <f>ROUND(Sheet3!AC86,0)</f>
        <v>9818</v>
      </c>
      <c r="V86" s="4">
        <f>ROUND(Sheet3!AD86,3)</f>
        <v>-0.01</v>
      </c>
      <c r="W86" s="4">
        <f>ROUND(Sheet3!AE86,3)</f>
        <v>7.8E-2</v>
      </c>
      <c r="X86" s="6">
        <f>ROUND(Sheet3!AG86,2)</f>
        <v>17.079999999999998</v>
      </c>
      <c r="Y86" s="6">
        <f>ROUND(Sheet3!AH86,2)</f>
        <v>797.96</v>
      </c>
      <c r="Z86" s="6">
        <f>ROUND(Sheet3!AI86,2)</f>
        <v>819.25</v>
      </c>
      <c r="AA86" s="7">
        <f>ROUND(Sheet3!AK86,0)</f>
        <v>16308</v>
      </c>
      <c r="AB86" s="4">
        <f>ROUND(Sheet3!AL86,3)</f>
        <v>0.379</v>
      </c>
      <c r="AC86" s="4">
        <f>ROUND(Sheet3!AM86,3)</f>
        <v>6.6000000000000003E-2</v>
      </c>
      <c r="AD86" s="6">
        <f>ROUND(Sheet3!AN86,2)</f>
        <v>8.18</v>
      </c>
      <c r="AE86" s="4">
        <f>ROUND(Sheet3!AO86,3)</f>
        <v>0.108</v>
      </c>
      <c r="AF86" s="4">
        <f>ROUND(Sheet3!AQ86,3)</f>
        <v>-0.115</v>
      </c>
      <c r="AG86" s="4">
        <f>ROUND(Sheet3!AR86,3)</f>
        <v>0.46</v>
      </c>
      <c r="AH86" s="6">
        <f>ROUND(Sheet3!AS86,3)</f>
        <v>5</v>
      </c>
      <c r="AI86" s="4">
        <f>ROUND(Sheet3!AT86,3)</f>
        <v>0.42699999999999999</v>
      </c>
    </row>
    <row r="87" spans="1:35" x14ac:dyDescent="0.3">
      <c r="A87" s="1" t="s">
        <v>132</v>
      </c>
      <c r="B87" s="1" t="s">
        <v>272</v>
      </c>
      <c r="C87" s="1" t="s">
        <v>305</v>
      </c>
      <c r="D87" s="2">
        <f>ROUND(Sheet3!G87,3)</f>
        <v>3.2000000000000001E-2</v>
      </c>
      <c r="E87" s="2">
        <f>ROUND(Sheet3!H87,3)</f>
        <v>0.22900000000000001</v>
      </c>
      <c r="F87" s="2">
        <f>ROUND(Sheet3!I87,2)</f>
        <v>19.600000000000001</v>
      </c>
      <c r="G87" s="2">
        <f>ROUND(Sheet3!J87,2)</f>
        <v>21.77</v>
      </c>
      <c r="H87" s="3">
        <f>ROUND(Sheet3!L87,0)</f>
        <v>384</v>
      </c>
      <c r="I87" s="3">
        <f>ROUND(Sheet3!M87,0)</f>
        <v>2042</v>
      </c>
      <c r="J87" s="3">
        <f>ROUND(Sheet3!Q87,0)</f>
        <v>222846</v>
      </c>
      <c r="K87" s="4">
        <f>ROUND(Sheet3!R87,3)</f>
        <v>2.3E-2</v>
      </c>
      <c r="L87" s="5">
        <f>ROUND(Sheet3!S87,0)</f>
        <v>36890</v>
      </c>
      <c r="M87" s="6">
        <f>ROUND(Sheet3!T87,2)</f>
        <v>21.1</v>
      </c>
      <c r="N87" s="4">
        <f>ROUND(Sheet3!U87,3)</f>
        <v>0.111</v>
      </c>
      <c r="O87" s="4">
        <f>ROUND(Sheet3!V87,3)</f>
        <v>0.64600000000000002</v>
      </c>
      <c r="P87" s="4">
        <f>ROUND(Sheet3!W87,3)</f>
        <v>0.22</v>
      </c>
      <c r="Q87" s="4">
        <f>ROUND(Sheet3!Y87,3)</f>
        <v>0.86699999999999999</v>
      </c>
      <c r="R87" s="4">
        <f>ROUND(Sheet3!Z87,3)</f>
        <v>0.96499999999999997</v>
      </c>
      <c r="S87" s="7">
        <f>ROUND(Sheet3!AA87,0)</f>
        <v>126</v>
      </c>
      <c r="T87" s="7">
        <f>ROUND(Sheet3!AB87,0)</f>
        <v>117</v>
      </c>
      <c r="U87" s="7">
        <f>ROUND(Sheet3!AC87,0)</f>
        <v>7081</v>
      </c>
      <c r="V87" s="4">
        <f>ROUND(Sheet3!AD87,3)</f>
        <v>1.7999999999999999E-2</v>
      </c>
      <c r="W87" s="4">
        <f>ROUND(Sheet3!AE87,3)</f>
        <v>0.13600000000000001</v>
      </c>
      <c r="X87" s="6">
        <f>ROUND(Sheet3!AG87,2)</f>
        <v>16.28</v>
      </c>
      <c r="Y87" s="6">
        <f>ROUND(Sheet3!AH87,2)</f>
        <v>803.8</v>
      </c>
      <c r="Z87" s="6">
        <f>ROUND(Sheet3!AI87,2)</f>
        <v>803.33</v>
      </c>
      <c r="AA87" s="7">
        <f>ROUND(Sheet3!AK87,0)</f>
        <v>10024</v>
      </c>
      <c r="AB87" s="4">
        <f>ROUND(Sheet3!AL87,3)</f>
        <v>0.33900000000000002</v>
      </c>
      <c r="AC87" s="4">
        <f>ROUND(Sheet3!AM87,3)</f>
        <v>9.2999999999999999E-2</v>
      </c>
      <c r="AD87" s="6">
        <f>ROUND(Sheet3!AN87,2)</f>
        <v>8.76</v>
      </c>
      <c r="AE87" s="4">
        <f>ROUND(Sheet3!AO87,3)</f>
        <v>0.17199999999999999</v>
      </c>
      <c r="AF87" s="4">
        <f>ROUND(Sheet3!AQ87,3)</f>
        <v>-0.14199999999999999</v>
      </c>
      <c r="AG87" s="4">
        <f>ROUND(Sheet3!AR87,3)</f>
        <v>0.29599999999999999</v>
      </c>
      <c r="AH87" s="6">
        <f>ROUND(Sheet3!AS87,3)</f>
        <v>5.0999999999999996</v>
      </c>
      <c r="AI87" s="4">
        <f>ROUND(Sheet3!AT87,3)</f>
        <v>0.38100000000000001</v>
      </c>
    </row>
    <row r="88" spans="1:35" x14ac:dyDescent="0.3">
      <c r="A88" s="1" t="s">
        <v>18</v>
      </c>
      <c r="B88" s="1" t="s">
        <v>223</v>
      </c>
      <c r="C88" s="1" t="s">
        <v>305</v>
      </c>
      <c r="D88" s="2">
        <f>ROUND(Sheet3!G88,3)</f>
        <v>1.7000000000000001E-2</v>
      </c>
      <c r="E88" s="2">
        <f>ROUND(Sheet3!H88,3)</f>
        <v>0.123</v>
      </c>
      <c r="F88" s="2">
        <f>ROUND(Sheet3!I88,2)</f>
        <v>18.399999999999999</v>
      </c>
      <c r="G88" s="2">
        <f>ROUND(Sheet3!J88,2)</f>
        <v>20.57</v>
      </c>
      <c r="H88" s="3">
        <f>ROUND(Sheet3!L88,0)</f>
        <v>132</v>
      </c>
      <c r="I88" s="3">
        <f>ROUND(Sheet3!M88,0)</f>
        <v>1223</v>
      </c>
      <c r="J88" s="3">
        <f>ROUND(Sheet3!Q88,0)</f>
        <v>59512</v>
      </c>
      <c r="K88" s="4">
        <f>ROUND(Sheet3!R88,3)</f>
        <v>0.03</v>
      </c>
      <c r="L88" s="5">
        <f>ROUND(Sheet3!S88,0)</f>
        <v>37758</v>
      </c>
      <c r="M88" s="6">
        <f>ROUND(Sheet3!T88,2)</f>
        <v>24</v>
      </c>
      <c r="N88" s="4">
        <f>ROUND(Sheet3!U88,3)</f>
        <v>0.113</v>
      </c>
      <c r="O88" s="4">
        <f>ROUND(Sheet3!V88,3)</f>
        <v>0.48</v>
      </c>
      <c r="P88" s="4">
        <f>ROUND(Sheet3!W88,3)</f>
        <v>0.33400000000000002</v>
      </c>
      <c r="Q88" s="4">
        <f>ROUND(Sheet3!Y88,3)</f>
        <v>0.76300000000000001</v>
      </c>
      <c r="R88" s="4">
        <f>ROUND(Sheet3!Z88,3)</f>
        <v>0.89700000000000002</v>
      </c>
      <c r="S88" s="7">
        <f>ROUND(Sheet3!AA88,0)</f>
        <v>45</v>
      </c>
      <c r="T88" s="7">
        <f>ROUND(Sheet3!AB88,0)</f>
        <v>29</v>
      </c>
      <c r="U88" s="7">
        <f>ROUND(Sheet3!AC88,0)</f>
        <v>1123</v>
      </c>
      <c r="V88" s="4">
        <f>ROUND(Sheet3!AD88,3)</f>
        <v>-6.6000000000000003E-2</v>
      </c>
      <c r="W88" s="4">
        <f>ROUND(Sheet3!AE88,3)</f>
        <v>0.4</v>
      </c>
      <c r="X88" s="6">
        <f>ROUND(Sheet3!AG88,2)</f>
        <v>13.64</v>
      </c>
      <c r="Y88" s="6">
        <f>ROUND(Sheet3!AH88,2)</f>
        <v>703.71</v>
      </c>
      <c r="Z88" s="6">
        <f>ROUND(Sheet3!AI88,2)</f>
        <v>701.17</v>
      </c>
      <c r="AA88" s="7">
        <f>ROUND(Sheet3!AK88,0)</f>
        <v>13025</v>
      </c>
      <c r="AB88" s="4">
        <f>ROUND(Sheet3!AL88,3)</f>
        <v>0.39900000000000002</v>
      </c>
      <c r="AC88" s="4">
        <f>ROUND(Sheet3!AM88,3)</f>
        <v>0.11700000000000001</v>
      </c>
      <c r="AD88" s="6">
        <f>ROUND(Sheet3!AN88,2)</f>
        <v>8.06</v>
      </c>
      <c r="AE88" s="4">
        <f>ROUND(Sheet3!AO88,3)</f>
        <v>8.2000000000000003E-2</v>
      </c>
      <c r="AF88" s="4">
        <f>ROUND(Sheet3!AQ88,3)</f>
        <v>-0.17899999999999999</v>
      </c>
      <c r="AG88" s="4">
        <f>ROUND(Sheet3!AR88,3)</f>
        <v>0.41299999999999998</v>
      </c>
      <c r="AH88" s="6">
        <f>ROUND(Sheet3!AS88,3)</f>
        <v>0.3</v>
      </c>
      <c r="AI88" s="4">
        <f>ROUND(Sheet3!AT88,3)</f>
        <v>7.9000000000000001E-2</v>
      </c>
    </row>
    <row r="89" spans="1:35" x14ac:dyDescent="0.3">
      <c r="A89" s="1" t="s">
        <v>123</v>
      </c>
      <c r="B89" s="1" t="s">
        <v>191</v>
      </c>
      <c r="C89" s="1" t="s">
        <v>305</v>
      </c>
      <c r="D89" s="2">
        <f>ROUND(Sheet3!G89,3)</f>
        <v>2.8000000000000001E-2</v>
      </c>
      <c r="E89" s="2">
        <f>ROUND(Sheet3!H89,3)</f>
        <v>0.20399999999999999</v>
      </c>
      <c r="F89" s="2">
        <f>ROUND(Sheet3!I89,2)</f>
        <v>18.89</v>
      </c>
      <c r="G89" s="2">
        <f>ROUND(Sheet3!J89,2)</f>
        <v>21.17</v>
      </c>
      <c r="H89" s="3">
        <f>ROUND(Sheet3!L89,0)</f>
        <v>68</v>
      </c>
      <c r="I89" s="3">
        <f>ROUND(Sheet3!M89,0)</f>
        <v>622</v>
      </c>
      <c r="J89" s="3">
        <f>ROUND(Sheet3!Q89,0)</f>
        <v>450270</v>
      </c>
      <c r="K89" s="4">
        <f>ROUND(Sheet3!R89,3)</f>
        <v>1.6E-2</v>
      </c>
      <c r="L89" s="5">
        <f>ROUND(Sheet3!S89,0)</f>
        <v>38811</v>
      </c>
      <c r="M89" s="6">
        <f>ROUND(Sheet3!T89,2)</f>
        <v>28.7</v>
      </c>
      <c r="N89" s="4">
        <f>ROUND(Sheet3!U89,3)</f>
        <v>0.20200000000000001</v>
      </c>
      <c r="O89" s="4">
        <f>ROUND(Sheet3!V89,3)</f>
        <v>0.65600000000000003</v>
      </c>
      <c r="P89" s="4">
        <f>ROUND(Sheet3!W89,3)</f>
        <v>0.374</v>
      </c>
      <c r="Q89" s="4">
        <f>ROUND(Sheet3!Y89,3)</f>
        <v>0.83099999999999996</v>
      </c>
      <c r="R89" s="4">
        <f>ROUND(Sheet3!Z89,3)</f>
        <v>0.88900000000000001</v>
      </c>
      <c r="S89" s="7">
        <f>ROUND(Sheet3!AA89,0)</f>
        <v>252</v>
      </c>
      <c r="T89" s="7">
        <f>ROUND(Sheet3!AB89,0)</f>
        <v>241</v>
      </c>
      <c r="U89" s="7">
        <f>ROUND(Sheet3!AC89,0)</f>
        <v>12756</v>
      </c>
      <c r="V89" s="4">
        <f>ROUND(Sheet3!AD89,3)</f>
        <v>-3.5000000000000003E-2</v>
      </c>
      <c r="W89" s="4">
        <f>ROUND(Sheet3!AE89,3)</f>
        <v>0.52300000000000002</v>
      </c>
      <c r="X89" s="6">
        <f>ROUND(Sheet3!AG89,2)</f>
        <v>15.35</v>
      </c>
      <c r="Y89" s="6">
        <f>ROUND(Sheet3!AH89,2)</f>
        <v>765.07</v>
      </c>
      <c r="Z89" s="6">
        <f>ROUND(Sheet3!AI89,2)</f>
        <v>778.03</v>
      </c>
      <c r="AA89" s="7">
        <f>ROUND(Sheet3!AK89,0)</f>
        <v>23673</v>
      </c>
      <c r="AB89" s="4">
        <f>ROUND(Sheet3!AL89,3)</f>
        <v>0.33100000000000002</v>
      </c>
      <c r="AC89" s="4">
        <f>ROUND(Sheet3!AM89,3)</f>
        <v>0.122</v>
      </c>
      <c r="AD89" s="6">
        <f>ROUND(Sheet3!AN89,2)</f>
        <v>8.1300000000000008</v>
      </c>
      <c r="AE89" s="4">
        <f>ROUND(Sheet3!AO89,3)</f>
        <v>7.9000000000000001E-2</v>
      </c>
      <c r="AF89" s="4">
        <f>ROUND(Sheet3!AQ89,3)</f>
        <v>-0.113</v>
      </c>
      <c r="AG89" s="4">
        <f>ROUND(Sheet3!AR89,3)</f>
        <v>0.748</v>
      </c>
      <c r="AH89" s="6">
        <f>ROUND(Sheet3!AS89,3)</f>
        <v>3.2</v>
      </c>
      <c r="AI89" s="4">
        <f>ROUND(Sheet3!AT89,3)</f>
        <v>0.34</v>
      </c>
    </row>
    <row r="90" spans="1:35" x14ac:dyDescent="0.3">
      <c r="A90" s="1" t="s">
        <v>26</v>
      </c>
      <c r="B90" s="1" t="s">
        <v>265</v>
      </c>
      <c r="C90" s="1" t="s">
        <v>305</v>
      </c>
      <c r="D90" s="2">
        <f>ROUND(Sheet3!G90,3)</f>
        <v>0.03</v>
      </c>
      <c r="E90" s="2">
        <f>ROUND(Sheet3!H90,3)</f>
        <v>0.191</v>
      </c>
      <c r="F90" s="2">
        <f>ROUND(Sheet3!I90,2)</f>
        <v>18.34</v>
      </c>
      <c r="G90" s="2">
        <f>ROUND(Sheet3!J90,2)</f>
        <v>20.58</v>
      </c>
      <c r="H90" s="3">
        <f>ROUND(Sheet3!L90,0)</f>
        <v>149</v>
      </c>
      <c r="I90" s="3">
        <f>ROUND(Sheet3!M90,0)</f>
        <v>668</v>
      </c>
      <c r="J90" s="3">
        <f>ROUND(Sheet3!Q90,0)</f>
        <v>40750</v>
      </c>
      <c r="K90" s="4">
        <f>ROUND(Sheet3!R90,3)</f>
        <v>-0.222</v>
      </c>
      <c r="L90" s="5">
        <f>ROUND(Sheet3!S90,0)</f>
        <v>28558</v>
      </c>
      <c r="M90" s="6">
        <f>ROUND(Sheet3!T90,2)</f>
        <v>17.34</v>
      </c>
      <c r="N90" s="4">
        <f>ROUND(Sheet3!U90,3)</f>
        <v>-0.19700000000000001</v>
      </c>
      <c r="O90" s="4">
        <f>ROUND(Sheet3!V90,3)</f>
        <v>0.60199999999999998</v>
      </c>
      <c r="P90" s="4">
        <f>ROUND(Sheet3!W90,3)</f>
        <v>0.30499999999999999</v>
      </c>
      <c r="Q90" s="4">
        <f>ROUND(Sheet3!Y90,3)</f>
        <v>0.84599999999999997</v>
      </c>
      <c r="R90" s="4">
        <f>ROUND(Sheet3!Z90,3)</f>
        <v>1</v>
      </c>
      <c r="S90" s="7">
        <f>ROUND(Sheet3!AA90,0)</f>
        <v>48</v>
      </c>
      <c r="T90" s="7">
        <f>ROUND(Sheet3!AB90,0)</f>
        <v>72</v>
      </c>
      <c r="U90" s="7">
        <f>ROUND(Sheet3!AC90,0)</f>
        <v>2102</v>
      </c>
      <c r="V90" s="4">
        <f>ROUND(Sheet3!AD90,3)</f>
        <v>-0.05</v>
      </c>
      <c r="W90" s="4">
        <f>ROUND(Sheet3!AE90,3)</f>
        <v>0.32400000000000001</v>
      </c>
      <c r="X90" s="6">
        <f>ROUND(Sheet3!AG90,2)</f>
        <v>14.04</v>
      </c>
      <c r="Y90" s="6">
        <f>ROUND(Sheet3!AH90,2)</f>
        <v>626.80999999999995</v>
      </c>
      <c r="Z90" s="6">
        <f>ROUND(Sheet3!AI90,2)</f>
        <v>626.1</v>
      </c>
      <c r="AA90" s="7">
        <f>ROUND(Sheet3!AK90,0)</f>
        <v>3952</v>
      </c>
      <c r="AB90" s="4">
        <f>ROUND(Sheet3!AL90,3)</f>
        <v>0.39800000000000002</v>
      </c>
      <c r="AC90" s="4">
        <f>ROUND(Sheet3!AM90,3)</f>
        <v>9.5000000000000001E-2</v>
      </c>
      <c r="AD90" s="6">
        <f>ROUND(Sheet3!AN90,2)</f>
        <v>7.9</v>
      </c>
      <c r="AE90" s="4">
        <f>ROUND(Sheet3!AO90,3)</f>
        <v>5.8000000000000003E-2</v>
      </c>
      <c r="AF90" s="4">
        <f>ROUND(Sheet3!AQ90,3)</f>
        <v>-0.16400000000000001</v>
      </c>
      <c r="AG90" s="4">
        <f>ROUND(Sheet3!AR90,3)</f>
        <v>0.42199999999999999</v>
      </c>
      <c r="AH90" s="6">
        <f>ROUND(Sheet3!AS90,3)</f>
        <v>0.9</v>
      </c>
      <c r="AI90" s="4">
        <f>ROUND(Sheet3!AT90,3)</f>
        <v>9.9000000000000005E-2</v>
      </c>
    </row>
    <row r="91" spans="1:35" x14ac:dyDescent="0.3">
      <c r="A91" s="1" t="s">
        <v>29</v>
      </c>
      <c r="B91" s="1" t="s">
        <v>279</v>
      </c>
      <c r="C91" s="1" t="s">
        <v>305</v>
      </c>
      <c r="D91" s="2">
        <f>ROUND(Sheet3!G91,3)</f>
        <v>1.7000000000000001E-2</v>
      </c>
      <c r="E91" s="2">
        <f>ROUND(Sheet3!H91,3)</f>
        <v>0.13800000000000001</v>
      </c>
      <c r="F91" s="2">
        <f>ROUND(Sheet3!I91,2)</f>
        <v>17.75</v>
      </c>
      <c r="G91" s="2">
        <f>ROUND(Sheet3!J91,2)</f>
        <v>20.190000000000001</v>
      </c>
      <c r="H91" s="3">
        <f>ROUND(Sheet3!L91,0)</f>
        <v>207</v>
      </c>
      <c r="I91" s="3">
        <f>ROUND(Sheet3!M91,0)</f>
        <v>2331</v>
      </c>
      <c r="J91" s="3">
        <f>ROUND(Sheet3!Q91,0)</f>
        <v>32718</v>
      </c>
      <c r="K91" s="4">
        <f>ROUND(Sheet3!R91,3)</f>
        <v>-0.28000000000000003</v>
      </c>
      <c r="L91" s="5">
        <f>ROUND(Sheet3!S91,0)</f>
        <v>25647</v>
      </c>
      <c r="M91" s="6">
        <f>ROUND(Sheet3!T91,2)</f>
        <v>22.74</v>
      </c>
      <c r="N91" s="4">
        <f>ROUND(Sheet3!U91,3)</f>
        <v>-0.23100000000000001</v>
      </c>
      <c r="O91" s="4">
        <f>ROUND(Sheet3!V91,3)</f>
        <v>0.55600000000000005</v>
      </c>
      <c r="P91" s="4">
        <f>ROUND(Sheet3!W91,3)</f>
        <v>0.54200000000000004</v>
      </c>
      <c r="Q91" s="4">
        <f>ROUND(Sheet3!Y91,3)</f>
        <v>0.96699999999999997</v>
      </c>
      <c r="R91" s="4">
        <f>ROUND(Sheet3!Z91,3)</f>
        <v>0.71399999999999997</v>
      </c>
      <c r="S91" s="7">
        <f>ROUND(Sheet3!AA91,0)</f>
        <v>36</v>
      </c>
      <c r="T91" s="7">
        <f>ROUND(Sheet3!AB91,0)</f>
        <v>22</v>
      </c>
      <c r="U91" s="7">
        <f>ROUND(Sheet3!AC91,0)</f>
        <v>762</v>
      </c>
      <c r="V91" s="4">
        <f>ROUND(Sheet3!AD91,3)</f>
        <v>8.0000000000000002E-3</v>
      </c>
      <c r="W91" s="4">
        <f>ROUND(Sheet3!AE91,3)</f>
        <v>1.3129999999999999</v>
      </c>
      <c r="X91" s="6">
        <f>ROUND(Sheet3!AG91,2)</f>
        <v>16.25</v>
      </c>
      <c r="Y91" s="6">
        <f>ROUND(Sheet3!AH91,2)</f>
        <v>740.78</v>
      </c>
      <c r="Z91" s="6">
        <f>ROUND(Sheet3!AI91,2)</f>
        <v>749.13</v>
      </c>
      <c r="AA91" s="7">
        <f>ROUND(Sheet3!AK91,0)</f>
        <v>1783</v>
      </c>
      <c r="AB91" s="4">
        <f>ROUND(Sheet3!AL91,3)</f>
        <v>0.502</v>
      </c>
      <c r="AC91" s="4">
        <f>ROUND(Sheet3!AM91,3)</f>
        <v>6.0999999999999999E-2</v>
      </c>
      <c r="AD91" s="6">
        <f>ROUND(Sheet3!AN91,2)</f>
        <v>7.99</v>
      </c>
      <c r="AE91" s="4">
        <f>ROUND(Sheet3!AO91,3)</f>
        <v>4.3999999999999997E-2</v>
      </c>
      <c r="AF91" s="4">
        <f>ROUND(Sheet3!AQ91,3)</f>
        <v>-0.151</v>
      </c>
      <c r="AG91" s="4">
        <f>ROUND(Sheet3!AR91,3)</f>
        <v>0.124</v>
      </c>
      <c r="AH91" s="6">
        <f>ROUND(Sheet3!AS91,3)</f>
        <v>3</v>
      </c>
      <c r="AI91" s="4">
        <f>ROUND(Sheet3!AT91,3)</f>
        <v>0.40500000000000003</v>
      </c>
    </row>
    <row r="92" spans="1:35" x14ac:dyDescent="0.3">
      <c r="A92" s="1" t="s">
        <v>148</v>
      </c>
      <c r="B92" s="1" t="s">
        <v>170</v>
      </c>
      <c r="C92" s="1" t="s">
        <v>305</v>
      </c>
      <c r="D92" s="2">
        <f>ROUND(Sheet3!G92,3)</f>
        <v>2.5999999999999999E-2</v>
      </c>
      <c r="E92" s="2">
        <f>ROUND(Sheet3!H92,3)</f>
        <v>0.186</v>
      </c>
      <c r="F92" s="2">
        <f>ROUND(Sheet3!I92,2)</f>
        <v>19.5</v>
      </c>
      <c r="G92" s="2">
        <f>ROUND(Sheet3!J92,2)</f>
        <v>21.8</v>
      </c>
      <c r="H92" s="3">
        <f>ROUND(Sheet3!L92,0)</f>
        <v>49</v>
      </c>
      <c r="I92" s="3">
        <f>ROUND(Sheet3!M92,0)</f>
        <v>928</v>
      </c>
      <c r="J92" s="3">
        <f>ROUND(Sheet3!Q92,0)</f>
        <v>146692</v>
      </c>
      <c r="K92" s="4">
        <f>ROUND(Sheet3!R92,3)</f>
        <v>-0.19900000000000001</v>
      </c>
      <c r="L92" s="5">
        <f>ROUND(Sheet3!S92,0)</f>
        <v>28555</v>
      </c>
      <c r="M92" s="6">
        <f>ROUND(Sheet3!T92,2)</f>
        <v>13.63</v>
      </c>
      <c r="N92" s="4">
        <f>ROUND(Sheet3!U92,3)</f>
        <v>-5.0999999999999997E-2</v>
      </c>
      <c r="O92" s="4">
        <f>ROUND(Sheet3!V92,3)</f>
        <v>0.59099999999999997</v>
      </c>
      <c r="P92" s="4">
        <f>ROUND(Sheet3!W92,3)</f>
        <v>0.26400000000000001</v>
      </c>
      <c r="Q92" s="4">
        <f>ROUND(Sheet3!Y92,3)</f>
        <v>0.88100000000000001</v>
      </c>
      <c r="R92" s="4">
        <f>ROUND(Sheet3!Z92,3)</f>
        <v>0.89700000000000002</v>
      </c>
      <c r="S92" s="7">
        <f>ROUND(Sheet3!AA92,0)</f>
        <v>69</v>
      </c>
      <c r="T92" s="7">
        <f>ROUND(Sheet3!AB92,0)</f>
        <v>77</v>
      </c>
      <c r="U92" s="7">
        <f>ROUND(Sheet3!AC92,0)</f>
        <v>4487</v>
      </c>
      <c r="V92" s="4">
        <f>ROUND(Sheet3!AD92,3)</f>
        <v>-2.9000000000000001E-2</v>
      </c>
      <c r="W92" s="4">
        <f>ROUND(Sheet3!AE92,3)</f>
        <v>0.128</v>
      </c>
      <c r="X92" s="6">
        <f>ROUND(Sheet3!AG92,2)</f>
        <v>15.97</v>
      </c>
      <c r="Y92" s="6">
        <f>ROUND(Sheet3!AH92,2)</f>
        <v>813.89</v>
      </c>
      <c r="Z92" s="6">
        <f>ROUND(Sheet3!AI92,2)</f>
        <v>863.62</v>
      </c>
      <c r="AA92" s="7">
        <f>ROUND(Sheet3!AK92,0)</f>
        <v>8447</v>
      </c>
      <c r="AB92" s="4">
        <f>ROUND(Sheet3!AL92,3)</f>
        <v>0.38800000000000001</v>
      </c>
      <c r="AC92" s="4">
        <f>ROUND(Sheet3!AM92,3)</f>
        <v>8.1000000000000003E-2</v>
      </c>
      <c r="AD92" s="6">
        <f>ROUND(Sheet3!AN92,2)</f>
        <v>8.31</v>
      </c>
      <c r="AE92" s="4">
        <f>ROUND(Sheet3!AO92,3)</f>
        <v>0.17599999999999999</v>
      </c>
      <c r="AF92" s="4">
        <f>ROUND(Sheet3!AQ92,3)</f>
        <v>-0.13100000000000001</v>
      </c>
      <c r="AG92" s="4">
        <f>ROUND(Sheet3!AR92,3)</f>
        <v>0.374</v>
      </c>
      <c r="AH92" s="6">
        <f>ROUND(Sheet3!AS92,3)</f>
        <v>4.9000000000000004</v>
      </c>
      <c r="AI92" s="4">
        <f>ROUND(Sheet3!AT92,3)</f>
        <v>0.28199999999999997</v>
      </c>
    </row>
    <row r="93" spans="1:35" x14ac:dyDescent="0.3">
      <c r="A93" s="1" t="s">
        <v>36</v>
      </c>
      <c r="B93" s="1" t="s">
        <v>243</v>
      </c>
      <c r="C93" s="1" t="s">
        <v>305</v>
      </c>
      <c r="D93" s="2">
        <f>ROUND(Sheet3!G93,3)</f>
        <v>0.02</v>
      </c>
      <c r="E93" s="2">
        <f>ROUND(Sheet3!H93,3)</f>
        <v>0.14599999999999999</v>
      </c>
      <c r="F93" s="2">
        <f>ROUND(Sheet3!I93,2)</f>
        <v>18.22</v>
      </c>
      <c r="G93" s="2">
        <f>ROUND(Sheet3!J93,2)</f>
        <v>20.79</v>
      </c>
      <c r="H93" s="3">
        <f>ROUND(Sheet3!L93,0)</f>
        <v>84</v>
      </c>
      <c r="I93" s="3">
        <f>ROUND(Sheet3!M93,0)</f>
        <v>934</v>
      </c>
      <c r="J93" s="3">
        <f>ROUND(Sheet3!Q93,0)</f>
        <v>48067</v>
      </c>
      <c r="K93" s="4">
        <f>ROUND(Sheet3!R93,3)</f>
        <v>-5.1999999999999998E-2</v>
      </c>
      <c r="L93" s="5">
        <f>ROUND(Sheet3!S93,0)</f>
        <v>32280</v>
      </c>
      <c r="M93" s="6">
        <f>ROUND(Sheet3!T93,2)</f>
        <v>14.85</v>
      </c>
      <c r="N93" s="4">
        <f>ROUND(Sheet3!U93,3)</f>
        <v>-9.1999999999999998E-2</v>
      </c>
      <c r="O93" s="4">
        <f>ROUND(Sheet3!V93,3)</f>
        <v>0.46400000000000002</v>
      </c>
      <c r="P93" s="4">
        <f>ROUND(Sheet3!W93,3)</f>
        <v>0.28999999999999998</v>
      </c>
      <c r="Q93" s="4">
        <f>ROUND(Sheet3!Y93,3)</f>
        <v>0.93899999999999995</v>
      </c>
      <c r="R93" s="4">
        <f>ROUND(Sheet3!Z93,3)</f>
        <v>0.93300000000000005</v>
      </c>
      <c r="S93" s="7">
        <f>ROUND(Sheet3!AA93,0)</f>
        <v>57</v>
      </c>
      <c r="T93" s="7">
        <f>ROUND(Sheet3!AB93,0)</f>
        <v>29</v>
      </c>
      <c r="U93" s="7">
        <f>ROUND(Sheet3!AC93,0)</f>
        <v>1332</v>
      </c>
      <c r="V93" s="4">
        <f>ROUND(Sheet3!AD93,3)</f>
        <v>0.222</v>
      </c>
      <c r="W93" s="4">
        <f>ROUND(Sheet3!AE93,3)</f>
        <v>0.29799999999999999</v>
      </c>
      <c r="X93" s="6">
        <f>ROUND(Sheet3!AG93,2)</f>
        <v>14.35</v>
      </c>
      <c r="Y93" s="6">
        <f>ROUND(Sheet3!AH93,2)</f>
        <v>638.03</v>
      </c>
      <c r="Z93" s="6">
        <f>ROUND(Sheet3!AI93,2)</f>
        <v>657.44</v>
      </c>
      <c r="AA93" s="7">
        <f>ROUND(Sheet3!AK93,0)</f>
        <v>3955</v>
      </c>
      <c r="AB93" s="4">
        <f>ROUND(Sheet3!AL93,3)</f>
        <v>0.51200000000000001</v>
      </c>
      <c r="AC93" s="4">
        <f>ROUND(Sheet3!AM93,3)</f>
        <v>0.10199999999999999</v>
      </c>
      <c r="AD93" s="6">
        <f>ROUND(Sheet3!AN93,2)</f>
        <v>8.07</v>
      </c>
      <c r="AE93" s="4">
        <f>ROUND(Sheet3!AO93,3)</f>
        <v>0.121</v>
      </c>
      <c r="AF93" s="4">
        <f>ROUND(Sheet3!AQ93,3)</f>
        <v>-0.16400000000000001</v>
      </c>
      <c r="AG93" s="4">
        <f>ROUND(Sheet3!AR93,3)</f>
        <v>0.67900000000000005</v>
      </c>
      <c r="AH93" s="6">
        <f>ROUND(Sheet3!AS93,3)</f>
        <v>0.2</v>
      </c>
      <c r="AI93" s="4">
        <f>ROUND(Sheet3!AT93,3)</f>
        <v>1.4E-2</v>
      </c>
    </row>
    <row r="94" spans="1:35" x14ac:dyDescent="0.3">
      <c r="A94" s="1" t="s">
        <v>37</v>
      </c>
      <c r="B94" s="1" t="s">
        <v>154</v>
      </c>
      <c r="C94" s="1" t="s">
        <v>305</v>
      </c>
      <c r="D94" s="2">
        <f>ROUND(Sheet3!G94,3)</f>
        <v>2.5000000000000001E-2</v>
      </c>
      <c r="E94" s="2">
        <f>ROUND(Sheet3!H94,3)</f>
        <v>0.17499999999999999</v>
      </c>
      <c r="F94" s="2">
        <f>ROUND(Sheet3!I94,2)</f>
        <v>19.28</v>
      </c>
      <c r="G94" s="2">
        <f>ROUND(Sheet3!J94,2)</f>
        <v>21.3</v>
      </c>
      <c r="H94" s="3">
        <f>ROUND(Sheet3!L94,0)</f>
        <v>48</v>
      </c>
      <c r="I94" s="3">
        <f>ROUND(Sheet3!M94,0)</f>
        <v>440</v>
      </c>
      <c r="J94" s="3">
        <f>ROUND(Sheet3!Q94,0)</f>
        <v>55556</v>
      </c>
      <c r="K94" s="4">
        <f>ROUND(Sheet3!R94,3)</f>
        <v>0.218</v>
      </c>
      <c r="L94" s="5">
        <f>ROUND(Sheet3!S94,0)</f>
        <v>42510</v>
      </c>
      <c r="M94" s="6">
        <f>ROUND(Sheet3!T94,2)</f>
        <v>28.88</v>
      </c>
      <c r="N94" s="4">
        <f>ROUND(Sheet3!U94,3)</f>
        <v>0.29399999999999998</v>
      </c>
      <c r="O94" s="4">
        <f>ROUND(Sheet3!V94,3)</f>
        <v>0.65800000000000003</v>
      </c>
      <c r="P94" s="4">
        <f>ROUND(Sheet3!W94,3)</f>
        <v>0.46400000000000002</v>
      </c>
      <c r="Q94" s="4">
        <f>ROUND(Sheet3!Y94,3)</f>
        <v>0.93100000000000005</v>
      </c>
      <c r="R94" s="4">
        <f>ROUND(Sheet3!Z94,3)</f>
        <v>0.83299999999999996</v>
      </c>
      <c r="S94" s="7">
        <f>ROUND(Sheet3!AA94,0)</f>
        <v>38</v>
      </c>
      <c r="T94" s="7">
        <f>ROUND(Sheet3!AB94,0)</f>
        <v>48</v>
      </c>
      <c r="U94" s="7">
        <f>ROUND(Sheet3!AC94,0)</f>
        <v>1576</v>
      </c>
      <c r="V94" s="4">
        <f>ROUND(Sheet3!AD94,3)</f>
        <v>3.0000000000000001E-3</v>
      </c>
      <c r="W94" s="4">
        <f>ROUND(Sheet3!AE94,3)</f>
        <v>0.21199999999999999</v>
      </c>
      <c r="X94" s="6">
        <f>ROUND(Sheet3!AG94,2)</f>
        <v>15.54</v>
      </c>
      <c r="Y94" s="6">
        <f>ROUND(Sheet3!AH94,2)</f>
        <v>756.89</v>
      </c>
      <c r="Z94" s="6">
        <f>ROUND(Sheet3!AI94,2)</f>
        <v>762.73</v>
      </c>
      <c r="AA94" s="7">
        <f>ROUND(Sheet3!AK94,0)</f>
        <v>3952</v>
      </c>
      <c r="AB94" s="4">
        <f>ROUND(Sheet3!AL94,3)</f>
        <v>0.32100000000000001</v>
      </c>
      <c r="AC94" s="4">
        <f>ROUND(Sheet3!AM94,3)</f>
        <v>0.126</v>
      </c>
      <c r="AD94" s="6">
        <f>ROUND(Sheet3!AN94,2)</f>
        <v>8.32</v>
      </c>
      <c r="AE94" s="4">
        <f>ROUND(Sheet3!AO94,3)</f>
        <v>0.107</v>
      </c>
      <c r="AF94" s="4">
        <f>ROUND(Sheet3!AQ94,3)</f>
        <v>-0.13</v>
      </c>
      <c r="AG94" s="4">
        <f>ROUND(Sheet3!AR94,3)</f>
        <v>0.16300000000000001</v>
      </c>
      <c r="AH94" s="6">
        <f>ROUND(Sheet3!AS94,3)</f>
        <v>0.1</v>
      </c>
      <c r="AI94" s="4">
        <f>ROUND(Sheet3!AT94,3)</f>
        <v>1.4E-2</v>
      </c>
    </row>
    <row r="95" spans="1:35" x14ac:dyDescent="0.3">
      <c r="A95" s="1" t="s">
        <v>56</v>
      </c>
      <c r="B95" s="1" t="s">
        <v>172</v>
      </c>
      <c r="C95" s="1" t="s">
        <v>305</v>
      </c>
      <c r="D95" s="2">
        <f>ROUND(Sheet3!G95,3)</f>
        <v>2.1000000000000001E-2</v>
      </c>
      <c r="E95" s="2">
        <f>ROUND(Sheet3!H95,3)</f>
        <v>0.17699999999999999</v>
      </c>
      <c r="F95" s="2">
        <f>ROUND(Sheet3!I95,2)</f>
        <v>19.79</v>
      </c>
      <c r="G95" s="2">
        <f>ROUND(Sheet3!J95,2)</f>
        <v>21.95</v>
      </c>
      <c r="H95" s="3">
        <f>ROUND(Sheet3!L95,0)</f>
        <v>60</v>
      </c>
      <c r="I95" s="3">
        <f>ROUND(Sheet3!M95,0)</f>
        <v>860</v>
      </c>
      <c r="J95" s="3">
        <f>ROUND(Sheet3!Q95,0)</f>
        <v>80381</v>
      </c>
      <c r="K95" s="4">
        <f>ROUND(Sheet3!R95,3)</f>
        <v>0.22700000000000001</v>
      </c>
      <c r="L95" s="5">
        <f>ROUND(Sheet3!S95,0)</f>
        <v>36774</v>
      </c>
      <c r="M95" s="6">
        <f>ROUND(Sheet3!T95,2)</f>
        <v>25.87</v>
      </c>
      <c r="N95" s="4">
        <f>ROUND(Sheet3!U95,3)</f>
        <v>0.249</v>
      </c>
      <c r="O95" s="4">
        <f>ROUND(Sheet3!V95,3)</f>
        <v>0.57699999999999996</v>
      </c>
      <c r="P95" s="4">
        <f>ROUND(Sheet3!W95,3)</f>
        <v>0.34699999999999998</v>
      </c>
      <c r="Q95" s="4">
        <f>ROUND(Sheet3!Y95,3)</f>
        <v>0.755</v>
      </c>
      <c r="R95" s="4">
        <f>ROUND(Sheet3!Z95,3)</f>
        <v>0.93899999999999995</v>
      </c>
      <c r="S95" s="7">
        <f>ROUND(Sheet3!AA95,0)</f>
        <v>33</v>
      </c>
      <c r="T95" s="7">
        <f>ROUND(Sheet3!AB95,0)</f>
        <v>38</v>
      </c>
      <c r="U95" s="7">
        <f>ROUND(Sheet3!AC95,0)</f>
        <v>1670</v>
      </c>
      <c r="V95" s="4">
        <f>ROUND(Sheet3!AD95,3)</f>
        <v>0.17499999999999999</v>
      </c>
      <c r="W95" s="4">
        <f>ROUND(Sheet3!AE95,3)</f>
        <v>0</v>
      </c>
      <c r="X95" s="6">
        <f>ROUND(Sheet3!AG95,2)</f>
        <v>17.39</v>
      </c>
      <c r="Y95" s="6">
        <f>ROUND(Sheet3!AH95,2)</f>
        <v>800.07</v>
      </c>
      <c r="Z95" s="6">
        <f>ROUND(Sheet3!AI95,2)</f>
        <v>840.48</v>
      </c>
      <c r="AA95" s="7">
        <f>ROUND(Sheet3!AK95,0)</f>
        <v>2971</v>
      </c>
      <c r="AB95" s="4">
        <f>ROUND(Sheet3!AL95,3)</f>
        <v>0.35799999999999998</v>
      </c>
      <c r="AC95" s="4">
        <f>ROUND(Sheet3!AM95,3)</f>
        <v>0.1</v>
      </c>
      <c r="AD95" s="6">
        <f>ROUND(Sheet3!AN95,2)</f>
        <v>8.1300000000000008</v>
      </c>
      <c r="AE95" s="4">
        <f>ROUND(Sheet3!AO95,3)</f>
        <v>0.13500000000000001</v>
      </c>
      <c r="AF95" s="4">
        <f>ROUND(Sheet3!AQ95,3)</f>
        <v>-6.6000000000000003E-2</v>
      </c>
      <c r="AG95" s="4">
        <f>ROUND(Sheet3!AR95,3)</f>
        <v>0.73799999999999999</v>
      </c>
      <c r="AH95" s="6">
        <f>ROUND(Sheet3!AS95,3)</f>
        <v>0.9</v>
      </c>
      <c r="AI95" s="4">
        <f>ROUND(Sheet3!AT95,3)</f>
        <v>0.12</v>
      </c>
    </row>
    <row r="96" spans="1:35" x14ac:dyDescent="0.3">
      <c r="A96" s="1" t="s">
        <v>107</v>
      </c>
      <c r="B96" s="1" t="s">
        <v>171</v>
      </c>
      <c r="C96" s="1" t="s">
        <v>306</v>
      </c>
      <c r="D96" s="2">
        <f>ROUND(Sheet3!G96,3)</f>
        <v>1.7000000000000001E-2</v>
      </c>
      <c r="E96" s="2">
        <f>ROUND(Sheet3!H96,3)</f>
        <v>0.11899999999999999</v>
      </c>
      <c r="F96" s="2">
        <f>ROUND(Sheet3!I96,2)</f>
        <v>21.02</v>
      </c>
      <c r="G96" s="2">
        <f>ROUND(Sheet3!J96,2)</f>
        <v>24.12</v>
      </c>
      <c r="H96" s="3">
        <f>ROUND(Sheet3!L96,0)</f>
        <v>29</v>
      </c>
      <c r="I96" s="3">
        <f>ROUND(Sheet3!M96,0)</f>
        <v>329</v>
      </c>
      <c r="J96" s="3">
        <f>ROUND(Sheet3!Q96,0)</f>
        <v>80972</v>
      </c>
      <c r="K96" s="4">
        <f>ROUND(Sheet3!R96,3)</f>
        <v>-0.215</v>
      </c>
      <c r="L96" s="5">
        <f>ROUND(Sheet3!S96,0)</f>
        <v>39656</v>
      </c>
      <c r="M96" s="6">
        <f>ROUND(Sheet3!T96,2)</f>
        <v>20.28</v>
      </c>
      <c r="N96" s="4">
        <f>ROUND(Sheet3!U96,3)</f>
        <v>-9.6000000000000002E-2</v>
      </c>
      <c r="O96" s="4">
        <f>ROUND(Sheet3!V96,3)</f>
        <v>0.52800000000000002</v>
      </c>
      <c r="P96" s="4">
        <f>ROUND(Sheet3!W96,3)</f>
        <v>0.254</v>
      </c>
      <c r="Q96" s="4">
        <f>ROUND(Sheet3!Y96,3)</f>
        <v>0.7</v>
      </c>
      <c r="R96" s="4">
        <f>ROUND(Sheet3!Z96,3)</f>
        <v>0.88500000000000001</v>
      </c>
      <c r="S96" s="7">
        <f>ROUND(Sheet3!AA96,0)</f>
        <v>33</v>
      </c>
      <c r="T96" s="7">
        <f>ROUND(Sheet3!AB96,0)</f>
        <v>7</v>
      </c>
      <c r="U96" s="7">
        <f>ROUND(Sheet3!AC96,0)</f>
        <v>451</v>
      </c>
      <c r="V96" s="4">
        <f>ROUND(Sheet3!AD96,3)</f>
        <v>-1.0999999999999999E-2</v>
      </c>
      <c r="W96" s="4">
        <f>ROUND(Sheet3!AE96,3)</f>
        <v>0.222</v>
      </c>
      <c r="X96" s="6">
        <f>ROUND(Sheet3!AG96,2)</f>
        <v>18.12</v>
      </c>
      <c r="Y96" s="6">
        <f>ROUND(Sheet3!AH96,2)</f>
        <v>897.46</v>
      </c>
      <c r="Z96" s="6">
        <f>ROUND(Sheet3!AI96,2)</f>
        <v>922.95</v>
      </c>
      <c r="AA96" s="7">
        <f>ROUND(Sheet3!AK96,0)</f>
        <v>3725</v>
      </c>
      <c r="AB96" s="4">
        <f>ROUND(Sheet3!AL96,3)</f>
        <v>0.255</v>
      </c>
      <c r="AC96" s="4">
        <f>ROUND(Sheet3!AM96,3)</f>
        <v>5.2999999999999999E-2</v>
      </c>
      <c r="AD96" s="6">
        <f>ROUND(Sheet3!AN96,2)</f>
        <v>9.59</v>
      </c>
      <c r="AE96" s="4">
        <f>ROUND(Sheet3!AO96,3)</f>
        <v>0.19700000000000001</v>
      </c>
      <c r="AF96" s="4">
        <f>ROUND(Sheet3!AQ96,3)</f>
        <v>-0.22800000000000001</v>
      </c>
      <c r="AG96" s="4">
        <f>ROUND(Sheet3!AR96,3)</f>
        <v>1.2090000000000001</v>
      </c>
      <c r="AH96" s="6">
        <f>ROUND(Sheet3!AS96,3)</f>
        <v>4.9000000000000004</v>
      </c>
      <c r="AI96" s="4">
        <f>ROUND(Sheet3!AT96,3)</f>
        <v>0.53300000000000003</v>
      </c>
    </row>
    <row r="97" spans="1:35" x14ac:dyDescent="0.3">
      <c r="A97" s="1" t="s">
        <v>27</v>
      </c>
      <c r="B97" s="1" t="s">
        <v>194</v>
      </c>
      <c r="C97" s="1" t="s">
        <v>306</v>
      </c>
      <c r="D97" s="2">
        <f>ROUND(Sheet3!G97,3)</f>
        <v>1.4E-2</v>
      </c>
      <c r="E97" s="2">
        <f>ROUND(Sheet3!H97,3)</f>
        <v>0.104</v>
      </c>
      <c r="F97" s="2">
        <f>ROUND(Sheet3!I97,2)</f>
        <v>18.47</v>
      </c>
      <c r="G97" s="2">
        <f>ROUND(Sheet3!J97,2)</f>
        <v>20.72</v>
      </c>
      <c r="H97" s="3">
        <f>ROUND(Sheet3!L97,0)</f>
        <v>117</v>
      </c>
      <c r="I97" s="3">
        <f>ROUND(Sheet3!M97,0)</f>
        <v>1032</v>
      </c>
      <c r="J97" s="3">
        <f>ROUND(Sheet3!Q97,0)</f>
        <v>70812</v>
      </c>
      <c r="K97" s="4">
        <f>ROUND(Sheet3!R97,3)</f>
        <v>-0.14699999999999999</v>
      </c>
      <c r="L97" s="5">
        <f>ROUND(Sheet3!S97,0)</f>
        <v>32999</v>
      </c>
      <c r="M97" s="6">
        <f>ROUND(Sheet3!T97,2)</f>
        <v>19.55</v>
      </c>
      <c r="N97" s="4">
        <f>ROUND(Sheet3!U97,3)</f>
        <v>-0.218</v>
      </c>
      <c r="O97" s="4">
        <f>ROUND(Sheet3!V97,3)</f>
        <v>0.41499999999999998</v>
      </c>
      <c r="P97" s="4">
        <f>ROUND(Sheet3!W97,3)</f>
        <v>0.34599999999999997</v>
      </c>
      <c r="Q97" s="4">
        <f>ROUND(Sheet3!Y97,3)</f>
        <v>0.85</v>
      </c>
      <c r="R97" s="4">
        <f>ROUND(Sheet3!Z97,3)</f>
        <v>0.91700000000000004</v>
      </c>
      <c r="S97" s="7">
        <f>ROUND(Sheet3!AA97,0)</f>
        <v>42</v>
      </c>
      <c r="T97" s="7">
        <f>ROUND(Sheet3!AB97,0)</f>
        <v>26</v>
      </c>
      <c r="U97" s="7">
        <f>ROUND(Sheet3!AC97,0)</f>
        <v>1061</v>
      </c>
      <c r="V97" s="4">
        <f>ROUND(Sheet3!AD97,3)</f>
        <v>-0.14399999999999999</v>
      </c>
      <c r="W97" s="4">
        <f>ROUND(Sheet3!AE97,3)</f>
        <v>0.61499999999999999</v>
      </c>
      <c r="X97" s="6">
        <f>ROUND(Sheet3!AG97,2)</f>
        <v>14.11</v>
      </c>
      <c r="Y97" s="6">
        <f>ROUND(Sheet3!AH97,2)</f>
        <v>1139.9000000000001</v>
      </c>
      <c r="Z97" s="6">
        <f>ROUND(Sheet3!AI97,2)</f>
        <v>1303.99</v>
      </c>
      <c r="AA97" s="7">
        <f>ROUND(Sheet3!AK97,0)</f>
        <v>4161</v>
      </c>
      <c r="AB97" s="4">
        <f>ROUND(Sheet3!AL97,3)</f>
        <v>0.154</v>
      </c>
      <c r="AC97" s="4">
        <f>ROUND(Sheet3!AM97,3)</f>
        <v>2.4E-2</v>
      </c>
      <c r="AD97" s="6">
        <f>ROUND(Sheet3!AN97,2)</f>
        <v>8.51</v>
      </c>
      <c r="AE97" s="4">
        <f>ROUND(Sheet3!AO97,3)</f>
        <v>7.8E-2</v>
      </c>
      <c r="AF97" s="4">
        <f>ROUND(Sheet3!AQ97,3)</f>
        <v>-0.191</v>
      </c>
      <c r="AG97" s="4">
        <f>ROUND(Sheet3!AR97,3)</f>
        <v>0.69899999999999995</v>
      </c>
      <c r="AH97" s="6">
        <f>ROUND(Sheet3!AS97,3)</f>
        <v>3.1</v>
      </c>
      <c r="AI97" s="4">
        <f>ROUND(Sheet3!AT97,3)</f>
        <v>0.49199999999999999</v>
      </c>
    </row>
    <row r="98" spans="1:35" x14ac:dyDescent="0.3">
      <c r="A98" s="1" t="s">
        <v>78</v>
      </c>
      <c r="B98" s="1" t="s">
        <v>195</v>
      </c>
      <c r="C98" s="1" t="s">
        <v>306</v>
      </c>
      <c r="D98" s="2">
        <f>ROUND(Sheet3!G98,3)</f>
        <v>8.9999999999999993E-3</v>
      </c>
      <c r="E98" s="2">
        <f>ROUND(Sheet3!H98,3)</f>
        <v>7.3999999999999996E-2</v>
      </c>
      <c r="F98" s="2">
        <f>ROUND(Sheet3!I98,2)</f>
        <v>18.52</v>
      </c>
      <c r="G98" s="2">
        <f>ROUND(Sheet3!J98,2)</f>
        <v>21.19</v>
      </c>
      <c r="H98" s="3">
        <f>ROUND(Sheet3!L98,0)</f>
        <v>217</v>
      </c>
      <c r="I98" s="3">
        <f>ROUND(Sheet3!M98,0)</f>
        <v>1652</v>
      </c>
      <c r="J98" s="3">
        <f>ROUND(Sheet3!Q98,0)</f>
        <v>67980</v>
      </c>
      <c r="K98" s="4">
        <f>ROUND(Sheet3!R98,3)</f>
        <v>-0.376</v>
      </c>
      <c r="L98" s="5">
        <f>ROUND(Sheet3!S98,0)</f>
        <v>31933</v>
      </c>
      <c r="M98" s="6">
        <f>ROUND(Sheet3!T98,2)</f>
        <v>20.34</v>
      </c>
      <c r="N98" s="4">
        <f>ROUND(Sheet3!U98,3)</f>
        <v>-0.317</v>
      </c>
      <c r="O98" s="4">
        <f>ROUND(Sheet3!V98,3)</f>
        <v>0.33900000000000002</v>
      </c>
      <c r="P98" s="4">
        <f>ROUND(Sheet3!W98,3)</f>
        <v>0.38500000000000001</v>
      </c>
      <c r="Q98" s="4">
        <f>ROUND(Sheet3!Y98,3)</f>
        <v>0.78600000000000003</v>
      </c>
      <c r="R98" s="4">
        <f>ROUND(Sheet3!Z98,3)</f>
        <v>0.6</v>
      </c>
      <c r="S98" s="7">
        <f>ROUND(Sheet3!AA98,0)</f>
        <v>23</v>
      </c>
      <c r="T98" s="7">
        <f>ROUND(Sheet3!AB98,0)</f>
        <v>11</v>
      </c>
      <c r="U98" s="7">
        <f>ROUND(Sheet3!AC98,0)</f>
        <v>331</v>
      </c>
      <c r="V98" s="4">
        <f>ROUND(Sheet3!AD98,3)</f>
        <v>-0.14699999999999999</v>
      </c>
      <c r="W98" s="4">
        <f>ROUND(Sheet3!AE98,3)</f>
        <v>-0.14799999999999999</v>
      </c>
      <c r="X98" s="6">
        <f>ROUND(Sheet3!AG98,2)</f>
        <v>16.34</v>
      </c>
      <c r="Y98" s="6">
        <f>ROUND(Sheet3!AH98,2)</f>
        <v>839.05</v>
      </c>
      <c r="Z98" s="6">
        <f>ROUND(Sheet3!AI98,2)</f>
        <v>894.14</v>
      </c>
      <c r="AA98" s="7">
        <f>ROUND(Sheet3!AK98,0)</f>
        <v>2866</v>
      </c>
      <c r="AB98" s="4">
        <f>ROUND(Sheet3!AL98,3)</f>
        <v>0.22700000000000001</v>
      </c>
      <c r="AC98" s="4">
        <f>ROUND(Sheet3!AM98,3)</f>
        <v>0.128</v>
      </c>
      <c r="AD98" s="6">
        <f>ROUND(Sheet3!AN98,2)</f>
        <v>9.73</v>
      </c>
      <c r="AE98" s="4">
        <f>ROUND(Sheet3!AO98,3)</f>
        <v>0.10299999999999999</v>
      </c>
      <c r="AF98" s="4">
        <f>ROUND(Sheet3!AQ98,3)</f>
        <v>-0.25600000000000001</v>
      </c>
      <c r="AG98" s="4">
        <f>ROUND(Sheet3!AR98,3)</f>
        <v>1.2999999999999999E-2</v>
      </c>
      <c r="AH98" s="6">
        <f>ROUND(Sheet3!AS98,3)</f>
        <v>6.1</v>
      </c>
      <c r="AI98" s="4">
        <f>ROUND(Sheet3!AT98,3)</f>
        <v>0.59199999999999997</v>
      </c>
    </row>
    <row r="99" spans="1:35" x14ac:dyDescent="0.3">
      <c r="A99" s="1" t="s">
        <v>59</v>
      </c>
      <c r="B99" s="1" t="s">
        <v>197</v>
      </c>
      <c r="C99" s="1" t="s">
        <v>306</v>
      </c>
      <c r="D99" s="2">
        <f>ROUND(Sheet3!G99,3)</f>
        <v>1.2999999999999999E-2</v>
      </c>
      <c r="E99" s="2">
        <f>ROUND(Sheet3!H99,3)</f>
        <v>0.106</v>
      </c>
      <c r="F99" s="2">
        <f>ROUND(Sheet3!I99,2)</f>
        <v>18.329999999999998</v>
      </c>
      <c r="G99" s="2">
        <f>ROUND(Sheet3!J99,2)</f>
        <v>21.97</v>
      </c>
      <c r="H99" s="3">
        <f>ROUND(Sheet3!L99,0)</f>
        <v>85</v>
      </c>
      <c r="I99" s="3">
        <f>ROUND(Sheet3!M99,0)</f>
        <v>1050</v>
      </c>
      <c r="J99" s="3">
        <f>ROUND(Sheet3!Q99,0)</f>
        <v>60207</v>
      </c>
      <c r="K99" s="4">
        <f>ROUND(Sheet3!R99,3)</f>
        <v>-0.15</v>
      </c>
      <c r="L99" s="5">
        <f>ROUND(Sheet3!S99,0)</f>
        <v>40937</v>
      </c>
      <c r="M99" s="6">
        <f>ROUND(Sheet3!T99,2)</f>
        <v>24.6</v>
      </c>
      <c r="N99" s="4">
        <f>ROUND(Sheet3!U99,3)</f>
        <v>-0.01</v>
      </c>
      <c r="O99" s="4">
        <f>ROUND(Sheet3!V99,3)</f>
        <v>0.38600000000000001</v>
      </c>
      <c r="P99" s="4">
        <f>ROUND(Sheet3!W99,3)</f>
        <v>0.56799999999999995</v>
      </c>
      <c r="Q99" s="4">
        <f>ROUND(Sheet3!Y99,3)</f>
        <v>0.75</v>
      </c>
      <c r="R99" s="4">
        <f>ROUND(Sheet3!Z99,3)</f>
        <v>0.84599999999999997</v>
      </c>
      <c r="S99" s="7">
        <f>ROUND(Sheet3!AA99,0)</f>
        <v>18</v>
      </c>
      <c r="T99" s="7">
        <f>ROUND(Sheet3!AB99,0)</f>
        <v>7</v>
      </c>
      <c r="U99" s="7">
        <f>ROUND(Sheet3!AC99,0)</f>
        <v>466</v>
      </c>
      <c r="V99" s="4">
        <f>ROUND(Sheet3!AD99,3)</f>
        <v>-4.9000000000000002E-2</v>
      </c>
      <c r="W99" s="4">
        <f>ROUND(Sheet3!AE99,3)</f>
        <v>-0.13600000000000001</v>
      </c>
      <c r="X99" s="6">
        <f>ROUND(Sheet3!AG99,2)</f>
        <v>16.920000000000002</v>
      </c>
      <c r="Y99" s="6">
        <f>ROUND(Sheet3!AH99,2)</f>
        <v>828.46</v>
      </c>
      <c r="Z99" s="6">
        <f>ROUND(Sheet3!AI99,2)</f>
        <v>908.34</v>
      </c>
      <c r="AA99" s="7">
        <f>ROUND(Sheet3!AK99,0)</f>
        <v>2224</v>
      </c>
      <c r="AB99" s="4">
        <f>ROUND(Sheet3!AL99,3)</f>
        <v>0.154</v>
      </c>
      <c r="AC99" s="4">
        <f>ROUND(Sheet3!AM99,3)</f>
        <v>0.13100000000000001</v>
      </c>
      <c r="AD99" s="6">
        <f>ROUND(Sheet3!AN99,2)</f>
        <v>9.57</v>
      </c>
      <c r="AE99" s="4">
        <f>ROUND(Sheet3!AO99,3)</f>
        <v>0.32200000000000001</v>
      </c>
      <c r="AF99" s="4">
        <f>ROUND(Sheet3!AQ99,3)</f>
        <v>-0.23899999999999999</v>
      </c>
      <c r="AG99" s="4">
        <f>ROUND(Sheet3!AR99,3)</f>
        <v>1.1319999999999999</v>
      </c>
      <c r="AH99" s="6">
        <f>ROUND(Sheet3!AS99,3)</f>
        <v>3.4</v>
      </c>
      <c r="AI99" s="4">
        <f>ROUND(Sheet3!AT99,3)</f>
        <v>0.41</v>
      </c>
    </row>
    <row r="100" spans="1:35" x14ac:dyDescent="0.3">
      <c r="A100" s="1" t="s">
        <v>102</v>
      </c>
      <c r="B100" s="1" t="s">
        <v>208</v>
      </c>
      <c r="C100" s="1" t="s">
        <v>306</v>
      </c>
      <c r="D100" s="2">
        <f>ROUND(Sheet3!G100,3)</f>
        <v>1.0999999999999999E-2</v>
      </c>
      <c r="E100" s="2">
        <f>ROUND(Sheet3!H100,3)</f>
        <v>8.7999999999999995E-2</v>
      </c>
      <c r="F100" s="2">
        <f>ROUND(Sheet3!I100,2)</f>
        <v>18.91</v>
      </c>
      <c r="G100" s="2">
        <f>ROUND(Sheet3!J100,2)</f>
        <v>21.03</v>
      </c>
      <c r="H100" s="3">
        <f>ROUND(Sheet3!L100,0)</f>
        <v>293</v>
      </c>
      <c r="I100" s="3">
        <f>ROUND(Sheet3!M100,0)</f>
        <v>3256</v>
      </c>
      <c r="J100" s="3">
        <f>ROUND(Sheet3!Q100,0)</f>
        <v>75499</v>
      </c>
      <c r="K100" s="4">
        <f>ROUND(Sheet3!R100,3)</f>
        <v>-8.3000000000000004E-2</v>
      </c>
      <c r="L100" s="5">
        <f>ROUND(Sheet3!S100,0)</f>
        <v>39001</v>
      </c>
      <c r="M100" s="6">
        <f>ROUND(Sheet3!T100,2)</f>
        <v>18.84</v>
      </c>
      <c r="N100" s="4">
        <f>ROUND(Sheet3!U100,3)</f>
        <v>-0.13500000000000001</v>
      </c>
      <c r="O100" s="4">
        <f>ROUND(Sheet3!V100,3)</f>
        <v>0.69599999999999995</v>
      </c>
      <c r="P100" s="4">
        <f>ROUND(Sheet3!W100,3)</f>
        <v>0.34799999999999998</v>
      </c>
      <c r="Q100" s="4">
        <f>ROUND(Sheet3!Y100,3)</f>
        <v>0.875</v>
      </c>
      <c r="R100" s="4">
        <f>ROUND(Sheet3!Z100,3)</f>
        <v>0.71399999999999997</v>
      </c>
      <c r="S100" s="7">
        <f>ROUND(Sheet3!AA100,0)</f>
        <v>26</v>
      </c>
      <c r="T100" s="7">
        <f>ROUND(Sheet3!AB100,0)</f>
        <v>11</v>
      </c>
      <c r="U100" s="7">
        <f>ROUND(Sheet3!AC100,0)</f>
        <v>580</v>
      </c>
      <c r="V100" s="4">
        <f>ROUND(Sheet3!AD100,3)</f>
        <v>-8.6999999999999994E-2</v>
      </c>
      <c r="W100" s="4">
        <f>ROUND(Sheet3!AE100,3)</f>
        <v>0.33300000000000002</v>
      </c>
      <c r="X100" s="6">
        <f>ROUND(Sheet3!AG100,2)</f>
        <v>17.399999999999999</v>
      </c>
      <c r="Y100" s="6">
        <f>ROUND(Sheet3!AH100,2)</f>
        <v>1035.22</v>
      </c>
      <c r="Z100" s="6">
        <f>ROUND(Sheet3!AI100,2)</f>
        <v>1152.1600000000001</v>
      </c>
      <c r="AA100" s="7">
        <f>ROUND(Sheet3!AK100,0)</f>
        <v>4348</v>
      </c>
      <c r="AB100" s="4">
        <f>ROUND(Sheet3!AL100,3)</f>
        <v>0.34499999999999997</v>
      </c>
      <c r="AC100" s="4">
        <f>ROUND(Sheet3!AM100,3)</f>
        <v>8.5999999999999993E-2</v>
      </c>
      <c r="AD100" s="6">
        <f>ROUND(Sheet3!AN100,2)</f>
        <v>8.84</v>
      </c>
      <c r="AE100" s="4">
        <f>ROUND(Sheet3!AO100,3)</f>
        <v>0.114</v>
      </c>
      <c r="AF100" s="4">
        <f>ROUND(Sheet3!AQ100,3)</f>
        <v>-0.22600000000000001</v>
      </c>
      <c r="AG100" s="4">
        <f>ROUND(Sheet3!AR100,3)</f>
        <v>0.36299999999999999</v>
      </c>
      <c r="AH100" s="6">
        <f>ROUND(Sheet3!AS100,3)</f>
        <v>3.4</v>
      </c>
      <c r="AI100" s="4">
        <f>ROUND(Sheet3!AT100,3)</f>
        <v>0.36599999999999999</v>
      </c>
    </row>
    <row r="101" spans="1:35" x14ac:dyDescent="0.3">
      <c r="A101" s="1" t="s">
        <v>112</v>
      </c>
      <c r="B101" s="1" t="s">
        <v>209</v>
      </c>
      <c r="C101" s="1" t="s">
        <v>306</v>
      </c>
      <c r="D101" s="2">
        <f>ROUND(Sheet3!G101,3)</f>
        <v>1.9E-2</v>
      </c>
      <c r="E101" s="2">
        <f>ROUND(Sheet3!H101,3)</f>
        <v>0.153</v>
      </c>
      <c r="F101" s="2">
        <f>ROUND(Sheet3!I101,2)</f>
        <v>22.11</v>
      </c>
      <c r="G101" s="2">
        <f>ROUND(Sheet3!J101,2)</f>
        <v>23.83</v>
      </c>
      <c r="H101" s="3">
        <f>ROUND(Sheet3!L101,0)</f>
        <v>124</v>
      </c>
      <c r="I101" s="3">
        <f>ROUND(Sheet3!M101,0)</f>
        <v>961</v>
      </c>
      <c r="J101" s="3">
        <f>ROUND(Sheet3!Q101,0)</f>
        <v>47231</v>
      </c>
      <c r="K101" s="4">
        <f>ROUND(Sheet3!R101,3)</f>
        <v>-0.21</v>
      </c>
      <c r="L101" s="5">
        <f>ROUND(Sheet3!S101,0)</f>
        <v>37112</v>
      </c>
      <c r="M101" s="6">
        <f>ROUND(Sheet3!T101,2)</f>
        <v>19.89</v>
      </c>
      <c r="N101" s="4">
        <f>ROUND(Sheet3!U101,3)</f>
        <v>-8.5000000000000006E-2</v>
      </c>
      <c r="O101" s="4">
        <f>ROUND(Sheet3!V101,3)</f>
        <v>0.51700000000000002</v>
      </c>
      <c r="P101" s="4">
        <f>ROUND(Sheet3!W101,3)</f>
        <v>0.27200000000000002</v>
      </c>
      <c r="Q101" s="4">
        <f>ROUND(Sheet3!Y101,3)</f>
        <v>0.72699999999999998</v>
      </c>
      <c r="R101" s="4">
        <f>ROUND(Sheet3!Z101,3)</f>
        <v>0.86699999999999999</v>
      </c>
      <c r="S101" s="7">
        <f>ROUND(Sheet3!AA101,0)</f>
        <v>17</v>
      </c>
      <c r="T101" s="7">
        <f>ROUND(Sheet3!AB101,0)</f>
        <v>11</v>
      </c>
      <c r="U101" s="7">
        <f>ROUND(Sheet3!AC101,0)</f>
        <v>434</v>
      </c>
      <c r="V101" s="4">
        <f>ROUND(Sheet3!AD101,3)</f>
        <v>-0.14099999999999999</v>
      </c>
      <c r="W101" s="4">
        <f>ROUND(Sheet3!AE101,3)</f>
        <v>0.313</v>
      </c>
      <c r="X101" s="6">
        <f>ROUND(Sheet3!AG101,2)</f>
        <v>16.71</v>
      </c>
      <c r="Y101" s="6">
        <f>ROUND(Sheet3!AH101,2)</f>
        <v>841.3</v>
      </c>
      <c r="Z101" s="6">
        <f>ROUND(Sheet3!AI101,2)</f>
        <v>900.77</v>
      </c>
      <c r="AA101" s="7">
        <f>ROUND(Sheet3!AK101,0)</f>
        <v>2605</v>
      </c>
      <c r="AB101" s="4">
        <f>ROUND(Sheet3!AL101,3)</f>
        <v>0.375</v>
      </c>
      <c r="AC101" s="4">
        <f>ROUND(Sheet3!AM101,3)</f>
        <v>0.27600000000000002</v>
      </c>
      <c r="AD101" s="6">
        <f>ROUND(Sheet3!AN101,2)</f>
        <v>8.56</v>
      </c>
      <c r="AE101" s="4">
        <f>ROUND(Sheet3!AO101,3)</f>
        <v>0.152</v>
      </c>
      <c r="AF101" s="4">
        <f>ROUND(Sheet3!AQ101,3)</f>
        <v>-0.24299999999999999</v>
      </c>
      <c r="AG101" s="4">
        <f>ROUND(Sheet3!AR101,3)</f>
        <v>0.28599999999999998</v>
      </c>
      <c r="AH101" s="6">
        <f>ROUND(Sheet3!AS101,3)</f>
        <v>1.9</v>
      </c>
      <c r="AI101" s="4">
        <f>ROUND(Sheet3!AT101,3)</f>
        <v>0.24399999999999999</v>
      </c>
    </row>
    <row r="102" spans="1:35" x14ac:dyDescent="0.3">
      <c r="A102" s="1" t="s">
        <v>108</v>
      </c>
      <c r="B102" s="1" t="s">
        <v>215</v>
      </c>
      <c r="C102" s="1" t="s">
        <v>306</v>
      </c>
      <c r="D102" s="2">
        <f>ROUND(Sheet3!G102,3)</f>
        <v>1.0999999999999999E-2</v>
      </c>
      <c r="E102" s="2">
        <f>ROUND(Sheet3!H102,3)</f>
        <v>8.1000000000000003E-2</v>
      </c>
      <c r="F102" s="2">
        <f>ROUND(Sheet3!I102,2)</f>
        <v>18.25</v>
      </c>
      <c r="G102" s="2">
        <f>ROUND(Sheet3!J102,2)</f>
        <v>21.36</v>
      </c>
      <c r="H102" s="3">
        <f>ROUND(Sheet3!L102,0)</f>
        <v>94</v>
      </c>
      <c r="I102" s="3">
        <f>ROUND(Sheet3!M102,0)</f>
        <v>1603</v>
      </c>
      <c r="J102" s="3">
        <f>ROUND(Sheet3!Q102,0)</f>
        <v>101633</v>
      </c>
      <c r="K102" s="4">
        <f>ROUND(Sheet3!R102,3)</f>
        <v>-0.28199999999999997</v>
      </c>
      <c r="L102" s="5">
        <f>ROUND(Sheet3!S102,0)</f>
        <v>38878</v>
      </c>
      <c r="M102" s="6">
        <f>ROUND(Sheet3!T102,2)</f>
        <v>23.12</v>
      </c>
      <c r="N102" s="4">
        <f>ROUND(Sheet3!U102,3)</f>
        <v>-7.8E-2</v>
      </c>
      <c r="O102" s="4">
        <f>ROUND(Sheet3!V102,3)</f>
        <v>0.32300000000000001</v>
      </c>
      <c r="P102" s="4">
        <f>ROUND(Sheet3!W102,3)</f>
        <v>0.45800000000000002</v>
      </c>
      <c r="Q102" s="4">
        <f>ROUND(Sheet3!Y102,3)</f>
        <v>0.86</v>
      </c>
      <c r="R102" s="4">
        <f>ROUND(Sheet3!Z102,3)</f>
        <v>0.86199999999999999</v>
      </c>
      <c r="S102" s="7">
        <f>ROUND(Sheet3!AA102,0)</f>
        <v>44</v>
      </c>
      <c r="T102" s="7">
        <f>ROUND(Sheet3!AB102,0)</f>
        <v>31</v>
      </c>
      <c r="U102" s="7">
        <f>ROUND(Sheet3!AC102,0)</f>
        <v>1151</v>
      </c>
      <c r="V102" s="4">
        <f>ROUND(Sheet3!AD102,3)</f>
        <v>-0.11700000000000001</v>
      </c>
      <c r="W102" s="4">
        <f>ROUND(Sheet3!AE102,3)</f>
        <v>1.1359999999999999</v>
      </c>
      <c r="X102" s="6">
        <f>ROUND(Sheet3!AG102,2)</f>
        <v>17.440000000000001</v>
      </c>
      <c r="Y102" s="6">
        <f>ROUND(Sheet3!AH102,2)</f>
        <v>799.95</v>
      </c>
      <c r="Z102" s="6">
        <f>ROUND(Sheet3!AI102,2)</f>
        <v>955.08</v>
      </c>
      <c r="AA102" s="7">
        <f>ROUND(Sheet3!AK102,0)</f>
        <v>6421</v>
      </c>
      <c r="AB102" s="4">
        <f>ROUND(Sheet3!AL102,3)</f>
        <v>0.376</v>
      </c>
      <c r="AC102" s="4">
        <f>ROUND(Sheet3!AM102,3)</f>
        <v>4.1000000000000002E-2</v>
      </c>
      <c r="AD102" s="6">
        <f>ROUND(Sheet3!AN102,2)</f>
        <v>9.8699999999999992</v>
      </c>
      <c r="AE102" s="4">
        <f>ROUND(Sheet3!AO102,3)</f>
        <v>0.23699999999999999</v>
      </c>
      <c r="AF102" s="4">
        <f>ROUND(Sheet3!AQ102,3)</f>
        <v>-0.23200000000000001</v>
      </c>
      <c r="AG102" s="4">
        <f>ROUND(Sheet3!AR102,3)</f>
        <v>0.443</v>
      </c>
      <c r="AH102" s="6">
        <f>ROUND(Sheet3!AS102,3)</f>
        <v>2.2999999999999998</v>
      </c>
      <c r="AI102" s="4">
        <f>ROUND(Sheet3!AT102,3)</f>
        <v>0.29899999999999999</v>
      </c>
    </row>
    <row r="103" spans="1:35" x14ac:dyDescent="0.3">
      <c r="A103" s="1" t="s">
        <v>118</v>
      </c>
      <c r="B103" s="1" t="s">
        <v>220</v>
      </c>
      <c r="C103" s="1" t="s">
        <v>306</v>
      </c>
      <c r="D103" s="2">
        <f>ROUND(Sheet3!G103,3)</f>
        <v>1.2999999999999999E-2</v>
      </c>
      <c r="E103" s="2">
        <f>ROUND(Sheet3!H103,3)</f>
        <v>9.2999999999999999E-2</v>
      </c>
      <c r="F103" s="2">
        <f>ROUND(Sheet3!I103,2)</f>
        <v>18.39</v>
      </c>
      <c r="G103" s="2">
        <f>ROUND(Sheet3!J103,2)</f>
        <v>21.39</v>
      </c>
      <c r="H103" s="3">
        <f>ROUND(Sheet3!L103,0)</f>
        <v>140</v>
      </c>
      <c r="I103" s="3">
        <f>ROUND(Sheet3!M103,0)</f>
        <v>1832</v>
      </c>
      <c r="J103" s="3">
        <f>ROUND(Sheet3!Q103,0)</f>
        <v>80119</v>
      </c>
      <c r="K103" s="4">
        <f>ROUND(Sheet3!R103,3)</f>
        <v>-0.22600000000000001</v>
      </c>
      <c r="L103" s="5">
        <f>ROUND(Sheet3!S103,0)</f>
        <v>34380</v>
      </c>
      <c r="M103" s="6">
        <f>ROUND(Sheet3!T103,2)</f>
        <v>18.89</v>
      </c>
      <c r="N103" s="4">
        <f>ROUND(Sheet3!U103,3)</f>
        <v>-0.18099999999999999</v>
      </c>
      <c r="O103" s="4">
        <f>ROUND(Sheet3!V103,3)</f>
        <v>0.54100000000000004</v>
      </c>
      <c r="P103" s="4">
        <f>ROUND(Sheet3!W103,3)</f>
        <v>0.45600000000000002</v>
      </c>
      <c r="Q103" s="4">
        <f>ROUND(Sheet3!Y103,3)</f>
        <v>0.81399999999999995</v>
      </c>
      <c r="R103" s="4">
        <f>ROUND(Sheet3!Z103,3)</f>
        <v>0.78800000000000003</v>
      </c>
      <c r="S103" s="7">
        <f>ROUND(Sheet3!AA103,0)</f>
        <v>42</v>
      </c>
      <c r="T103" s="7">
        <f>ROUND(Sheet3!AB103,0)</f>
        <v>50</v>
      </c>
      <c r="U103" s="7">
        <f>ROUND(Sheet3!AC103,0)</f>
        <v>1064</v>
      </c>
      <c r="V103" s="4">
        <f>ROUND(Sheet3!AD103,3)</f>
        <v>-6.3E-2</v>
      </c>
      <c r="W103" s="4">
        <f>ROUND(Sheet3!AE103,3)</f>
        <v>0.28599999999999998</v>
      </c>
      <c r="X103" s="6">
        <f>ROUND(Sheet3!AG103,2)</f>
        <v>17.22</v>
      </c>
      <c r="Y103" s="6">
        <f>ROUND(Sheet3!AH103,2)</f>
        <v>929.64</v>
      </c>
      <c r="Z103" s="6">
        <f>ROUND(Sheet3!AI103,2)</f>
        <v>1016.4</v>
      </c>
      <c r="AA103" s="7">
        <f>ROUND(Sheet3!AK103,0)</f>
        <v>4681</v>
      </c>
      <c r="AB103" s="4">
        <f>ROUND(Sheet3!AL103,3)</f>
        <v>0.221</v>
      </c>
      <c r="AC103" s="4">
        <f>ROUND(Sheet3!AM103,3)</f>
        <v>0.126</v>
      </c>
      <c r="AD103" s="6">
        <f>ROUND(Sheet3!AN103,2)</f>
        <v>9.06</v>
      </c>
      <c r="AE103" s="4">
        <f>ROUND(Sheet3!AO103,3)</f>
        <v>0.109</v>
      </c>
      <c r="AF103" s="4">
        <f>ROUND(Sheet3!AQ103,3)</f>
        <v>-0.21099999999999999</v>
      </c>
      <c r="AG103" s="4">
        <f>ROUND(Sheet3!AR103,3)</f>
        <v>0.52300000000000002</v>
      </c>
      <c r="AH103" s="6">
        <f>ROUND(Sheet3!AS103,3)</f>
        <v>1.8</v>
      </c>
      <c r="AI103" s="4">
        <f>ROUND(Sheet3!AT103,3)</f>
        <v>0.32100000000000001</v>
      </c>
    </row>
    <row r="104" spans="1:35" x14ac:dyDescent="0.3">
      <c r="A104" s="1" t="s">
        <v>69</v>
      </c>
      <c r="B104" s="1" t="s">
        <v>266</v>
      </c>
      <c r="C104" s="1" t="s">
        <v>306</v>
      </c>
      <c r="D104" s="2">
        <f>ROUND(Sheet3!G104,3)</f>
        <v>1.0999999999999999E-2</v>
      </c>
      <c r="E104" s="2">
        <f>ROUND(Sheet3!H104,3)</f>
        <v>8.2000000000000003E-2</v>
      </c>
      <c r="F104" s="2">
        <f>ROUND(Sheet3!I104,2)</f>
        <v>18.3</v>
      </c>
      <c r="G104" s="2">
        <f>ROUND(Sheet3!J104,2)</f>
        <v>22.08</v>
      </c>
      <c r="H104" s="3">
        <f>ROUND(Sheet3!L104,0)</f>
        <v>43</v>
      </c>
      <c r="I104" s="3">
        <f>ROUND(Sheet3!M104,0)</f>
        <v>1367</v>
      </c>
      <c r="J104" s="3">
        <f>ROUND(Sheet3!Q104,0)</f>
        <v>93800</v>
      </c>
      <c r="K104" s="4">
        <f>ROUND(Sheet3!R104,3)</f>
        <v>-0.16</v>
      </c>
      <c r="L104" s="5">
        <f>ROUND(Sheet3!S104,0)</f>
        <v>37543</v>
      </c>
      <c r="M104" s="6">
        <f>ROUND(Sheet3!T104,2)</f>
        <v>16.75</v>
      </c>
      <c r="N104" s="4">
        <f>ROUND(Sheet3!U104,3)</f>
        <v>-0.13700000000000001</v>
      </c>
      <c r="O104" s="4">
        <f>ROUND(Sheet3!V104,3)</f>
        <v>0.53200000000000003</v>
      </c>
      <c r="P104" s="4">
        <f>ROUND(Sheet3!W104,3)</f>
        <v>0.39500000000000002</v>
      </c>
      <c r="Q104" s="4">
        <f>ROUND(Sheet3!Y104,3)</f>
        <v>0.77800000000000002</v>
      </c>
      <c r="R104" s="4">
        <f>ROUND(Sheet3!Z104,3)</f>
        <v>0.72199999999999998</v>
      </c>
      <c r="S104" s="7">
        <f>ROUND(Sheet3!AA104,0)</f>
        <v>28</v>
      </c>
      <c r="T104" s="7">
        <f>ROUND(Sheet3!AB104,0)</f>
        <v>14</v>
      </c>
      <c r="U104" s="7">
        <f>ROUND(Sheet3!AC104,0)</f>
        <v>589</v>
      </c>
      <c r="V104" s="4">
        <f>ROUND(Sheet3!AD104,3)</f>
        <v>-0.26800000000000002</v>
      </c>
      <c r="W104" s="4">
        <f>ROUND(Sheet3!AE104,3)</f>
        <v>0.23100000000000001</v>
      </c>
      <c r="X104" s="6">
        <f>ROUND(Sheet3!AG104,2)</f>
        <v>15.35</v>
      </c>
      <c r="Y104" s="6">
        <f>ROUND(Sheet3!AH104,2)</f>
        <v>880.39</v>
      </c>
      <c r="Z104" s="6">
        <f>ROUND(Sheet3!AI104,2)</f>
        <v>995.06</v>
      </c>
      <c r="AA104" s="7">
        <f>ROUND(Sheet3!AK104,0)</f>
        <v>3531</v>
      </c>
      <c r="AB104" s="4">
        <f>ROUND(Sheet3!AL104,3)</f>
        <v>0.29099999999999998</v>
      </c>
      <c r="AC104" s="4">
        <f>ROUND(Sheet3!AM104,3)</f>
        <v>6.2E-2</v>
      </c>
      <c r="AD104" s="6">
        <f>ROUND(Sheet3!AN104,2)</f>
        <v>9.06</v>
      </c>
      <c r="AE104" s="4">
        <f>ROUND(Sheet3!AO104,3)</f>
        <v>0.08</v>
      </c>
      <c r="AF104" s="4">
        <f>ROUND(Sheet3!AQ104,3)</f>
        <v>-0.23499999999999999</v>
      </c>
      <c r="AG104" s="4">
        <f>ROUND(Sheet3!AR104,3)</f>
        <v>0.29599999999999999</v>
      </c>
      <c r="AH104" s="6">
        <f>ROUND(Sheet3!AS104,3)</f>
        <v>1.1000000000000001</v>
      </c>
      <c r="AI104" s="4">
        <f>ROUND(Sheet3!AT104,3)</f>
        <v>0.24399999999999999</v>
      </c>
    </row>
    <row r="105" spans="1:35" x14ac:dyDescent="0.3">
      <c r="A105" s="1" t="s">
        <v>97</v>
      </c>
      <c r="B105" s="1" t="s">
        <v>281</v>
      </c>
      <c r="C105" s="1" t="s">
        <v>306</v>
      </c>
      <c r="D105" s="2">
        <f>ROUND(Sheet3!G105,3)</f>
        <v>8.0000000000000002E-3</v>
      </c>
      <c r="E105" s="2">
        <f>ROUND(Sheet3!H105,3)</f>
        <v>6.2E-2</v>
      </c>
      <c r="F105" s="2">
        <f>ROUND(Sheet3!I105,2)</f>
        <v>18.22</v>
      </c>
      <c r="G105" s="2">
        <f>ROUND(Sheet3!J105,2)</f>
        <v>20.93</v>
      </c>
      <c r="H105" s="3">
        <f>ROUND(Sheet3!L105,0)</f>
        <v>72</v>
      </c>
      <c r="I105" s="3">
        <f>ROUND(Sheet3!M105,0)</f>
        <v>1225</v>
      </c>
      <c r="J105" s="3">
        <f>ROUND(Sheet3!Q105,0)</f>
        <v>102894</v>
      </c>
      <c r="K105" s="4">
        <f>ROUND(Sheet3!R105,3)</f>
        <v>-2.1000000000000001E-2</v>
      </c>
      <c r="L105" s="5">
        <f>ROUND(Sheet3!S105,0)</f>
        <v>42951</v>
      </c>
      <c r="M105" s="6">
        <f>ROUND(Sheet3!T105,2)</f>
        <v>24.81</v>
      </c>
      <c r="N105" s="4">
        <f>ROUND(Sheet3!U105,3)</f>
        <v>-3.4000000000000002E-2</v>
      </c>
      <c r="O105" s="4">
        <f>ROUND(Sheet3!V105,3)</f>
        <v>0.432</v>
      </c>
      <c r="P105" s="4">
        <f>ROUND(Sheet3!W105,3)</f>
        <v>0.29599999999999999</v>
      </c>
      <c r="Q105" s="4">
        <f>ROUND(Sheet3!Y105,3)</f>
        <v>0.75</v>
      </c>
      <c r="R105" s="4">
        <f>ROUND(Sheet3!Z105,3)</f>
        <v>0.73299999999999998</v>
      </c>
      <c r="S105" s="7">
        <f>ROUND(Sheet3!AA105,0)</f>
        <v>41</v>
      </c>
      <c r="T105" s="7">
        <f>ROUND(Sheet3!AB105,0)</f>
        <v>10</v>
      </c>
      <c r="U105" s="7">
        <f>ROUND(Sheet3!AC105,0)</f>
        <v>346</v>
      </c>
      <c r="V105" s="4">
        <f>ROUND(Sheet3!AD105,3)</f>
        <v>-0.17199999999999999</v>
      </c>
      <c r="W105" s="4">
        <f>ROUND(Sheet3!AE105,3)</f>
        <v>0.189</v>
      </c>
      <c r="X105" s="6">
        <f>ROUND(Sheet3!AG105,2)</f>
        <v>16.96</v>
      </c>
      <c r="Y105" s="6">
        <f>ROUND(Sheet3!AH105,2)</f>
        <v>795.46</v>
      </c>
      <c r="Z105" s="6">
        <f>ROUND(Sheet3!AI105,2)</f>
        <v>823.84</v>
      </c>
      <c r="AA105" s="7">
        <f>ROUND(Sheet3!AK105,0)</f>
        <v>5396</v>
      </c>
      <c r="AB105" s="4">
        <f>ROUND(Sheet3!AL105,3)</f>
        <v>0.23899999999999999</v>
      </c>
      <c r="AC105" s="4">
        <f>ROUND(Sheet3!AM105,3)</f>
        <v>7.9000000000000001E-2</v>
      </c>
      <c r="AD105" s="6">
        <f>ROUND(Sheet3!AN105,2)</f>
        <v>9.3000000000000007</v>
      </c>
      <c r="AE105" s="4">
        <f>ROUND(Sheet3!AO105,3)</f>
        <v>4.2999999999999997E-2</v>
      </c>
      <c r="AF105" s="4">
        <f>ROUND(Sheet3!AQ105,3)</f>
        <v>-0.22600000000000001</v>
      </c>
      <c r="AG105" s="4">
        <f>ROUND(Sheet3!AR105,3)</f>
        <v>0.45100000000000001</v>
      </c>
      <c r="AH105" s="6">
        <f>ROUND(Sheet3!AS105,3)</f>
        <v>0.9</v>
      </c>
      <c r="AI105" s="4">
        <f>ROUND(Sheet3!AT105,3)</f>
        <v>0.14799999999999999</v>
      </c>
    </row>
    <row r="106" spans="1:35" x14ac:dyDescent="0.3">
      <c r="A106" s="1" t="s">
        <v>62</v>
      </c>
      <c r="B106" s="1" t="s">
        <v>286</v>
      </c>
      <c r="C106" s="1" t="s">
        <v>306</v>
      </c>
      <c r="D106" s="2">
        <f>ROUND(Sheet3!G106,3)</f>
        <v>1.2E-2</v>
      </c>
      <c r="E106" s="2">
        <f>ROUND(Sheet3!H106,3)</f>
        <v>9.4E-2</v>
      </c>
      <c r="F106" s="2">
        <f>ROUND(Sheet3!I106,2)</f>
        <v>18.760000000000002</v>
      </c>
      <c r="G106" s="2">
        <f>ROUND(Sheet3!J106,2)</f>
        <v>21.33</v>
      </c>
      <c r="H106" s="3">
        <f>ROUND(Sheet3!L106,0)</f>
        <v>56</v>
      </c>
      <c r="I106" s="3">
        <f>ROUND(Sheet3!M106,0)</f>
        <v>887</v>
      </c>
      <c r="J106" s="3">
        <f>ROUND(Sheet3!Q106,0)</f>
        <v>86363</v>
      </c>
      <c r="K106" s="4">
        <f>ROUND(Sheet3!R106,3)</f>
        <v>-0.215</v>
      </c>
      <c r="L106" s="5">
        <f>ROUND(Sheet3!S106,0)</f>
        <v>33186</v>
      </c>
      <c r="M106" s="6">
        <f>ROUND(Sheet3!T106,2)</f>
        <v>19.239999999999998</v>
      </c>
      <c r="N106" s="4">
        <f>ROUND(Sheet3!U106,3)</f>
        <v>-0.10100000000000001</v>
      </c>
      <c r="O106" s="4">
        <f>ROUND(Sheet3!V106,3)</f>
        <v>0.46800000000000003</v>
      </c>
      <c r="P106" s="4">
        <f>ROUND(Sheet3!W106,3)</f>
        <v>0.41899999999999998</v>
      </c>
      <c r="Q106" s="4">
        <f>ROUND(Sheet3!Y106,3)</f>
        <v>0.92600000000000005</v>
      </c>
      <c r="R106" s="4">
        <f>ROUND(Sheet3!Z106,3)</f>
        <v>0.88</v>
      </c>
      <c r="S106" s="7">
        <f>ROUND(Sheet3!AA106,0)</f>
        <v>27</v>
      </c>
      <c r="T106" s="7">
        <f>ROUND(Sheet3!AB106,0)</f>
        <v>25</v>
      </c>
      <c r="U106" s="7">
        <f>ROUND(Sheet3!AC106,0)</f>
        <v>1253</v>
      </c>
      <c r="V106" s="4">
        <f>ROUND(Sheet3!AD106,3)</f>
        <v>-9.1999999999999998E-2</v>
      </c>
      <c r="W106" s="4">
        <f>ROUND(Sheet3!AE106,3)</f>
        <v>0.38100000000000001</v>
      </c>
      <c r="X106" s="6">
        <f>ROUND(Sheet3!AG106,2)</f>
        <v>15.5</v>
      </c>
      <c r="Y106" s="6">
        <f>ROUND(Sheet3!AH106,2)</f>
        <v>951.19</v>
      </c>
      <c r="Z106" s="6">
        <f>ROUND(Sheet3!AI106,2)</f>
        <v>1101.81</v>
      </c>
      <c r="AA106" s="7">
        <f>ROUND(Sheet3!AK106,0)</f>
        <v>3679</v>
      </c>
      <c r="AB106" s="4">
        <f>ROUND(Sheet3!AL106,3)</f>
        <v>0.36699999999999999</v>
      </c>
      <c r="AC106" s="4">
        <f>ROUND(Sheet3!AM106,3)</f>
        <v>4.1000000000000002E-2</v>
      </c>
      <c r="AD106" s="6">
        <f>ROUND(Sheet3!AN106,2)</f>
        <v>9.06</v>
      </c>
      <c r="AE106" s="4">
        <f>ROUND(Sheet3!AO106,3)</f>
        <v>0.14399999999999999</v>
      </c>
      <c r="AF106" s="4">
        <f>ROUND(Sheet3!AQ106,3)</f>
        <v>-0.2</v>
      </c>
      <c r="AG106" s="4">
        <f>ROUND(Sheet3!AR106,3)</f>
        <v>0.27200000000000002</v>
      </c>
      <c r="AH106" s="6">
        <f>ROUND(Sheet3!AS106,3)</f>
        <v>1.1000000000000001</v>
      </c>
      <c r="AI106" s="4">
        <f>ROUND(Sheet3!AT106,3)</f>
        <v>0.22900000000000001</v>
      </c>
    </row>
    <row r="107" spans="1:35" x14ac:dyDescent="0.3">
      <c r="A107" s="1" t="s">
        <v>106</v>
      </c>
      <c r="B107" s="1" t="s">
        <v>291</v>
      </c>
      <c r="C107" s="1" t="s">
        <v>306</v>
      </c>
      <c r="D107" s="2">
        <f>ROUND(Sheet3!G107,3)</f>
        <v>1.7000000000000001E-2</v>
      </c>
      <c r="E107" s="2">
        <f>ROUND(Sheet3!H107,3)</f>
        <v>0.123</v>
      </c>
      <c r="F107" s="2">
        <f>ROUND(Sheet3!I107,2)</f>
        <v>21.34</v>
      </c>
      <c r="G107" s="2">
        <f>ROUND(Sheet3!J107,2)</f>
        <v>23.42</v>
      </c>
      <c r="H107" s="3">
        <f>ROUND(Sheet3!L107,0)</f>
        <v>96</v>
      </c>
      <c r="I107" s="3">
        <f>ROUND(Sheet3!M107,0)</f>
        <v>897</v>
      </c>
      <c r="J107" s="3">
        <f>ROUND(Sheet3!Q107,0)</f>
        <v>72291</v>
      </c>
      <c r="K107" s="4">
        <f>ROUND(Sheet3!R107,3)</f>
        <v>-0.32</v>
      </c>
      <c r="L107" s="5">
        <f>ROUND(Sheet3!S107,0)</f>
        <v>36212</v>
      </c>
      <c r="M107" s="6">
        <f>ROUND(Sheet3!T107,2)</f>
        <v>18.559999999999999</v>
      </c>
      <c r="N107" s="4">
        <f>ROUND(Sheet3!U107,3)</f>
        <v>-0.16800000000000001</v>
      </c>
      <c r="O107" s="4">
        <f>ROUND(Sheet3!V107,3)</f>
        <v>0.56899999999999995</v>
      </c>
      <c r="P107" s="4">
        <f>ROUND(Sheet3!W107,3)</f>
        <v>0.31900000000000001</v>
      </c>
      <c r="Q107" s="4">
        <f>ROUND(Sheet3!Y107,3)</f>
        <v>0.76800000000000002</v>
      </c>
      <c r="R107" s="4">
        <f>ROUND(Sheet3!Z107,3)</f>
        <v>0.85199999999999998</v>
      </c>
      <c r="S107" s="7">
        <f>ROUND(Sheet3!AA107,0)</f>
        <v>21</v>
      </c>
      <c r="T107" s="7">
        <f>ROUND(Sheet3!AB107,0)</f>
        <v>6</v>
      </c>
      <c r="U107" s="7">
        <f>ROUND(Sheet3!AC107,0)</f>
        <v>370</v>
      </c>
      <c r="V107" s="4">
        <f>ROUND(Sheet3!AD107,3)</f>
        <v>-9.8000000000000004E-2</v>
      </c>
      <c r="W107" s="4">
        <f>ROUND(Sheet3!AE107,3)</f>
        <v>0</v>
      </c>
      <c r="X107" s="6">
        <f>ROUND(Sheet3!AG107,2)</f>
        <v>16.71</v>
      </c>
      <c r="Y107" s="6">
        <f>ROUND(Sheet3!AH107,2)</f>
        <v>899.42</v>
      </c>
      <c r="Z107" s="6">
        <f>ROUND(Sheet3!AI107,2)</f>
        <v>1014.06</v>
      </c>
      <c r="AA107" s="7">
        <f>ROUND(Sheet3!AK107,0)</f>
        <v>4267</v>
      </c>
      <c r="AB107" s="4">
        <f>ROUND(Sheet3!AL107,3)</f>
        <v>0.26400000000000001</v>
      </c>
      <c r="AC107" s="4">
        <f>ROUND(Sheet3!AM107,3)</f>
        <v>7.5999999999999998E-2</v>
      </c>
      <c r="AD107" s="6">
        <f>ROUND(Sheet3!AN107,2)</f>
        <v>9.6999999999999993</v>
      </c>
      <c r="AE107" s="4">
        <f>ROUND(Sheet3!AO107,3)</f>
        <v>0.13500000000000001</v>
      </c>
      <c r="AF107" s="4">
        <f>ROUND(Sheet3!AQ107,3)</f>
        <v>-0.253</v>
      </c>
      <c r="AG107" s="4">
        <f>ROUND(Sheet3!AR107,3)</f>
        <v>6.3E-2</v>
      </c>
      <c r="AH107" s="6">
        <f>ROUND(Sheet3!AS107,3)</f>
        <v>1.4</v>
      </c>
      <c r="AI107" s="4">
        <f>ROUND(Sheet3!AT107,3)</f>
        <v>0.27500000000000002</v>
      </c>
    </row>
    <row r="108" spans="1:35" x14ac:dyDescent="0.3">
      <c r="A108" s="1" t="s">
        <v>32</v>
      </c>
      <c r="B108" s="1" t="s">
        <v>150</v>
      </c>
      <c r="C108" s="1" t="s">
        <v>306</v>
      </c>
      <c r="D108" s="2">
        <f>ROUND(Sheet3!G108,3)</f>
        <v>1.4999999999999999E-2</v>
      </c>
      <c r="E108" s="2">
        <f>ROUND(Sheet3!H108,3)</f>
        <v>9.4E-2</v>
      </c>
      <c r="F108" s="2">
        <f>ROUND(Sheet3!I108,2)</f>
        <v>17.45</v>
      </c>
      <c r="G108" s="2">
        <f>ROUND(Sheet3!J108,2)</f>
        <v>20.52</v>
      </c>
      <c r="H108" s="3">
        <f>ROUND(Sheet3!L108,0)</f>
        <v>175</v>
      </c>
      <c r="I108" s="3">
        <f>ROUND(Sheet3!M108,0)</f>
        <v>1925</v>
      </c>
      <c r="J108" s="3">
        <f>ROUND(Sheet3!Q108,0)</f>
        <v>45738</v>
      </c>
      <c r="K108" s="4">
        <f>ROUND(Sheet3!R108,3)</f>
        <v>-0.20699999999999999</v>
      </c>
      <c r="L108" s="5">
        <f>ROUND(Sheet3!S108,0)</f>
        <v>30941</v>
      </c>
      <c r="M108" s="6">
        <f>ROUND(Sheet3!T108,2)</f>
        <v>23.55</v>
      </c>
      <c r="N108" s="4">
        <f>ROUND(Sheet3!U108,3)</f>
        <v>-0.218</v>
      </c>
      <c r="O108" s="4">
        <f>ROUND(Sheet3!V108,3)</f>
        <v>0.55300000000000005</v>
      </c>
      <c r="P108" s="4">
        <f>ROUND(Sheet3!W108,3)</f>
        <v>0.19900000000000001</v>
      </c>
      <c r="Q108" s="4">
        <f>ROUND(Sheet3!Y108,3)</f>
        <v>0.8</v>
      </c>
      <c r="R108" s="4">
        <f>ROUND(Sheet3!Z108,3)</f>
        <v>0.76700000000000002</v>
      </c>
      <c r="S108" s="7">
        <f>ROUND(Sheet3!AA108,0)</f>
        <v>82</v>
      </c>
      <c r="T108" s="7">
        <f>ROUND(Sheet3!AB108,0)</f>
        <v>21</v>
      </c>
      <c r="U108" s="7">
        <f>ROUND(Sheet3!AC108,0)</f>
        <v>737</v>
      </c>
      <c r="V108" s="4">
        <f>ROUND(Sheet3!AD108,3)</f>
        <v>2.5000000000000001E-2</v>
      </c>
      <c r="W108" s="4">
        <f>ROUND(Sheet3!AE108,3)</f>
        <v>1.2430000000000001</v>
      </c>
      <c r="X108" s="6">
        <f>ROUND(Sheet3!AG108,2)</f>
        <v>15.9</v>
      </c>
      <c r="Y108" s="6">
        <f>ROUND(Sheet3!AH108,2)</f>
        <v>705.06</v>
      </c>
      <c r="Z108" s="6">
        <f>ROUND(Sheet3!AI108,2)</f>
        <v>783.97</v>
      </c>
      <c r="AA108" s="7">
        <f>ROUND(Sheet3!AK108,0)</f>
        <v>3595</v>
      </c>
      <c r="AB108" s="4">
        <f>ROUND(Sheet3!AL108,3)</f>
        <v>0.26900000000000002</v>
      </c>
      <c r="AC108" s="4">
        <f>ROUND(Sheet3!AM108,3)</f>
        <v>0.19600000000000001</v>
      </c>
      <c r="AD108" s="6">
        <f>ROUND(Sheet3!AN108,2)</f>
        <v>7.69</v>
      </c>
      <c r="AE108" s="4">
        <f>ROUND(Sheet3!AO108,3)</f>
        <v>0.127</v>
      </c>
      <c r="AF108" s="4">
        <f>ROUND(Sheet3!AQ108,3)</f>
        <v>-0.191</v>
      </c>
      <c r="AG108" s="4">
        <f>ROUND(Sheet3!AR108,3)</f>
        <v>0.58599999999999997</v>
      </c>
      <c r="AH108" s="6">
        <f>ROUND(Sheet3!AS108,3)</f>
        <v>0.4</v>
      </c>
      <c r="AI108" s="4">
        <f>ROUND(Sheet3!AT108,3)</f>
        <v>9.8000000000000004E-2</v>
      </c>
    </row>
    <row r="109" spans="1:35" x14ac:dyDescent="0.3">
      <c r="A109" s="1" t="s">
        <v>94</v>
      </c>
      <c r="B109" s="1" t="s">
        <v>151</v>
      </c>
      <c r="C109" s="1" t="s">
        <v>306</v>
      </c>
      <c r="D109" s="2">
        <f>ROUND(Sheet3!G109,3)</f>
        <v>2.1999999999999999E-2</v>
      </c>
      <c r="E109" s="2">
        <f>ROUND(Sheet3!H109,3)</f>
        <v>0.14199999999999999</v>
      </c>
      <c r="F109" s="2">
        <f>ROUND(Sheet3!I109,2)</f>
        <v>20.37</v>
      </c>
      <c r="G109" s="2">
        <f>ROUND(Sheet3!J109,2)</f>
        <v>22.66</v>
      </c>
      <c r="H109" s="3">
        <f>ROUND(Sheet3!L109,0)</f>
        <v>67</v>
      </c>
      <c r="I109" s="3">
        <f>ROUND(Sheet3!M109,0)</f>
        <v>1002</v>
      </c>
      <c r="J109" s="3">
        <f>ROUND(Sheet3!Q109,0)</f>
        <v>90030</v>
      </c>
      <c r="K109" s="4">
        <f>ROUND(Sheet3!R109,3)</f>
        <v>-0.22500000000000001</v>
      </c>
      <c r="L109" s="5">
        <f>ROUND(Sheet3!S109,0)</f>
        <v>30385</v>
      </c>
      <c r="M109" s="6">
        <f>ROUND(Sheet3!T109,2)</f>
        <v>21.91</v>
      </c>
      <c r="N109" s="4">
        <f>ROUND(Sheet3!U109,3)</f>
        <v>-0.121</v>
      </c>
      <c r="O109" s="4">
        <f>ROUND(Sheet3!V109,3)</f>
        <v>0.66700000000000004</v>
      </c>
      <c r="P109" s="4">
        <f>ROUND(Sheet3!W109,3)</f>
        <v>0.54100000000000004</v>
      </c>
      <c r="Q109" s="4">
        <f>ROUND(Sheet3!Y109,3)</f>
        <v>0.83099999999999996</v>
      </c>
      <c r="R109" s="4">
        <f>ROUND(Sheet3!Z109,3)</f>
        <v>0.78900000000000003</v>
      </c>
      <c r="S109" s="7">
        <f>ROUND(Sheet3!AA109,0)</f>
        <v>73</v>
      </c>
      <c r="T109" s="7">
        <f>ROUND(Sheet3!AB109,0)</f>
        <v>62</v>
      </c>
      <c r="U109" s="7">
        <f>ROUND(Sheet3!AC109,0)</f>
        <v>2522</v>
      </c>
      <c r="V109" s="4">
        <f>ROUND(Sheet3!AD109,3)</f>
        <v>-0.14899999999999999</v>
      </c>
      <c r="W109" s="4">
        <f>ROUND(Sheet3!AE109,3)</f>
        <v>1.4E-2</v>
      </c>
      <c r="X109" s="6">
        <f>ROUND(Sheet3!AG109,2)</f>
        <v>16.559999999999999</v>
      </c>
      <c r="Y109" s="6">
        <f>ROUND(Sheet3!AH109,2)</f>
        <v>820.11</v>
      </c>
      <c r="Z109" s="6">
        <f>ROUND(Sheet3!AI109,2)</f>
        <v>860.57</v>
      </c>
      <c r="AA109" s="7">
        <f>ROUND(Sheet3!AK109,0)</f>
        <v>5951</v>
      </c>
      <c r="AB109" s="4">
        <f>ROUND(Sheet3!AL109,3)</f>
        <v>0.214</v>
      </c>
      <c r="AC109" s="4">
        <f>ROUND(Sheet3!AM109,3)</f>
        <v>0.111</v>
      </c>
      <c r="AD109" s="6">
        <f>ROUND(Sheet3!AN109,2)</f>
        <v>8.43</v>
      </c>
      <c r="AE109" s="4">
        <f>ROUND(Sheet3!AO109,3)</f>
        <v>0.22800000000000001</v>
      </c>
      <c r="AF109" s="4">
        <f>ROUND(Sheet3!AQ109,3)</f>
        <v>-0.13400000000000001</v>
      </c>
      <c r="AG109" s="4">
        <f>ROUND(Sheet3!AR109,3)</f>
        <v>0.40799999999999997</v>
      </c>
      <c r="AH109" s="6">
        <f>ROUND(Sheet3!AS109,3)</f>
        <v>3.9</v>
      </c>
      <c r="AI109" s="4">
        <f>ROUND(Sheet3!AT109,3)</f>
        <v>0.41899999999999998</v>
      </c>
    </row>
    <row r="110" spans="1:35" x14ac:dyDescent="0.3">
      <c r="A110" s="1" t="s">
        <v>31</v>
      </c>
      <c r="B110" s="1" t="s">
        <v>155</v>
      </c>
      <c r="C110" s="1" t="s">
        <v>306</v>
      </c>
      <c r="D110" s="2">
        <f>ROUND(Sheet3!G110,3)</f>
        <v>2.5000000000000001E-2</v>
      </c>
      <c r="E110" s="2">
        <f>ROUND(Sheet3!H110,3)</f>
        <v>0.16500000000000001</v>
      </c>
      <c r="F110" s="2">
        <f>ROUND(Sheet3!I110,2)</f>
        <v>18.53</v>
      </c>
      <c r="G110" s="2">
        <f>ROUND(Sheet3!J110,2)</f>
        <v>21.71</v>
      </c>
      <c r="H110" s="3">
        <f>ROUND(Sheet3!L110,0)</f>
        <v>161</v>
      </c>
      <c r="I110" s="3">
        <f>ROUND(Sheet3!M110,0)</f>
        <v>1494</v>
      </c>
      <c r="J110" s="3">
        <f>ROUND(Sheet3!Q110,0)</f>
        <v>56456</v>
      </c>
      <c r="K110" s="4">
        <f>ROUND(Sheet3!R110,3)</f>
        <v>-5.8000000000000003E-2</v>
      </c>
      <c r="L110" s="5">
        <f>ROUND(Sheet3!S110,0)</f>
        <v>29788</v>
      </c>
      <c r="M110" s="6">
        <f>ROUND(Sheet3!T110,2)</f>
        <v>15.87</v>
      </c>
      <c r="N110" s="4">
        <f>ROUND(Sheet3!U110,3)</f>
        <v>-9.1999999999999998E-2</v>
      </c>
      <c r="O110" s="4">
        <f>ROUND(Sheet3!V110,3)</f>
        <v>0.65700000000000003</v>
      </c>
      <c r="P110" s="4">
        <f>ROUND(Sheet3!W110,3)</f>
        <v>0.439</v>
      </c>
      <c r="Q110" s="4">
        <f>ROUND(Sheet3!Y110,3)</f>
        <v>0.69699999999999995</v>
      </c>
      <c r="R110" s="4">
        <f>ROUND(Sheet3!Z110,3)</f>
        <v>0.63300000000000001</v>
      </c>
      <c r="S110" s="7">
        <f>ROUND(Sheet3!AA110,0)</f>
        <v>38</v>
      </c>
      <c r="T110" s="7">
        <f>ROUND(Sheet3!AB110,0)</f>
        <v>25</v>
      </c>
      <c r="U110" s="7">
        <f>ROUND(Sheet3!AC110,0)</f>
        <v>1585</v>
      </c>
      <c r="V110" s="4">
        <f>ROUND(Sheet3!AD110,3)</f>
        <v>0.29499999999999998</v>
      </c>
      <c r="W110" s="4">
        <f>ROUND(Sheet3!AE110,3)</f>
        <v>0.40699999999999997</v>
      </c>
      <c r="X110" s="6">
        <f>ROUND(Sheet3!AG110,2)</f>
        <v>15</v>
      </c>
      <c r="Y110" s="6">
        <f>ROUND(Sheet3!AH110,2)</f>
        <v>802.45</v>
      </c>
      <c r="Z110" s="6">
        <f>ROUND(Sheet3!AI110,2)</f>
        <v>868.39</v>
      </c>
      <c r="AA110" s="7">
        <f>ROUND(Sheet3!AK110,0)</f>
        <v>3359</v>
      </c>
      <c r="AB110" s="4">
        <f>ROUND(Sheet3!AL110,3)</f>
        <v>0.36199999999999999</v>
      </c>
      <c r="AC110" s="4">
        <f>ROUND(Sheet3!AM110,3)</f>
        <v>0.14499999999999999</v>
      </c>
      <c r="AD110" s="6">
        <f>ROUND(Sheet3!AN110,2)</f>
        <v>8.2200000000000006</v>
      </c>
      <c r="AE110" s="4">
        <f>ROUND(Sheet3!AO110,3)</f>
        <v>7.3999999999999996E-2</v>
      </c>
      <c r="AF110" s="4">
        <f>ROUND(Sheet3!AQ110,3)</f>
        <v>-0.14299999999999999</v>
      </c>
      <c r="AG110" s="4">
        <f>ROUND(Sheet3!AR110,3)</f>
        <v>0.63800000000000001</v>
      </c>
      <c r="AH110" s="6">
        <f>ROUND(Sheet3!AS110,3)</f>
        <v>2.9</v>
      </c>
      <c r="AI110" s="4">
        <f>ROUND(Sheet3!AT110,3)</f>
        <v>0.44600000000000001</v>
      </c>
    </row>
    <row r="111" spans="1:35" x14ac:dyDescent="0.3">
      <c r="A111" s="1" t="s">
        <v>66</v>
      </c>
      <c r="B111" s="1" t="s">
        <v>163</v>
      </c>
      <c r="C111" s="1" t="s">
        <v>306</v>
      </c>
      <c r="D111" s="2">
        <f>ROUND(Sheet3!G111,3)</f>
        <v>1.4999999999999999E-2</v>
      </c>
      <c r="E111" s="2">
        <f>ROUND(Sheet3!H111,3)</f>
        <v>0.11799999999999999</v>
      </c>
      <c r="F111" s="2">
        <f>ROUND(Sheet3!I111,2)</f>
        <v>19.52</v>
      </c>
      <c r="G111" s="2">
        <f>ROUND(Sheet3!J111,2)</f>
        <v>22.51</v>
      </c>
      <c r="H111" s="3">
        <f>ROUND(Sheet3!L111,0)</f>
        <v>63</v>
      </c>
      <c r="I111" s="3">
        <f>ROUND(Sheet3!M111,0)</f>
        <v>1205</v>
      </c>
      <c r="J111" s="3">
        <f>ROUND(Sheet3!Q111,0)</f>
        <v>77726</v>
      </c>
      <c r="K111" s="4">
        <f>ROUND(Sheet3!R111,3)</f>
        <v>-8.6999999999999994E-2</v>
      </c>
      <c r="L111" s="5">
        <f>ROUND(Sheet3!S111,0)</f>
        <v>30900</v>
      </c>
      <c r="M111" s="6">
        <f>ROUND(Sheet3!T111,2)</f>
        <v>19.97</v>
      </c>
      <c r="N111" s="4">
        <f>ROUND(Sheet3!U111,3)</f>
        <v>-0.21299999999999999</v>
      </c>
      <c r="O111" s="4">
        <f>ROUND(Sheet3!V111,3)</f>
        <v>0.41599999999999998</v>
      </c>
      <c r="P111" s="4">
        <f>ROUND(Sheet3!W111,3)</f>
        <v>0.26700000000000002</v>
      </c>
      <c r="Q111" s="4">
        <f>ROUND(Sheet3!Y111,3)</f>
        <v>0.89200000000000002</v>
      </c>
      <c r="R111" s="4">
        <f>ROUND(Sheet3!Z111,3)</f>
        <v>0.85</v>
      </c>
      <c r="S111" s="7">
        <f>ROUND(Sheet3!AA111,0)</f>
        <v>56</v>
      </c>
      <c r="T111" s="7">
        <f>ROUND(Sheet3!AB111,0)</f>
        <v>46</v>
      </c>
      <c r="U111" s="7">
        <f>ROUND(Sheet3!AC111,0)</f>
        <v>1225</v>
      </c>
      <c r="V111" s="4">
        <f>ROUND(Sheet3!AD111,3)</f>
        <v>-0.106</v>
      </c>
      <c r="W111" s="4">
        <f>ROUND(Sheet3!AE111,3)</f>
        <v>0.436</v>
      </c>
      <c r="X111" s="6">
        <f>ROUND(Sheet3!AG111,2)</f>
        <v>15.01</v>
      </c>
      <c r="Y111" s="6">
        <f>ROUND(Sheet3!AH111,2)</f>
        <v>794.3</v>
      </c>
      <c r="Z111" s="6">
        <f>ROUND(Sheet3!AI111,2)</f>
        <v>778.2</v>
      </c>
      <c r="AA111" s="7">
        <f>ROUND(Sheet3!AK111,0)</f>
        <v>4130</v>
      </c>
      <c r="AB111" s="4">
        <f>ROUND(Sheet3!AL111,3)</f>
        <v>0.318</v>
      </c>
      <c r="AC111" s="4">
        <f>ROUND(Sheet3!AM111,3)</f>
        <v>0.1</v>
      </c>
      <c r="AD111" s="6">
        <f>ROUND(Sheet3!AN111,2)</f>
        <v>8.92</v>
      </c>
      <c r="AE111" s="4">
        <f>ROUND(Sheet3!AO111,3)</f>
        <v>9.7000000000000003E-2</v>
      </c>
      <c r="AF111" s="4">
        <f>ROUND(Sheet3!AQ111,3)</f>
        <v>-0.17799999999999999</v>
      </c>
      <c r="AG111" s="4">
        <f>ROUND(Sheet3!AR111,3)</f>
        <v>0.29599999999999999</v>
      </c>
      <c r="AH111" s="6">
        <f>ROUND(Sheet3!AS111,3)</f>
        <v>2.8</v>
      </c>
      <c r="AI111" s="4">
        <f>ROUND(Sheet3!AT111,3)</f>
        <v>0.32200000000000001</v>
      </c>
    </row>
    <row r="112" spans="1:35" x14ac:dyDescent="0.3">
      <c r="A112" s="1" t="s">
        <v>80</v>
      </c>
      <c r="B112" s="1" t="s">
        <v>166</v>
      </c>
      <c r="C112" s="1" t="s">
        <v>306</v>
      </c>
      <c r="D112" s="2">
        <f>ROUND(Sheet3!G112,3)</f>
        <v>2.7E-2</v>
      </c>
      <c r="E112" s="2">
        <f>ROUND(Sheet3!H112,3)</f>
        <v>0.17499999999999999</v>
      </c>
      <c r="F112" s="2">
        <f>ROUND(Sheet3!I112,2)</f>
        <v>19.62</v>
      </c>
      <c r="G112" s="2">
        <f>ROUND(Sheet3!J112,2)</f>
        <v>22.41</v>
      </c>
      <c r="H112" s="3">
        <f>ROUND(Sheet3!L112,0)</f>
        <v>70</v>
      </c>
      <c r="I112" s="3">
        <f>ROUND(Sheet3!M112,0)</f>
        <v>631</v>
      </c>
      <c r="J112" s="3">
        <f>ROUND(Sheet3!Q112,0)</f>
        <v>69437</v>
      </c>
      <c r="K112" s="4">
        <f>ROUND(Sheet3!R112,3)</f>
        <v>-0.249</v>
      </c>
      <c r="L112" s="5">
        <f>ROUND(Sheet3!S112,0)</f>
        <v>27193</v>
      </c>
      <c r="M112" s="6">
        <f>ROUND(Sheet3!T112,2)</f>
        <v>16.329999999999998</v>
      </c>
      <c r="N112" s="4">
        <f>ROUND(Sheet3!U112,3)</f>
        <v>-0.13</v>
      </c>
      <c r="O112" s="4">
        <f>ROUND(Sheet3!V112,3)</f>
        <v>0.46100000000000002</v>
      </c>
      <c r="P112" s="4">
        <f>ROUND(Sheet3!W112,3)</f>
        <v>0.46899999999999997</v>
      </c>
      <c r="Q112" s="4">
        <f>ROUND(Sheet3!Y112,3)</f>
        <v>0.85499999999999998</v>
      </c>
      <c r="R112" s="4">
        <f>ROUND(Sheet3!Z112,3)</f>
        <v>0.74399999999999999</v>
      </c>
      <c r="S112" s="7">
        <f>ROUND(Sheet3!AA112,0)</f>
        <v>61</v>
      </c>
      <c r="T112" s="7">
        <f>ROUND(Sheet3!AB112,0)</f>
        <v>39</v>
      </c>
      <c r="U112" s="7">
        <f>ROUND(Sheet3!AC112,0)</f>
        <v>1737</v>
      </c>
      <c r="V112" s="4">
        <f>ROUND(Sheet3!AD112,3)</f>
        <v>-4.5999999999999999E-2</v>
      </c>
      <c r="W112" s="4">
        <f>ROUND(Sheet3!AE112,3)</f>
        <v>0.46500000000000002</v>
      </c>
      <c r="X112" s="6">
        <f>ROUND(Sheet3!AG112,2)</f>
        <v>17.52</v>
      </c>
      <c r="Y112" s="6">
        <f>ROUND(Sheet3!AH112,2)</f>
        <v>933.82</v>
      </c>
      <c r="Z112" s="6">
        <f>ROUND(Sheet3!AI112,2)</f>
        <v>1066.72</v>
      </c>
      <c r="AA112" s="7">
        <f>ROUND(Sheet3!AK112,0)</f>
        <v>4554</v>
      </c>
      <c r="AB112" s="4">
        <f>ROUND(Sheet3!AL112,3)</f>
        <v>0.315</v>
      </c>
      <c r="AC112" s="4">
        <f>ROUND(Sheet3!AM112,3)</f>
        <v>0.09</v>
      </c>
      <c r="AD112" s="6">
        <f>ROUND(Sheet3!AN112,2)</f>
        <v>8.5299999999999994</v>
      </c>
      <c r="AE112" s="4">
        <f>ROUND(Sheet3!AO112,3)</f>
        <v>0.13100000000000001</v>
      </c>
      <c r="AF112" s="4">
        <f>ROUND(Sheet3!AQ112,3)</f>
        <v>-0.125</v>
      </c>
      <c r="AG112" s="4">
        <f>ROUND(Sheet3!AR112,3)</f>
        <v>0.628</v>
      </c>
      <c r="AH112" s="6">
        <f>ROUND(Sheet3!AS112,3)</f>
        <v>4.5999999999999996</v>
      </c>
      <c r="AI112" s="4">
        <f>ROUND(Sheet3!AT112,3)</f>
        <v>0.71899999999999997</v>
      </c>
    </row>
    <row r="113" spans="1:35" x14ac:dyDescent="0.3">
      <c r="A113" s="1" t="s">
        <v>48</v>
      </c>
      <c r="B113" s="1" t="s">
        <v>177</v>
      </c>
      <c r="C113" s="1" t="s">
        <v>306</v>
      </c>
      <c r="D113" s="2">
        <f>ROUND(Sheet3!G113,3)</f>
        <v>1.7999999999999999E-2</v>
      </c>
      <c r="E113" s="2">
        <f>ROUND(Sheet3!H113,3)</f>
        <v>0.13400000000000001</v>
      </c>
      <c r="F113" s="2">
        <f>ROUND(Sheet3!I113,2)</f>
        <v>19.37</v>
      </c>
      <c r="G113" s="2">
        <f>ROUND(Sheet3!J113,2)</f>
        <v>21.42</v>
      </c>
      <c r="H113" s="3">
        <f>ROUND(Sheet3!L113,0)</f>
        <v>127</v>
      </c>
      <c r="I113" s="3">
        <f>ROUND(Sheet3!M113,0)</f>
        <v>1474</v>
      </c>
      <c r="J113" s="3">
        <f>ROUND(Sheet3!Q113,0)</f>
        <v>105687</v>
      </c>
      <c r="K113" s="4">
        <f>ROUND(Sheet3!R113,3)</f>
        <v>-1.0999999999999999E-2</v>
      </c>
      <c r="L113" s="5">
        <f>ROUND(Sheet3!S113,0)</f>
        <v>36436</v>
      </c>
      <c r="M113" s="6">
        <f>ROUND(Sheet3!T113,2)</f>
        <v>20.190000000000001</v>
      </c>
      <c r="N113" s="4">
        <f>ROUND(Sheet3!U113,3)</f>
        <v>6.4000000000000001E-2</v>
      </c>
      <c r="O113" s="4">
        <f>ROUND(Sheet3!V113,3)</f>
        <v>0.40600000000000003</v>
      </c>
      <c r="P113" s="4">
        <f>ROUND(Sheet3!W113,3)</f>
        <v>0.35699999999999998</v>
      </c>
      <c r="Q113" s="4">
        <f>ROUND(Sheet3!Y113,3)</f>
        <v>0.75700000000000001</v>
      </c>
      <c r="R113" s="4">
        <f>ROUND(Sheet3!Z113,3)</f>
        <v>0.873</v>
      </c>
      <c r="S113" s="7">
        <f>ROUND(Sheet3!AA113,0)</f>
        <v>94</v>
      </c>
      <c r="T113" s="7">
        <f>ROUND(Sheet3!AB113,0)</f>
        <v>52</v>
      </c>
      <c r="U113" s="7">
        <f>ROUND(Sheet3!AC113,0)</f>
        <v>2075</v>
      </c>
      <c r="V113" s="4">
        <f>ROUND(Sheet3!AD113,3)</f>
        <v>0.111</v>
      </c>
      <c r="W113" s="4">
        <f>ROUND(Sheet3!AE113,3)</f>
        <v>0.50700000000000001</v>
      </c>
      <c r="X113" s="6">
        <f>ROUND(Sheet3!AG113,2)</f>
        <v>15</v>
      </c>
      <c r="Y113" s="6">
        <f>ROUND(Sheet3!AH113,2)</f>
        <v>928.03</v>
      </c>
      <c r="Z113" s="6">
        <f>ROUND(Sheet3!AI113,2)</f>
        <v>1012.46</v>
      </c>
      <c r="AA113" s="7">
        <f>ROUND(Sheet3!AK113,0)</f>
        <v>7944</v>
      </c>
      <c r="AB113" s="4">
        <f>ROUND(Sheet3!AL113,3)</f>
        <v>0.29399999999999998</v>
      </c>
      <c r="AC113" s="4">
        <f>ROUND(Sheet3!AM113,3)</f>
        <v>0.13100000000000001</v>
      </c>
      <c r="AD113" s="6">
        <f>ROUND(Sheet3!AN113,2)</f>
        <v>8.6199999999999992</v>
      </c>
      <c r="AE113" s="4">
        <f>ROUND(Sheet3!AO113,3)</f>
        <v>9.7000000000000003E-2</v>
      </c>
      <c r="AF113" s="4">
        <f>ROUND(Sheet3!AQ113,3)</f>
        <v>-0.159</v>
      </c>
      <c r="AG113" s="4">
        <f>ROUND(Sheet3!AR113,3)</f>
        <v>0.27300000000000002</v>
      </c>
      <c r="AH113" s="6">
        <f>ROUND(Sheet3!AS113,3)</f>
        <v>1.4</v>
      </c>
      <c r="AI113" s="4">
        <f>ROUND(Sheet3!AT113,3)</f>
        <v>9.9000000000000005E-2</v>
      </c>
    </row>
    <row r="114" spans="1:35" x14ac:dyDescent="0.3">
      <c r="A114" s="1" t="s">
        <v>93</v>
      </c>
      <c r="B114" s="1" t="s">
        <v>187</v>
      </c>
      <c r="C114" s="1" t="s">
        <v>306</v>
      </c>
      <c r="D114" s="2">
        <f>ROUND(Sheet3!G114,3)</f>
        <v>1.6E-2</v>
      </c>
      <c r="E114" s="2">
        <f>ROUND(Sheet3!H114,3)</f>
        <v>0.124</v>
      </c>
      <c r="F114" s="2">
        <f>ROUND(Sheet3!I114,2)</f>
        <v>19.739999999999998</v>
      </c>
      <c r="G114" s="2">
        <f>ROUND(Sheet3!J114,2)</f>
        <v>22.15</v>
      </c>
      <c r="H114" s="3">
        <f>ROUND(Sheet3!L114,0)</f>
        <v>46</v>
      </c>
      <c r="I114" s="3">
        <f>ROUND(Sheet3!M114,0)</f>
        <v>749</v>
      </c>
      <c r="J114" s="3">
        <f>ROUND(Sheet3!Q114,0)</f>
        <v>101587</v>
      </c>
      <c r="K114" s="4">
        <f>ROUND(Sheet3!R114,3)</f>
        <v>-3.9E-2</v>
      </c>
      <c r="L114" s="5">
        <f>ROUND(Sheet3!S114,0)</f>
        <v>38944</v>
      </c>
      <c r="M114" s="6">
        <f>ROUND(Sheet3!T114,2)</f>
        <v>21.83</v>
      </c>
      <c r="N114" s="4">
        <f>ROUND(Sheet3!U114,3)</f>
        <v>2.7E-2</v>
      </c>
      <c r="O114" s="4">
        <f>ROUND(Sheet3!V114,3)</f>
        <v>0.63900000000000001</v>
      </c>
      <c r="P114" s="4">
        <f>ROUND(Sheet3!W114,3)</f>
        <v>0.30099999999999999</v>
      </c>
      <c r="Q114" s="4">
        <f>ROUND(Sheet3!Y114,3)</f>
        <v>0.64</v>
      </c>
      <c r="R114" s="4">
        <f>ROUND(Sheet3!Z114,3)</f>
        <v>0.83299999999999996</v>
      </c>
      <c r="S114" s="7">
        <f>ROUND(Sheet3!AA114,0)</f>
        <v>57</v>
      </c>
      <c r="T114" s="7">
        <f>ROUND(Sheet3!AB114,0)</f>
        <v>41</v>
      </c>
      <c r="U114" s="7">
        <f>ROUND(Sheet3!AC114,0)</f>
        <v>1673</v>
      </c>
      <c r="V114" s="4">
        <f>ROUND(Sheet3!AD114,3)</f>
        <v>1.0999999999999999E-2</v>
      </c>
      <c r="W114" s="4">
        <f>ROUND(Sheet3!AE114,3)</f>
        <v>0.34899999999999998</v>
      </c>
      <c r="X114" s="6">
        <f>ROUND(Sheet3!AG114,2)</f>
        <v>15.03</v>
      </c>
      <c r="Y114" s="6">
        <f>ROUND(Sheet3!AH114,2)</f>
        <v>1108.44</v>
      </c>
      <c r="Z114" s="6">
        <f>ROUND(Sheet3!AI114,2)</f>
        <v>1113.54</v>
      </c>
      <c r="AA114" s="7">
        <f>ROUND(Sheet3!AK114,0)</f>
        <v>4280</v>
      </c>
      <c r="AB114" s="4">
        <f>ROUND(Sheet3!AL114,3)</f>
        <v>0.30599999999999999</v>
      </c>
      <c r="AC114" s="4">
        <f>ROUND(Sheet3!AM114,3)</f>
        <v>6.7000000000000004E-2</v>
      </c>
      <c r="AD114" s="6">
        <f>ROUND(Sheet3!AN114,2)</f>
        <v>8.6199999999999992</v>
      </c>
      <c r="AE114" s="4">
        <f>ROUND(Sheet3!AO114,3)</f>
        <v>0.153</v>
      </c>
      <c r="AF114" s="4">
        <f>ROUND(Sheet3!AQ114,3)</f>
        <v>-0.21199999999999999</v>
      </c>
      <c r="AG114" s="4">
        <f>ROUND(Sheet3!AR114,3)</f>
        <v>0.29199999999999998</v>
      </c>
      <c r="AH114" s="6">
        <f>ROUND(Sheet3!AS114,3)</f>
        <v>7.8</v>
      </c>
      <c r="AI114" s="4">
        <f>ROUND(Sheet3!AT114,3)</f>
        <v>0.60899999999999999</v>
      </c>
    </row>
    <row r="115" spans="1:35" x14ac:dyDescent="0.3">
      <c r="A115" s="1" t="s">
        <v>41</v>
      </c>
      <c r="B115" s="1" t="s">
        <v>190</v>
      </c>
      <c r="C115" s="1" t="s">
        <v>306</v>
      </c>
      <c r="D115" s="2">
        <f>ROUND(Sheet3!G115,3)</f>
        <v>1.7999999999999999E-2</v>
      </c>
      <c r="E115" s="2">
        <f>ROUND(Sheet3!H115,3)</f>
        <v>0.13</v>
      </c>
      <c r="F115" s="2">
        <f>ROUND(Sheet3!I115,2)</f>
        <v>19.079999999999998</v>
      </c>
      <c r="G115" s="2">
        <f>ROUND(Sheet3!J115,2)</f>
        <v>21.99</v>
      </c>
      <c r="H115" s="3">
        <f>ROUND(Sheet3!L115,0)</f>
        <v>41</v>
      </c>
      <c r="I115" s="3">
        <f>ROUND(Sheet3!M115,0)</f>
        <v>578</v>
      </c>
      <c r="J115" s="3">
        <f>ROUND(Sheet3!Q115,0)</f>
        <v>71432</v>
      </c>
      <c r="K115" s="4">
        <f>ROUND(Sheet3!R115,3)</f>
        <v>-0.312</v>
      </c>
      <c r="L115" s="5">
        <f>ROUND(Sheet3!S115,0)</f>
        <v>28746</v>
      </c>
      <c r="M115" s="6">
        <f>ROUND(Sheet3!T115,2)</f>
        <v>24.71</v>
      </c>
      <c r="N115" s="4">
        <f>ROUND(Sheet3!U115,3)</f>
        <v>-0.186</v>
      </c>
      <c r="O115" s="4">
        <f>ROUND(Sheet3!V115,3)</f>
        <v>0.60299999999999998</v>
      </c>
      <c r="P115" s="4">
        <f>ROUND(Sheet3!W115,3)</f>
        <v>0.32700000000000001</v>
      </c>
      <c r="Q115" s="4">
        <f>ROUND(Sheet3!Y115,3)</f>
        <v>0.82899999999999996</v>
      </c>
      <c r="R115" s="4">
        <f>ROUND(Sheet3!Z115,3)</f>
        <v>0.84599999999999997</v>
      </c>
      <c r="S115" s="7">
        <f>ROUND(Sheet3!AA115,0)</f>
        <v>81</v>
      </c>
      <c r="T115" s="7">
        <f>ROUND(Sheet3!AB115,0)</f>
        <v>61</v>
      </c>
      <c r="U115" s="7">
        <f>ROUND(Sheet3!AC115,0)</f>
        <v>1861</v>
      </c>
      <c r="V115" s="4">
        <f>ROUND(Sheet3!AD115,3)</f>
        <v>-0.111</v>
      </c>
      <c r="W115" s="4">
        <f>ROUND(Sheet3!AE115,3)</f>
        <v>0.33900000000000002</v>
      </c>
      <c r="X115" s="6">
        <f>ROUND(Sheet3!AG115,2)</f>
        <v>14</v>
      </c>
      <c r="Y115" s="6">
        <f>ROUND(Sheet3!AH115,2)</f>
        <v>770.7</v>
      </c>
      <c r="Z115" s="6">
        <f>ROUND(Sheet3!AI115,2)</f>
        <v>805.28</v>
      </c>
      <c r="AA115" s="7">
        <f>ROUND(Sheet3!AK115,0)</f>
        <v>5437</v>
      </c>
      <c r="AB115" s="4">
        <f>ROUND(Sheet3!AL115,3)</f>
        <v>0.32900000000000001</v>
      </c>
      <c r="AC115" s="4">
        <f>ROUND(Sheet3!AM115,3)</f>
        <v>0.109</v>
      </c>
      <c r="AD115" s="6">
        <f>ROUND(Sheet3!AN115,2)</f>
        <v>8.24</v>
      </c>
      <c r="AE115" s="4">
        <f>ROUND(Sheet3!AO115,3)</f>
        <v>0.121</v>
      </c>
      <c r="AF115" s="4">
        <f>ROUND(Sheet3!AQ115,3)</f>
        <v>-0.18</v>
      </c>
      <c r="AG115" s="4">
        <f>ROUND(Sheet3!AR115,3)</f>
        <v>0.78300000000000003</v>
      </c>
      <c r="AH115" s="6">
        <f>ROUND(Sheet3!AS115,3)</f>
        <v>1.6</v>
      </c>
      <c r="AI115" s="4">
        <f>ROUND(Sheet3!AT115,3)</f>
        <v>0.25</v>
      </c>
    </row>
    <row r="116" spans="1:35" x14ac:dyDescent="0.3">
      <c r="A116" s="1" t="s">
        <v>77</v>
      </c>
      <c r="B116" s="1" t="s">
        <v>199</v>
      </c>
      <c r="C116" s="1" t="s">
        <v>306</v>
      </c>
      <c r="D116" s="2">
        <f>ROUND(Sheet3!G116,3)</f>
        <v>1.0999999999999999E-2</v>
      </c>
      <c r="E116" s="2">
        <f>ROUND(Sheet3!H116,3)</f>
        <v>9.8000000000000004E-2</v>
      </c>
      <c r="F116" s="2">
        <f>ROUND(Sheet3!I116,2)</f>
        <v>19.47</v>
      </c>
      <c r="G116" s="2">
        <f>ROUND(Sheet3!J116,2)</f>
        <v>22.51</v>
      </c>
      <c r="H116" s="3">
        <f>ROUND(Sheet3!L116,0)</f>
        <v>70</v>
      </c>
      <c r="I116" s="3">
        <f>ROUND(Sheet3!M116,0)</f>
        <v>1035</v>
      </c>
      <c r="J116" s="3">
        <f>ROUND(Sheet3!Q116,0)</f>
        <v>83960</v>
      </c>
      <c r="K116" s="4">
        <f>ROUND(Sheet3!R116,3)</f>
        <v>-5.2999999999999999E-2</v>
      </c>
      <c r="L116" s="5">
        <f>ROUND(Sheet3!S116,0)</f>
        <v>39867</v>
      </c>
      <c r="M116" s="6">
        <f>ROUND(Sheet3!T116,2)</f>
        <v>21.82</v>
      </c>
      <c r="N116" s="4">
        <f>ROUND(Sheet3!U116,3)</f>
        <v>4.3999999999999997E-2</v>
      </c>
      <c r="O116" s="4">
        <f>ROUND(Sheet3!V116,3)</f>
        <v>0.58799999999999997</v>
      </c>
      <c r="P116" s="4">
        <f>ROUND(Sheet3!W116,3)</f>
        <v>0.32900000000000001</v>
      </c>
      <c r="Q116" s="4">
        <f>ROUND(Sheet3!Y116,3)</f>
        <v>0.84799999999999998</v>
      </c>
      <c r="R116" s="4">
        <f>ROUND(Sheet3!Z116,3)</f>
        <v>0.73499999999999999</v>
      </c>
      <c r="S116" s="7">
        <f>ROUND(Sheet3!AA116,0)</f>
        <v>47</v>
      </c>
      <c r="T116" s="7">
        <f>ROUND(Sheet3!AB116,0)</f>
        <v>26</v>
      </c>
      <c r="U116" s="7">
        <f>ROUND(Sheet3!AC116,0)</f>
        <v>567</v>
      </c>
      <c r="V116" s="4">
        <f>ROUND(Sheet3!AD116,3)</f>
        <v>-0.24299999999999999</v>
      </c>
      <c r="W116" s="4">
        <f>ROUND(Sheet3!AE116,3)</f>
        <v>0.6</v>
      </c>
      <c r="X116" s="6">
        <f>ROUND(Sheet3!AG116,2)</f>
        <v>14.26</v>
      </c>
      <c r="Y116" s="6">
        <f>ROUND(Sheet3!AH116,2)</f>
        <v>942.73</v>
      </c>
      <c r="Z116" s="6">
        <f>ROUND(Sheet3!AI116,2)</f>
        <v>932.55</v>
      </c>
      <c r="AA116" s="7">
        <f>ROUND(Sheet3!AK116,0)</f>
        <v>2585</v>
      </c>
      <c r="AB116" s="4">
        <f>ROUND(Sheet3!AL116,3)</f>
        <v>0.159</v>
      </c>
      <c r="AC116" s="4">
        <f>ROUND(Sheet3!AM116,3)</f>
        <v>3.4000000000000002E-2</v>
      </c>
      <c r="AD116" s="6">
        <f>ROUND(Sheet3!AN116,2)</f>
        <v>8.34</v>
      </c>
      <c r="AE116" s="4">
        <f>ROUND(Sheet3!AO116,3)</f>
        <v>0.161</v>
      </c>
      <c r="AF116" s="4">
        <f>ROUND(Sheet3!AQ116,3)</f>
        <v>-0.23899999999999999</v>
      </c>
      <c r="AG116" s="4">
        <f>ROUND(Sheet3!AR116,3)</f>
        <v>0.56299999999999994</v>
      </c>
      <c r="AH116" s="6">
        <f>ROUND(Sheet3!AS116,3)</f>
        <v>5</v>
      </c>
      <c r="AI116" s="4">
        <f>ROUND(Sheet3!AT116,3)</f>
        <v>0.52100000000000002</v>
      </c>
    </row>
    <row r="117" spans="1:35" x14ac:dyDescent="0.3">
      <c r="A117" s="1" t="s">
        <v>100</v>
      </c>
      <c r="B117" s="1" t="s">
        <v>200</v>
      </c>
      <c r="C117" s="1" t="s">
        <v>306</v>
      </c>
      <c r="D117" s="2">
        <f>ROUND(Sheet3!G117,3)</f>
        <v>2.1999999999999999E-2</v>
      </c>
      <c r="E117" s="2">
        <f>ROUND(Sheet3!H117,3)</f>
        <v>0.154</v>
      </c>
      <c r="F117" s="2">
        <f>ROUND(Sheet3!I117,2)</f>
        <v>21.18</v>
      </c>
      <c r="G117" s="2">
        <f>ROUND(Sheet3!J117,2)</f>
        <v>23.26</v>
      </c>
      <c r="H117" s="3">
        <f>ROUND(Sheet3!L117,0)</f>
        <v>180</v>
      </c>
      <c r="I117" s="3">
        <f>ROUND(Sheet3!M117,0)</f>
        <v>1134</v>
      </c>
      <c r="J117" s="3">
        <f>ROUND(Sheet3!Q117,0)</f>
        <v>67474</v>
      </c>
      <c r="K117" s="4">
        <f>ROUND(Sheet3!R117,3)</f>
        <v>-1.7999999999999999E-2</v>
      </c>
      <c r="L117" s="5">
        <f>ROUND(Sheet3!S117,0)</f>
        <v>35316</v>
      </c>
      <c r="M117" s="6">
        <f>ROUND(Sheet3!T117,2)</f>
        <v>19.27</v>
      </c>
      <c r="N117" s="4">
        <f>ROUND(Sheet3!U117,3)</f>
        <v>1.2E-2</v>
      </c>
      <c r="O117" s="4">
        <f>ROUND(Sheet3!V117,3)</f>
        <v>0.43099999999999999</v>
      </c>
      <c r="P117" s="4">
        <f>ROUND(Sheet3!W117,3)</f>
        <v>0.371</v>
      </c>
      <c r="Q117" s="4">
        <f>ROUND(Sheet3!Y117,3)</f>
        <v>0.85499999999999998</v>
      </c>
      <c r="R117" s="4">
        <f>ROUND(Sheet3!Z117,3)</f>
        <v>0.91500000000000004</v>
      </c>
      <c r="S117" s="7">
        <f>ROUND(Sheet3!AA117,0)</f>
        <v>58</v>
      </c>
      <c r="T117" s="7">
        <f>ROUND(Sheet3!AB117,0)</f>
        <v>42</v>
      </c>
      <c r="U117" s="7">
        <f>ROUND(Sheet3!AC117,0)</f>
        <v>1187</v>
      </c>
      <c r="V117" s="4">
        <f>ROUND(Sheet3!AD117,3)</f>
        <v>-7.0000000000000007E-2</v>
      </c>
      <c r="W117" s="4">
        <f>ROUND(Sheet3!AE117,3)</f>
        <v>0.52600000000000002</v>
      </c>
      <c r="X117" s="6">
        <f>ROUND(Sheet3!AG117,2)</f>
        <v>14.16</v>
      </c>
      <c r="Y117" s="6">
        <f>ROUND(Sheet3!AH117,2)</f>
        <v>827.86</v>
      </c>
      <c r="Z117" s="6">
        <f>ROUND(Sheet3!AI117,2)</f>
        <v>928.32</v>
      </c>
      <c r="AA117" s="7">
        <f>ROUND(Sheet3!AK117,0)</f>
        <v>3423</v>
      </c>
      <c r="AB117" s="4">
        <f>ROUND(Sheet3!AL117,3)</f>
        <v>0.443</v>
      </c>
      <c r="AC117" s="4">
        <f>ROUND(Sheet3!AM117,3)</f>
        <v>0.23200000000000001</v>
      </c>
      <c r="AD117" s="6">
        <f>ROUND(Sheet3!AN117,2)</f>
        <v>8.39</v>
      </c>
      <c r="AE117" s="4">
        <f>ROUND(Sheet3!AO117,3)</f>
        <v>0.219</v>
      </c>
      <c r="AF117" s="4">
        <f>ROUND(Sheet3!AQ117,3)</f>
        <v>-0.13</v>
      </c>
      <c r="AG117" s="4">
        <f>ROUND(Sheet3!AR117,3)</f>
        <v>0.495</v>
      </c>
      <c r="AH117" s="6">
        <f>ROUND(Sheet3!AS117,3)</f>
        <v>2.9</v>
      </c>
      <c r="AI117" s="4">
        <f>ROUND(Sheet3!AT117,3)</f>
        <v>0.35799999999999998</v>
      </c>
    </row>
    <row r="118" spans="1:35" x14ac:dyDescent="0.3">
      <c r="A118" s="1" t="s">
        <v>50</v>
      </c>
      <c r="B118" s="1" t="s">
        <v>202</v>
      </c>
      <c r="C118" s="1" t="s">
        <v>306</v>
      </c>
      <c r="D118" s="2">
        <f>ROUND(Sheet3!G118,3)</f>
        <v>2.9000000000000001E-2</v>
      </c>
      <c r="E118" s="2">
        <f>ROUND(Sheet3!H118,3)</f>
        <v>0.18099999999999999</v>
      </c>
      <c r="F118" s="2">
        <f>ROUND(Sheet3!I118,2)</f>
        <v>18.54</v>
      </c>
      <c r="G118" s="2">
        <f>ROUND(Sheet3!J118,2)</f>
        <v>21.57</v>
      </c>
      <c r="H118" s="3">
        <f>ROUND(Sheet3!L118,0)</f>
        <v>68</v>
      </c>
      <c r="I118" s="3">
        <f>ROUND(Sheet3!M118,0)</f>
        <v>1228</v>
      </c>
      <c r="J118" s="3">
        <f>ROUND(Sheet3!Q118,0)</f>
        <v>61520</v>
      </c>
      <c r="K118" s="4">
        <f>ROUND(Sheet3!R118,3)</f>
        <v>-7.1999999999999995E-2</v>
      </c>
      <c r="L118" s="5">
        <f>ROUND(Sheet3!S118,0)</f>
        <v>30857</v>
      </c>
      <c r="M118" s="6">
        <f>ROUND(Sheet3!T118,2)</f>
        <v>22.87</v>
      </c>
      <c r="N118" s="4">
        <f>ROUND(Sheet3!U118,3)</f>
        <v>-9.0999999999999998E-2</v>
      </c>
      <c r="O118" s="4">
        <f>ROUND(Sheet3!V118,3)</f>
        <v>0.55300000000000005</v>
      </c>
      <c r="P118" s="4">
        <f>ROUND(Sheet3!W118,3)</f>
        <v>0.40600000000000003</v>
      </c>
      <c r="Q118" s="4">
        <f>ROUND(Sheet3!Y118,3)</f>
        <v>0.875</v>
      </c>
      <c r="R118" s="4">
        <f>ROUND(Sheet3!Z118,3)</f>
        <v>0.72499999999999998</v>
      </c>
      <c r="S118" s="7">
        <f>ROUND(Sheet3!AA118,0)</f>
        <v>57</v>
      </c>
      <c r="T118" s="7">
        <f>ROUND(Sheet3!AB118,0)</f>
        <v>46</v>
      </c>
      <c r="U118" s="7">
        <f>ROUND(Sheet3!AC118,0)</f>
        <v>1861</v>
      </c>
      <c r="V118" s="4">
        <f>ROUND(Sheet3!AD118,3)</f>
        <v>5.6000000000000001E-2</v>
      </c>
      <c r="W118" s="4">
        <f>ROUND(Sheet3!AE118,3)</f>
        <v>0.83899999999999997</v>
      </c>
      <c r="X118" s="6">
        <f>ROUND(Sheet3!AG118,2)</f>
        <v>16.43</v>
      </c>
      <c r="Y118" s="6">
        <f>ROUND(Sheet3!AH118,2)</f>
        <v>734.79</v>
      </c>
      <c r="Z118" s="6">
        <f>ROUND(Sheet3!AI118,2)</f>
        <v>820.79</v>
      </c>
      <c r="AA118" s="7">
        <f>ROUND(Sheet3!AK118,0)</f>
        <v>3566</v>
      </c>
      <c r="AB118" s="4">
        <f>ROUND(Sheet3!AL118,3)</f>
        <v>0.34599999999999997</v>
      </c>
      <c r="AC118" s="4">
        <f>ROUND(Sheet3!AM118,3)</f>
        <v>0.14199999999999999</v>
      </c>
      <c r="AD118" s="6">
        <f>ROUND(Sheet3!AN118,2)</f>
        <v>8.17</v>
      </c>
      <c r="AE118" s="4">
        <f>ROUND(Sheet3!AO118,3)</f>
        <v>0.113</v>
      </c>
      <c r="AF118" s="4">
        <f>ROUND(Sheet3!AQ118,3)</f>
        <v>-9.5000000000000001E-2</v>
      </c>
      <c r="AG118" s="4">
        <f>ROUND(Sheet3!AR118,3)</f>
        <v>0.2</v>
      </c>
      <c r="AH118" s="6">
        <f>ROUND(Sheet3!AS118,3)</f>
        <v>0.3</v>
      </c>
      <c r="AI118" s="4">
        <f>ROUND(Sheet3!AT118,3)</f>
        <v>5.6000000000000001E-2</v>
      </c>
    </row>
    <row r="119" spans="1:35" x14ac:dyDescent="0.3">
      <c r="A119" s="1" t="s">
        <v>45</v>
      </c>
      <c r="B119" s="1" t="s">
        <v>205</v>
      </c>
      <c r="C119" s="1" t="s">
        <v>306</v>
      </c>
      <c r="D119" s="2">
        <f>ROUND(Sheet3!G119,3)</f>
        <v>1.9E-2</v>
      </c>
      <c r="E119" s="2">
        <f>ROUND(Sheet3!H119,3)</f>
        <v>0.13300000000000001</v>
      </c>
      <c r="F119" s="2">
        <f>ROUND(Sheet3!I119,2)</f>
        <v>19.68</v>
      </c>
      <c r="G119" s="2">
        <f>ROUND(Sheet3!J119,2)</f>
        <v>21.56</v>
      </c>
      <c r="H119" s="3">
        <f>ROUND(Sheet3!L119,0)</f>
        <v>81</v>
      </c>
      <c r="I119" s="3">
        <f>ROUND(Sheet3!M119,0)</f>
        <v>1231</v>
      </c>
      <c r="J119" s="3">
        <f>ROUND(Sheet3!Q119,0)</f>
        <v>69098</v>
      </c>
      <c r="K119" s="4">
        <f>ROUND(Sheet3!R119,3)</f>
        <v>-0.16300000000000001</v>
      </c>
      <c r="L119" s="5">
        <f>ROUND(Sheet3!S119,0)</f>
        <v>30096</v>
      </c>
      <c r="M119" s="6">
        <f>ROUND(Sheet3!T119,2)</f>
        <v>17.43</v>
      </c>
      <c r="N119" s="4">
        <f>ROUND(Sheet3!U119,3)</f>
        <v>-0.104</v>
      </c>
      <c r="O119" s="4">
        <f>ROUND(Sheet3!V119,3)</f>
        <v>0.51</v>
      </c>
      <c r="P119" s="4">
        <f>ROUND(Sheet3!W119,3)</f>
        <v>0.32600000000000001</v>
      </c>
      <c r="Q119" s="4">
        <f>ROUND(Sheet3!Y119,3)</f>
        <v>0.71399999999999997</v>
      </c>
      <c r="R119" s="4">
        <f>ROUND(Sheet3!Z119,3)</f>
        <v>0.77800000000000002</v>
      </c>
      <c r="S119" s="7">
        <f>ROUND(Sheet3!AA119,0)</f>
        <v>48</v>
      </c>
      <c r="T119" s="7">
        <f>ROUND(Sheet3!AB119,0)</f>
        <v>41</v>
      </c>
      <c r="U119" s="7">
        <f>ROUND(Sheet3!AC119,0)</f>
        <v>1491</v>
      </c>
      <c r="V119" s="4">
        <f>ROUND(Sheet3!AD119,3)</f>
        <v>7.1999999999999995E-2</v>
      </c>
      <c r="W119" s="4">
        <f>ROUND(Sheet3!AE119,3)</f>
        <v>0.6</v>
      </c>
      <c r="X119" s="6">
        <f>ROUND(Sheet3!AG119,2)</f>
        <v>16.059999999999999</v>
      </c>
      <c r="Y119" s="6">
        <f>ROUND(Sheet3!AH119,2)</f>
        <v>879.76</v>
      </c>
      <c r="Z119" s="6">
        <f>ROUND(Sheet3!AI119,2)</f>
        <v>989.14</v>
      </c>
      <c r="AA119" s="7">
        <f>ROUND(Sheet3!AK119,0)</f>
        <v>3517</v>
      </c>
      <c r="AB119" s="4">
        <f>ROUND(Sheet3!AL119,3)</f>
        <v>0.22600000000000001</v>
      </c>
      <c r="AC119" s="4">
        <f>ROUND(Sheet3!AM119,3)</f>
        <v>0.12</v>
      </c>
      <c r="AD119" s="6">
        <f>ROUND(Sheet3!AN119,2)</f>
        <v>8.23</v>
      </c>
      <c r="AE119" s="4">
        <f>ROUND(Sheet3!AO119,3)</f>
        <v>0.125</v>
      </c>
      <c r="AF119" s="4">
        <f>ROUND(Sheet3!AQ119,3)</f>
        <v>-0.17899999999999999</v>
      </c>
      <c r="AG119" s="4">
        <f>ROUND(Sheet3!AR119,3)</f>
        <v>0.32200000000000001</v>
      </c>
      <c r="AH119" s="6">
        <f>ROUND(Sheet3!AS119,3)</f>
        <v>2.2999999999999998</v>
      </c>
      <c r="AI119" s="4">
        <f>ROUND(Sheet3!AT119,3)</f>
        <v>0.29499999999999998</v>
      </c>
    </row>
    <row r="120" spans="1:35" x14ac:dyDescent="0.3">
      <c r="A120" s="1" t="s">
        <v>54</v>
      </c>
      <c r="B120" s="1" t="s">
        <v>206</v>
      </c>
      <c r="C120" s="1" t="s">
        <v>306</v>
      </c>
      <c r="D120" s="2">
        <f>ROUND(Sheet3!G120,3)</f>
        <v>1.4E-2</v>
      </c>
      <c r="E120" s="2">
        <f>ROUND(Sheet3!H120,3)</f>
        <v>0.11799999999999999</v>
      </c>
      <c r="F120" s="2">
        <f>ROUND(Sheet3!I120,2)</f>
        <v>18.899999999999999</v>
      </c>
      <c r="G120" s="2">
        <f>ROUND(Sheet3!J120,2)</f>
        <v>21.54</v>
      </c>
      <c r="H120" s="3">
        <f>ROUND(Sheet3!L120,0)</f>
        <v>96</v>
      </c>
      <c r="I120" s="3">
        <f>ROUND(Sheet3!M120,0)</f>
        <v>1423</v>
      </c>
      <c r="J120" s="3">
        <f>ROUND(Sheet3!Q120,0)</f>
        <v>48829</v>
      </c>
      <c r="K120" s="4">
        <f>ROUND(Sheet3!R120,3)</f>
        <v>-0.40300000000000002</v>
      </c>
      <c r="L120" s="5">
        <f>ROUND(Sheet3!S120,0)</f>
        <v>23799</v>
      </c>
      <c r="M120" s="6">
        <f>ROUND(Sheet3!T120,2)</f>
        <v>19.170000000000002</v>
      </c>
      <c r="N120" s="4">
        <f>ROUND(Sheet3!U120,3)</f>
        <v>-0.34300000000000003</v>
      </c>
      <c r="O120" s="4">
        <f>ROUND(Sheet3!V120,3)</f>
        <v>0.52</v>
      </c>
      <c r="P120" s="4">
        <f>ROUND(Sheet3!W120,3)</f>
        <v>0.48299999999999998</v>
      </c>
      <c r="Q120" s="4">
        <f>ROUND(Sheet3!Y120,3)</f>
        <v>0.8</v>
      </c>
      <c r="R120" s="4">
        <f>ROUND(Sheet3!Z120,3)</f>
        <v>0.75</v>
      </c>
      <c r="S120" s="7">
        <f>ROUND(Sheet3!AA120,0)</f>
        <v>39</v>
      </c>
      <c r="T120" s="7">
        <f>ROUND(Sheet3!AB120,0)</f>
        <v>21</v>
      </c>
      <c r="U120" s="7">
        <f>ROUND(Sheet3!AC120,0)</f>
        <v>801</v>
      </c>
      <c r="V120" s="4">
        <f>ROUND(Sheet3!AD120,3)</f>
        <v>-0.17599999999999999</v>
      </c>
      <c r="W120" s="4">
        <f>ROUND(Sheet3!AE120,3)</f>
        <v>0.375</v>
      </c>
      <c r="X120" s="6">
        <f>ROUND(Sheet3!AG120,2)</f>
        <v>16</v>
      </c>
      <c r="Y120" s="6">
        <f>ROUND(Sheet3!AH120,2)</f>
        <v>1078.6600000000001</v>
      </c>
      <c r="Z120" s="6">
        <f>ROUND(Sheet3!AI120,2)</f>
        <v>1193.17</v>
      </c>
      <c r="AA120" s="7">
        <f>ROUND(Sheet3!AK120,0)</f>
        <v>3408</v>
      </c>
      <c r="AB120" s="4">
        <f>ROUND(Sheet3!AL120,3)</f>
        <v>0.48</v>
      </c>
      <c r="AC120" s="4">
        <f>ROUND(Sheet3!AM120,3)</f>
        <v>0.24</v>
      </c>
      <c r="AD120" s="6">
        <f>ROUND(Sheet3!AN120,2)</f>
        <v>8.8000000000000007</v>
      </c>
      <c r="AE120" s="4">
        <f>ROUND(Sheet3!AO120,3)</f>
        <v>0.13</v>
      </c>
      <c r="AF120" s="4">
        <f>ROUND(Sheet3!AQ120,3)</f>
        <v>-0.19600000000000001</v>
      </c>
      <c r="AG120" s="4">
        <f>ROUND(Sheet3!AR120,3)</f>
        <v>0.42599999999999999</v>
      </c>
      <c r="AH120" s="6">
        <f>ROUND(Sheet3!AS120,3)</f>
        <v>2.6</v>
      </c>
      <c r="AI120" s="4">
        <f>ROUND(Sheet3!AT120,3)</f>
        <v>0.41299999999999998</v>
      </c>
    </row>
    <row r="121" spans="1:35" x14ac:dyDescent="0.3">
      <c r="A121" s="1" t="s">
        <v>79</v>
      </c>
      <c r="B121" s="1" t="s">
        <v>212</v>
      </c>
      <c r="C121" s="1" t="s">
        <v>306</v>
      </c>
      <c r="D121" s="2">
        <f>ROUND(Sheet3!G121,3)</f>
        <v>2.1000000000000001E-2</v>
      </c>
      <c r="E121" s="2">
        <f>ROUND(Sheet3!H121,3)</f>
        <v>0.13600000000000001</v>
      </c>
      <c r="F121" s="2">
        <f>ROUND(Sheet3!I121,2)</f>
        <v>19.66</v>
      </c>
      <c r="G121" s="2">
        <f>ROUND(Sheet3!J121,2)</f>
        <v>22.33</v>
      </c>
      <c r="H121" s="3">
        <f>ROUND(Sheet3!L121,0)</f>
        <v>63</v>
      </c>
      <c r="I121" s="3">
        <f>ROUND(Sheet3!M121,0)</f>
        <v>1154</v>
      </c>
      <c r="J121" s="3">
        <f>ROUND(Sheet3!Q121,0)</f>
        <v>50111</v>
      </c>
      <c r="K121" s="4">
        <f>ROUND(Sheet3!R121,3)</f>
        <v>3.1E-2</v>
      </c>
      <c r="L121" s="5">
        <f>ROUND(Sheet3!S121,0)</f>
        <v>36846</v>
      </c>
      <c r="M121" s="6">
        <f>ROUND(Sheet3!T121,2)</f>
        <v>29.03</v>
      </c>
      <c r="N121" s="4">
        <f>ROUND(Sheet3!U121,3)</f>
        <v>0.224</v>
      </c>
      <c r="O121" s="4">
        <f>ROUND(Sheet3!V121,3)</f>
        <v>0.66900000000000004</v>
      </c>
      <c r="P121" s="4">
        <f>ROUND(Sheet3!W121,3)</f>
        <v>0.50600000000000001</v>
      </c>
      <c r="Q121" s="4">
        <f>ROUND(Sheet3!Y121,3)</f>
        <v>0.97599999999999998</v>
      </c>
      <c r="R121" s="4">
        <f>ROUND(Sheet3!Z121,3)</f>
        <v>0.82799999999999996</v>
      </c>
      <c r="S121" s="7">
        <f>ROUND(Sheet3!AA121,0)</f>
        <v>34</v>
      </c>
      <c r="T121" s="7">
        <f>ROUND(Sheet3!AB121,0)</f>
        <v>34</v>
      </c>
      <c r="U121" s="7">
        <f>ROUND(Sheet3!AC121,0)</f>
        <v>1211</v>
      </c>
      <c r="V121" s="4">
        <f>ROUND(Sheet3!AD121,3)</f>
        <v>9.1999999999999998E-2</v>
      </c>
      <c r="W121" s="4">
        <f>ROUND(Sheet3!AE121,3)</f>
        <v>0.84199999999999997</v>
      </c>
      <c r="X121" s="6">
        <f>ROUND(Sheet3!AG121,2)</f>
        <v>15</v>
      </c>
      <c r="Y121" s="6">
        <f>ROUND(Sheet3!AH121,2)</f>
        <v>1111.96</v>
      </c>
      <c r="Z121" s="6">
        <f>ROUND(Sheet3!AI121,2)</f>
        <v>1337.29</v>
      </c>
      <c r="AA121" s="7">
        <f>ROUND(Sheet3!AK121,0)</f>
        <v>2541</v>
      </c>
      <c r="AB121" s="4">
        <f>ROUND(Sheet3!AL121,3)</f>
        <v>0.52100000000000002</v>
      </c>
      <c r="AC121" s="4">
        <f>ROUND(Sheet3!AM121,3)</f>
        <v>0.159</v>
      </c>
      <c r="AD121" s="6">
        <f>ROUND(Sheet3!AN121,2)</f>
        <v>8.9700000000000006</v>
      </c>
      <c r="AE121" s="4">
        <f>ROUND(Sheet3!AO121,3)</f>
        <v>0.26300000000000001</v>
      </c>
      <c r="AF121" s="4">
        <f>ROUND(Sheet3!AQ121,3)</f>
        <v>-0.128</v>
      </c>
      <c r="AG121" s="4">
        <f>ROUND(Sheet3!AR121,3)</f>
        <v>0.30599999999999999</v>
      </c>
      <c r="AH121" s="6">
        <f>ROUND(Sheet3!AS121,3)</f>
        <v>0.8</v>
      </c>
      <c r="AI121" s="4">
        <f>ROUND(Sheet3!AT121,3)</f>
        <v>0.13100000000000001</v>
      </c>
    </row>
    <row r="122" spans="1:35" x14ac:dyDescent="0.3">
      <c r="A122" s="1" t="s">
        <v>67</v>
      </c>
      <c r="B122" s="1" t="s">
        <v>226</v>
      </c>
      <c r="C122" s="1" t="s">
        <v>306</v>
      </c>
      <c r="D122" s="2">
        <f>ROUND(Sheet3!G122,3)</f>
        <v>1.7000000000000001E-2</v>
      </c>
      <c r="E122" s="2">
        <f>ROUND(Sheet3!H122,3)</f>
        <v>0.124</v>
      </c>
      <c r="F122" s="2">
        <f>ROUND(Sheet3!I122,2)</f>
        <v>19.399999999999999</v>
      </c>
      <c r="G122" s="2">
        <f>ROUND(Sheet3!J122,2)</f>
        <v>21.72</v>
      </c>
      <c r="H122" s="3">
        <f>ROUND(Sheet3!L122,0)</f>
        <v>32</v>
      </c>
      <c r="I122" s="3">
        <f>ROUND(Sheet3!M122,0)</f>
        <v>735</v>
      </c>
      <c r="J122" s="3">
        <f>ROUND(Sheet3!Q122,0)</f>
        <v>50982</v>
      </c>
      <c r="K122" s="4">
        <f>ROUND(Sheet3!R122,3)</f>
        <v>-1.6E-2</v>
      </c>
      <c r="L122" s="5">
        <f>ROUND(Sheet3!S122,0)</f>
        <v>32054</v>
      </c>
      <c r="M122" s="6">
        <f>ROUND(Sheet3!T122,2)</f>
        <v>12.38</v>
      </c>
      <c r="N122" s="4">
        <f>ROUND(Sheet3!U122,3)</f>
        <v>-2.5999999999999999E-2</v>
      </c>
      <c r="O122" s="4">
        <f>ROUND(Sheet3!V122,3)</f>
        <v>0.63400000000000001</v>
      </c>
      <c r="P122" s="4">
        <f>ROUND(Sheet3!W122,3)</f>
        <v>0.40400000000000003</v>
      </c>
      <c r="Q122" s="4">
        <f>ROUND(Sheet3!Y122,3)</f>
        <v>0.92300000000000004</v>
      </c>
      <c r="R122" s="4">
        <f>ROUND(Sheet3!Z122,3)</f>
        <v>0.8</v>
      </c>
      <c r="S122" s="7">
        <f>ROUND(Sheet3!AA122,0)</f>
        <v>40</v>
      </c>
      <c r="T122" s="7">
        <f>ROUND(Sheet3!AB122,0)</f>
        <v>34</v>
      </c>
      <c r="U122" s="7">
        <f>ROUND(Sheet3!AC122,0)</f>
        <v>963</v>
      </c>
      <c r="V122" s="4">
        <f>ROUND(Sheet3!AD122,3)</f>
        <v>-7.0000000000000007E-2</v>
      </c>
      <c r="W122" s="4">
        <f>ROUND(Sheet3!AE122,3)</f>
        <v>0.375</v>
      </c>
      <c r="X122" s="6">
        <f>ROUND(Sheet3!AG122,2)</f>
        <v>14.91</v>
      </c>
      <c r="Y122" s="6">
        <f>ROUND(Sheet3!AH122,2)</f>
        <v>937.54</v>
      </c>
      <c r="Z122" s="6">
        <f>ROUND(Sheet3!AI122,2)</f>
        <v>1030.06</v>
      </c>
      <c r="AA122" s="7">
        <f>ROUND(Sheet3!AK122,0)</f>
        <v>3156</v>
      </c>
      <c r="AB122" s="4">
        <f>ROUND(Sheet3!AL122,3)</f>
        <v>0.41899999999999998</v>
      </c>
      <c r="AC122" s="4">
        <f>ROUND(Sheet3!AM122,3)</f>
        <v>8.4000000000000005E-2</v>
      </c>
      <c r="AD122" s="6">
        <f>ROUND(Sheet3!AN122,2)</f>
        <v>8.48</v>
      </c>
      <c r="AE122" s="4">
        <f>ROUND(Sheet3!AO122,3)</f>
        <v>0.129</v>
      </c>
      <c r="AF122" s="4">
        <f>ROUND(Sheet3!AQ122,3)</f>
        <v>-0.187</v>
      </c>
      <c r="AG122" s="4">
        <f>ROUND(Sheet3!AR122,3)</f>
        <v>0.78300000000000003</v>
      </c>
      <c r="AH122" s="6">
        <f>ROUND(Sheet3!AS122,3)</f>
        <v>2.6</v>
      </c>
      <c r="AI122" s="4">
        <f>ROUND(Sheet3!AT122,3)</f>
        <v>0.41899999999999998</v>
      </c>
    </row>
    <row r="123" spans="1:35" x14ac:dyDescent="0.3">
      <c r="A123" s="1" t="s">
        <v>73</v>
      </c>
      <c r="B123" s="1" t="s">
        <v>230</v>
      </c>
      <c r="C123" s="1" t="s">
        <v>306</v>
      </c>
      <c r="D123" s="2">
        <f>ROUND(Sheet3!G123,3)</f>
        <v>8.0000000000000002E-3</v>
      </c>
      <c r="E123" s="2">
        <f>ROUND(Sheet3!H123,3)</f>
        <v>7.2999999999999995E-2</v>
      </c>
      <c r="F123" s="2">
        <f>ROUND(Sheet3!I123,2)</f>
        <v>18.829999999999998</v>
      </c>
      <c r="G123" s="2">
        <f>ROUND(Sheet3!J123,2)</f>
        <v>20.95</v>
      </c>
      <c r="H123" s="3">
        <f>ROUND(Sheet3!L123,0)</f>
        <v>160</v>
      </c>
      <c r="I123" s="3">
        <f>ROUND(Sheet3!M123,0)</f>
        <v>1578</v>
      </c>
      <c r="J123" s="3">
        <f>ROUND(Sheet3!Q123,0)</f>
        <v>78178</v>
      </c>
      <c r="K123" s="4">
        <f>ROUND(Sheet3!R123,3)</f>
        <v>-0.151</v>
      </c>
      <c r="L123" s="5">
        <f>ROUND(Sheet3!S123,0)</f>
        <v>29811</v>
      </c>
      <c r="M123" s="6">
        <f>ROUND(Sheet3!T123,2)</f>
        <v>15.38</v>
      </c>
      <c r="N123" s="4">
        <f>ROUND(Sheet3!U123,3)</f>
        <v>-0.23899999999999999</v>
      </c>
      <c r="O123" s="4">
        <f>ROUND(Sheet3!V123,3)</f>
        <v>0.44900000000000001</v>
      </c>
      <c r="P123" s="4">
        <f>ROUND(Sheet3!W123,3)</f>
        <v>0.24299999999999999</v>
      </c>
      <c r="Q123" s="4">
        <f>ROUND(Sheet3!Y123,3)</f>
        <v>0.76900000000000002</v>
      </c>
      <c r="R123" s="4">
        <f>ROUND(Sheet3!Z123,3)</f>
        <v>0.82099999999999995</v>
      </c>
      <c r="S123" s="7">
        <f>ROUND(Sheet3!AA123,0)</f>
        <v>48</v>
      </c>
      <c r="T123" s="7">
        <f>ROUND(Sheet3!AB123,0)</f>
        <v>20</v>
      </c>
      <c r="U123" s="7">
        <f>ROUND(Sheet3!AC123,0)</f>
        <v>654</v>
      </c>
      <c r="V123" s="4">
        <f>ROUND(Sheet3!AD123,3)</f>
        <v>-9.9000000000000005E-2</v>
      </c>
      <c r="W123" s="4">
        <f>ROUND(Sheet3!AE123,3)</f>
        <v>6.7000000000000004E-2</v>
      </c>
      <c r="X123" s="6">
        <f>ROUND(Sheet3!AG123,2)</f>
        <v>0</v>
      </c>
      <c r="Y123" s="6">
        <f>ROUND(Sheet3!AH123,2)</f>
        <v>702.35</v>
      </c>
      <c r="Z123" s="6">
        <f>ROUND(Sheet3!AI123,2)</f>
        <v>769.27</v>
      </c>
      <c r="AA123" s="7">
        <f>ROUND(Sheet3!AK123,0)</f>
        <v>3132</v>
      </c>
      <c r="AB123" s="4">
        <f>ROUND(Sheet3!AL123,3)</f>
        <v>0.32500000000000001</v>
      </c>
      <c r="AC123" s="4">
        <f>ROUND(Sheet3!AM123,3)</f>
        <v>0.113</v>
      </c>
      <c r="AD123" s="6">
        <f>ROUND(Sheet3!AN123,2)</f>
        <v>8.31</v>
      </c>
      <c r="AE123" s="4">
        <f>ROUND(Sheet3!AO123,3)</f>
        <v>0.106</v>
      </c>
      <c r="AF123" s="4">
        <f>ROUND(Sheet3!AQ123,3)</f>
        <v>-0.26700000000000002</v>
      </c>
      <c r="AG123" s="4">
        <f>ROUND(Sheet3!AR123,3)</f>
        <v>0.28999999999999998</v>
      </c>
      <c r="AH123" s="6">
        <f>ROUND(Sheet3!AS123,3)</f>
        <v>0.9</v>
      </c>
      <c r="AI123" s="4">
        <f>ROUND(Sheet3!AT123,3)</f>
        <v>0.25700000000000001</v>
      </c>
    </row>
    <row r="124" spans="1:35" x14ac:dyDescent="0.3">
      <c r="A124" s="1" t="s">
        <v>87</v>
      </c>
      <c r="B124" s="1" t="s">
        <v>248</v>
      </c>
      <c r="C124" s="1" t="s">
        <v>306</v>
      </c>
      <c r="D124" s="2">
        <f>ROUND(Sheet3!G124,3)</f>
        <v>1.7999999999999999E-2</v>
      </c>
      <c r="E124" s="2">
        <f>ROUND(Sheet3!H124,3)</f>
        <v>0.124</v>
      </c>
      <c r="F124" s="2">
        <f>ROUND(Sheet3!I124,2)</f>
        <v>19.329999999999998</v>
      </c>
      <c r="G124" s="2">
        <f>ROUND(Sheet3!J124,2)</f>
        <v>21.82</v>
      </c>
      <c r="H124" s="3">
        <f>ROUND(Sheet3!L124,0)</f>
        <v>187</v>
      </c>
      <c r="I124" s="3">
        <f>ROUND(Sheet3!M124,0)</f>
        <v>3574</v>
      </c>
      <c r="J124" s="3">
        <f>ROUND(Sheet3!Q124,0)</f>
        <v>65498</v>
      </c>
      <c r="K124" s="4">
        <f>ROUND(Sheet3!R124,3)</f>
        <v>-0.14099999999999999</v>
      </c>
      <c r="L124" s="5">
        <f>ROUND(Sheet3!S124,0)</f>
        <v>28997</v>
      </c>
      <c r="M124" s="6">
        <f>ROUND(Sheet3!T124,2)</f>
        <v>15.56</v>
      </c>
      <c r="N124" s="4">
        <f>ROUND(Sheet3!U124,3)</f>
        <v>-0.16600000000000001</v>
      </c>
      <c r="O124" s="4">
        <f>ROUND(Sheet3!V124,3)</f>
        <v>0.55600000000000005</v>
      </c>
      <c r="P124" s="4">
        <f>ROUND(Sheet3!W124,3)</f>
        <v>0.307</v>
      </c>
      <c r="Q124" s="4">
        <f>ROUND(Sheet3!Y124,3)</f>
        <v>0.92800000000000005</v>
      </c>
      <c r="R124" s="4">
        <f>ROUND(Sheet3!Z124,3)</f>
        <v>0.88900000000000001</v>
      </c>
      <c r="S124" s="7">
        <f>ROUND(Sheet3!AA124,0)</f>
        <v>59</v>
      </c>
      <c r="T124" s="7">
        <f>ROUND(Sheet3!AB124,0)</f>
        <v>50</v>
      </c>
      <c r="U124" s="7">
        <f>ROUND(Sheet3!AC124,0)</f>
        <v>1326</v>
      </c>
      <c r="V124" s="4">
        <f>ROUND(Sheet3!AD124,3)</f>
        <v>-0.182</v>
      </c>
      <c r="W124" s="4">
        <f>ROUND(Sheet3!AE124,3)</f>
        <v>0.22</v>
      </c>
      <c r="X124" s="6">
        <f>ROUND(Sheet3!AG124,2)</f>
        <v>14.09</v>
      </c>
      <c r="Y124" s="6">
        <f>ROUND(Sheet3!AH124,2)</f>
        <v>733.29</v>
      </c>
      <c r="Z124" s="6">
        <f>ROUND(Sheet3!AI124,2)</f>
        <v>806.05</v>
      </c>
      <c r="AA124" s="7">
        <f>ROUND(Sheet3!AK124,0)</f>
        <v>4741</v>
      </c>
      <c r="AB124" s="4">
        <f>ROUND(Sheet3!AL124,3)</f>
        <v>0.41599999999999998</v>
      </c>
      <c r="AC124" s="4">
        <f>ROUND(Sheet3!AM124,3)</f>
        <v>0.124</v>
      </c>
      <c r="AD124" s="6">
        <f>ROUND(Sheet3!AN124,2)</f>
        <v>8.14</v>
      </c>
      <c r="AE124" s="4">
        <f>ROUND(Sheet3!AO124,3)</f>
        <v>0.13200000000000001</v>
      </c>
      <c r="AF124" s="4">
        <f>ROUND(Sheet3!AQ124,3)</f>
        <v>-0.157</v>
      </c>
      <c r="AG124" s="4">
        <f>ROUND(Sheet3!AR124,3)</f>
        <v>0.70699999999999996</v>
      </c>
      <c r="AH124" s="6">
        <f>ROUND(Sheet3!AS124,3)</f>
        <v>0.5</v>
      </c>
      <c r="AI124" s="4">
        <f>ROUND(Sheet3!AT124,3)</f>
        <v>0.14299999999999999</v>
      </c>
    </row>
    <row r="125" spans="1:35" x14ac:dyDescent="0.3">
      <c r="A125" s="1" t="s">
        <v>104</v>
      </c>
      <c r="B125" s="1" t="s">
        <v>250</v>
      </c>
      <c r="C125" s="1" t="s">
        <v>306</v>
      </c>
      <c r="D125" s="2">
        <f>ROUND(Sheet3!G125,3)</f>
        <v>2.3E-2</v>
      </c>
      <c r="E125" s="2">
        <f>ROUND(Sheet3!H125,3)</f>
        <v>0.154</v>
      </c>
      <c r="F125" s="2">
        <f>ROUND(Sheet3!I125,2)</f>
        <v>20.23</v>
      </c>
      <c r="G125" s="2">
        <f>ROUND(Sheet3!J125,2)</f>
        <v>23.12</v>
      </c>
      <c r="H125" s="3">
        <f>ROUND(Sheet3!L125,0)</f>
        <v>36</v>
      </c>
      <c r="I125" s="3">
        <f>ROUND(Sheet3!M125,0)</f>
        <v>1183</v>
      </c>
      <c r="J125" s="3">
        <f>ROUND(Sheet3!Q125,0)</f>
        <v>54975</v>
      </c>
      <c r="K125" s="4">
        <f>ROUND(Sheet3!R125,3)</f>
        <v>-7.2999999999999995E-2</v>
      </c>
      <c r="L125" s="5">
        <f>ROUND(Sheet3!S125,0)</f>
        <v>36514</v>
      </c>
      <c r="M125" s="6">
        <f>ROUND(Sheet3!T125,2)</f>
        <v>18.489999999999998</v>
      </c>
      <c r="N125" s="4">
        <f>ROUND(Sheet3!U125,3)</f>
        <v>0.214</v>
      </c>
      <c r="O125" s="4">
        <f>ROUND(Sheet3!V125,3)</f>
        <v>0.71099999999999997</v>
      </c>
      <c r="P125" s="4">
        <f>ROUND(Sheet3!W125,3)</f>
        <v>0.496</v>
      </c>
      <c r="Q125" s="4">
        <f>ROUND(Sheet3!Y125,3)</f>
        <v>0.94699999999999995</v>
      </c>
      <c r="R125" s="4">
        <f>ROUND(Sheet3!Z125,3)</f>
        <v>1</v>
      </c>
      <c r="S125" s="7">
        <f>ROUND(Sheet3!AA125,0)</f>
        <v>19</v>
      </c>
      <c r="T125" s="7">
        <f>ROUND(Sheet3!AB125,0)</f>
        <v>27</v>
      </c>
      <c r="U125" s="7">
        <f>ROUND(Sheet3!AC125,0)</f>
        <v>960</v>
      </c>
      <c r="V125" s="4">
        <f>ROUND(Sheet3!AD125,3)</f>
        <v>-5.7000000000000002E-2</v>
      </c>
      <c r="W125" s="4">
        <f>ROUND(Sheet3!AE125,3)</f>
        <v>0.25</v>
      </c>
      <c r="X125" s="6">
        <f>ROUND(Sheet3!AG125,2)</f>
        <v>18.02</v>
      </c>
      <c r="Y125" s="6">
        <f>ROUND(Sheet3!AH125,2)</f>
        <v>1174.46</v>
      </c>
      <c r="Z125" s="6">
        <f>ROUND(Sheet3!AI125,2)</f>
        <v>1207.25</v>
      </c>
      <c r="AA125" s="7">
        <f>ROUND(Sheet3!AK125,0)</f>
        <v>2310</v>
      </c>
      <c r="AB125" s="4">
        <f>ROUND(Sheet3!AL125,3)</f>
        <v>0.26800000000000002</v>
      </c>
      <c r="AC125" s="4">
        <f>ROUND(Sheet3!AM125,3)</f>
        <v>0.11899999999999999</v>
      </c>
      <c r="AD125" s="6">
        <f>ROUND(Sheet3!AN125,2)</f>
        <v>9.16</v>
      </c>
      <c r="AE125" s="4">
        <f>ROUND(Sheet3!AO125,3)</f>
        <v>0.22500000000000001</v>
      </c>
      <c r="AF125" s="4">
        <f>ROUND(Sheet3!AQ125,3)</f>
        <v>-0.105</v>
      </c>
      <c r="AG125" s="4">
        <f>ROUND(Sheet3!AR125,3)</f>
        <v>0.67400000000000004</v>
      </c>
      <c r="AH125" s="6">
        <f>ROUND(Sheet3!AS125,3)</f>
        <v>2.7</v>
      </c>
      <c r="AI125" s="4">
        <f>ROUND(Sheet3!AT125,3)</f>
        <v>0.28399999999999997</v>
      </c>
    </row>
    <row r="126" spans="1:35" x14ac:dyDescent="0.3">
      <c r="A126" s="1" t="s">
        <v>44</v>
      </c>
      <c r="B126" s="1" t="s">
        <v>275</v>
      </c>
      <c r="C126" s="1" t="s">
        <v>306</v>
      </c>
      <c r="D126" s="2">
        <f>ROUND(Sheet3!G126,3)</f>
        <v>2.1999999999999999E-2</v>
      </c>
      <c r="E126" s="2">
        <f>ROUND(Sheet3!H126,3)</f>
        <v>0.152</v>
      </c>
      <c r="F126" s="2">
        <f>ROUND(Sheet3!I126,2)</f>
        <v>19.420000000000002</v>
      </c>
      <c r="G126" s="2">
        <f>ROUND(Sheet3!J126,2)</f>
        <v>21.81</v>
      </c>
      <c r="H126" s="3">
        <f>ROUND(Sheet3!L126,0)</f>
        <v>68</v>
      </c>
      <c r="I126" s="3">
        <f>ROUND(Sheet3!M126,0)</f>
        <v>823</v>
      </c>
      <c r="J126" s="3">
        <f>ROUND(Sheet3!Q126,0)</f>
        <v>46043</v>
      </c>
      <c r="K126" s="4">
        <f>ROUND(Sheet3!R126,3)</f>
        <v>-0.14399999999999999</v>
      </c>
      <c r="L126" s="5">
        <f>ROUND(Sheet3!S126,0)</f>
        <v>29558</v>
      </c>
      <c r="M126" s="6">
        <f>ROUND(Sheet3!T126,2)</f>
        <v>21.39</v>
      </c>
      <c r="N126" s="4">
        <f>ROUND(Sheet3!U126,3)</f>
        <v>-9.5000000000000001E-2</v>
      </c>
      <c r="O126" s="4">
        <f>ROUND(Sheet3!V126,3)</f>
        <v>0.56599999999999995</v>
      </c>
      <c r="P126" s="4">
        <f>ROUND(Sheet3!W126,3)</f>
        <v>0.39600000000000002</v>
      </c>
      <c r="Q126" s="4">
        <f>ROUND(Sheet3!Y126,3)</f>
        <v>0.94699999999999995</v>
      </c>
      <c r="R126" s="4">
        <f>ROUND(Sheet3!Z126,3)</f>
        <v>0.879</v>
      </c>
      <c r="S126" s="7">
        <f>ROUND(Sheet3!AA126,0)</f>
        <v>41</v>
      </c>
      <c r="T126" s="7">
        <f>ROUND(Sheet3!AB126,0)</f>
        <v>62</v>
      </c>
      <c r="U126" s="7">
        <f>ROUND(Sheet3!AC126,0)</f>
        <v>1410</v>
      </c>
      <c r="V126" s="4">
        <f>ROUND(Sheet3!AD126,3)</f>
        <v>-4.0000000000000001E-3</v>
      </c>
      <c r="W126" s="4">
        <f>ROUND(Sheet3!AE126,3)</f>
        <v>0.313</v>
      </c>
      <c r="X126" s="6">
        <f>ROUND(Sheet3!AG126,2)</f>
        <v>15</v>
      </c>
      <c r="Y126" s="6">
        <f>ROUND(Sheet3!AH126,2)</f>
        <v>942.98</v>
      </c>
      <c r="Z126" s="6">
        <f>ROUND(Sheet3!AI126,2)</f>
        <v>1003.93</v>
      </c>
      <c r="AA126" s="7">
        <f>ROUND(Sheet3!AK126,0)</f>
        <v>3567</v>
      </c>
      <c r="AB126" s="4">
        <f>ROUND(Sheet3!AL126,3)</f>
        <v>0.27400000000000002</v>
      </c>
      <c r="AC126" s="4">
        <f>ROUND(Sheet3!AM126,3)</f>
        <v>5.6000000000000001E-2</v>
      </c>
      <c r="AD126" s="6">
        <f>ROUND(Sheet3!AN126,2)</f>
        <v>8.86</v>
      </c>
      <c r="AE126" s="4">
        <f>ROUND(Sheet3!AO126,3)</f>
        <v>0.16700000000000001</v>
      </c>
      <c r="AF126" s="4">
        <f>ROUND(Sheet3!AQ126,3)</f>
        <v>-0.156</v>
      </c>
      <c r="AG126" s="4">
        <f>ROUND(Sheet3!AR126,3)</f>
        <v>0.41099999999999998</v>
      </c>
      <c r="AH126" s="6">
        <f>ROUND(Sheet3!AS126,3)</f>
        <v>2.6</v>
      </c>
      <c r="AI126" s="4">
        <f>ROUND(Sheet3!AT126,3)</f>
        <v>0.53100000000000003</v>
      </c>
    </row>
    <row r="127" spans="1:35" x14ac:dyDescent="0.3">
      <c r="A127" s="1" t="s">
        <v>39</v>
      </c>
      <c r="B127" s="1" t="s">
        <v>285</v>
      </c>
      <c r="C127" s="1" t="s">
        <v>306</v>
      </c>
      <c r="D127" s="2">
        <f>ROUND(Sheet3!G127,3)</f>
        <v>1.4E-2</v>
      </c>
      <c r="E127" s="2">
        <f>ROUND(Sheet3!H127,3)</f>
        <v>0.105</v>
      </c>
      <c r="F127" s="2">
        <f>ROUND(Sheet3!I127,2)</f>
        <v>19.2</v>
      </c>
      <c r="G127" s="2">
        <f>ROUND(Sheet3!J127,2)</f>
        <v>21.75</v>
      </c>
      <c r="H127" s="3">
        <f>ROUND(Sheet3!L127,0)</f>
        <v>124</v>
      </c>
      <c r="I127" s="3">
        <f>ROUND(Sheet3!M127,0)</f>
        <v>1492</v>
      </c>
      <c r="J127" s="3">
        <f>ROUND(Sheet3!Q127,0)</f>
        <v>69492</v>
      </c>
      <c r="K127" s="4">
        <f>ROUND(Sheet3!R127,3)</f>
        <v>-0.13700000000000001</v>
      </c>
      <c r="L127" s="5">
        <f>ROUND(Sheet3!S127,0)</f>
        <v>33297</v>
      </c>
      <c r="M127" s="6">
        <f>ROUND(Sheet3!T127,2)</f>
        <v>19.21</v>
      </c>
      <c r="N127" s="4">
        <f>ROUND(Sheet3!U127,3)</f>
        <v>-0.1</v>
      </c>
      <c r="O127" s="4">
        <f>ROUND(Sheet3!V127,3)</f>
        <v>0.60299999999999998</v>
      </c>
      <c r="P127" s="4">
        <f>ROUND(Sheet3!W127,3)</f>
        <v>0.41099999999999998</v>
      </c>
      <c r="Q127" s="4">
        <f>ROUND(Sheet3!Y127,3)</f>
        <v>0.68799999999999994</v>
      </c>
      <c r="R127" s="4">
        <f>ROUND(Sheet3!Z127,3)</f>
        <v>0.89200000000000002</v>
      </c>
      <c r="S127" s="7">
        <f>ROUND(Sheet3!AA127,0)</f>
        <v>29</v>
      </c>
      <c r="T127" s="7">
        <f>ROUND(Sheet3!AB127,0)</f>
        <v>39</v>
      </c>
      <c r="U127" s="7">
        <f>ROUND(Sheet3!AC127,0)</f>
        <v>988</v>
      </c>
      <c r="V127" s="4">
        <f>ROUND(Sheet3!AD127,3)</f>
        <v>-0.26700000000000002</v>
      </c>
      <c r="W127" s="4">
        <f>ROUND(Sheet3!AE127,3)</f>
        <v>-6.5000000000000002E-2</v>
      </c>
      <c r="X127" s="6">
        <f>ROUND(Sheet3!AG127,2)</f>
        <v>14.5</v>
      </c>
      <c r="Y127" s="6">
        <f>ROUND(Sheet3!AH127,2)</f>
        <v>974.21</v>
      </c>
      <c r="Z127" s="6">
        <f>ROUND(Sheet3!AI127,2)</f>
        <v>1055.3900000000001</v>
      </c>
      <c r="AA127" s="7">
        <f>ROUND(Sheet3!AK127,0)</f>
        <v>3184</v>
      </c>
      <c r="AB127" s="4">
        <f>ROUND(Sheet3!AL127,3)</f>
        <v>0.248</v>
      </c>
      <c r="AC127" s="4">
        <f>ROUND(Sheet3!AM127,3)</f>
        <v>9.0999999999999998E-2</v>
      </c>
      <c r="AD127" s="6">
        <f>ROUND(Sheet3!AN127,2)</f>
        <v>8.24</v>
      </c>
      <c r="AE127" s="4">
        <f>ROUND(Sheet3!AO127,3)</f>
        <v>8.3000000000000004E-2</v>
      </c>
      <c r="AF127" s="4">
        <f>ROUND(Sheet3!AQ127,3)</f>
        <v>-0.183</v>
      </c>
      <c r="AG127" s="4">
        <f>ROUND(Sheet3!AR127,3)</f>
        <v>0.433</v>
      </c>
      <c r="AH127" s="6">
        <f>ROUND(Sheet3!AS127,3)</f>
        <v>2.9</v>
      </c>
      <c r="AI127" s="4">
        <f>ROUND(Sheet3!AT127,3)</f>
        <v>0.51800000000000002</v>
      </c>
    </row>
    <row r="128" spans="1:35" x14ac:dyDescent="0.3">
      <c r="A128" s="1" t="s">
        <v>147</v>
      </c>
      <c r="B128" s="1" t="s">
        <v>242</v>
      </c>
      <c r="C128" s="1" t="s">
        <v>307</v>
      </c>
      <c r="D128" s="2">
        <f>ROUND(Sheet3!G128,3)</f>
        <v>2.5999999999999999E-2</v>
      </c>
      <c r="E128" s="2">
        <f>ROUND(Sheet3!H128,3)</f>
        <v>0.18</v>
      </c>
      <c r="F128" s="2">
        <f>ROUND(Sheet3!I128,2)</f>
        <v>19.86</v>
      </c>
      <c r="G128" s="2">
        <f>ROUND(Sheet3!J128,2)</f>
        <v>22.04</v>
      </c>
      <c r="H128" s="3">
        <f>ROUND(Sheet3!L128,0)</f>
        <v>60</v>
      </c>
      <c r="I128" s="3">
        <f>ROUND(Sheet3!M128,0)</f>
        <v>912</v>
      </c>
      <c r="J128" s="3">
        <f>ROUND(Sheet3!Q128,0)</f>
        <v>196404</v>
      </c>
      <c r="K128" s="4">
        <f>ROUND(Sheet3!R128,3)</f>
        <v>0.104</v>
      </c>
      <c r="L128" s="5">
        <f>ROUND(Sheet3!S128,0)</f>
        <v>36439</v>
      </c>
      <c r="M128" s="6">
        <f>ROUND(Sheet3!T128,2)</f>
        <v>23.61</v>
      </c>
      <c r="N128" s="4">
        <f>ROUND(Sheet3!U128,3)</f>
        <v>0.28399999999999997</v>
      </c>
      <c r="O128" s="4">
        <f>ROUND(Sheet3!V128,3)</f>
        <v>0.64500000000000002</v>
      </c>
      <c r="P128" s="4">
        <f>ROUND(Sheet3!W128,3)</f>
        <v>0.29099999999999998</v>
      </c>
      <c r="Q128" s="4">
        <f>ROUND(Sheet3!Y128,3)</f>
        <v>0.86099999999999999</v>
      </c>
      <c r="R128" s="4">
        <f>ROUND(Sheet3!Z128,3)</f>
        <v>0.94899999999999995</v>
      </c>
      <c r="S128" s="7">
        <f>ROUND(Sheet3!AA128,0)</f>
        <v>86</v>
      </c>
      <c r="T128" s="7">
        <f>ROUND(Sheet3!AB128,0)</f>
        <v>75</v>
      </c>
      <c r="U128" s="7">
        <f>ROUND(Sheet3!AC128,0)</f>
        <v>5264</v>
      </c>
      <c r="V128" s="4">
        <f>ROUND(Sheet3!AD128,3)</f>
        <v>4.2999999999999997E-2</v>
      </c>
      <c r="W128" s="4">
        <f>ROUND(Sheet3!AE128,3)</f>
        <v>8.9999999999999993E-3</v>
      </c>
      <c r="X128" s="6">
        <f>ROUND(Sheet3!AG128,2)</f>
        <v>21.02</v>
      </c>
      <c r="Y128" s="6">
        <f>ROUND(Sheet3!AH128,2)</f>
        <v>826.17</v>
      </c>
      <c r="Z128" s="6">
        <f>ROUND(Sheet3!AI128,2)</f>
        <v>909.47</v>
      </c>
      <c r="AA128" s="7">
        <f>ROUND(Sheet3!AK128,0)</f>
        <v>0</v>
      </c>
      <c r="AB128" s="4">
        <f>ROUND(Sheet3!AL128,3)</f>
        <v>0</v>
      </c>
      <c r="AC128" s="4">
        <f>ROUND(Sheet3!AM128,3)</f>
        <v>0</v>
      </c>
      <c r="AD128" s="6">
        <f>ROUND(Sheet3!AN128,2)</f>
        <v>0</v>
      </c>
      <c r="AE128" s="4">
        <f>ROUND(Sheet3!AO128,3)</f>
        <v>0</v>
      </c>
      <c r="AF128" s="4">
        <f>ROUND(Sheet3!AQ128,3)</f>
        <v>-8.7999999999999995E-2</v>
      </c>
      <c r="AG128" s="4">
        <f>ROUND(Sheet3!AR128,3)</f>
        <v>0.44900000000000001</v>
      </c>
      <c r="AH128" s="6">
        <f>ROUND(Sheet3!AS128,3)</f>
        <v>4.5</v>
      </c>
      <c r="AI128" s="4">
        <f>ROUND(Sheet3!AT128,3)</f>
        <v>0.16200000000000001</v>
      </c>
    </row>
    <row r="129" spans="1:35" x14ac:dyDescent="0.3">
      <c r="A129" s="1" t="s">
        <v>149</v>
      </c>
      <c r="B129" s="1" t="s">
        <v>167</v>
      </c>
      <c r="C129" s="1" t="s">
        <v>307</v>
      </c>
      <c r="D129" s="2">
        <f>ROUND(Sheet3!G129,3)</f>
        <v>2.5999999999999999E-2</v>
      </c>
      <c r="E129" s="2">
        <f>ROUND(Sheet3!H129,3)</f>
        <v>0.186</v>
      </c>
      <c r="F129" s="2">
        <f>ROUND(Sheet3!I129,2)</f>
        <v>19.920000000000002</v>
      </c>
      <c r="G129" s="2">
        <f>ROUND(Sheet3!J129,2)</f>
        <v>22.36</v>
      </c>
      <c r="H129" s="3">
        <f>ROUND(Sheet3!L129,0)</f>
        <v>117</v>
      </c>
      <c r="I129" s="3">
        <f>ROUND(Sheet3!M129,0)</f>
        <v>946</v>
      </c>
      <c r="J129" s="3">
        <f>ROUND(Sheet3!Q129,0)</f>
        <v>134186</v>
      </c>
      <c r="K129" s="4">
        <f>ROUND(Sheet3!R129,3)</f>
        <v>0.10199999999999999</v>
      </c>
      <c r="L129" s="5">
        <f>ROUND(Sheet3!S129,0)</f>
        <v>32503</v>
      </c>
      <c r="M129" s="6">
        <f>ROUND(Sheet3!T129,2)</f>
        <v>16.600000000000001</v>
      </c>
      <c r="N129" s="4">
        <f>ROUND(Sheet3!U129,3)</f>
        <v>0.153</v>
      </c>
      <c r="O129" s="4">
        <f>ROUND(Sheet3!V129,3)</f>
        <v>0.66900000000000004</v>
      </c>
      <c r="P129" s="4">
        <f>ROUND(Sheet3!W129,3)</f>
        <v>0.443</v>
      </c>
      <c r="Q129" s="4">
        <f>ROUND(Sheet3!Y129,3)</f>
        <v>0.82199999999999995</v>
      </c>
      <c r="R129" s="4">
        <f>ROUND(Sheet3!Z129,3)</f>
        <v>0.82799999999999996</v>
      </c>
      <c r="S129" s="7">
        <f>ROUND(Sheet3!AA129,0)</f>
        <v>60</v>
      </c>
      <c r="T129" s="7">
        <f>ROUND(Sheet3!AB129,0)</f>
        <v>68</v>
      </c>
      <c r="U129" s="7">
        <f>ROUND(Sheet3!AC129,0)</f>
        <v>4445</v>
      </c>
      <c r="V129" s="4">
        <f>ROUND(Sheet3!AD129,3)</f>
        <v>0.10299999999999999</v>
      </c>
      <c r="W129" s="4">
        <f>ROUND(Sheet3!AE129,3)</f>
        <v>0.15</v>
      </c>
      <c r="X129" s="6">
        <f>ROUND(Sheet3!AG129,2)</f>
        <v>19.059999999999999</v>
      </c>
      <c r="Y129" s="6">
        <f>ROUND(Sheet3!AH129,2)</f>
        <v>967.94</v>
      </c>
      <c r="Z129" s="6">
        <f>ROUND(Sheet3!AI129,2)</f>
        <v>1090.43</v>
      </c>
      <c r="AA129" s="7">
        <f>ROUND(Sheet3!AK129,0)</f>
        <v>7625</v>
      </c>
      <c r="AB129" s="4">
        <f>ROUND(Sheet3!AL129,3)</f>
        <v>0.34399999999999997</v>
      </c>
      <c r="AC129" s="4">
        <f>ROUND(Sheet3!AM129,3)</f>
        <v>9.1999999999999998E-2</v>
      </c>
      <c r="AD129" s="6">
        <f>ROUND(Sheet3!AN129,2)</f>
        <v>8.59</v>
      </c>
      <c r="AE129" s="4">
        <f>ROUND(Sheet3!AO129,3)</f>
        <v>0.16600000000000001</v>
      </c>
      <c r="AF129" s="4">
        <f>ROUND(Sheet3!AQ129,3)</f>
        <v>-6.4000000000000001E-2</v>
      </c>
      <c r="AG129" s="4">
        <f>ROUND(Sheet3!AR129,3)</f>
        <v>0.42099999999999999</v>
      </c>
      <c r="AH129" s="6">
        <f>ROUND(Sheet3!AS129,3)</f>
        <v>2.1</v>
      </c>
      <c r="AI129" s="4">
        <f>ROUND(Sheet3!AT129,3)</f>
        <v>0.186</v>
      </c>
    </row>
    <row r="130" spans="1:35" x14ac:dyDescent="0.3">
      <c r="A130" s="1" t="s">
        <v>70</v>
      </c>
      <c r="B130" s="1" t="s">
        <v>228</v>
      </c>
      <c r="C130" s="1" t="s">
        <v>307</v>
      </c>
      <c r="D130" s="2">
        <f>ROUND(Sheet3!G130,3)</f>
        <v>1.6E-2</v>
      </c>
      <c r="E130" s="2">
        <f>ROUND(Sheet3!H130,3)</f>
        <v>0.13400000000000001</v>
      </c>
      <c r="F130" s="2">
        <f>ROUND(Sheet3!I130,2)</f>
        <v>18.170000000000002</v>
      </c>
      <c r="G130" s="2">
        <f>ROUND(Sheet3!J130,2)</f>
        <v>21.09</v>
      </c>
      <c r="H130" s="3">
        <f>ROUND(Sheet3!L130,0)</f>
        <v>98</v>
      </c>
      <c r="I130" s="3">
        <f>ROUND(Sheet3!M130,0)</f>
        <v>1248</v>
      </c>
      <c r="J130" s="3">
        <f>ROUND(Sheet3!Q130,0)</f>
        <v>60378</v>
      </c>
      <c r="K130" s="4">
        <f>ROUND(Sheet3!R130,3)</f>
        <v>4.5999999999999999E-2</v>
      </c>
      <c r="L130" s="5">
        <f>ROUND(Sheet3!S130,0)</f>
        <v>30208</v>
      </c>
      <c r="M130" s="6">
        <f>ROUND(Sheet3!T130,2)</f>
        <v>14.27</v>
      </c>
      <c r="N130" s="4">
        <f>ROUND(Sheet3!U130,3)</f>
        <v>-8.7999999999999995E-2</v>
      </c>
      <c r="O130" s="4">
        <f>ROUND(Sheet3!V130,3)</f>
        <v>0.44600000000000001</v>
      </c>
      <c r="P130" s="4">
        <f>ROUND(Sheet3!W130,3)</f>
        <v>0.33900000000000002</v>
      </c>
      <c r="Q130" s="4">
        <f>ROUND(Sheet3!Y130,3)</f>
        <v>0.85399999999999998</v>
      </c>
      <c r="R130" s="4">
        <f>ROUND(Sheet3!Z130,3)</f>
        <v>0.94299999999999995</v>
      </c>
      <c r="S130" s="7">
        <f>ROUND(Sheet3!AA130,0)</f>
        <v>77</v>
      </c>
      <c r="T130" s="7">
        <f>ROUND(Sheet3!AB130,0)</f>
        <v>30</v>
      </c>
      <c r="U130" s="7">
        <f>ROUND(Sheet3!AC130,0)</f>
        <v>1475</v>
      </c>
      <c r="V130" s="4">
        <f>ROUND(Sheet3!AD130,3)</f>
        <v>-1.2E-2</v>
      </c>
      <c r="W130" s="4">
        <f>ROUND(Sheet3!AE130,3)</f>
        <v>1</v>
      </c>
      <c r="X130" s="6">
        <f>ROUND(Sheet3!AG130,2)</f>
        <v>16.72</v>
      </c>
      <c r="Y130" s="6">
        <f>ROUND(Sheet3!AH130,2)</f>
        <v>890.64</v>
      </c>
      <c r="Z130" s="6">
        <f>ROUND(Sheet3!AI130,2)</f>
        <v>931.74</v>
      </c>
      <c r="AA130" s="7">
        <f>ROUND(Sheet3!AK130,0)</f>
        <v>4291</v>
      </c>
      <c r="AB130" s="4">
        <f>ROUND(Sheet3!AL130,3)</f>
        <v>0.30599999999999999</v>
      </c>
      <c r="AC130" s="4">
        <f>ROUND(Sheet3!AM130,3)</f>
        <v>0.114</v>
      </c>
      <c r="AD130" s="6">
        <f>ROUND(Sheet3!AN130,2)</f>
        <v>8.4</v>
      </c>
      <c r="AE130" s="4">
        <f>ROUND(Sheet3!AO130,3)</f>
        <v>0.113</v>
      </c>
      <c r="AF130" s="4">
        <f>ROUND(Sheet3!AQ130,3)</f>
        <v>-0.154</v>
      </c>
      <c r="AG130" s="4">
        <f>ROUND(Sheet3!AR130,3)</f>
        <v>0.61</v>
      </c>
      <c r="AH130" s="6">
        <f>ROUND(Sheet3!AS130,3)</f>
        <v>3</v>
      </c>
      <c r="AI130" s="4">
        <f>ROUND(Sheet3!AT130,3)</f>
        <v>0.14499999999999999</v>
      </c>
    </row>
    <row r="131" spans="1:35" x14ac:dyDescent="0.3">
      <c r="A131" s="1" t="s">
        <v>95</v>
      </c>
      <c r="B131" s="1" t="s">
        <v>161</v>
      </c>
      <c r="C131" s="1" t="s">
        <v>307</v>
      </c>
      <c r="D131" s="2">
        <f>ROUND(Sheet3!G131,3)</f>
        <v>1.7000000000000001E-2</v>
      </c>
      <c r="E131" s="2">
        <f>ROUND(Sheet3!H131,3)</f>
        <v>0.14199999999999999</v>
      </c>
      <c r="F131" s="2">
        <f>ROUND(Sheet3!I131,2)</f>
        <v>20.21</v>
      </c>
      <c r="G131" s="2">
        <f>ROUND(Sheet3!J131,2)</f>
        <v>22</v>
      </c>
      <c r="H131" s="3">
        <f>ROUND(Sheet3!L131,0)</f>
        <v>49</v>
      </c>
      <c r="I131" s="3">
        <f>ROUND(Sheet3!M131,0)</f>
        <v>910</v>
      </c>
      <c r="J131" s="3">
        <f>ROUND(Sheet3!Q131,0)</f>
        <v>32969</v>
      </c>
      <c r="K131" s="4">
        <f>ROUND(Sheet3!R131,3)</f>
        <v>0.28599999999999998</v>
      </c>
      <c r="L131" s="5">
        <f>ROUND(Sheet3!S131,0)</f>
        <v>35717</v>
      </c>
      <c r="M131" s="6">
        <f>ROUND(Sheet3!T131,2)</f>
        <v>27.96</v>
      </c>
      <c r="N131" s="4">
        <f>ROUND(Sheet3!U131,3)</f>
        <v>0.223</v>
      </c>
      <c r="O131" s="4">
        <f>ROUND(Sheet3!V131,3)</f>
        <v>0.55200000000000005</v>
      </c>
      <c r="P131" s="4">
        <f>ROUND(Sheet3!W131,3)</f>
        <v>0.23400000000000001</v>
      </c>
      <c r="Q131" s="4">
        <f>ROUND(Sheet3!Y131,3)</f>
        <v>0.92300000000000004</v>
      </c>
      <c r="R131" s="4">
        <f>ROUND(Sheet3!Z131,3)</f>
        <v>1</v>
      </c>
      <c r="S131" s="7">
        <f>ROUND(Sheet3!AA131,0)</f>
        <v>18</v>
      </c>
      <c r="T131" s="7">
        <f>ROUND(Sheet3!AB131,0)</f>
        <v>12</v>
      </c>
      <c r="U131" s="7">
        <f>ROUND(Sheet3!AC131,0)</f>
        <v>387</v>
      </c>
      <c r="V131" s="4">
        <f>ROUND(Sheet3!AD131,3)</f>
        <v>-0.155</v>
      </c>
      <c r="W131" s="4">
        <f>ROUND(Sheet3!AE131,3)</f>
        <v>0.46200000000000002</v>
      </c>
      <c r="X131" s="6">
        <f>ROUND(Sheet3!AG131,2)</f>
        <v>16.989999999999998</v>
      </c>
      <c r="Y131" s="6">
        <f>ROUND(Sheet3!AH131,2)</f>
        <v>929.46</v>
      </c>
      <c r="Z131" s="6">
        <f>ROUND(Sheet3!AI131,2)</f>
        <v>1004.81</v>
      </c>
      <c r="AA131" s="7">
        <f>ROUND(Sheet3!AK131,0)</f>
        <v>1502</v>
      </c>
      <c r="AB131" s="4">
        <f>ROUND(Sheet3!AL131,3)</f>
        <v>0.28999999999999998</v>
      </c>
      <c r="AC131" s="4">
        <f>ROUND(Sheet3!AM131,3)</f>
        <v>0.11799999999999999</v>
      </c>
      <c r="AD131" s="6">
        <f>ROUND(Sheet3!AN131,2)</f>
        <v>9.3699999999999992</v>
      </c>
      <c r="AE131" s="4">
        <f>ROUND(Sheet3!AO131,3)</f>
        <v>0.22600000000000001</v>
      </c>
      <c r="AF131" s="4">
        <f>ROUND(Sheet3!AQ131,3)</f>
        <v>-0.11899999999999999</v>
      </c>
      <c r="AG131" s="4">
        <f>ROUND(Sheet3!AR131,3)</f>
        <v>0.65600000000000003</v>
      </c>
      <c r="AH131" s="6">
        <f>ROUND(Sheet3!AS131,3)</f>
        <v>4.2</v>
      </c>
      <c r="AI131" s="4">
        <f>ROUND(Sheet3!AT131,3)</f>
        <v>0.316</v>
      </c>
    </row>
    <row r="132" spans="1:35" x14ac:dyDescent="0.3">
      <c r="A132" s="1" t="s">
        <v>84</v>
      </c>
      <c r="B132" s="1" t="s">
        <v>289</v>
      </c>
      <c r="C132" s="1" t="s">
        <v>307</v>
      </c>
      <c r="D132" s="2">
        <f>ROUND(Sheet3!G132,3)</f>
        <v>2.3E-2</v>
      </c>
      <c r="E132" s="2">
        <f>ROUND(Sheet3!H132,3)</f>
        <v>0.185</v>
      </c>
      <c r="F132" s="2">
        <f>ROUND(Sheet3!I132,2)</f>
        <v>19.88</v>
      </c>
      <c r="G132" s="2">
        <f>ROUND(Sheet3!J132,2)</f>
        <v>21.98</v>
      </c>
      <c r="H132" s="3">
        <f>ROUND(Sheet3!L132,0)</f>
        <v>115</v>
      </c>
      <c r="I132" s="3">
        <f>ROUND(Sheet3!M132,0)</f>
        <v>988</v>
      </c>
      <c r="J132" s="3">
        <f>ROUND(Sheet3!Q132,0)</f>
        <v>42617</v>
      </c>
      <c r="K132" s="4">
        <f>ROUND(Sheet3!R132,3)</f>
        <v>-8.8999999999999996E-2</v>
      </c>
      <c r="L132" s="5">
        <f>ROUND(Sheet3!S132,0)</f>
        <v>34738</v>
      </c>
      <c r="M132" s="6">
        <f>ROUND(Sheet3!T132,2)</f>
        <v>27.18</v>
      </c>
      <c r="N132" s="4">
        <f>ROUND(Sheet3!U132,3)</f>
        <v>0.20499999999999999</v>
      </c>
      <c r="O132" s="4">
        <f>ROUND(Sheet3!V132,3)</f>
        <v>0.67300000000000004</v>
      </c>
      <c r="P132" s="4">
        <f>ROUND(Sheet3!W132,3)</f>
        <v>0.37</v>
      </c>
      <c r="Q132" s="4">
        <f>ROUND(Sheet3!Y132,3)</f>
        <v>0.81799999999999995</v>
      </c>
      <c r="R132" s="4">
        <f>ROUND(Sheet3!Z132,3)</f>
        <v>0.88100000000000001</v>
      </c>
      <c r="S132" s="7">
        <f>ROUND(Sheet3!AA132,0)</f>
        <v>26</v>
      </c>
      <c r="T132" s="7">
        <f>ROUND(Sheet3!AB132,0)</f>
        <v>21</v>
      </c>
      <c r="U132" s="7">
        <f>ROUND(Sheet3!AC132,0)</f>
        <v>941</v>
      </c>
      <c r="V132" s="4">
        <f>ROUND(Sheet3!AD132,3)</f>
        <v>0.23200000000000001</v>
      </c>
      <c r="W132" s="4">
        <f>ROUND(Sheet3!AE132,3)</f>
        <v>-0.161</v>
      </c>
      <c r="X132" s="6">
        <f>ROUND(Sheet3!AG132,2)</f>
        <v>19.02</v>
      </c>
      <c r="Y132" s="6">
        <f>ROUND(Sheet3!AH132,2)</f>
        <v>944.55</v>
      </c>
      <c r="Z132" s="6">
        <f>ROUND(Sheet3!AI132,2)</f>
        <v>1019.28</v>
      </c>
      <c r="AA132" s="7">
        <f>ROUND(Sheet3!AK132,0)</f>
        <v>2199</v>
      </c>
      <c r="AB132" s="4">
        <f>ROUND(Sheet3!AL132,3)</f>
        <v>0.38200000000000001</v>
      </c>
      <c r="AC132" s="4">
        <f>ROUND(Sheet3!AM132,3)</f>
        <v>0.13600000000000001</v>
      </c>
      <c r="AD132" s="6">
        <f>ROUND(Sheet3!AN132,2)</f>
        <v>8.41</v>
      </c>
      <c r="AE132" s="4">
        <f>ROUND(Sheet3!AO132,3)</f>
        <v>0.11</v>
      </c>
      <c r="AF132" s="4">
        <f>ROUND(Sheet3!AQ132,3)</f>
        <v>-9.7000000000000003E-2</v>
      </c>
      <c r="AG132" s="4">
        <f>ROUND(Sheet3!AR132,3)</f>
        <v>0.20300000000000001</v>
      </c>
      <c r="AH132" s="6">
        <f>ROUND(Sheet3!AS132,3)</f>
        <v>4.2</v>
      </c>
      <c r="AI132" s="4">
        <f>ROUND(Sheet3!AT132,3)</f>
        <v>0.23</v>
      </c>
    </row>
    <row r="133" spans="1:35" x14ac:dyDescent="0.3">
      <c r="A133" s="1" t="s">
        <v>40</v>
      </c>
      <c r="B133" s="1" t="s">
        <v>247</v>
      </c>
      <c r="C133" s="1" t="s">
        <v>307</v>
      </c>
      <c r="D133" s="2">
        <f>ROUND(Sheet3!G133,3)</f>
        <v>1.7999999999999999E-2</v>
      </c>
      <c r="E133" s="2">
        <f>ROUND(Sheet3!H133,3)</f>
        <v>0.121</v>
      </c>
      <c r="F133" s="2">
        <f>ROUND(Sheet3!I133,2)</f>
        <v>18.11</v>
      </c>
      <c r="G133" s="2">
        <f>ROUND(Sheet3!J133,2)</f>
        <v>20.92</v>
      </c>
      <c r="H133" s="3">
        <f>ROUND(Sheet3!L133,0)</f>
        <v>117</v>
      </c>
      <c r="I133" s="3">
        <f>ROUND(Sheet3!M133,0)</f>
        <v>1138</v>
      </c>
      <c r="J133" s="3">
        <f>ROUND(Sheet3!Q133,0)</f>
        <v>40822</v>
      </c>
      <c r="K133" s="4">
        <f>ROUND(Sheet3!R133,3)</f>
        <v>-0.23</v>
      </c>
      <c r="L133" s="5">
        <f>ROUND(Sheet3!S133,0)</f>
        <v>32403</v>
      </c>
      <c r="M133" s="6">
        <f>ROUND(Sheet3!T133,2)</f>
        <v>21.29</v>
      </c>
      <c r="N133" s="4">
        <f>ROUND(Sheet3!U133,3)</f>
        <v>0.04</v>
      </c>
      <c r="O133" s="4">
        <f>ROUND(Sheet3!V133,3)</f>
        <v>0.61499999999999999</v>
      </c>
      <c r="P133" s="4">
        <f>ROUND(Sheet3!W133,3)</f>
        <v>0.502</v>
      </c>
      <c r="Q133" s="4">
        <f>ROUND(Sheet3!Y133,3)</f>
        <v>0.879</v>
      </c>
      <c r="R133" s="4">
        <f>ROUND(Sheet3!Z133,3)</f>
        <v>0.91900000000000004</v>
      </c>
      <c r="S133" s="7">
        <f>ROUND(Sheet3!AA133,0)</f>
        <v>36</v>
      </c>
      <c r="T133" s="7">
        <f>ROUND(Sheet3!AB133,0)</f>
        <v>24</v>
      </c>
      <c r="U133" s="7">
        <f>ROUND(Sheet3!AC133,0)</f>
        <v>895</v>
      </c>
      <c r="V133" s="4">
        <f>ROUND(Sheet3!AD133,3)</f>
        <v>-0.08</v>
      </c>
      <c r="W133" s="4">
        <f>ROUND(Sheet3!AE133,3)</f>
        <v>-7.0999999999999994E-2</v>
      </c>
      <c r="X133" s="6">
        <f>ROUND(Sheet3!AG133,2)</f>
        <v>16.8</v>
      </c>
      <c r="Y133" s="6">
        <f>ROUND(Sheet3!AH133,2)</f>
        <v>962.02</v>
      </c>
      <c r="Z133" s="6">
        <f>ROUND(Sheet3!AI133,2)</f>
        <v>1059.69</v>
      </c>
      <c r="AA133" s="7">
        <f>ROUND(Sheet3!AK133,0)</f>
        <v>2317</v>
      </c>
      <c r="AB133" s="4">
        <f>ROUND(Sheet3!AL133,3)</f>
        <v>0.27200000000000002</v>
      </c>
      <c r="AC133" s="4">
        <f>ROUND(Sheet3!AM133,3)</f>
        <v>0.189</v>
      </c>
      <c r="AD133" s="6">
        <f>ROUND(Sheet3!AN133,2)</f>
        <v>8.68</v>
      </c>
      <c r="AE133" s="4">
        <f>ROUND(Sheet3!AO133,3)</f>
        <v>6.3E-2</v>
      </c>
      <c r="AF133" s="4">
        <f>ROUND(Sheet3!AQ133,3)</f>
        <v>-0.14899999999999999</v>
      </c>
      <c r="AG133" s="4">
        <f>ROUND(Sheet3!AR133,3)</f>
        <v>0.84099999999999997</v>
      </c>
      <c r="AH133" s="6">
        <f>ROUND(Sheet3!AS133,3)</f>
        <v>6.1</v>
      </c>
      <c r="AI133" s="4">
        <f>ROUND(Sheet3!AT133,3)</f>
        <v>0.42699999999999999</v>
      </c>
    </row>
    <row r="134" spans="1:35" x14ac:dyDescent="0.3">
      <c r="A134" s="1" t="s">
        <v>52</v>
      </c>
      <c r="B134" s="1" t="s">
        <v>259</v>
      </c>
      <c r="C134" s="1" t="s">
        <v>307</v>
      </c>
      <c r="D134" s="2">
        <f>ROUND(Sheet3!G134,3)</f>
        <v>1.2999999999999999E-2</v>
      </c>
      <c r="E134" s="2">
        <f>ROUND(Sheet3!H134,3)</f>
        <v>9.8000000000000004E-2</v>
      </c>
      <c r="F134" s="2">
        <f>ROUND(Sheet3!I134,2)</f>
        <v>18.03</v>
      </c>
      <c r="G134" s="2">
        <f>ROUND(Sheet3!J134,2)</f>
        <v>20.82</v>
      </c>
      <c r="H134" s="3">
        <f>ROUND(Sheet3!L134,0)</f>
        <v>111</v>
      </c>
      <c r="I134" s="3">
        <f>ROUND(Sheet3!M134,0)</f>
        <v>896</v>
      </c>
      <c r="J134" s="3">
        <f>ROUND(Sheet3!Q134,0)</f>
        <v>38296</v>
      </c>
      <c r="K134" s="4">
        <f>ROUND(Sheet3!R134,3)</f>
        <v>0.06</v>
      </c>
      <c r="L134" s="5">
        <f>ROUND(Sheet3!S134,0)</f>
        <v>35929</v>
      </c>
      <c r="M134" s="6">
        <f>ROUND(Sheet3!T134,2)</f>
        <v>19.559999999999999</v>
      </c>
      <c r="N134" s="4">
        <f>ROUND(Sheet3!U134,3)</f>
        <v>2.3E-2</v>
      </c>
      <c r="O134" s="4">
        <f>ROUND(Sheet3!V134,3)</f>
        <v>0.51100000000000001</v>
      </c>
      <c r="P134" s="4">
        <f>ROUND(Sheet3!W134,3)</f>
        <v>0.36899999999999999</v>
      </c>
      <c r="Q134" s="4">
        <f>ROUND(Sheet3!Y134,3)</f>
        <v>0.8</v>
      </c>
      <c r="R134" s="4">
        <f>ROUND(Sheet3!Z134,3)</f>
        <v>0.85</v>
      </c>
      <c r="S134" s="7">
        <f>ROUND(Sheet3!AA134,0)</f>
        <v>25</v>
      </c>
      <c r="T134" s="7">
        <f>ROUND(Sheet3!AB134,0)</f>
        <v>12</v>
      </c>
      <c r="U134" s="7">
        <f>ROUND(Sheet3!AC134,0)</f>
        <v>465</v>
      </c>
      <c r="V134" s="4">
        <f>ROUND(Sheet3!AD134,3)</f>
        <v>-5.0999999999999997E-2</v>
      </c>
      <c r="W134" s="4">
        <f>ROUND(Sheet3!AE134,3)</f>
        <v>0</v>
      </c>
      <c r="X134" s="6">
        <f>ROUND(Sheet3!AG134,2)</f>
        <v>17.850000000000001</v>
      </c>
      <c r="Y134" s="6">
        <f>ROUND(Sheet3!AH134,2)</f>
        <v>987.76</v>
      </c>
      <c r="Z134" s="6">
        <f>ROUND(Sheet3!AI134,2)</f>
        <v>1055.06</v>
      </c>
      <c r="AA134" s="7">
        <f>ROUND(Sheet3!AK134,0)</f>
        <v>1739</v>
      </c>
      <c r="AB134" s="4">
        <f>ROUND(Sheet3!AL134,3)</f>
        <v>0.17299999999999999</v>
      </c>
      <c r="AC134" s="4">
        <f>ROUND(Sheet3!AM134,3)</f>
        <v>0.214</v>
      </c>
      <c r="AD134" s="6">
        <f>ROUND(Sheet3!AN134,2)</f>
        <v>8.49</v>
      </c>
      <c r="AE134" s="4">
        <f>ROUND(Sheet3!AO134,3)</f>
        <v>0.2</v>
      </c>
      <c r="AF134" s="4">
        <f>ROUND(Sheet3!AQ134,3)</f>
        <v>-0.17899999999999999</v>
      </c>
      <c r="AG134" s="4">
        <f>ROUND(Sheet3!AR134,3)</f>
        <v>0.54700000000000004</v>
      </c>
      <c r="AH134" s="6">
        <f>ROUND(Sheet3!AS134,3)</f>
        <v>1.3</v>
      </c>
      <c r="AI134" s="4">
        <f>ROUND(Sheet3!AT134,3)</f>
        <v>0.16500000000000001</v>
      </c>
    </row>
    <row r="135" spans="1:35" x14ac:dyDescent="0.3">
      <c r="A135" s="1" t="s">
        <v>83</v>
      </c>
      <c r="B135" s="1" t="s">
        <v>294</v>
      </c>
      <c r="C135" s="1" t="s">
        <v>307</v>
      </c>
      <c r="D135" s="2">
        <f>ROUND(Sheet3!G135,3)</f>
        <v>2.8000000000000001E-2</v>
      </c>
      <c r="E135" s="2">
        <f>ROUND(Sheet3!H135,3)</f>
        <v>0.184</v>
      </c>
      <c r="F135" s="2">
        <f>ROUND(Sheet3!I135,2)</f>
        <v>19.96</v>
      </c>
      <c r="G135" s="2">
        <f>ROUND(Sheet3!J135,2)</f>
        <v>22.19</v>
      </c>
      <c r="H135" s="3">
        <f>ROUND(Sheet3!L135,0)</f>
        <v>60</v>
      </c>
      <c r="I135" s="3">
        <f>ROUND(Sheet3!M135,0)</f>
        <v>1045</v>
      </c>
      <c r="J135" s="3">
        <f>ROUND(Sheet3!Q135,0)</f>
        <v>37300</v>
      </c>
      <c r="K135" s="4">
        <f>ROUND(Sheet3!R135,3)</f>
        <v>-5.0999999999999997E-2</v>
      </c>
      <c r="L135" s="5">
        <f>ROUND(Sheet3!S135,0)</f>
        <v>32214</v>
      </c>
      <c r="M135" s="6">
        <f>ROUND(Sheet3!T135,2)</f>
        <v>25.1</v>
      </c>
      <c r="N135" s="4">
        <f>ROUND(Sheet3!U135,3)</f>
        <v>0.123</v>
      </c>
      <c r="O135" s="4">
        <f>ROUND(Sheet3!V135,3)</f>
        <v>0.63700000000000001</v>
      </c>
      <c r="P135" s="4">
        <f>ROUND(Sheet3!W135,3)</f>
        <v>0.42199999999999999</v>
      </c>
      <c r="Q135" s="4">
        <f>ROUND(Sheet3!Y135,3)</f>
        <v>0.67400000000000004</v>
      </c>
      <c r="R135" s="4">
        <f>ROUND(Sheet3!Z135,3)</f>
        <v>0.8</v>
      </c>
      <c r="S135" s="7">
        <f>ROUND(Sheet3!AA135,0)</f>
        <v>17</v>
      </c>
      <c r="T135" s="7">
        <f>ROUND(Sheet3!AB135,0)</f>
        <v>27</v>
      </c>
      <c r="U135" s="7">
        <f>ROUND(Sheet3!AC135,0)</f>
        <v>1412</v>
      </c>
      <c r="V135" s="4">
        <f>ROUND(Sheet3!AD135,3)</f>
        <v>1E-3</v>
      </c>
      <c r="W135" s="4">
        <f>ROUND(Sheet3!AE135,3)</f>
        <v>0.125</v>
      </c>
      <c r="X135" s="6">
        <f>ROUND(Sheet3!AG135,2)</f>
        <v>17.95</v>
      </c>
      <c r="Y135" s="6">
        <f>ROUND(Sheet3!AH135,2)</f>
        <v>921.81</v>
      </c>
      <c r="Z135" s="6">
        <f>ROUND(Sheet3!AI135,2)</f>
        <v>1018.33</v>
      </c>
      <c r="AA135" s="7">
        <f>ROUND(Sheet3!AK135,0)</f>
        <v>2211</v>
      </c>
      <c r="AB135" s="4">
        <f>ROUND(Sheet3!AL135,3)</f>
        <v>0.20200000000000001</v>
      </c>
      <c r="AC135" s="4">
        <f>ROUND(Sheet3!AM135,3)</f>
        <v>9.9000000000000005E-2</v>
      </c>
      <c r="AD135" s="6">
        <f>ROUND(Sheet3!AN135,2)</f>
        <v>8.58</v>
      </c>
      <c r="AE135" s="4">
        <f>ROUND(Sheet3!AO135,3)</f>
        <v>0.14699999999999999</v>
      </c>
      <c r="AF135" s="4">
        <f>ROUND(Sheet3!AQ135,3)</f>
        <v>-8.4000000000000005E-2</v>
      </c>
      <c r="AG135" s="4">
        <f>ROUND(Sheet3!AR135,3)</f>
        <v>0.34</v>
      </c>
      <c r="AH135" s="6">
        <f>ROUND(Sheet3!AS135,3)</f>
        <v>2.2000000000000002</v>
      </c>
      <c r="AI135" s="4">
        <f>ROUND(Sheet3!AT135,3)</f>
        <v>0.186</v>
      </c>
    </row>
    <row r="136" spans="1:35" x14ac:dyDescent="0.3">
      <c r="A136" s="1" t="s">
        <v>86</v>
      </c>
      <c r="B136" s="1" t="s">
        <v>296</v>
      </c>
      <c r="C136" s="1" t="s">
        <v>307</v>
      </c>
      <c r="D136" s="2">
        <f>ROUND(Sheet3!G136,3)</f>
        <v>2.3E-2</v>
      </c>
      <c r="E136" s="2">
        <f>ROUND(Sheet3!H136,3)</f>
        <v>0.17499999999999999</v>
      </c>
      <c r="F136" s="2">
        <f>ROUND(Sheet3!I136,2)</f>
        <v>19.78</v>
      </c>
      <c r="G136" s="2">
        <f>ROUND(Sheet3!J136,2)</f>
        <v>22.81</v>
      </c>
      <c r="H136" s="3">
        <f>ROUND(Sheet3!L136,0)</f>
        <v>117</v>
      </c>
      <c r="I136" s="3">
        <f>ROUND(Sheet3!M136,0)</f>
        <v>1202</v>
      </c>
      <c r="J136" s="3">
        <f>ROUND(Sheet3!Q136,0)</f>
        <v>47756</v>
      </c>
      <c r="K136" s="4">
        <f>ROUND(Sheet3!R136,3)</f>
        <v>0.08</v>
      </c>
      <c r="L136" s="5">
        <f>ROUND(Sheet3!S136,0)</f>
        <v>37818</v>
      </c>
      <c r="M136" s="6">
        <f>ROUND(Sheet3!T136,2)</f>
        <v>32.5</v>
      </c>
      <c r="N136" s="4">
        <f>ROUND(Sheet3!U136,3)</f>
        <v>0.52900000000000003</v>
      </c>
      <c r="O136" s="4">
        <f>ROUND(Sheet3!V136,3)</f>
        <v>0.58799999999999997</v>
      </c>
      <c r="P136" s="4">
        <f>ROUND(Sheet3!W136,3)</f>
        <v>0.3</v>
      </c>
      <c r="Q136" s="4">
        <f>ROUND(Sheet3!Y136,3)</f>
        <v>0.68600000000000005</v>
      </c>
      <c r="R136" s="4">
        <f>ROUND(Sheet3!Z136,3)</f>
        <v>0.97</v>
      </c>
      <c r="S136" s="7">
        <f>ROUND(Sheet3!AA136,0)</f>
        <v>31</v>
      </c>
      <c r="T136" s="7">
        <f>ROUND(Sheet3!AB136,0)</f>
        <v>28</v>
      </c>
      <c r="U136" s="7">
        <f>ROUND(Sheet3!AC136,0)</f>
        <v>1372</v>
      </c>
      <c r="V136" s="4">
        <f>ROUND(Sheet3!AD136,3)</f>
        <v>0.106</v>
      </c>
      <c r="W136" s="4">
        <f>ROUND(Sheet3!AE136,3)</f>
        <v>0.435</v>
      </c>
      <c r="X136" s="6">
        <f>ROUND(Sheet3!AG136,2)</f>
        <v>17</v>
      </c>
      <c r="Y136" s="6">
        <f>ROUND(Sheet3!AH136,2)</f>
        <v>1011.13</v>
      </c>
      <c r="Z136" s="6">
        <f>ROUND(Sheet3!AI136,2)</f>
        <v>1132.99</v>
      </c>
      <c r="AA136" s="7">
        <f>ROUND(Sheet3!AK136,0)</f>
        <v>2506</v>
      </c>
      <c r="AB136" s="4">
        <f>ROUND(Sheet3!AL136,3)</f>
        <v>0.32700000000000001</v>
      </c>
      <c r="AC136" s="4">
        <f>ROUND(Sheet3!AM136,3)</f>
        <v>5.7000000000000002E-2</v>
      </c>
      <c r="AD136" s="6">
        <f>ROUND(Sheet3!AN136,2)</f>
        <v>8.7200000000000006</v>
      </c>
      <c r="AE136" s="4">
        <f>ROUND(Sheet3!AO136,3)</f>
        <v>0.11799999999999999</v>
      </c>
      <c r="AF136" s="4">
        <f>ROUND(Sheet3!AQ136,3)</f>
        <v>-4.7E-2</v>
      </c>
      <c r="AG136" s="4">
        <f>ROUND(Sheet3!AR136,3)</f>
        <v>0.69799999999999995</v>
      </c>
      <c r="AH136" s="6">
        <f>ROUND(Sheet3!AS136,3)</f>
        <v>2.8</v>
      </c>
      <c r="AI136" s="4">
        <f>ROUND(Sheet3!AT136,3)</f>
        <v>0.35</v>
      </c>
    </row>
    <row r="137" spans="1:35" x14ac:dyDescent="0.3">
      <c r="A137" s="1" t="s">
        <v>105</v>
      </c>
      <c r="B137" s="1" t="s">
        <v>207</v>
      </c>
      <c r="C137" s="1" t="s">
        <v>307</v>
      </c>
      <c r="D137" s="2">
        <f>ROUND(Sheet3!G137,3)</f>
        <v>3.6999999999999998E-2</v>
      </c>
      <c r="E137" s="2">
        <f>ROUND(Sheet3!H137,3)</f>
        <v>0.27300000000000002</v>
      </c>
      <c r="F137" s="2">
        <f>ROUND(Sheet3!I137,2)</f>
        <v>19.16</v>
      </c>
      <c r="G137" s="2">
        <f>ROUND(Sheet3!J137,2)</f>
        <v>21.38</v>
      </c>
      <c r="H137" s="3">
        <f>ROUND(Sheet3!L137,0)</f>
        <v>211</v>
      </c>
      <c r="I137" s="3">
        <f>ROUND(Sheet3!M137,0)</f>
        <v>868</v>
      </c>
      <c r="J137" s="3">
        <f>ROUND(Sheet3!Q137,0)</f>
        <v>53510</v>
      </c>
      <c r="K137" s="4">
        <f>ROUND(Sheet3!R137,3)</f>
        <v>-3.6999999999999998E-2</v>
      </c>
      <c r="L137" s="5">
        <f>ROUND(Sheet3!S137,0)</f>
        <v>46157</v>
      </c>
      <c r="M137" s="6">
        <f>ROUND(Sheet3!T137,2)</f>
        <v>22.89</v>
      </c>
      <c r="N137" s="4">
        <f>ROUND(Sheet3!U137,3)</f>
        <v>0.184</v>
      </c>
      <c r="O137" s="4">
        <f>ROUND(Sheet3!V137,3)</f>
        <v>0.74399999999999999</v>
      </c>
      <c r="P137" s="4">
        <f>ROUND(Sheet3!W137,3)</f>
        <v>0.625</v>
      </c>
      <c r="Q137" s="4">
        <f>ROUND(Sheet3!Y137,3)</f>
        <v>0.69599999999999995</v>
      </c>
      <c r="R137" s="4">
        <f>ROUND(Sheet3!Z137,3)</f>
        <v>0.89300000000000002</v>
      </c>
      <c r="S137" s="7">
        <f>ROUND(Sheet3!AA137,0)</f>
        <v>28</v>
      </c>
      <c r="T137" s="7">
        <f>ROUND(Sheet3!AB137,0)</f>
        <v>53</v>
      </c>
      <c r="U137" s="7">
        <f>ROUND(Sheet3!AC137,0)</f>
        <v>1988</v>
      </c>
      <c r="V137" s="4">
        <f>ROUND(Sheet3!AD137,3)</f>
        <v>-0.11600000000000001</v>
      </c>
      <c r="W137" s="4">
        <f>ROUND(Sheet3!AE137,3)</f>
        <v>0.28000000000000003</v>
      </c>
      <c r="X137" s="6">
        <f>ROUND(Sheet3!AG137,2)</f>
        <v>16.88</v>
      </c>
      <c r="Y137" s="6">
        <f>ROUND(Sheet3!AH137,2)</f>
        <v>711.09</v>
      </c>
      <c r="Z137" s="6">
        <f>ROUND(Sheet3!AI137,2)</f>
        <v>714.67</v>
      </c>
      <c r="AA137" s="7">
        <f>ROUND(Sheet3!AK137,0)</f>
        <v>3299</v>
      </c>
      <c r="AB137" s="4">
        <f>ROUND(Sheet3!AL137,3)</f>
        <v>0.46700000000000003</v>
      </c>
      <c r="AC137" s="4">
        <f>ROUND(Sheet3!AM137,3)</f>
        <v>4.4999999999999998E-2</v>
      </c>
      <c r="AD137" s="6">
        <f>ROUND(Sheet3!AN137,2)</f>
        <v>8.01</v>
      </c>
      <c r="AE137" s="4">
        <f>ROUND(Sheet3!AO137,3)</f>
        <v>4.9000000000000002E-2</v>
      </c>
      <c r="AF137" s="4">
        <f>ROUND(Sheet3!AQ137,3)</f>
        <v>-0.158</v>
      </c>
      <c r="AG137" s="4">
        <f>ROUND(Sheet3!AR137,3)</f>
        <v>0.27600000000000002</v>
      </c>
      <c r="AH137" s="6">
        <f>ROUND(Sheet3!AS137,3)</f>
        <v>2.7</v>
      </c>
      <c r="AI137" s="4">
        <f>ROUND(Sheet3!AT137,3)</f>
        <v>0.41499999999999998</v>
      </c>
    </row>
    <row r="138" spans="1:35" x14ac:dyDescent="0.3">
      <c r="A138" s="1" t="s">
        <v>140</v>
      </c>
      <c r="B138" s="1" t="s">
        <v>274</v>
      </c>
      <c r="C138" s="1" t="s">
        <v>307</v>
      </c>
      <c r="D138" s="2">
        <f>ROUND(Sheet3!G138,3)</f>
        <v>2.9000000000000001E-2</v>
      </c>
      <c r="E138" s="2">
        <f>ROUND(Sheet3!H138,3)</f>
        <v>0.187</v>
      </c>
      <c r="F138" s="2">
        <f>ROUND(Sheet3!I138,2)</f>
        <v>19.760000000000002</v>
      </c>
      <c r="G138" s="2">
        <f>ROUND(Sheet3!J138,2)</f>
        <v>22.06</v>
      </c>
      <c r="H138" s="3">
        <f>ROUND(Sheet3!L138,0)</f>
        <v>101</v>
      </c>
      <c r="I138" s="3">
        <f>ROUND(Sheet3!M138,0)</f>
        <v>1020</v>
      </c>
      <c r="J138" s="3">
        <f>ROUND(Sheet3!Q138,0)</f>
        <v>375655</v>
      </c>
      <c r="K138" s="4">
        <f>ROUND(Sheet3!R138,3)</f>
        <v>0.23200000000000001</v>
      </c>
      <c r="L138" s="5">
        <f>ROUND(Sheet3!S138,0)</f>
        <v>40611</v>
      </c>
      <c r="M138" s="6">
        <f>ROUND(Sheet3!T138,2)</f>
        <v>30.66</v>
      </c>
      <c r="N138" s="4">
        <f>ROUND(Sheet3!U138,3)</f>
        <v>0.42499999999999999</v>
      </c>
      <c r="O138" s="4">
        <f>ROUND(Sheet3!V138,3)</f>
        <v>0.626</v>
      </c>
      <c r="P138" s="4">
        <f>ROUND(Sheet3!W138,3)</f>
        <v>0.46400000000000002</v>
      </c>
      <c r="Q138" s="4">
        <f>ROUND(Sheet3!Y138,3)</f>
        <v>0.85199999999999998</v>
      </c>
      <c r="R138" s="4">
        <f>ROUND(Sheet3!Z138,3)</f>
        <v>0.83099999999999996</v>
      </c>
      <c r="S138" s="7">
        <f>ROUND(Sheet3!AA138,0)</f>
        <v>178</v>
      </c>
      <c r="T138" s="7">
        <f>ROUND(Sheet3!AB138,0)</f>
        <v>205</v>
      </c>
      <c r="U138" s="7">
        <f>ROUND(Sheet3!AC138,0)</f>
        <v>13420</v>
      </c>
      <c r="V138" s="4">
        <f>ROUND(Sheet3!AD138,3)</f>
        <v>7.8E-2</v>
      </c>
      <c r="W138" s="4">
        <f>ROUND(Sheet3!AE138,3)</f>
        <v>0.18099999999999999</v>
      </c>
      <c r="X138" s="6">
        <f>ROUND(Sheet3!AG138,2)</f>
        <v>16.47</v>
      </c>
      <c r="Y138" s="6">
        <f>ROUND(Sheet3!AH138,2)</f>
        <v>978.74</v>
      </c>
      <c r="Z138" s="6">
        <f>ROUND(Sheet3!AI138,2)</f>
        <v>1065.1400000000001</v>
      </c>
      <c r="AA138" s="7">
        <f>ROUND(Sheet3!AK138,0)</f>
        <v>20399</v>
      </c>
      <c r="AB138" s="4">
        <f>ROUND(Sheet3!AL138,3)</f>
        <v>0.35599999999999998</v>
      </c>
      <c r="AC138" s="4">
        <f>ROUND(Sheet3!AM138,3)</f>
        <v>0.13700000000000001</v>
      </c>
      <c r="AD138" s="6">
        <f>ROUND(Sheet3!AN138,2)</f>
        <v>8.73</v>
      </c>
      <c r="AE138" s="4">
        <f>ROUND(Sheet3!AO138,3)</f>
        <v>0.185</v>
      </c>
      <c r="AF138" s="4">
        <f>ROUND(Sheet3!AQ138,3)</f>
        <v>-3.7999999999999999E-2</v>
      </c>
      <c r="AG138" s="4">
        <f>ROUND(Sheet3!AR138,3)</f>
        <v>0.69299999999999995</v>
      </c>
      <c r="AH138" s="6">
        <f>ROUND(Sheet3!AS138,3)</f>
        <v>2.2000000000000002</v>
      </c>
      <c r="AI138" s="4">
        <f>ROUND(Sheet3!AT138,3)</f>
        <v>0.23699999999999999</v>
      </c>
    </row>
    <row r="139" spans="1:35" x14ac:dyDescent="0.3">
      <c r="A139" s="1" t="s">
        <v>146</v>
      </c>
      <c r="B139" s="1" t="s">
        <v>290</v>
      </c>
      <c r="C139" s="1" t="s">
        <v>307</v>
      </c>
      <c r="D139" s="2">
        <f>ROUND(Sheet3!G139,3)</f>
        <v>3.5000000000000003E-2</v>
      </c>
      <c r="E139" s="2">
        <f>ROUND(Sheet3!H139,3)</f>
        <v>0.22600000000000001</v>
      </c>
      <c r="F139" s="2">
        <f>ROUND(Sheet3!I139,2)</f>
        <v>19.399999999999999</v>
      </c>
      <c r="G139" s="2">
        <f>ROUND(Sheet3!J139,2)</f>
        <v>21.71</v>
      </c>
      <c r="H139" s="3">
        <f>ROUND(Sheet3!L139,0)</f>
        <v>116</v>
      </c>
      <c r="I139" s="3">
        <f>ROUND(Sheet3!M139,0)</f>
        <v>860</v>
      </c>
      <c r="J139" s="3">
        <f>ROUND(Sheet3!Q139,0)</f>
        <v>203692</v>
      </c>
      <c r="K139" s="4">
        <f>ROUND(Sheet3!R139,3)</f>
        <v>-0.13800000000000001</v>
      </c>
      <c r="L139" s="5">
        <f>ROUND(Sheet3!S139,0)</f>
        <v>29996</v>
      </c>
      <c r="M139" s="6">
        <f>ROUND(Sheet3!T139,2)</f>
        <v>24.66</v>
      </c>
      <c r="N139" s="4">
        <f>ROUND(Sheet3!U139,3)</f>
        <v>-7.2999999999999995E-2</v>
      </c>
      <c r="O139" s="4">
        <f>ROUND(Sheet3!V139,3)</f>
        <v>0.74199999999999999</v>
      </c>
      <c r="P139" s="4">
        <f>ROUND(Sheet3!W139,3)</f>
        <v>0.41099999999999998</v>
      </c>
      <c r="Q139" s="4">
        <f>ROUND(Sheet3!Y139,3)</f>
        <v>0.90500000000000003</v>
      </c>
      <c r="R139" s="4">
        <f>ROUND(Sheet3!Z139,3)</f>
        <v>0.86399999999999999</v>
      </c>
      <c r="S139" s="7">
        <f>ROUND(Sheet3!AA139,0)</f>
        <v>128</v>
      </c>
      <c r="T139" s="7">
        <f>ROUND(Sheet3!AB139,0)</f>
        <v>230</v>
      </c>
      <c r="U139" s="7">
        <f>ROUND(Sheet3!AC139,0)</f>
        <v>10202</v>
      </c>
      <c r="V139" s="4">
        <f>ROUND(Sheet3!AD139,3)</f>
        <v>-3.1E-2</v>
      </c>
      <c r="W139" s="4">
        <f>ROUND(Sheet3!AE139,3)</f>
        <v>8.2000000000000003E-2</v>
      </c>
      <c r="X139" s="6">
        <f>ROUND(Sheet3!AG139,2)</f>
        <v>18.760000000000002</v>
      </c>
      <c r="Y139" s="6">
        <f>ROUND(Sheet3!AH139,2)</f>
        <v>766.78</v>
      </c>
      <c r="Z139" s="6">
        <f>ROUND(Sheet3!AI139,2)</f>
        <v>822.9</v>
      </c>
      <c r="AA139" s="7">
        <f>ROUND(Sheet3!AK139,0)</f>
        <v>14865</v>
      </c>
      <c r="AB139" s="4">
        <f>ROUND(Sheet3!AL139,3)</f>
        <v>0.307</v>
      </c>
      <c r="AC139" s="4">
        <f>ROUND(Sheet3!AM139,3)</f>
        <v>8.7999999999999995E-2</v>
      </c>
      <c r="AD139" s="6">
        <f>ROUND(Sheet3!AN139,2)</f>
        <v>8.4700000000000006</v>
      </c>
      <c r="AE139" s="4">
        <f>ROUND(Sheet3!AO139,3)</f>
        <v>0.13700000000000001</v>
      </c>
      <c r="AF139" s="4">
        <f>ROUND(Sheet3!AQ139,3)</f>
        <v>-6.4000000000000001E-2</v>
      </c>
      <c r="AG139" s="4">
        <f>ROUND(Sheet3!AR139,3)</f>
        <v>0.27300000000000002</v>
      </c>
      <c r="AH139" s="6">
        <f>ROUND(Sheet3!AS139,3)</f>
        <v>3.6</v>
      </c>
      <c r="AI139" s="4">
        <f>ROUND(Sheet3!AT139,3)</f>
        <v>0.24199999999999999</v>
      </c>
    </row>
    <row r="140" spans="1:35" x14ac:dyDescent="0.3">
      <c r="A140" s="1" t="s">
        <v>126</v>
      </c>
      <c r="B140" s="1" t="s">
        <v>198</v>
      </c>
      <c r="C140" s="1" t="s">
        <v>307</v>
      </c>
      <c r="D140" s="2">
        <f>ROUND(Sheet3!G140,3)</f>
        <v>0.03</v>
      </c>
      <c r="E140" s="2">
        <f>ROUND(Sheet3!H140,3)</f>
        <v>0.21199999999999999</v>
      </c>
      <c r="F140" s="2">
        <f>ROUND(Sheet3!I140,2)</f>
        <v>19.79</v>
      </c>
      <c r="G140" s="2">
        <f>ROUND(Sheet3!J140,2)</f>
        <v>21.96</v>
      </c>
      <c r="H140" s="3">
        <f>ROUND(Sheet3!L140,0)</f>
        <v>208</v>
      </c>
      <c r="I140" s="3">
        <f>ROUND(Sheet3!M140,0)</f>
        <v>1775</v>
      </c>
      <c r="J140" s="3">
        <f>ROUND(Sheet3!Q140,0)</f>
        <v>339211</v>
      </c>
      <c r="K140" s="4">
        <f>ROUND(Sheet3!R140,3)</f>
        <v>5.1999999999999998E-2</v>
      </c>
      <c r="L140" s="5">
        <f>ROUND(Sheet3!S140,0)</f>
        <v>31194</v>
      </c>
      <c r="M140" s="6">
        <f>ROUND(Sheet3!T140,2)</f>
        <v>13.91</v>
      </c>
      <c r="N140" s="4">
        <f>ROUND(Sheet3!U140,3)</f>
        <v>4.9000000000000002E-2</v>
      </c>
      <c r="O140" s="4">
        <f>ROUND(Sheet3!V140,3)</f>
        <v>0.72799999999999998</v>
      </c>
      <c r="P140" s="4">
        <f>ROUND(Sheet3!W140,3)</f>
        <v>0.42699999999999999</v>
      </c>
      <c r="Q140" s="4">
        <f>ROUND(Sheet3!Y140,3)</f>
        <v>0.872</v>
      </c>
      <c r="R140" s="4">
        <f>ROUND(Sheet3!Z140,3)</f>
        <v>0.86499999999999999</v>
      </c>
      <c r="S140" s="7">
        <f>ROUND(Sheet3!AA140,0)</f>
        <v>169</v>
      </c>
      <c r="T140" s="7">
        <f>ROUND(Sheet3!AB140,0)</f>
        <v>254</v>
      </c>
      <c r="U140" s="7">
        <f>ROUND(Sheet3!AC140,0)</f>
        <v>13859</v>
      </c>
      <c r="V140" s="4">
        <f>ROUND(Sheet3!AD140,3)</f>
        <v>4.2000000000000003E-2</v>
      </c>
      <c r="W140" s="4">
        <f>ROUND(Sheet3!AE140,3)</f>
        <v>0.127</v>
      </c>
      <c r="X140" s="6">
        <f>ROUND(Sheet3!AG140,2)</f>
        <v>16.899999999999999</v>
      </c>
      <c r="Y140" s="6">
        <f>ROUND(Sheet3!AH140,2)</f>
        <v>801.46</v>
      </c>
      <c r="Z140" s="6">
        <f>ROUND(Sheet3!AI140,2)</f>
        <v>830.31</v>
      </c>
      <c r="AA140" s="7">
        <f>ROUND(Sheet3!AK140,0)</f>
        <v>21602</v>
      </c>
      <c r="AB140" s="4">
        <f>ROUND(Sheet3!AL140,3)</f>
        <v>0.38</v>
      </c>
      <c r="AC140" s="4">
        <f>ROUND(Sheet3!AM140,3)</f>
        <v>8.5000000000000006E-2</v>
      </c>
      <c r="AD140" s="6">
        <f>ROUND(Sheet3!AN140,2)</f>
        <v>8.31</v>
      </c>
      <c r="AE140" s="4">
        <f>ROUND(Sheet3!AO140,3)</f>
        <v>8.3000000000000004E-2</v>
      </c>
      <c r="AF140" s="4">
        <f>ROUND(Sheet3!AQ140,3)</f>
        <v>-7.5999999999999998E-2</v>
      </c>
      <c r="AG140" s="4">
        <f>ROUND(Sheet3!AR140,3)</f>
        <v>0.497</v>
      </c>
      <c r="AH140" s="6">
        <f>ROUND(Sheet3!AS140,3)</f>
        <v>13</v>
      </c>
      <c r="AI140" s="4">
        <f>ROUND(Sheet3!AT140,3)</f>
        <v>0.51800000000000002</v>
      </c>
    </row>
    <row r="141" spans="1:35" x14ac:dyDescent="0.3">
      <c r="A141" s="1" t="s">
        <v>24</v>
      </c>
      <c r="B141" s="1" t="s">
        <v>246</v>
      </c>
      <c r="C141" s="1" t="s">
        <v>307</v>
      </c>
      <c r="D141" s="2">
        <f>ROUND(Sheet3!G141,3)</f>
        <v>0.02</v>
      </c>
      <c r="E141" s="2">
        <f>ROUND(Sheet3!H141,3)</f>
        <v>0.14000000000000001</v>
      </c>
      <c r="F141" s="2">
        <f>ROUND(Sheet3!I141,2)</f>
        <v>17.53</v>
      </c>
      <c r="G141" s="2">
        <f>ROUND(Sheet3!J141,2)</f>
        <v>20.56</v>
      </c>
      <c r="H141" s="3">
        <f>ROUND(Sheet3!L141,0)</f>
        <v>152</v>
      </c>
      <c r="I141" s="3">
        <f>ROUND(Sheet3!M141,0)</f>
        <v>1407</v>
      </c>
      <c r="J141" s="3">
        <f>ROUND(Sheet3!Q141,0)</f>
        <v>51875</v>
      </c>
      <c r="K141" s="4">
        <f>ROUND(Sheet3!R141,3)</f>
        <v>-7.5999999999999998E-2</v>
      </c>
      <c r="L141" s="5">
        <f>ROUND(Sheet3!S141,0)</f>
        <v>30421</v>
      </c>
      <c r="M141" s="6">
        <f>ROUND(Sheet3!T141,2)</f>
        <v>19.04</v>
      </c>
      <c r="N141" s="4">
        <f>ROUND(Sheet3!U141,3)</f>
        <v>-4.5999999999999999E-2</v>
      </c>
      <c r="O141" s="4">
        <f>ROUND(Sheet3!V141,3)</f>
        <v>0.61899999999999999</v>
      </c>
      <c r="P141" s="4">
        <f>ROUND(Sheet3!W141,3)</f>
        <v>0.33600000000000002</v>
      </c>
      <c r="Q141" s="4">
        <f>ROUND(Sheet3!Y141,3)</f>
        <v>0.61899999999999999</v>
      </c>
      <c r="R141" s="4">
        <f>ROUND(Sheet3!Z141,3)</f>
        <v>0.65</v>
      </c>
      <c r="S141" s="7">
        <f>ROUND(Sheet3!AA141,0)</f>
        <v>23</v>
      </c>
      <c r="T141" s="7">
        <f>ROUND(Sheet3!AB141,0)</f>
        <v>35</v>
      </c>
      <c r="U141" s="7">
        <f>ROUND(Sheet3!AC141,0)</f>
        <v>1226</v>
      </c>
      <c r="V141" s="4">
        <f>ROUND(Sheet3!AD141,3)</f>
        <v>1.2E-2</v>
      </c>
      <c r="W141" s="4">
        <f>ROUND(Sheet3!AE141,3)</f>
        <v>0</v>
      </c>
      <c r="X141" s="6">
        <f>ROUND(Sheet3!AG141,2)</f>
        <v>16.309999999999999</v>
      </c>
      <c r="Y141" s="6">
        <f>ROUND(Sheet3!AH141,2)</f>
        <v>694.91</v>
      </c>
      <c r="Z141" s="6">
        <f>ROUND(Sheet3!AI141,2)</f>
        <v>712.04</v>
      </c>
      <c r="AA141" s="7">
        <f>ROUND(Sheet3!AK141,0)</f>
        <v>2685</v>
      </c>
      <c r="AB141" s="4">
        <f>ROUND(Sheet3!AL141,3)</f>
        <v>0.34399999999999997</v>
      </c>
      <c r="AC141" s="4">
        <f>ROUND(Sheet3!AM141,3)</f>
        <v>7.4999999999999997E-2</v>
      </c>
      <c r="AD141" s="6">
        <f>ROUND(Sheet3!AN141,2)</f>
        <v>8.08</v>
      </c>
      <c r="AE141" s="4">
        <f>ROUND(Sheet3!AO141,3)</f>
        <v>4.7E-2</v>
      </c>
      <c r="AF141" s="4">
        <f>ROUND(Sheet3!AQ141,3)</f>
        <v>-0.19900000000000001</v>
      </c>
      <c r="AG141" s="4">
        <f>ROUND(Sheet3!AR141,3)</f>
        <v>0.35899999999999999</v>
      </c>
      <c r="AH141" s="6">
        <f>ROUND(Sheet3!AS141,3)</f>
        <v>7.7</v>
      </c>
      <c r="AI141" s="4">
        <f>ROUND(Sheet3!AT141,3)</f>
        <v>0.56999999999999995</v>
      </c>
    </row>
    <row r="142" spans="1:35" x14ac:dyDescent="0.3">
      <c r="A142" s="1" t="s">
        <v>81</v>
      </c>
      <c r="B142" s="1" t="s">
        <v>264</v>
      </c>
      <c r="C142" s="1" t="s">
        <v>307</v>
      </c>
      <c r="D142" s="2">
        <f>ROUND(Sheet3!G142,3)</f>
        <v>1.9E-2</v>
      </c>
      <c r="E142" s="2">
        <f>ROUND(Sheet3!H142,3)</f>
        <v>0.13200000000000001</v>
      </c>
      <c r="F142" s="2">
        <f>ROUND(Sheet3!I142,2)</f>
        <v>17.95</v>
      </c>
      <c r="G142" s="2">
        <f>ROUND(Sheet3!J142,2)</f>
        <v>20.58</v>
      </c>
      <c r="H142" s="3">
        <f>ROUND(Sheet3!L142,0)</f>
        <v>224</v>
      </c>
      <c r="I142" s="3">
        <f>ROUND(Sheet3!M142,0)</f>
        <v>1048</v>
      </c>
      <c r="J142" s="3">
        <f>ROUND(Sheet3!Q142,0)</f>
        <v>69938</v>
      </c>
      <c r="K142" s="4">
        <f>ROUND(Sheet3!R142,3)</f>
        <v>-8.0000000000000002E-3</v>
      </c>
      <c r="L142" s="5">
        <f>ROUND(Sheet3!S142,0)</f>
        <v>34614</v>
      </c>
      <c r="M142" s="6">
        <f>ROUND(Sheet3!T142,2)</f>
        <v>27.31</v>
      </c>
      <c r="N142" s="4">
        <f>ROUND(Sheet3!U142,3)</f>
        <v>8.4000000000000005E-2</v>
      </c>
      <c r="O142" s="4">
        <f>ROUND(Sheet3!V142,3)</f>
        <v>0.64600000000000002</v>
      </c>
      <c r="P142" s="4">
        <f>ROUND(Sheet3!W142,3)</f>
        <v>0.37</v>
      </c>
      <c r="Q142" s="4">
        <f>ROUND(Sheet3!Y142,3)</f>
        <v>0.93100000000000005</v>
      </c>
      <c r="R142" s="4">
        <f>ROUND(Sheet3!Z142,3)</f>
        <v>0.91200000000000003</v>
      </c>
      <c r="S142" s="7">
        <f>ROUND(Sheet3!AA142,0)</f>
        <v>39</v>
      </c>
      <c r="T142" s="7">
        <f>ROUND(Sheet3!AB142,0)</f>
        <v>48</v>
      </c>
      <c r="U142" s="7">
        <f>ROUND(Sheet3!AC142,0)</f>
        <v>1548</v>
      </c>
      <c r="V142" s="4">
        <f>ROUND(Sheet3!AD142,3)</f>
        <v>-6.0000000000000001E-3</v>
      </c>
      <c r="W142" s="4">
        <f>ROUND(Sheet3!AE142,3)</f>
        <v>0.20599999999999999</v>
      </c>
      <c r="X142" s="6">
        <f>ROUND(Sheet3!AG142,2)</f>
        <v>16.989999999999998</v>
      </c>
      <c r="Y142" s="6">
        <f>ROUND(Sheet3!AH142,2)</f>
        <v>792.19</v>
      </c>
      <c r="Z142" s="6">
        <f>ROUND(Sheet3!AI142,2)</f>
        <v>824.28</v>
      </c>
      <c r="AA142" s="7">
        <f>ROUND(Sheet3!AK142,0)</f>
        <v>3832</v>
      </c>
      <c r="AB142" s="4">
        <f>ROUND(Sheet3!AL142,3)</f>
        <v>0.38900000000000001</v>
      </c>
      <c r="AC142" s="4">
        <f>ROUND(Sheet3!AM142,3)</f>
        <v>7.5999999999999998E-2</v>
      </c>
      <c r="AD142" s="6">
        <f>ROUND(Sheet3!AN142,2)</f>
        <v>8.4700000000000006</v>
      </c>
      <c r="AE142" s="4">
        <f>ROUND(Sheet3!AO142,3)</f>
        <v>9.6000000000000002E-2</v>
      </c>
      <c r="AF142" s="4">
        <f>ROUND(Sheet3!AQ142,3)</f>
        <v>-0.17699999999999999</v>
      </c>
      <c r="AG142" s="4">
        <f>ROUND(Sheet3!AR142,3)</f>
        <v>0.39400000000000002</v>
      </c>
      <c r="AH142" s="6">
        <f>ROUND(Sheet3!AS142,3)</f>
        <v>8.5</v>
      </c>
      <c r="AI142" s="4">
        <f>ROUND(Sheet3!AT142,3)</f>
        <v>0.44500000000000001</v>
      </c>
    </row>
    <row r="143" spans="1:35" x14ac:dyDescent="0.3">
      <c r="A143" s="1" t="s">
        <v>130</v>
      </c>
      <c r="B143" s="1" t="s">
        <v>189</v>
      </c>
      <c r="C143" s="1" t="s">
        <v>307</v>
      </c>
      <c r="D143" s="2">
        <f>ROUND(Sheet3!G143,3)</f>
        <v>0.04</v>
      </c>
      <c r="E143" s="2">
        <f>ROUND(Sheet3!H143,3)</f>
        <v>0.254</v>
      </c>
      <c r="F143" s="2">
        <f>ROUND(Sheet3!I143,2)</f>
        <v>19.59</v>
      </c>
      <c r="G143" s="2">
        <f>ROUND(Sheet3!J143,2)</f>
        <v>21.88</v>
      </c>
      <c r="H143" s="3">
        <f>ROUND(Sheet3!L143,0)</f>
        <v>188</v>
      </c>
      <c r="I143" s="3">
        <f>ROUND(Sheet3!M143,0)</f>
        <v>1588</v>
      </c>
      <c r="J143" s="3">
        <f>ROUND(Sheet3!Q143,0)</f>
        <v>191906</v>
      </c>
      <c r="K143" s="4">
        <f>ROUND(Sheet3!R143,3)</f>
        <v>-3.7999999999999999E-2</v>
      </c>
      <c r="L143" s="5">
        <f>ROUND(Sheet3!S143,0)</f>
        <v>43008</v>
      </c>
      <c r="M143" s="6">
        <f>ROUND(Sheet3!T143,2)</f>
        <v>23.54</v>
      </c>
      <c r="N143" s="4">
        <f>ROUND(Sheet3!U143,3)</f>
        <v>0.20499999999999999</v>
      </c>
      <c r="O143" s="4">
        <f>ROUND(Sheet3!V143,3)</f>
        <v>0.66600000000000004</v>
      </c>
      <c r="P143" s="4">
        <f>ROUND(Sheet3!W143,3)</f>
        <v>0.50700000000000001</v>
      </c>
      <c r="Q143" s="4">
        <f>ROUND(Sheet3!Y143,3)</f>
        <v>0.80100000000000005</v>
      </c>
      <c r="R143" s="4">
        <f>ROUND(Sheet3!Z143,3)</f>
        <v>0.85499999999999998</v>
      </c>
      <c r="S143" s="7">
        <f>ROUND(Sheet3!AA143,0)</f>
        <v>83</v>
      </c>
      <c r="T143" s="7">
        <f>ROUND(Sheet3!AB143,0)</f>
        <v>209</v>
      </c>
      <c r="U143" s="7">
        <f>ROUND(Sheet3!AC143,0)</f>
        <v>8354</v>
      </c>
      <c r="V143" s="4">
        <f>ROUND(Sheet3!AD143,3)</f>
        <v>-1.9E-2</v>
      </c>
      <c r="W143" s="4">
        <f>ROUND(Sheet3!AE143,3)</f>
        <v>0.151</v>
      </c>
      <c r="X143" s="6">
        <f>ROUND(Sheet3!AG143,2)</f>
        <v>17.39</v>
      </c>
      <c r="Y143" s="6">
        <f>ROUND(Sheet3!AH143,2)</f>
        <v>783.39</v>
      </c>
      <c r="Z143" s="6">
        <f>ROUND(Sheet3!AI143,2)</f>
        <v>849</v>
      </c>
      <c r="AA143" s="7">
        <f>ROUND(Sheet3!AK143,0)</f>
        <v>12810</v>
      </c>
      <c r="AB143" s="4">
        <f>ROUND(Sheet3!AL143,3)</f>
        <v>0.35899999999999999</v>
      </c>
      <c r="AC143" s="4">
        <f>ROUND(Sheet3!AM143,3)</f>
        <v>9.2999999999999999E-2</v>
      </c>
      <c r="AD143" s="6">
        <f>ROUND(Sheet3!AN143,2)</f>
        <v>8.2799999999999994</v>
      </c>
      <c r="AE143" s="4">
        <f>ROUND(Sheet3!AO143,3)</f>
        <v>0.113</v>
      </c>
      <c r="AF143" s="4">
        <f>ROUND(Sheet3!AQ143,3)</f>
        <v>-9.8000000000000004E-2</v>
      </c>
      <c r="AG143" s="4">
        <f>ROUND(Sheet3!AR143,3)</f>
        <v>1.0189999999999999</v>
      </c>
      <c r="AH143" s="6">
        <f>ROUND(Sheet3!AS143,3)</f>
        <v>5.8</v>
      </c>
      <c r="AI143" s="4">
        <f>ROUND(Sheet3!AT143,3)</f>
        <v>0.36699999999999999</v>
      </c>
    </row>
    <row r="144" spans="1:35" x14ac:dyDescent="0.3">
      <c r="A144" s="1" t="s">
        <v>38</v>
      </c>
      <c r="B144" s="1" t="s">
        <v>164</v>
      </c>
      <c r="C144" s="1" t="s">
        <v>307</v>
      </c>
      <c r="D144" s="2">
        <f>ROUND(Sheet3!G144,3)</f>
        <v>2.1000000000000001E-2</v>
      </c>
      <c r="E144" s="2">
        <f>ROUND(Sheet3!H144,3)</f>
        <v>0.13300000000000001</v>
      </c>
      <c r="F144" s="2">
        <f>ROUND(Sheet3!I144,2)</f>
        <v>18.579999999999998</v>
      </c>
      <c r="G144" s="2">
        <f>ROUND(Sheet3!J144,2)</f>
        <v>20.92</v>
      </c>
      <c r="H144" s="3">
        <f>ROUND(Sheet3!L144,0)</f>
        <v>68</v>
      </c>
      <c r="I144" s="3">
        <f>ROUND(Sheet3!M144,0)</f>
        <v>822</v>
      </c>
      <c r="J144" s="3">
        <f>ROUND(Sheet3!Q144,0)</f>
        <v>79916</v>
      </c>
      <c r="K144" s="4">
        <f>ROUND(Sheet3!R144,3)</f>
        <v>-0.161</v>
      </c>
      <c r="L144" s="5">
        <f>ROUND(Sheet3!S144,0)</f>
        <v>33695</v>
      </c>
      <c r="M144" s="6">
        <f>ROUND(Sheet3!T144,2)</f>
        <v>18.690000000000001</v>
      </c>
      <c r="N144" s="4">
        <f>ROUND(Sheet3!U144,3)</f>
        <v>3.4000000000000002E-2</v>
      </c>
      <c r="O144" s="4">
        <f>ROUND(Sheet3!V144,3)</f>
        <v>0.74</v>
      </c>
      <c r="P144" s="4">
        <f>ROUND(Sheet3!W144,3)</f>
        <v>0.42799999999999999</v>
      </c>
      <c r="Q144" s="4">
        <f>ROUND(Sheet3!Y144,3)</f>
        <v>0.90100000000000002</v>
      </c>
      <c r="R144" s="4">
        <f>ROUND(Sheet3!Z144,3)</f>
        <v>0.94399999999999995</v>
      </c>
      <c r="S144" s="7">
        <f>ROUND(Sheet3!AA144,0)</f>
        <v>46</v>
      </c>
      <c r="T144" s="7">
        <f>ROUND(Sheet3!AB144,0)</f>
        <v>64</v>
      </c>
      <c r="U144" s="7">
        <f>ROUND(Sheet3!AC144,0)</f>
        <v>2137</v>
      </c>
      <c r="V144" s="4">
        <f>ROUND(Sheet3!AD144,3)</f>
        <v>-9.6000000000000002E-2</v>
      </c>
      <c r="W144" s="4">
        <f>ROUND(Sheet3!AE144,3)</f>
        <v>0.371</v>
      </c>
      <c r="X144" s="6">
        <f>ROUND(Sheet3!AG144,2)</f>
        <v>17.46</v>
      </c>
      <c r="Y144" s="6">
        <f>ROUND(Sheet3!AH144,2)</f>
        <v>911.09</v>
      </c>
      <c r="Z144" s="6">
        <f>ROUND(Sheet3!AI144,2)</f>
        <v>960.19</v>
      </c>
      <c r="AA144" s="7">
        <f>ROUND(Sheet3!AK144,0)</f>
        <v>4359</v>
      </c>
      <c r="AB144" s="4">
        <f>ROUND(Sheet3!AL144,3)</f>
        <v>0.28799999999999998</v>
      </c>
      <c r="AC144" s="4">
        <f>ROUND(Sheet3!AM144,3)</f>
        <v>9.8000000000000004E-2</v>
      </c>
      <c r="AD144" s="6">
        <f>ROUND(Sheet3!AN144,2)</f>
        <v>8.7100000000000009</v>
      </c>
      <c r="AE144" s="4">
        <f>ROUND(Sheet3!AO144,3)</f>
        <v>0.151</v>
      </c>
      <c r="AF144" s="4">
        <f>ROUND(Sheet3!AQ144,3)</f>
        <v>-0.182</v>
      </c>
      <c r="AG144" s="4">
        <f>ROUND(Sheet3!AR144,3)</f>
        <v>0.76600000000000001</v>
      </c>
      <c r="AH144" s="6">
        <f>ROUND(Sheet3!AS144,3)</f>
        <v>3.4</v>
      </c>
      <c r="AI144" s="4">
        <f>ROUND(Sheet3!AT144,3)</f>
        <v>0.26800000000000002</v>
      </c>
    </row>
    <row r="145" spans="1:35" x14ac:dyDescent="0.3">
      <c r="A145" s="1" t="s">
        <v>127</v>
      </c>
      <c r="B145" s="1" t="s">
        <v>210</v>
      </c>
      <c r="C145" s="1" t="s">
        <v>307</v>
      </c>
      <c r="D145" s="2">
        <f>ROUND(Sheet3!G145,3)</f>
        <v>2.7E-2</v>
      </c>
      <c r="E145" s="2">
        <f>ROUND(Sheet3!H145,3)</f>
        <v>0.19900000000000001</v>
      </c>
      <c r="F145" s="2">
        <f>ROUND(Sheet3!I145,2)</f>
        <v>18.89</v>
      </c>
      <c r="G145" s="2">
        <f>ROUND(Sheet3!J145,2)</f>
        <v>21.29</v>
      </c>
      <c r="H145" s="3">
        <f>ROUND(Sheet3!L145,0)</f>
        <v>129</v>
      </c>
      <c r="I145" s="3">
        <f>ROUND(Sheet3!M145,0)</f>
        <v>1202</v>
      </c>
      <c r="J145" s="3">
        <f>ROUND(Sheet3!Q145,0)</f>
        <v>401360</v>
      </c>
      <c r="K145" s="4">
        <f>ROUND(Sheet3!R145,3)</f>
        <v>-8.2000000000000003E-2</v>
      </c>
      <c r="L145" s="5">
        <f>ROUND(Sheet3!S145,0)</f>
        <v>32938</v>
      </c>
      <c r="M145" s="6">
        <f>ROUND(Sheet3!T145,2)</f>
        <v>24.72</v>
      </c>
      <c r="N145" s="4">
        <f>ROUND(Sheet3!U145,3)</f>
        <v>2.5999999999999999E-2</v>
      </c>
      <c r="O145" s="4">
        <f>ROUND(Sheet3!V145,3)</f>
        <v>0.628</v>
      </c>
      <c r="P145" s="4">
        <f>ROUND(Sheet3!W145,3)</f>
        <v>0.441</v>
      </c>
      <c r="Q145" s="4">
        <f>ROUND(Sheet3!Y145,3)</f>
        <v>0.76700000000000002</v>
      </c>
      <c r="R145" s="4">
        <f>ROUND(Sheet3!Z145,3)</f>
        <v>0.82799999999999996</v>
      </c>
      <c r="S145" s="7">
        <f>ROUND(Sheet3!AA145,0)</f>
        <v>204</v>
      </c>
      <c r="T145" s="7">
        <f>ROUND(Sheet3!AB145,0)</f>
        <v>300</v>
      </c>
      <c r="U145" s="7">
        <f>ROUND(Sheet3!AC145,0)</f>
        <v>14485</v>
      </c>
      <c r="V145" s="4">
        <f>ROUND(Sheet3!AD145,3)</f>
        <v>-5.2999999999999999E-2</v>
      </c>
      <c r="W145" s="4">
        <f>ROUND(Sheet3!AE145,3)</f>
        <v>0.14199999999999999</v>
      </c>
      <c r="X145" s="6">
        <f>ROUND(Sheet3!AG145,2)</f>
        <v>18.09</v>
      </c>
      <c r="Y145" s="6">
        <f>ROUND(Sheet3!AH145,2)</f>
        <v>731.79</v>
      </c>
      <c r="Z145" s="6">
        <f>ROUND(Sheet3!AI145,2)</f>
        <v>771.03</v>
      </c>
      <c r="AA145" s="7">
        <f>ROUND(Sheet3!AK145,0)</f>
        <v>26569</v>
      </c>
      <c r="AB145" s="4">
        <f>ROUND(Sheet3!AL145,3)</f>
        <v>0.35199999999999998</v>
      </c>
      <c r="AC145" s="4">
        <f>ROUND(Sheet3!AM145,3)</f>
        <v>6.5000000000000002E-2</v>
      </c>
      <c r="AD145" s="6">
        <f>ROUND(Sheet3!AN145,2)</f>
        <v>8.1300000000000008</v>
      </c>
      <c r="AE145" s="4">
        <f>ROUND(Sheet3!AO145,3)</f>
        <v>9.6000000000000002E-2</v>
      </c>
      <c r="AF145" s="4">
        <f>ROUND(Sheet3!AQ145,3)</f>
        <v>-0.108</v>
      </c>
      <c r="AG145" s="4">
        <f>ROUND(Sheet3!AR145,3)</f>
        <v>0.39</v>
      </c>
      <c r="AH145" s="6">
        <f>ROUND(Sheet3!AS145,3)</f>
        <v>3.6</v>
      </c>
      <c r="AI145" s="4">
        <f>ROUND(Sheet3!AT145,3)</f>
        <v>0.29499999999999998</v>
      </c>
    </row>
    <row r="146" spans="1:35" x14ac:dyDescent="0.3">
      <c r="A146" s="1" t="s">
        <v>7</v>
      </c>
      <c r="B146" s="1" t="s">
        <v>225</v>
      </c>
      <c r="C146" s="1" t="s">
        <v>307</v>
      </c>
      <c r="D146" s="2">
        <f>ROUND(Sheet3!G146,3)</f>
        <v>1.7999999999999999E-2</v>
      </c>
      <c r="E146" s="2">
        <f>ROUND(Sheet3!H146,3)</f>
        <v>0.157</v>
      </c>
      <c r="F146" s="2">
        <f>ROUND(Sheet3!I146,2)</f>
        <v>18.100000000000001</v>
      </c>
      <c r="G146" s="2">
        <f>ROUND(Sheet3!J146,2)</f>
        <v>20.55</v>
      </c>
      <c r="H146" s="3">
        <f>ROUND(Sheet3!L146,0)</f>
        <v>118</v>
      </c>
      <c r="I146" s="3">
        <f>ROUND(Sheet3!M146,0)</f>
        <v>1139</v>
      </c>
      <c r="J146" s="3">
        <f>ROUND(Sheet3!Q146,0)</f>
        <v>65533</v>
      </c>
      <c r="K146" s="4">
        <f>ROUND(Sheet3!R146,3)</f>
        <v>-0.14499999999999999</v>
      </c>
      <c r="L146" s="5">
        <f>ROUND(Sheet3!S146,0)</f>
        <v>30670</v>
      </c>
      <c r="M146" s="6">
        <f>ROUND(Sheet3!T146,2)</f>
        <v>18.809999999999999</v>
      </c>
      <c r="N146" s="4">
        <f>ROUND(Sheet3!U146,3)</f>
        <v>-2.1000000000000001E-2</v>
      </c>
      <c r="O146" s="4">
        <f>ROUND(Sheet3!V146,3)</f>
        <v>0.61599999999999999</v>
      </c>
      <c r="P146" s="4">
        <f>ROUND(Sheet3!W146,3)</f>
        <v>0.438</v>
      </c>
      <c r="Q146" s="4">
        <f>ROUND(Sheet3!Y146,3)</f>
        <v>0.81899999999999995</v>
      </c>
      <c r="R146" s="4">
        <f>ROUND(Sheet3!Z146,3)</f>
        <v>0.75700000000000001</v>
      </c>
      <c r="S146" s="7">
        <f>ROUND(Sheet3!AA146,0)</f>
        <v>46</v>
      </c>
      <c r="T146" s="7">
        <f>ROUND(Sheet3!AB146,0)</f>
        <v>51</v>
      </c>
      <c r="U146" s="7">
        <f>ROUND(Sheet3!AC146,0)</f>
        <v>1599</v>
      </c>
      <c r="V146" s="4">
        <f>ROUND(Sheet3!AD146,3)</f>
        <v>-4.9000000000000002E-2</v>
      </c>
      <c r="W146" s="4">
        <f>ROUND(Sheet3!AE146,3)</f>
        <v>0.82799999999999996</v>
      </c>
      <c r="X146" s="6">
        <f>ROUND(Sheet3!AG146,2)</f>
        <v>15.21</v>
      </c>
      <c r="Y146" s="6">
        <f>ROUND(Sheet3!AH146,2)</f>
        <v>916.87</v>
      </c>
      <c r="Z146" s="6">
        <f>ROUND(Sheet3!AI146,2)</f>
        <v>1059.22</v>
      </c>
      <c r="AA146" s="7">
        <f>ROUND(Sheet3!AK146,0)</f>
        <v>4098</v>
      </c>
      <c r="AB146" s="4">
        <f>ROUND(Sheet3!AL146,3)</f>
        <v>0.26300000000000001</v>
      </c>
      <c r="AC146" s="4">
        <f>ROUND(Sheet3!AM146,3)</f>
        <v>0.06</v>
      </c>
      <c r="AD146" s="6">
        <f>ROUND(Sheet3!AN146,2)</f>
        <v>7.86</v>
      </c>
      <c r="AE146" s="4">
        <f>ROUND(Sheet3!AO146,3)</f>
        <v>0.03</v>
      </c>
      <c r="AF146" s="4">
        <f>ROUND(Sheet3!AQ146,3)</f>
        <v>-0.16900000000000001</v>
      </c>
      <c r="AG146" s="4">
        <f>ROUND(Sheet3!AR146,3)</f>
        <v>0.217</v>
      </c>
      <c r="AH146" s="6">
        <f>ROUND(Sheet3!AS146,3)</f>
        <v>1.8</v>
      </c>
      <c r="AI146" s="4">
        <f>ROUND(Sheet3!AT146,3)</f>
        <v>0.27700000000000002</v>
      </c>
    </row>
    <row r="147" spans="1:35" x14ac:dyDescent="0.3">
      <c r="A147" s="1" t="s">
        <v>128</v>
      </c>
      <c r="B147" s="1" t="s">
        <v>184</v>
      </c>
      <c r="C147" s="1" t="s">
        <v>308</v>
      </c>
      <c r="D147" s="2">
        <f>ROUND(Sheet3!G147,3)</f>
        <v>4.2999999999999997E-2</v>
      </c>
      <c r="E147" s="2">
        <f>ROUND(Sheet3!H147,3)</f>
        <v>0.28599999999999998</v>
      </c>
      <c r="F147" s="2">
        <f>ROUND(Sheet3!I147,2)</f>
        <v>19.989999999999998</v>
      </c>
      <c r="G147" s="2">
        <f>ROUND(Sheet3!J147,2)</f>
        <v>22.21</v>
      </c>
      <c r="H147" s="3">
        <f>ROUND(Sheet3!L147,0)</f>
        <v>219</v>
      </c>
      <c r="I147" s="3">
        <f>ROUND(Sheet3!M147,0)</f>
        <v>1769</v>
      </c>
      <c r="J147" s="3">
        <f>ROUND(Sheet3!Q147,0)</f>
        <v>140230</v>
      </c>
      <c r="K147" s="4">
        <f>ROUND(Sheet3!R147,3)</f>
        <v>-1.4999999999999999E-2</v>
      </c>
      <c r="L147" s="5">
        <f>ROUND(Sheet3!S147,0)</f>
        <v>40318</v>
      </c>
      <c r="M147" s="6">
        <f>ROUND(Sheet3!T147,2)</f>
        <v>15.74</v>
      </c>
      <c r="N147" s="4">
        <f>ROUND(Sheet3!U147,3)</f>
        <v>0.19400000000000001</v>
      </c>
      <c r="O147" s="4">
        <f>ROUND(Sheet3!V147,3)</f>
        <v>0.67600000000000005</v>
      </c>
      <c r="P147" s="4">
        <f>ROUND(Sheet3!W147,3)</f>
        <v>0.23400000000000001</v>
      </c>
      <c r="Q147" s="4">
        <f>ROUND(Sheet3!Y147,3)</f>
        <v>0.82899999999999996</v>
      </c>
      <c r="R147" s="4">
        <f>ROUND(Sheet3!Z147,3)</f>
        <v>0.86099999999999999</v>
      </c>
      <c r="S147" s="7">
        <f>ROUND(Sheet3!AA147,0)</f>
        <v>37</v>
      </c>
      <c r="T147" s="7">
        <f>ROUND(Sheet3!AB147,0)</f>
        <v>53</v>
      </c>
      <c r="U147" s="7">
        <f>ROUND(Sheet3!AC147,0)</f>
        <v>2475</v>
      </c>
      <c r="V147" s="4">
        <f>ROUND(Sheet3!AD147,3)</f>
        <v>-2.5999999999999999E-2</v>
      </c>
      <c r="W147" s="4">
        <f>ROUND(Sheet3!AE147,3)</f>
        <v>0.19400000000000001</v>
      </c>
      <c r="X147" s="6">
        <f>ROUND(Sheet3!AG147,2)</f>
        <v>20</v>
      </c>
      <c r="Y147" s="6">
        <f>ROUND(Sheet3!AH147,2)</f>
        <v>847.71</v>
      </c>
      <c r="Z147" s="6">
        <f>ROUND(Sheet3!AI147,2)</f>
        <v>874.11</v>
      </c>
      <c r="AA147" s="7">
        <f>ROUND(Sheet3!AK147,0)</f>
        <v>7739</v>
      </c>
      <c r="AB147" s="4">
        <f>ROUND(Sheet3!AL147,3)</f>
        <v>0.34599999999999997</v>
      </c>
      <c r="AC147" s="4">
        <f>ROUND(Sheet3!AM147,3)</f>
        <v>9.1999999999999998E-2</v>
      </c>
      <c r="AD147" s="6">
        <f>ROUND(Sheet3!AN147,2)</f>
        <v>8.2200000000000006</v>
      </c>
      <c r="AE147" s="4">
        <f>ROUND(Sheet3!AO147,3)</f>
        <v>0.13200000000000001</v>
      </c>
      <c r="AF147" s="4">
        <f>ROUND(Sheet3!AQ147,3)</f>
        <v>-6.2E-2</v>
      </c>
      <c r="AG147" s="4">
        <f>ROUND(Sheet3!AR147,3)</f>
        <v>0.94299999999999995</v>
      </c>
      <c r="AH147" s="6">
        <f>ROUND(Sheet3!AS147,3)</f>
        <v>3.4</v>
      </c>
      <c r="AI147" s="4">
        <f>ROUND(Sheet3!AT147,3)</f>
        <v>0.46600000000000003</v>
      </c>
    </row>
    <row r="148" spans="1:35" x14ac:dyDescent="0.3">
      <c r="A148" s="1" t="s">
        <v>117</v>
      </c>
      <c r="B148" s="1" t="s">
        <v>160</v>
      </c>
      <c r="C148" s="1" t="s">
        <v>308</v>
      </c>
      <c r="D148" s="2">
        <f>ROUND(Sheet3!G148,3)</f>
        <v>3.1E-2</v>
      </c>
      <c r="E148" s="2">
        <f>ROUND(Sheet3!H148,3)</f>
        <v>0.18099999999999999</v>
      </c>
      <c r="F148" s="2">
        <f>ROUND(Sheet3!I148,2)</f>
        <v>18.98</v>
      </c>
      <c r="G148" s="2">
        <f>ROUND(Sheet3!J148,2)</f>
        <v>20.96</v>
      </c>
      <c r="H148" s="3">
        <f>ROUND(Sheet3!L148,0)</f>
        <v>177</v>
      </c>
      <c r="I148" s="3">
        <f>ROUND(Sheet3!M148,0)</f>
        <v>1286</v>
      </c>
      <c r="J148" s="3">
        <f>ROUND(Sheet3!Q148,0)</f>
        <v>59275</v>
      </c>
      <c r="K148" s="4">
        <f>ROUND(Sheet3!R148,3)</f>
        <v>-0.124</v>
      </c>
      <c r="L148" s="5">
        <f>ROUND(Sheet3!S148,0)</f>
        <v>37334</v>
      </c>
      <c r="M148" s="6">
        <f>ROUND(Sheet3!T148,2)</f>
        <v>17.45</v>
      </c>
      <c r="N148" s="4">
        <f>ROUND(Sheet3!U148,3)</f>
        <v>7.2999999999999995E-2</v>
      </c>
      <c r="O148" s="4">
        <f>ROUND(Sheet3!V148,3)</f>
        <v>0.65500000000000003</v>
      </c>
      <c r="P148" s="4">
        <f>ROUND(Sheet3!W148,3)</f>
        <v>0.38700000000000001</v>
      </c>
      <c r="Q148" s="4">
        <f>ROUND(Sheet3!Y148,3)</f>
        <v>0.88500000000000001</v>
      </c>
      <c r="R148" s="4">
        <f>ROUND(Sheet3!Z148,3)</f>
        <v>0.92300000000000004</v>
      </c>
      <c r="S148" s="7">
        <f>ROUND(Sheet3!AA148,0)</f>
        <v>44</v>
      </c>
      <c r="T148" s="7">
        <f>ROUND(Sheet3!AB148,0)</f>
        <v>78</v>
      </c>
      <c r="U148" s="7">
        <f>ROUND(Sheet3!AC148,0)</f>
        <v>2634</v>
      </c>
      <c r="V148" s="4">
        <f>ROUND(Sheet3!AD148,3)</f>
        <v>-2E-3</v>
      </c>
      <c r="W148" s="4">
        <f>ROUND(Sheet3!AE148,3)</f>
        <v>0.76900000000000002</v>
      </c>
      <c r="X148" s="6">
        <f>ROUND(Sheet3!AG148,2)</f>
        <v>17.63</v>
      </c>
      <c r="Y148" s="6">
        <f>ROUND(Sheet3!AH148,2)</f>
        <v>715.23</v>
      </c>
      <c r="Z148" s="6">
        <f>ROUND(Sheet3!AI148,2)</f>
        <v>749.41</v>
      </c>
      <c r="AA148" s="7">
        <f>ROUND(Sheet3!AK148,0)</f>
        <v>4292</v>
      </c>
      <c r="AB148" s="4">
        <f>ROUND(Sheet3!AL148,3)</f>
        <v>0.41899999999999998</v>
      </c>
      <c r="AC148" s="4">
        <f>ROUND(Sheet3!AM148,3)</f>
        <v>0.08</v>
      </c>
      <c r="AD148" s="6">
        <f>ROUND(Sheet3!AN148,2)</f>
        <v>8.34</v>
      </c>
      <c r="AE148" s="4">
        <f>ROUND(Sheet3!AO148,3)</f>
        <v>0.217</v>
      </c>
      <c r="AF148" s="4">
        <f>ROUND(Sheet3!AQ148,3)</f>
        <v>-0.16400000000000001</v>
      </c>
      <c r="AG148" s="4">
        <f>ROUND(Sheet3!AR148,3)</f>
        <v>0.57099999999999995</v>
      </c>
      <c r="AH148" s="6">
        <f>ROUND(Sheet3!AS148,3)</f>
        <v>1.1000000000000001</v>
      </c>
      <c r="AI148" s="4">
        <f>ROUND(Sheet3!AT148,3)</f>
        <v>7.9000000000000001E-2</v>
      </c>
    </row>
    <row r="149" spans="1:35" x14ac:dyDescent="0.3">
      <c r="A149" s="1" t="s">
        <v>90</v>
      </c>
      <c r="B149" s="1" t="s">
        <v>245</v>
      </c>
      <c r="C149" s="1" t="s">
        <v>308</v>
      </c>
      <c r="D149" s="2">
        <f>ROUND(Sheet3!G149,3)</f>
        <v>3.5000000000000003E-2</v>
      </c>
      <c r="E149" s="2">
        <f>ROUND(Sheet3!H149,3)</f>
        <v>0.224</v>
      </c>
      <c r="F149" s="2">
        <f>ROUND(Sheet3!I149,2)</f>
        <v>19.2</v>
      </c>
      <c r="G149" s="2">
        <f>ROUND(Sheet3!J149,2)</f>
        <v>21.13</v>
      </c>
      <c r="H149" s="3">
        <f>ROUND(Sheet3!L149,0)</f>
        <v>132</v>
      </c>
      <c r="I149" s="3">
        <f>ROUND(Sheet3!M149,0)</f>
        <v>1035</v>
      </c>
      <c r="J149" s="3">
        <f>ROUND(Sheet3!Q149,0)</f>
        <v>42420</v>
      </c>
      <c r="K149" s="4">
        <f>ROUND(Sheet3!R149,3)</f>
        <v>-4.1000000000000002E-2</v>
      </c>
      <c r="L149" s="5">
        <f>ROUND(Sheet3!S149,0)</f>
        <v>35035</v>
      </c>
      <c r="M149" s="6">
        <f>ROUND(Sheet3!T149,2)</f>
        <v>21.31</v>
      </c>
      <c r="N149" s="4">
        <f>ROUND(Sheet3!U149,3)</f>
        <v>7.3999999999999996E-2</v>
      </c>
      <c r="O149" s="4">
        <f>ROUND(Sheet3!V149,3)</f>
        <v>0.48299999999999998</v>
      </c>
      <c r="P149" s="4">
        <f>ROUND(Sheet3!W149,3)</f>
        <v>0.32900000000000001</v>
      </c>
      <c r="Q149" s="4">
        <f>ROUND(Sheet3!Y149,3)</f>
        <v>0.878</v>
      </c>
      <c r="R149" s="4">
        <f>ROUND(Sheet3!Z149,3)</f>
        <v>0.96299999999999997</v>
      </c>
      <c r="S149" s="7">
        <f>ROUND(Sheet3!AA149,0)</f>
        <v>27</v>
      </c>
      <c r="T149" s="7">
        <f>ROUND(Sheet3!AB149,0)</f>
        <v>30</v>
      </c>
      <c r="U149" s="7">
        <f>ROUND(Sheet3!AC149,0)</f>
        <v>1551</v>
      </c>
      <c r="V149" s="4">
        <f>ROUND(Sheet3!AD149,3)</f>
        <v>-7.2999999999999995E-2</v>
      </c>
      <c r="W149" s="4">
        <f>ROUND(Sheet3!AE149,3)</f>
        <v>-0.14299999999999999</v>
      </c>
      <c r="X149" s="6">
        <f>ROUND(Sheet3!AG149,2)</f>
        <v>17.55</v>
      </c>
      <c r="Y149" s="6">
        <f>ROUND(Sheet3!AH149,2)</f>
        <v>836</v>
      </c>
      <c r="Z149" s="6">
        <f>ROUND(Sheet3!AI149,2)</f>
        <v>845.79</v>
      </c>
      <c r="AA149" s="7">
        <f>ROUND(Sheet3!AK149,0)</f>
        <v>2992</v>
      </c>
      <c r="AB149" s="4">
        <f>ROUND(Sheet3!AL149,3)</f>
        <v>0.35299999999999998</v>
      </c>
      <c r="AC149" s="4">
        <f>ROUND(Sheet3!AM149,3)</f>
        <v>0.10100000000000001</v>
      </c>
      <c r="AD149" s="6">
        <f>ROUND(Sheet3!AN149,2)</f>
        <v>8.26</v>
      </c>
      <c r="AE149" s="4">
        <f>ROUND(Sheet3!AO149,3)</f>
        <v>0.13100000000000001</v>
      </c>
      <c r="AF149" s="4">
        <f>ROUND(Sheet3!AQ149,3)</f>
        <v>-9.4E-2</v>
      </c>
      <c r="AG149" s="4">
        <f>ROUND(Sheet3!AR149,3)</f>
        <v>0.50800000000000001</v>
      </c>
      <c r="AH149" s="6">
        <f>ROUND(Sheet3!AS149,3)</f>
        <v>0.3</v>
      </c>
      <c r="AI149" s="4">
        <f>ROUND(Sheet3!AT149,3)</f>
        <v>2.5000000000000001E-2</v>
      </c>
    </row>
    <row r="150" spans="1:35" x14ac:dyDescent="0.3">
      <c r="A150" s="1" t="s">
        <v>110</v>
      </c>
      <c r="B150" s="1" t="s">
        <v>293</v>
      </c>
      <c r="C150" s="1" t="s">
        <v>308</v>
      </c>
      <c r="D150" s="2">
        <f>ROUND(Sheet3!G150,3)</f>
        <v>2.9000000000000001E-2</v>
      </c>
      <c r="E150" s="2">
        <f>ROUND(Sheet3!H150,3)</f>
        <v>0.20899999999999999</v>
      </c>
      <c r="F150" s="2">
        <f>ROUND(Sheet3!I150,2)</f>
        <v>19.329999999999998</v>
      </c>
      <c r="G150" s="2">
        <f>ROUND(Sheet3!J150,2)</f>
        <v>21.69</v>
      </c>
      <c r="H150" s="3">
        <f>ROUND(Sheet3!L150,0)</f>
        <v>79</v>
      </c>
      <c r="I150" s="3">
        <f>ROUND(Sheet3!M150,0)</f>
        <v>685</v>
      </c>
      <c r="J150" s="3">
        <f>ROUND(Sheet3!Q150,0)</f>
        <v>160014</v>
      </c>
      <c r="K150" s="4">
        <f>ROUND(Sheet3!R150,3)</f>
        <v>0.28599999999999998</v>
      </c>
      <c r="L150" s="5">
        <f>ROUND(Sheet3!S150,0)</f>
        <v>40982</v>
      </c>
      <c r="M150" s="6">
        <f>ROUND(Sheet3!T150,2)</f>
        <v>22.21</v>
      </c>
      <c r="N150" s="4">
        <f>ROUND(Sheet3!U150,3)</f>
        <v>0.33300000000000002</v>
      </c>
      <c r="O150" s="4">
        <f>ROUND(Sheet3!V150,3)</f>
        <v>0.69799999999999995</v>
      </c>
      <c r="P150" s="4">
        <f>ROUND(Sheet3!W150,3)</f>
        <v>0.54900000000000004</v>
      </c>
      <c r="Q150" s="4">
        <f>ROUND(Sheet3!Y150,3)</f>
        <v>0.85699999999999998</v>
      </c>
      <c r="R150" s="4">
        <f>ROUND(Sheet3!Z150,3)</f>
        <v>0.81799999999999995</v>
      </c>
      <c r="S150" s="7">
        <f>ROUND(Sheet3!AA150,0)</f>
        <v>78</v>
      </c>
      <c r="T150" s="7">
        <f>ROUND(Sheet3!AB150,0)</f>
        <v>88</v>
      </c>
      <c r="U150" s="7">
        <f>ROUND(Sheet3!AC150,0)</f>
        <v>4904</v>
      </c>
      <c r="V150" s="4">
        <f>ROUND(Sheet3!AD150,3)</f>
        <v>4.0000000000000001E-3</v>
      </c>
      <c r="W150" s="4">
        <f>ROUND(Sheet3!AE150,3)</f>
        <v>9.0999999999999998E-2</v>
      </c>
      <c r="X150" s="6">
        <f>ROUND(Sheet3!AG150,2)</f>
        <v>20.36</v>
      </c>
      <c r="Y150" s="6">
        <f>ROUND(Sheet3!AH150,2)</f>
        <v>1297.51</v>
      </c>
      <c r="Z150" s="6">
        <f>ROUND(Sheet3!AI150,2)</f>
        <v>1371.09</v>
      </c>
      <c r="AA150" s="7">
        <f>ROUND(Sheet3!AK150,0)</f>
        <v>8805</v>
      </c>
      <c r="AB150" s="4">
        <f>ROUND(Sheet3!AL150,3)</f>
        <v>0.39600000000000002</v>
      </c>
      <c r="AC150" s="4">
        <f>ROUND(Sheet3!AM150,3)</f>
        <v>9.6000000000000002E-2</v>
      </c>
      <c r="AD150" s="6">
        <f>ROUND(Sheet3!AN150,2)</f>
        <v>8.35</v>
      </c>
      <c r="AE150" s="4">
        <f>ROUND(Sheet3!AO150,3)</f>
        <v>0.08</v>
      </c>
      <c r="AF150" s="4">
        <f>ROUND(Sheet3!AQ150,3)</f>
        <v>-8.5000000000000006E-2</v>
      </c>
      <c r="AG150" s="4">
        <f>ROUND(Sheet3!AR150,3)</f>
        <v>0.78</v>
      </c>
      <c r="AH150" s="6">
        <f>ROUND(Sheet3!AS150,3)</f>
        <v>6.7</v>
      </c>
      <c r="AI150" s="4">
        <f>ROUND(Sheet3!AT150,3)</f>
        <v>0.376</v>
      </c>
    </row>
    <row r="151" spans="1:35" x14ac:dyDescent="0.3">
      <c r="A151" s="1" t="s">
        <v>33</v>
      </c>
      <c r="B151" s="1" t="s">
        <v>276</v>
      </c>
      <c r="C151" s="1" t="s">
        <v>308</v>
      </c>
      <c r="D151" s="2">
        <f>ROUND(Sheet3!G151,3)</f>
        <v>2.1000000000000001E-2</v>
      </c>
      <c r="E151" s="2">
        <f>ROUND(Sheet3!H151,3)</f>
        <v>0.156</v>
      </c>
      <c r="F151" s="2">
        <f>ROUND(Sheet3!I151,2)</f>
        <v>18.66</v>
      </c>
      <c r="G151" s="2">
        <f>ROUND(Sheet3!J151,2)</f>
        <v>20.75</v>
      </c>
      <c r="H151" s="3">
        <f>ROUND(Sheet3!L151,0)</f>
        <v>191</v>
      </c>
      <c r="I151" s="3">
        <f>ROUND(Sheet3!M151,0)</f>
        <v>1626</v>
      </c>
      <c r="J151" s="3">
        <f>ROUND(Sheet3!Q151,0)</f>
        <v>64297</v>
      </c>
      <c r="K151" s="4">
        <f>ROUND(Sheet3!R151,3)</f>
        <v>0.21</v>
      </c>
      <c r="L151" s="5">
        <f>ROUND(Sheet3!S151,0)</f>
        <v>37724</v>
      </c>
      <c r="M151" s="6">
        <f>ROUND(Sheet3!T151,2)</f>
        <v>23.39</v>
      </c>
      <c r="N151" s="4">
        <f>ROUND(Sheet3!U151,3)</f>
        <v>0.19700000000000001</v>
      </c>
      <c r="O151" s="4">
        <f>ROUND(Sheet3!V151,3)</f>
        <v>0.61199999999999999</v>
      </c>
      <c r="P151" s="4">
        <f>ROUND(Sheet3!W151,3)</f>
        <v>0.45900000000000002</v>
      </c>
      <c r="Q151" s="4">
        <f>ROUND(Sheet3!Y151,3)</f>
        <v>0.8</v>
      </c>
      <c r="R151" s="4">
        <f>ROUND(Sheet3!Z151,3)</f>
        <v>0.81499999999999995</v>
      </c>
      <c r="S151" s="7">
        <f>ROUND(Sheet3!AA151,0)</f>
        <v>33</v>
      </c>
      <c r="T151" s="7">
        <f>ROUND(Sheet3!AB151,0)</f>
        <v>35</v>
      </c>
      <c r="U151" s="7">
        <f>ROUND(Sheet3!AC151,0)</f>
        <v>1287</v>
      </c>
      <c r="V151" s="4">
        <f>ROUND(Sheet3!AD151,3)</f>
        <v>1.2999999999999999E-2</v>
      </c>
      <c r="W151" s="4">
        <f>ROUND(Sheet3!AE151,3)</f>
        <v>0.13800000000000001</v>
      </c>
      <c r="X151" s="6">
        <f>ROUND(Sheet3!AG151,2)</f>
        <v>17.399999999999999</v>
      </c>
      <c r="Y151" s="6">
        <f>ROUND(Sheet3!AH151,2)</f>
        <v>909.58</v>
      </c>
      <c r="Z151" s="6">
        <f>ROUND(Sheet3!AI151,2)</f>
        <v>1011.55</v>
      </c>
      <c r="AA151" s="7">
        <f>ROUND(Sheet3!AK151,0)</f>
        <v>2903</v>
      </c>
      <c r="AB151" s="4">
        <f>ROUND(Sheet3!AL151,3)</f>
        <v>0.36799999999999999</v>
      </c>
      <c r="AC151" s="4">
        <f>ROUND(Sheet3!AM151,3)</f>
        <v>8.2000000000000003E-2</v>
      </c>
      <c r="AD151" s="6">
        <f>ROUND(Sheet3!AN151,2)</f>
        <v>8.4600000000000009</v>
      </c>
      <c r="AE151" s="4">
        <f>ROUND(Sheet3!AO151,3)</f>
        <v>0.12</v>
      </c>
      <c r="AF151" s="4">
        <f>ROUND(Sheet3!AQ151,3)</f>
        <v>-0.114</v>
      </c>
      <c r="AG151" s="4">
        <f>ROUND(Sheet3!AR151,3)</f>
        <v>0.47299999999999998</v>
      </c>
      <c r="AH151" s="6">
        <f>ROUND(Sheet3!AS151,3)</f>
        <v>4.4000000000000004</v>
      </c>
      <c r="AI151" s="4">
        <f>ROUND(Sheet3!AT151,3)</f>
        <v>0.33600000000000002</v>
      </c>
    </row>
    <row r="152" spans="1:35" x14ac:dyDescent="0.3">
      <c r="A152" s="1" t="s">
        <v>120</v>
      </c>
      <c r="B152" s="1" t="s">
        <v>175</v>
      </c>
      <c r="C152" s="1" t="s">
        <v>308</v>
      </c>
      <c r="D152" s="2">
        <f>ROUND(Sheet3!G152,3)</f>
        <v>3.1E-2</v>
      </c>
      <c r="E152" s="2">
        <f>ROUND(Sheet3!H152,3)</f>
        <v>0.245</v>
      </c>
      <c r="F152" s="2">
        <f>ROUND(Sheet3!I152,2)</f>
        <v>18.989999999999998</v>
      </c>
      <c r="G152" s="2">
        <f>ROUND(Sheet3!J152,2)</f>
        <v>21.28</v>
      </c>
      <c r="H152" s="3">
        <f>ROUND(Sheet3!L152,0)</f>
        <v>131</v>
      </c>
      <c r="I152" s="3">
        <f>ROUND(Sheet3!M152,0)</f>
        <v>1098</v>
      </c>
      <c r="J152" s="3">
        <f>ROUND(Sheet3!Q152,0)</f>
        <v>177543</v>
      </c>
      <c r="K152" s="4">
        <f>ROUND(Sheet3!R152,3)</f>
        <v>4.7E-2</v>
      </c>
      <c r="L152" s="5">
        <f>ROUND(Sheet3!S152,0)</f>
        <v>39080</v>
      </c>
      <c r="M152" s="6">
        <f>ROUND(Sheet3!T152,2)</f>
        <v>26.4</v>
      </c>
      <c r="N152" s="4">
        <f>ROUND(Sheet3!U152,3)</f>
        <v>8.2000000000000003E-2</v>
      </c>
      <c r="O152" s="4">
        <f>ROUND(Sheet3!V152,3)</f>
        <v>0.66900000000000004</v>
      </c>
      <c r="P152" s="4">
        <f>ROUND(Sheet3!W152,3)</f>
        <v>0.41299999999999998</v>
      </c>
      <c r="Q152" s="4">
        <f>ROUND(Sheet3!Y152,3)</f>
        <v>0.85699999999999998</v>
      </c>
      <c r="R152" s="4">
        <f>ROUND(Sheet3!Z152,3)</f>
        <v>0.9</v>
      </c>
      <c r="S152" s="7">
        <f>ROUND(Sheet3!AA152,0)</f>
        <v>88</v>
      </c>
      <c r="T152" s="7">
        <f>ROUND(Sheet3!AB152,0)</f>
        <v>143</v>
      </c>
      <c r="U152" s="7">
        <f>ROUND(Sheet3!AC152,0)</f>
        <v>5161</v>
      </c>
      <c r="V152" s="4">
        <f>ROUND(Sheet3!AD152,3)</f>
        <v>-9.5000000000000001E-2</v>
      </c>
      <c r="W152" s="4">
        <f>ROUND(Sheet3!AE152,3)</f>
        <v>0.03</v>
      </c>
      <c r="X152" s="6">
        <f>ROUND(Sheet3!AG152,2)</f>
        <v>17.09</v>
      </c>
      <c r="Y152" s="6">
        <f>ROUND(Sheet3!AH152,2)</f>
        <v>829.34</v>
      </c>
      <c r="Z152" s="6">
        <f>ROUND(Sheet3!AI152,2)</f>
        <v>848.39</v>
      </c>
      <c r="AA152" s="7">
        <f>ROUND(Sheet3!AK152,0)</f>
        <v>10538</v>
      </c>
      <c r="AB152" s="4">
        <f>ROUND(Sheet3!AL152,3)</f>
        <v>0.377</v>
      </c>
      <c r="AC152" s="4">
        <f>ROUND(Sheet3!AM152,3)</f>
        <v>7.6999999999999999E-2</v>
      </c>
      <c r="AD152" s="6">
        <f>ROUND(Sheet3!AN152,2)</f>
        <v>8.06</v>
      </c>
      <c r="AE152" s="4">
        <f>ROUND(Sheet3!AO152,3)</f>
        <v>4.4999999999999998E-2</v>
      </c>
      <c r="AF152" s="4">
        <f>ROUND(Sheet3!AQ152,3)</f>
        <v>-0.14399999999999999</v>
      </c>
      <c r="AG152" s="4">
        <f>ROUND(Sheet3!AR152,3)</f>
        <v>0.315</v>
      </c>
      <c r="AH152" s="6">
        <f>ROUND(Sheet3!AS152,3)</f>
        <v>12.7</v>
      </c>
      <c r="AI152" s="4">
        <f>ROUND(Sheet3!AT152,3)</f>
        <v>0.48699999999999999</v>
      </c>
    </row>
    <row r="153" spans="1:35" x14ac:dyDescent="0.3">
      <c r="A153" s="1" t="s">
        <v>143</v>
      </c>
      <c r="B153" s="1" t="s">
        <v>193</v>
      </c>
      <c r="C153" s="1" t="s">
        <v>308</v>
      </c>
      <c r="D153" s="2">
        <f>ROUND(Sheet3!G153,3)</f>
        <v>2.8000000000000001E-2</v>
      </c>
      <c r="E153" s="2">
        <f>ROUND(Sheet3!H153,3)</f>
        <v>0.21</v>
      </c>
      <c r="F153" s="2">
        <f>ROUND(Sheet3!I153,2)</f>
        <v>19.11</v>
      </c>
      <c r="G153" s="2">
        <f>ROUND(Sheet3!J153,2)</f>
        <v>21.44</v>
      </c>
      <c r="H153" s="3">
        <f>ROUND(Sheet3!L153,0)</f>
        <v>165</v>
      </c>
      <c r="I153" s="3">
        <f>ROUND(Sheet3!M153,0)</f>
        <v>1947</v>
      </c>
      <c r="J153" s="3">
        <f>ROUND(Sheet3!Q153,0)</f>
        <v>156173</v>
      </c>
      <c r="K153" s="4">
        <f>ROUND(Sheet3!R153,3)</f>
        <v>-0.14599999999999999</v>
      </c>
      <c r="L153" s="5">
        <f>ROUND(Sheet3!S153,0)</f>
        <v>31164</v>
      </c>
      <c r="M153" s="6">
        <f>ROUND(Sheet3!T153,2)</f>
        <v>25.76</v>
      </c>
      <c r="N153" s="4">
        <f>ROUND(Sheet3!U153,3)</f>
        <v>-1.7999999999999999E-2</v>
      </c>
      <c r="O153" s="4">
        <f>ROUND(Sheet3!V153,3)</f>
        <v>0.71799999999999997</v>
      </c>
      <c r="P153" s="4">
        <f>ROUND(Sheet3!W153,3)</f>
        <v>0.35599999999999998</v>
      </c>
      <c r="Q153" s="4">
        <f>ROUND(Sheet3!Y153,3)</f>
        <v>0.871</v>
      </c>
      <c r="R153" s="4">
        <f>ROUND(Sheet3!Z153,3)</f>
        <v>0.95799999999999996</v>
      </c>
      <c r="S153" s="7">
        <f>ROUND(Sheet3!AA153,0)</f>
        <v>107</v>
      </c>
      <c r="T153" s="7">
        <f>ROUND(Sheet3!AB153,0)</f>
        <v>130</v>
      </c>
      <c r="U153" s="7">
        <f>ROUND(Sheet3!AC153,0)</f>
        <v>6205</v>
      </c>
      <c r="V153" s="4">
        <f>ROUND(Sheet3!AD153,3)</f>
        <v>-1.9E-2</v>
      </c>
      <c r="W153" s="4">
        <f>ROUND(Sheet3!AE153,3)</f>
        <v>0.20599999999999999</v>
      </c>
      <c r="X153" s="6">
        <f>ROUND(Sheet3!AG153,2)</f>
        <v>18.739999999999998</v>
      </c>
      <c r="Y153" s="6">
        <f>ROUND(Sheet3!AH153,2)</f>
        <v>750.33</v>
      </c>
      <c r="Z153" s="6">
        <f>ROUND(Sheet3!AI153,2)</f>
        <v>838.65</v>
      </c>
      <c r="AA153" s="7">
        <f>ROUND(Sheet3!AK153,0)</f>
        <v>11632</v>
      </c>
      <c r="AB153" s="4">
        <f>ROUND(Sheet3!AL153,3)</f>
        <v>0.38700000000000001</v>
      </c>
      <c r="AC153" s="4">
        <f>ROUND(Sheet3!AM153,3)</f>
        <v>7.6999999999999999E-2</v>
      </c>
      <c r="AD153" s="6">
        <f>ROUND(Sheet3!AN153,2)</f>
        <v>8.34</v>
      </c>
      <c r="AE153" s="4">
        <f>ROUND(Sheet3!AO153,3)</f>
        <v>0.128</v>
      </c>
      <c r="AF153" s="4">
        <f>ROUND(Sheet3!AQ153,3)</f>
        <v>-0.11600000000000001</v>
      </c>
      <c r="AG153" s="4">
        <f>ROUND(Sheet3!AR153,3)</f>
        <v>1.0680000000000001</v>
      </c>
      <c r="AH153" s="6">
        <f>ROUND(Sheet3!AS153,3)</f>
        <v>3.8</v>
      </c>
      <c r="AI153" s="4">
        <f>ROUND(Sheet3!AT153,3)</f>
        <v>0.437</v>
      </c>
    </row>
    <row r="154" spans="1:35" x14ac:dyDescent="0.3">
      <c r="A154" s="1" t="s">
        <v>144</v>
      </c>
      <c r="B154" s="1" t="s">
        <v>261</v>
      </c>
      <c r="C154" s="1" t="s">
        <v>308</v>
      </c>
      <c r="D154" s="2">
        <f>ROUND(Sheet3!G154,3)</f>
        <v>3.4000000000000002E-2</v>
      </c>
      <c r="E154" s="2">
        <f>ROUND(Sheet3!H154,3)</f>
        <v>0.24199999999999999</v>
      </c>
      <c r="F154" s="2">
        <f>ROUND(Sheet3!I154,2)</f>
        <v>19.41</v>
      </c>
      <c r="G154" s="2">
        <f>ROUND(Sheet3!J154,2)</f>
        <v>21.85</v>
      </c>
      <c r="H154" s="3">
        <f>ROUND(Sheet3!L154,0)</f>
        <v>57</v>
      </c>
      <c r="I154" s="3">
        <f>ROUND(Sheet3!M154,0)</f>
        <v>549</v>
      </c>
      <c r="J154" s="3">
        <f>ROUND(Sheet3!Q154,0)</f>
        <v>157488</v>
      </c>
      <c r="K154" s="4">
        <f>ROUND(Sheet3!R154,3)</f>
        <v>5.5E-2</v>
      </c>
      <c r="L154" s="5">
        <f>ROUND(Sheet3!S154,0)</f>
        <v>35382</v>
      </c>
      <c r="M154" s="6">
        <f>ROUND(Sheet3!T154,2)</f>
        <v>20.54</v>
      </c>
      <c r="N154" s="4">
        <f>ROUND(Sheet3!U154,3)</f>
        <v>0.05</v>
      </c>
      <c r="O154" s="4">
        <f>ROUND(Sheet3!V154,3)</f>
        <v>0.69699999999999995</v>
      </c>
      <c r="P154" s="4">
        <f>ROUND(Sheet3!W154,3)</f>
        <v>0.33800000000000002</v>
      </c>
      <c r="Q154" s="4">
        <f>ROUND(Sheet3!Y154,3)</f>
        <v>0.93100000000000005</v>
      </c>
      <c r="R154" s="4">
        <f>ROUND(Sheet3!Z154,3)</f>
        <v>0.93100000000000005</v>
      </c>
      <c r="S154" s="7">
        <f>ROUND(Sheet3!AA154,0)</f>
        <v>68</v>
      </c>
      <c r="T154" s="7">
        <f>ROUND(Sheet3!AB154,0)</f>
        <v>128</v>
      </c>
      <c r="U154" s="7">
        <f>ROUND(Sheet3!AC154,0)</f>
        <v>6596</v>
      </c>
      <c r="V154" s="4">
        <f>ROUND(Sheet3!AD154,3)</f>
        <v>2E-3</v>
      </c>
      <c r="W154" s="4">
        <f>ROUND(Sheet3!AE154,3)</f>
        <v>0.17399999999999999</v>
      </c>
      <c r="X154" s="6">
        <f>ROUND(Sheet3!AG154,2)</f>
        <v>17.73</v>
      </c>
      <c r="Y154" s="6">
        <f>ROUND(Sheet3!AH154,2)</f>
        <v>812.48</v>
      </c>
      <c r="Z154" s="6">
        <f>ROUND(Sheet3!AI154,2)</f>
        <v>932.8</v>
      </c>
      <c r="AA154" s="7">
        <f>ROUND(Sheet3!AK154,0)</f>
        <v>11734</v>
      </c>
      <c r="AB154" s="4">
        <f>ROUND(Sheet3!AL154,3)</f>
        <v>0.40200000000000002</v>
      </c>
      <c r="AC154" s="4">
        <f>ROUND(Sheet3!AM154,3)</f>
        <v>6.4000000000000001E-2</v>
      </c>
      <c r="AD154" s="6">
        <f>ROUND(Sheet3!AN154,2)</f>
        <v>8.06</v>
      </c>
      <c r="AE154" s="4">
        <f>ROUND(Sheet3!AO154,3)</f>
        <v>9.0999999999999998E-2</v>
      </c>
      <c r="AF154" s="4">
        <f>ROUND(Sheet3!AQ154,3)</f>
        <v>-0.10299999999999999</v>
      </c>
      <c r="AG154" s="4">
        <f>ROUND(Sheet3!AR154,3)</f>
        <v>0.92300000000000004</v>
      </c>
      <c r="AH154" s="6">
        <f>ROUND(Sheet3!AS154,3)</f>
        <v>6.4</v>
      </c>
      <c r="AI154" s="4">
        <f>ROUND(Sheet3!AT154,3)</f>
        <v>0.5</v>
      </c>
    </row>
    <row r="155" spans="1:35" x14ac:dyDescent="0.3">
      <c r="A155" s="1" t="s">
        <v>88</v>
      </c>
      <c r="B155" s="1" t="s">
        <v>153</v>
      </c>
      <c r="C155" s="1" t="s">
        <v>308</v>
      </c>
      <c r="D155" s="2">
        <f>ROUND(Sheet3!G155,3)</f>
        <v>2.8000000000000001E-2</v>
      </c>
      <c r="E155" s="2">
        <f>ROUND(Sheet3!H155,3)</f>
        <v>0.189</v>
      </c>
      <c r="F155" s="2">
        <f>ROUND(Sheet3!I155,2)</f>
        <v>19.420000000000002</v>
      </c>
      <c r="G155" s="2">
        <f>ROUND(Sheet3!J155,2)</f>
        <v>21.94</v>
      </c>
      <c r="H155" s="3">
        <f>ROUND(Sheet3!L155,0)</f>
        <v>168</v>
      </c>
      <c r="I155" s="3">
        <f>ROUND(Sheet3!M155,0)</f>
        <v>886</v>
      </c>
      <c r="J155" s="3">
        <f>ROUND(Sheet3!Q155,0)</f>
        <v>61102</v>
      </c>
      <c r="K155" s="4">
        <f>ROUND(Sheet3!R155,3)</f>
        <v>7.0999999999999994E-2</v>
      </c>
      <c r="L155" s="5">
        <f>ROUND(Sheet3!S155,0)</f>
        <v>39905</v>
      </c>
      <c r="M155" s="6">
        <f>ROUND(Sheet3!T155,2)</f>
        <v>25.89</v>
      </c>
      <c r="N155" s="4">
        <f>ROUND(Sheet3!U155,3)</f>
        <v>0.38300000000000001</v>
      </c>
      <c r="O155" s="4">
        <f>ROUND(Sheet3!V155,3)</f>
        <v>0.72499999999999998</v>
      </c>
      <c r="P155" s="4">
        <f>ROUND(Sheet3!W155,3)</f>
        <v>0.505</v>
      </c>
      <c r="Q155" s="4">
        <f>ROUND(Sheet3!Y155,3)</f>
        <v>0.73199999999999998</v>
      </c>
      <c r="R155" s="4">
        <f>ROUND(Sheet3!Z155,3)</f>
        <v>0.81299999999999994</v>
      </c>
      <c r="S155" s="7">
        <f>ROUND(Sheet3!AA155,0)</f>
        <v>19</v>
      </c>
      <c r="T155" s="7">
        <f>ROUND(Sheet3!AB155,0)</f>
        <v>35</v>
      </c>
      <c r="U155" s="7">
        <f>ROUND(Sheet3!AC155,0)</f>
        <v>1632</v>
      </c>
      <c r="V155" s="4">
        <f>ROUND(Sheet3!AD155,3)</f>
        <v>-6.6000000000000003E-2</v>
      </c>
      <c r="W155" s="4">
        <f>ROUND(Sheet3!AE155,3)</f>
        <v>-0.13600000000000001</v>
      </c>
      <c r="X155" s="6">
        <f>ROUND(Sheet3!AG155,2)</f>
        <v>23.98</v>
      </c>
      <c r="Y155" s="6">
        <f>ROUND(Sheet3!AH155,2)</f>
        <v>1019.33</v>
      </c>
      <c r="Z155" s="6">
        <f>ROUND(Sheet3!AI155,2)</f>
        <v>1022.6</v>
      </c>
      <c r="AA155" s="7">
        <f>ROUND(Sheet3!AK155,0)</f>
        <v>2520</v>
      </c>
      <c r="AB155" s="4">
        <f>ROUND(Sheet3!AL155,3)</f>
        <v>0.371</v>
      </c>
      <c r="AC155" s="4">
        <f>ROUND(Sheet3!AM155,3)</f>
        <v>7.5999999999999998E-2</v>
      </c>
      <c r="AD155" s="6">
        <f>ROUND(Sheet3!AN155,2)</f>
        <v>8.9700000000000006</v>
      </c>
      <c r="AE155" s="4">
        <f>ROUND(Sheet3!AO155,3)</f>
        <v>0.16400000000000001</v>
      </c>
      <c r="AF155" s="4">
        <f>ROUND(Sheet3!AQ155,3)</f>
        <v>-0.12</v>
      </c>
      <c r="AG155" s="4">
        <f>ROUND(Sheet3!AR155,3)</f>
        <v>0.49299999999999999</v>
      </c>
      <c r="AH155" s="6">
        <f>ROUND(Sheet3!AS155,3)</f>
        <v>5.6</v>
      </c>
      <c r="AI155" s="4">
        <f>ROUND(Sheet3!AT155,3)</f>
        <v>0.45200000000000001</v>
      </c>
    </row>
    <row r="156" spans="1:35" x14ac:dyDescent="0.3">
      <c r="A156" s="1" t="s">
        <v>109</v>
      </c>
      <c r="B156" s="1" t="s">
        <v>165</v>
      </c>
      <c r="C156" s="1" t="s">
        <v>308</v>
      </c>
      <c r="D156" s="2">
        <f>ROUND(Sheet3!G156,3)</f>
        <v>0.02</v>
      </c>
      <c r="E156" s="2">
        <f>ROUND(Sheet3!H156,3)</f>
        <v>0.13</v>
      </c>
      <c r="F156" s="2">
        <f>ROUND(Sheet3!I156,2)</f>
        <v>18.309999999999999</v>
      </c>
      <c r="G156" s="2">
        <f>ROUND(Sheet3!J156,2)</f>
        <v>21.06</v>
      </c>
      <c r="H156" s="3">
        <f>ROUND(Sheet3!L156,0)</f>
        <v>197</v>
      </c>
      <c r="I156" s="3">
        <f>ROUND(Sheet3!M156,0)</f>
        <v>1208</v>
      </c>
      <c r="J156" s="3">
        <f>ROUND(Sheet3!Q156,0)</f>
        <v>166225</v>
      </c>
      <c r="K156" s="4">
        <f>ROUND(Sheet3!R156,3)</f>
        <v>0.13</v>
      </c>
      <c r="L156" s="5">
        <f>ROUND(Sheet3!S156,0)</f>
        <v>45505</v>
      </c>
      <c r="M156" s="6">
        <f>ROUND(Sheet3!T156,2)</f>
        <v>30.3</v>
      </c>
      <c r="N156" s="4">
        <f>ROUND(Sheet3!U156,3)</f>
        <v>0.32500000000000001</v>
      </c>
      <c r="O156" s="4">
        <f>ROUND(Sheet3!V156,3)</f>
        <v>0.71599999999999997</v>
      </c>
      <c r="P156" s="4">
        <f>ROUND(Sheet3!W156,3)</f>
        <v>0.45900000000000002</v>
      </c>
      <c r="Q156" s="4">
        <f>ROUND(Sheet3!Y156,3)</f>
        <v>0.90800000000000003</v>
      </c>
      <c r="R156" s="4">
        <f>ROUND(Sheet3!Z156,3)</f>
        <v>0.91700000000000004</v>
      </c>
      <c r="S156" s="7">
        <f>ROUND(Sheet3!AA156,0)</f>
        <v>45</v>
      </c>
      <c r="T156" s="7">
        <f>ROUND(Sheet3!AB156,0)</f>
        <v>63</v>
      </c>
      <c r="U156" s="7">
        <f>ROUND(Sheet3!AC156,0)</f>
        <v>2906</v>
      </c>
      <c r="V156" s="4">
        <f>ROUND(Sheet3!AD156,3)</f>
        <v>-4.3999999999999997E-2</v>
      </c>
      <c r="W156" s="4">
        <f>ROUND(Sheet3!AE156,3)</f>
        <v>-3.5999999999999997E-2</v>
      </c>
      <c r="X156" s="6">
        <f>ROUND(Sheet3!AG156,2)</f>
        <v>16.82</v>
      </c>
      <c r="Y156" s="6">
        <f>ROUND(Sheet3!AH156,2)</f>
        <v>996.53</v>
      </c>
      <c r="Z156" s="6">
        <f>ROUND(Sheet3!AI156,2)</f>
        <v>1121.0999999999999</v>
      </c>
      <c r="AA156" s="7">
        <f>ROUND(Sheet3!AK156,0)</f>
        <v>6933</v>
      </c>
      <c r="AB156" s="4">
        <f>ROUND(Sheet3!AL156,3)</f>
        <v>0.33200000000000002</v>
      </c>
      <c r="AC156" s="4">
        <f>ROUND(Sheet3!AM156,3)</f>
        <v>0.11899999999999999</v>
      </c>
      <c r="AD156" s="6">
        <f>ROUND(Sheet3!AN156,2)</f>
        <v>8.4</v>
      </c>
      <c r="AE156" s="4">
        <f>ROUND(Sheet3!AO156,3)</f>
        <v>0.115</v>
      </c>
      <c r="AF156" s="4">
        <f>ROUND(Sheet3!AQ156,3)</f>
        <v>-0.17799999999999999</v>
      </c>
      <c r="AG156" s="4">
        <f>ROUND(Sheet3!AR156,3)</f>
        <v>0.56399999999999995</v>
      </c>
      <c r="AH156" s="6">
        <f>ROUND(Sheet3!AS156,3)</f>
        <v>9.6999999999999993</v>
      </c>
      <c r="AI156" s="4">
        <f>ROUND(Sheet3!AT156,3)</f>
        <v>0.57399999999999995</v>
      </c>
    </row>
    <row r="157" spans="1:35" x14ac:dyDescent="0.3">
      <c r="A157" s="1" t="s">
        <v>65</v>
      </c>
      <c r="B157" s="1" t="s">
        <v>234</v>
      </c>
      <c r="C157" s="1" t="s">
        <v>308</v>
      </c>
      <c r="D157" s="2">
        <f>ROUND(Sheet3!G157,3)</f>
        <v>3.4000000000000002E-2</v>
      </c>
      <c r="E157" s="2">
        <f>ROUND(Sheet3!H157,3)</f>
        <v>0.23699999999999999</v>
      </c>
      <c r="F157" s="2">
        <f>ROUND(Sheet3!I157,2)</f>
        <v>19.34</v>
      </c>
      <c r="G157" s="2">
        <f>ROUND(Sheet3!J157,2)</f>
        <v>21.42</v>
      </c>
      <c r="H157" s="3">
        <f>ROUND(Sheet3!L157,0)</f>
        <v>162</v>
      </c>
      <c r="I157" s="3">
        <f>ROUND(Sheet3!M157,0)</f>
        <v>1338</v>
      </c>
      <c r="J157" s="3">
        <f>ROUND(Sheet3!Q157,0)</f>
        <v>66414</v>
      </c>
      <c r="K157" s="4">
        <f>ROUND(Sheet3!R157,3)</f>
        <v>6.9000000000000006E-2</v>
      </c>
      <c r="L157" s="5">
        <f>ROUND(Sheet3!S157,0)</f>
        <v>39149</v>
      </c>
      <c r="M157" s="6">
        <f>ROUND(Sheet3!T157,2)</f>
        <v>24.13</v>
      </c>
      <c r="N157" s="4">
        <f>ROUND(Sheet3!U157,3)</f>
        <v>0.11700000000000001</v>
      </c>
      <c r="O157" s="4">
        <f>ROUND(Sheet3!V157,3)</f>
        <v>0.71299999999999997</v>
      </c>
      <c r="P157" s="4">
        <f>ROUND(Sheet3!W157,3)</f>
        <v>0.42599999999999999</v>
      </c>
      <c r="Q157" s="4">
        <f>ROUND(Sheet3!Y157,3)</f>
        <v>0.78800000000000003</v>
      </c>
      <c r="R157" s="4">
        <f>ROUND(Sheet3!Z157,3)</f>
        <v>0.85199999999999998</v>
      </c>
      <c r="S157" s="7">
        <f>ROUND(Sheet3!AA157,0)</f>
        <v>23</v>
      </c>
      <c r="T157" s="7">
        <f>ROUND(Sheet3!AB157,0)</f>
        <v>80</v>
      </c>
      <c r="U157" s="7">
        <f>ROUND(Sheet3!AC157,0)</f>
        <v>2872</v>
      </c>
      <c r="V157" s="4">
        <f>ROUND(Sheet3!AD157,3)</f>
        <v>-0.16500000000000001</v>
      </c>
      <c r="W157" s="4">
        <f>ROUND(Sheet3!AE157,3)</f>
        <v>-0.222</v>
      </c>
      <c r="X157" s="6">
        <f>ROUND(Sheet3!AG157,2)</f>
        <v>18.57</v>
      </c>
      <c r="Y157" s="6">
        <f>ROUND(Sheet3!AH157,2)</f>
        <v>697.62</v>
      </c>
      <c r="Z157" s="6">
        <f>ROUND(Sheet3!AI157,2)</f>
        <v>730.12</v>
      </c>
      <c r="AA157" s="7">
        <f>ROUND(Sheet3!AK157,0)</f>
        <v>4148</v>
      </c>
      <c r="AB157" s="4">
        <f>ROUND(Sheet3!AL157,3)</f>
        <v>0.44</v>
      </c>
      <c r="AC157" s="4">
        <f>ROUND(Sheet3!AM157,3)</f>
        <v>5.0999999999999997E-2</v>
      </c>
      <c r="AD157" s="6">
        <f>ROUND(Sheet3!AN157,2)</f>
        <v>8.1</v>
      </c>
      <c r="AE157" s="4">
        <f>ROUND(Sheet3!AO157,3)</f>
        <v>9.7000000000000003E-2</v>
      </c>
      <c r="AF157" s="4">
        <f>ROUND(Sheet3!AQ157,3)</f>
        <v>-0.12</v>
      </c>
      <c r="AG157" s="4">
        <f>ROUND(Sheet3!AR157,3)</f>
        <v>0.70599999999999996</v>
      </c>
      <c r="AH157" s="6">
        <f>ROUND(Sheet3!AS157,3)</f>
        <v>3.4</v>
      </c>
      <c r="AI157" s="4">
        <f>ROUND(Sheet3!AT157,3)</f>
        <v>0.34300000000000003</v>
      </c>
    </row>
    <row r="158" spans="1:35" x14ac:dyDescent="0.3">
      <c r="A158" s="1" t="s">
        <v>82</v>
      </c>
      <c r="B158" s="1" t="s">
        <v>262</v>
      </c>
      <c r="C158" s="1" t="s">
        <v>308</v>
      </c>
      <c r="D158" s="2">
        <f>ROUND(Sheet3!G158,3)</f>
        <v>2.5000000000000001E-2</v>
      </c>
      <c r="E158" s="2">
        <f>ROUND(Sheet3!H158,3)</f>
        <v>0.186</v>
      </c>
      <c r="F158" s="2">
        <f>ROUND(Sheet3!I158,2)</f>
        <v>19.55</v>
      </c>
      <c r="G158" s="2">
        <f>ROUND(Sheet3!J158,2)</f>
        <v>21.95</v>
      </c>
      <c r="H158" s="3">
        <f>ROUND(Sheet3!L158,0)</f>
        <v>41</v>
      </c>
      <c r="I158" s="3">
        <f>ROUND(Sheet3!M158,0)</f>
        <v>756</v>
      </c>
      <c r="J158" s="3">
        <f>ROUND(Sheet3!Q158,0)</f>
        <v>86970</v>
      </c>
      <c r="K158" s="4">
        <f>ROUND(Sheet3!R158,3)</f>
        <v>0.14000000000000001</v>
      </c>
      <c r="L158" s="5">
        <f>ROUND(Sheet3!S158,0)</f>
        <v>39378</v>
      </c>
      <c r="M158" s="6">
        <f>ROUND(Sheet3!T158,2)</f>
        <v>24.35</v>
      </c>
      <c r="N158" s="4">
        <f>ROUND(Sheet3!U158,3)</f>
        <v>0.32800000000000001</v>
      </c>
      <c r="O158" s="4">
        <f>ROUND(Sheet3!V158,3)</f>
        <v>0.72099999999999997</v>
      </c>
      <c r="P158" s="4">
        <f>ROUND(Sheet3!W158,3)</f>
        <v>0.47699999999999998</v>
      </c>
      <c r="Q158" s="4">
        <f>ROUND(Sheet3!Y158,3)</f>
        <v>0.93400000000000005</v>
      </c>
      <c r="R158" s="4">
        <f>ROUND(Sheet3!Z158,3)</f>
        <v>1</v>
      </c>
      <c r="S158" s="7">
        <f>ROUND(Sheet3!AA158,0)</f>
        <v>48</v>
      </c>
      <c r="T158" s="7">
        <f>ROUND(Sheet3!AB158,0)</f>
        <v>48</v>
      </c>
      <c r="U158" s="7">
        <f>ROUND(Sheet3!AC158,0)</f>
        <v>1971</v>
      </c>
      <c r="V158" s="4">
        <f>ROUND(Sheet3!AD158,3)</f>
        <v>6.7000000000000004E-2</v>
      </c>
      <c r="W158" s="4">
        <f>ROUND(Sheet3!AE158,3)</f>
        <v>0.159</v>
      </c>
      <c r="X158" s="6">
        <f>ROUND(Sheet3!AG158,2)</f>
        <v>19.07</v>
      </c>
      <c r="Y158" s="6">
        <f>ROUND(Sheet3!AH158,2)</f>
        <v>1040.32</v>
      </c>
      <c r="Z158" s="6">
        <f>ROUND(Sheet3!AI158,2)</f>
        <v>1195.9000000000001</v>
      </c>
      <c r="AA158" s="7">
        <f>ROUND(Sheet3!AK158,0)</f>
        <v>4111</v>
      </c>
      <c r="AB158" s="4">
        <f>ROUND(Sheet3!AL158,3)</f>
        <v>0.32800000000000001</v>
      </c>
      <c r="AC158" s="4">
        <f>ROUND(Sheet3!AM158,3)</f>
        <v>0.11700000000000001</v>
      </c>
      <c r="AD158" s="6">
        <f>ROUND(Sheet3!AN158,2)</f>
        <v>8.36</v>
      </c>
      <c r="AE158" s="4">
        <f>ROUND(Sheet3!AO158,3)</f>
        <v>8.6999999999999994E-2</v>
      </c>
      <c r="AF158" s="4">
        <f>ROUND(Sheet3!AQ158,3)</f>
        <v>-0.106</v>
      </c>
      <c r="AG158" s="4">
        <f>ROUND(Sheet3!AR158,3)</f>
        <v>0.71299999999999997</v>
      </c>
      <c r="AH158" s="6">
        <f>ROUND(Sheet3!AS158,3)</f>
        <v>4.3</v>
      </c>
      <c r="AI158" s="4">
        <f>ROUND(Sheet3!AT158,3)</f>
        <v>0.42199999999999999</v>
      </c>
    </row>
    <row r="159" spans="1:35" x14ac:dyDescent="0.3">
      <c r="A159" s="1" t="s">
        <v>134</v>
      </c>
      <c r="B159" s="1" t="s">
        <v>182</v>
      </c>
      <c r="C159" s="1" t="s">
        <v>308</v>
      </c>
      <c r="D159" s="2">
        <f>ROUND(Sheet3!G159,3)</f>
        <v>3.5999999999999997E-2</v>
      </c>
      <c r="E159" s="2">
        <f>ROUND(Sheet3!H159,3)</f>
        <v>0.25</v>
      </c>
      <c r="F159" s="2">
        <f>ROUND(Sheet3!I159,2)</f>
        <v>19.420000000000002</v>
      </c>
      <c r="G159" s="2">
        <f>ROUND(Sheet3!J159,2)</f>
        <v>21.96</v>
      </c>
      <c r="H159" s="3">
        <f>ROUND(Sheet3!L159,0)</f>
        <v>253</v>
      </c>
      <c r="I159" s="3">
        <f>ROUND(Sheet3!M159,0)</f>
        <v>2099</v>
      </c>
      <c r="J159" s="3">
        <f>ROUND(Sheet3!Q159,0)</f>
        <v>229402</v>
      </c>
      <c r="K159" s="4">
        <f>ROUND(Sheet3!R159,3)</f>
        <v>3.6999999999999998E-2</v>
      </c>
      <c r="L159" s="5">
        <f>ROUND(Sheet3!S159,0)</f>
        <v>35707</v>
      </c>
      <c r="M159" s="6">
        <f>ROUND(Sheet3!T159,2)</f>
        <v>14.95</v>
      </c>
      <c r="N159" s="4">
        <f>ROUND(Sheet3!U159,3)</f>
        <v>6.0999999999999999E-2</v>
      </c>
      <c r="O159" s="4">
        <f>ROUND(Sheet3!V159,3)</f>
        <v>0.64700000000000002</v>
      </c>
      <c r="P159" s="4">
        <f>ROUND(Sheet3!W159,3)</f>
        <v>0.42899999999999999</v>
      </c>
      <c r="Q159" s="4">
        <f>ROUND(Sheet3!Y159,3)</f>
        <v>0.83799999999999997</v>
      </c>
      <c r="R159" s="4">
        <f>ROUND(Sheet3!Z159,3)</f>
        <v>0.93700000000000006</v>
      </c>
      <c r="S159" s="7">
        <f>ROUND(Sheet3!AA159,0)</f>
        <v>98</v>
      </c>
      <c r="T159" s="7">
        <f>ROUND(Sheet3!AB159,0)</f>
        <v>144</v>
      </c>
      <c r="U159" s="7">
        <f>ROUND(Sheet3!AC159,0)</f>
        <v>7623</v>
      </c>
      <c r="V159" s="4">
        <f>ROUND(Sheet3!AD159,3)</f>
        <v>1.2E-2</v>
      </c>
      <c r="W159" s="4">
        <f>ROUND(Sheet3!AE159,3)</f>
        <v>3.4000000000000002E-2</v>
      </c>
      <c r="X159" s="6">
        <f>ROUND(Sheet3!AG159,2)</f>
        <v>18.079999999999998</v>
      </c>
      <c r="Y159" s="6">
        <f>ROUND(Sheet3!AH159,2)</f>
        <v>756.2</v>
      </c>
      <c r="Z159" s="6">
        <f>ROUND(Sheet3!AI159,2)</f>
        <v>763.1</v>
      </c>
      <c r="AA159" s="7">
        <f>ROUND(Sheet3!AK159,0)</f>
        <v>15012</v>
      </c>
      <c r="AB159" s="4">
        <f>ROUND(Sheet3!AL159,3)</f>
        <v>0.40400000000000003</v>
      </c>
      <c r="AC159" s="4">
        <f>ROUND(Sheet3!AM159,3)</f>
        <v>6.5000000000000002E-2</v>
      </c>
      <c r="AD159" s="6">
        <f>ROUND(Sheet3!AN159,2)</f>
        <v>8.16</v>
      </c>
      <c r="AE159" s="4">
        <f>ROUND(Sheet3!AO159,3)</f>
        <v>7.0000000000000007E-2</v>
      </c>
      <c r="AF159" s="4">
        <f>ROUND(Sheet3!AQ159,3)</f>
        <v>-9.8000000000000004E-2</v>
      </c>
      <c r="AG159" s="4">
        <f>ROUND(Sheet3!AR159,3)</f>
        <v>0.89</v>
      </c>
      <c r="AH159" s="6">
        <f>ROUND(Sheet3!AS159,3)</f>
        <v>1.9</v>
      </c>
      <c r="AI159" s="4">
        <f>ROUND(Sheet3!AT159,3)</f>
        <v>0.28399999999999997</v>
      </c>
    </row>
    <row r="160" spans="1:35" x14ac:dyDescent="0.3">
      <c r="A160" s="1" t="s">
        <v>113</v>
      </c>
      <c r="B160" s="1" t="s">
        <v>244</v>
      </c>
      <c r="C160" s="1" t="s">
        <v>308</v>
      </c>
      <c r="D160" s="2">
        <f>ROUND(Sheet3!G160,3)</f>
        <v>2.4E-2</v>
      </c>
      <c r="E160" s="2">
        <f>ROUND(Sheet3!H160,3)</f>
        <v>0.18099999999999999</v>
      </c>
      <c r="F160" s="2">
        <f>ROUND(Sheet3!I160,2)</f>
        <v>18.66</v>
      </c>
      <c r="G160" s="2">
        <f>ROUND(Sheet3!J160,2)</f>
        <v>20.41</v>
      </c>
      <c r="H160" s="3">
        <f>ROUND(Sheet3!L160,0)</f>
        <v>185</v>
      </c>
      <c r="I160" s="3">
        <f>ROUND(Sheet3!M160,0)</f>
        <v>1541</v>
      </c>
      <c r="J160" s="3">
        <f>ROUND(Sheet3!Q160,0)</f>
        <v>73166</v>
      </c>
      <c r="K160" s="4">
        <f>ROUND(Sheet3!R160,3)</f>
        <v>-0.11700000000000001</v>
      </c>
      <c r="L160" s="5">
        <f>ROUND(Sheet3!S160,0)</f>
        <v>34733</v>
      </c>
      <c r="M160" s="6">
        <f>ROUND(Sheet3!T160,2)</f>
        <v>24.15</v>
      </c>
      <c r="N160" s="4">
        <f>ROUND(Sheet3!U160,3)</f>
        <v>-1E-3</v>
      </c>
      <c r="O160" s="4">
        <f>ROUND(Sheet3!V160,3)</f>
        <v>0.64200000000000002</v>
      </c>
      <c r="P160" s="4">
        <f>ROUND(Sheet3!W160,3)</f>
        <v>0.26200000000000001</v>
      </c>
      <c r="Q160" s="4">
        <f>ROUND(Sheet3!Y160,3)</f>
        <v>0.80400000000000005</v>
      </c>
      <c r="R160" s="4">
        <f>ROUND(Sheet3!Z160,3)</f>
        <v>0.70599999999999996</v>
      </c>
      <c r="S160" s="7">
        <f>ROUND(Sheet3!AA160,0)</f>
        <v>39</v>
      </c>
      <c r="T160" s="7">
        <f>ROUND(Sheet3!AB160,0)</f>
        <v>81</v>
      </c>
      <c r="U160" s="7">
        <f>ROUND(Sheet3!AC160,0)</f>
        <v>2476</v>
      </c>
      <c r="V160" s="4">
        <f>ROUND(Sheet3!AD160,3)</f>
        <v>-6.6000000000000003E-2</v>
      </c>
      <c r="W160" s="4">
        <f>ROUND(Sheet3!AE160,3)</f>
        <v>-0.152</v>
      </c>
      <c r="X160" s="6">
        <f>ROUND(Sheet3!AG160,2)</f>
        <v>14.05</v>
      </c>
      <c r="Y160" s="6">
        <f>ROUND(Sheet3!AH160,2)</f>
        <v>647.34</v>
      </c>
      <c r="Z160" s="6">
        <f>ROUND(Sheet3!AI160,2)</f>
        <v>657.83</v>
      </c>
      <c r="AA160" s="7">
        <f>ROUND(Sheet3!AK160,0)</f>
        <v>4675</v>
      </c>
      <c r="AB160" s="4">
        <f>ROUND(Sheet3!AL160,3)</f>
        <v>0.41099999999999998</v>
      </c>
      <c r="AC160" s="4">
        <f>ROUND(Sheet3!AM160,3)</f>
        <v>0.129</v>
      </c>
      <c r="AD160" s="6">
        <f>ROUND(Sheet3!AN160,2)</f>
        <v>8.2200000000000006</v>
      </c>
      <c r="AE160" s="4">
        <f>ROUND(Sheet3!AO160,3)</f>
        <v>4.1000000000000002E-2</v>
      </c>
      <c r="AF160" s="4">
        <f>ROUND(Sheet3!AQ160,3)</f>
        <v>-0.189</v>
      </c>
      <c r="AG160" s="4">
        <f>ROUND(Sheet3!AR160,3)</f>
        <v>0.48599999999999999</v>
      </c>
      <c r="AH160" s="6">
        <f>ROUND(Sheet3!AS160,3)</f>
        <v>9.3000000000000007</v>
      </c>
      <c r="AI160" s="4">
        <f>ROUND(Sheet3!AT160,3)</f>
        <v>0.33300000000000002</v>
      </c>
    </row>
    <row r="161" spans="1:35" x14ac:dyDescent="0.3">
      <c r="A161" s="1" t="s">
        <v>89</v>
      </c>
      <c r="B161" s="1" t="s">
        <v>280</v>
      </c>
      <c r="C161" s="1" t="s">
        <v>308</v>
      </c>
      <c r="D161" s="2">
        <f>ROUND(Sheet3!G161,3)</f>
        <v>3.6999999999999998E-2</v>
      </c>
      <c r="E161" s="2">
        <f>ROUND(Sheet3!H161,3)</f>
        <v>0.26100000000000001</v>
      </c>
      <c r="F161" s="2">
        <f>ROUND(Sheet3!I161,2)</f>
        <v>18.61</v>
      </c>
      <c r="G161" s="2">
        <f>ROUND(Sheet3!J161,2)</f>
        <v>20.79</v>
      </c>
      <c r="H161" s="3">
        <f>ROUND(Sheet3!L161,0)</f>
        <v>220</v>
      </c>
      <c r="I161" s="3">
        <f>ROUND(Sheet3!M161,0)</f>
        <v>1290</v>
      </c>
      <c r="J161" s="3">
        <f>ROUND(Sheet3!Q161,0)</f>
        <v>37877</v>
      </c>
      <c r="K161" s="4">
        <f>ROUND(Sheet3!R161,3)</f>
        <v>-0.24199999999999999</v>
      </c>
      <c r="L161" s="5">
        <f>ROUND(Sheet3!S161,0)</f>
        <v>34487</v>
      </c>
      <c r="M161" s="6">
        <f>ROUND(Sheet3!T161,2)</f>
        <v>14.52</v>
      </c>
      <c r="N161" s="4">
        <f>ROUND(Sheet3!U161,3)</f>
        <v>-0.16800000000000001</v>
      </c>
      <c r="O161" s="4">
        <f>ROUND(Sheet3!V161,3)</f>
        <v>0.76500000000000001</v>
      </c>
      <c r="P161" s="4">
        <f>ROUND(Sheet3!W161,3)</f>
        <v>0.34699999999999998</v>
      </c>
      <c r="Q161" s="4">
        <f>ROUND(Sheet3!Y161,3)</f>
        <v>0.78800000000000003</v>
      </c>
      <c r="R161" s="4">
        <f>ROUND(Sheet3!Z161,3)</f>
        <v>0.91300000000000003</v>
      </c>
      <c r="S161" s="7">
        <f>ROUND(Sheet3!AA161,0)</f>
        <v>29</v>
      </c>
      <c r="T161" s="7">
        <f>ROUND(Sheet3!AB161,0)</f>
        <v>73</v>
      </c>
      <c r="U161" s="7">
        <f>ROUND(Sheet3!AC161,0)</f>
        <v>2217</v>
      </c>
      <c r="V161" s="4">
        <f>ROUND(Sheet3!AD161,3)</f>
        <v>-0.121</v>
      </c>
      <c r="W161" s="4">
        <f>ROUND(Sheet3!AE161,3)</f>
        <v>7.3999999999999996E-2</v>
      </c>
      <c r="X161" s="6">
        <f>ROUND(Sheet3!AG161,2)</f>
        <v>17.5</v>
      </c>
      <c r="Y161" s="6">
        <f>ROUND(Sheet3!AH161,2)</f>
        <v>642.25</v>
      </c>
      <c r="Z161" s="6">
        <f>ROUND(Sheet3!AI161,2)</f>
        <v>643.82000000000005</v>
      </c>
      <c r="AA161" s="7">
        <f>ROUND(Sheet3!AK161,0)</f>
        <v>3319</v>
      </c>
      <c r="AB161" s="4">
        <f>ROUND(Sheet3!AL161,3)</f>
        <v>0.28899999999999998</v>
      </c>
      <c r="AC161" s="4">
        <f>ROUND(Sheet3!AM161,3)</f>
        <v>4.1000000000000002E-2</v>
      </c>
      <c r="AD161" s="6">
        <f>ROUND(Sheet3!AN161,2)</f>
        <v>7.99</v>
      </c>
      <c r="AE161" s="4">
        <f>ROUND(Sheet3!AO161,3)</f>
        <v>6.7000000000000004E-2</v>
      </c>
      <c r="AF161" s="4">
        <f>ROUND(Sheet3!AQ161,3)</f>
        <v>-0.17199999999999999</v>
      </c>
      <c r="AG161" s="4">
        <f>ROUND(Sheet3!AR161,3)</f>
        <v>1.1879999999999999</v>
      </c>
      <c r="AH161" s="6">
        <f>ROUND(Sheet3!AS161,3)</f>
        <v>1.9</v>
      </c>
      <c r="AI161" s="4">
        <f>ROUND(Sheet3!AT161,3)</f>
        <v>0.24099999999999999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Starling, Alexander</dc:creator>
  <cp:lastModifiedBy>Starling, Alexander</cp:lastModifiedBy>
  <dcterms:created xsi:type="dcterms:W3CDTF">2019-04-23T14:20:27Z</dcterms:created>
  <dcterms:modified xsi:type="dcterms:W3CDTF">2019-05-09T10:27:47Z</dcterms:modified>
</cp:coreProperties>
</file>