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imoney/Desktop/research/data/"/>
    </mc:Choice>
  </mc:AlternateContent>
  <xr:revisionPtr revIDLastSave="0" documentId="13_ncr:1_{BA72E213-53E4-D345-87FF-4B0C8F150C40}" xr6:coauthVersionLast="47" xr6:coauthVersionMax="47" xr10:uidLastSave="{00000000-0000-0000-0000-000000000000}"/>
  <bookViews>
    <workbookView xWindow="20240" yWindow="760" windowWidth="10000" windowHeight="17180" xr2:uid="{0DF236A4-111A-0147-9AD6-4773FE06FCD5}"/>
  </bookViews>
  <sheets>
    <sheet name="Sheet2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2" l="1"/>
  <c r="D23" i="2"/>
  <c r="D16" i="2"/>
  <c r="D3" i="2"/>
  <c r="D9" i="2"/>
  <c r="D13" i="2"/>
  <c r="D27" i="2"/>
  <c r="D6" i="2"/>
  <c r="D20" i="2"/>
  <c r="J6" i="2"/>
  <c r="D26" i="2"/>
  <c r="D19" i="2"/>
  <c r="D10" i="2"/>
  <c r="D11" i="2"/>
  <c r="D12" i="2"/>
  <c r="D17" i="2"/>
  <c r="D18" i="2"/>
  <c r="D24" i="2"/>
  <c r="D25" i="2"/>
  <c r="D4" i="2"/>
  <c r="D5" i="2"/>
  <c r="D8" i="2"/>
  <c r="D15" i="2"/>
  <c r="D22" i="2"/>
  <c r="D2" i="2"/>
  <c r="I12" i="1" a="1"/>
  <c r="I12" i="1"/>
  <c r="H12" i="1" a="1"/>
  <c r="H12" i="1"/>
  <c r="B12" i="1" a="1"/>
  <c r="B12" i="1"/>
  <c r="E12" i="1" a="1"/>
  <c r="E12" i="1"/>
  <c r="C12" i="1" a="1"/>
  <c r="C12" i="1"/>
  <c r="D12" i="1" a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<sst xmlns="http://schemas.openxmlformats.org/spreadsheetml/2006/main" count="44" uniqueCount="34">
  <si>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ccbar</t>
  </si>
  <si>
    <t>charmonium</t>
  </si>
  <si>
    <t>bottomonium</t>
  </si>
  <si>
    <t>bbbar</t>
  </si>
  <si>
    <t>ttbar dilep</t>
  </si>
  <si>
    <t>ttbar semilep</t>
  </si>
  <si>
    <t>wbos</t>
  </si>
  <si>
    <t>zbos</t>
  </si>
  <si>
    <t>gamma*</t>
  </si>
  <si>
    <t>bb40</t>
  </si>
  <si>
    <t>bb60</t>
  </si>
  <si>
    <t>cc40</t>
  </si>
  <si>
    <t>cc60</t>
  </si>
  <si>
    <t>avg</t>
  </si>
  <si>
    <t>X</t>
  </si>
  <si>
    <t>ch20</t>
  </si>
  <si>
    <t>bb120</t>
  </si>
  <si>
    <t>cc120</t>
  </si>
  <si>
    <t>bottom2</t>
  </si>
  <si>
    <t>ch2</t>
  </si>
  <si>
    <t>ch40</t>
  </si>
  <si>
    <t>ch60</t>
  </si>
  <si>
    <t>bot40</t>
  </si>
  <si>
    <t>bot60</t>
  </si>
  <si>
    <t>bot120</t>
  </si>
  <si>
    <t>bb2</t>
  </si>
  <si>
    <t>cc2</t>
  </si>
  <si>
    <t>bb200</t>
  </si>
  <si>
    <t>ch120</t>
  </si>
  <si>
    <t>cc200</t>
  </si>
  <si>
    <t>ch10</t>
  </si>
  <si>
    <t>bot20</t>
  </si>
  <si>
    <t>bb20</t>
  </si>
  <si>
    <t>cc20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</si>
</sst>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2"/>
    </xf>
    <xf numFmtId="11" fontId="0" fillId="0" borderId="0" xfId="0" applyNumberFormat="1" applyAlignment="1">
      <alignment horizontal="left" indent="2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9161-2EB7-1840-B1CC-59695C8C8F90}">
  <dimension ref="A1:M27"/>
  <sheetViews>
    <sheetView tabSelected="1" topLeftCell="F1" zoomScale="117" workbookViewId="0">
      <selection activeCell="B4" sqref="B4"/>
    </sheetView>
  </sheetViews>
  <sheetFormatPr baseColWidth="10" defaultRowHeight="16" x14ac:dyDescent="0.2"/>
  <cols>
    <col min="1" max="1" width="13.33203125" customWidth="1"/>
    <col min="2" max="3" width="11.33203125" bestFit="1" customWidth="1"/>
    <col min="4" max="4" width="11" bestFit="1" customWidth="1"/>
    <col min="8" max="9" width="11.33203125" bestFit="1" customWidth="1"/>
  </cols>
  <sheetData>
    <row r="1" spans="1:13" x14ac:dyDescent="0.2">
      <c r="B1">
        <v>1</v>
      </c>
      <c r="C1">
        <v>2</v>
      </c>
      <c r="D1" t="s">
        <v>13</v>
      </c>
    </row>
    <row r="2" spans="1:13" x14ac:dyDescent="0.2">
      <c r="A2" t="s">
        <v>18</v>
      </c>
      <c r="B2" s="1">
        <v>1.529E-2</v>
      </c>
      <c r="C2" s="1">
        <v>1.5270000000000001E-2</v>
      </c>
      <c r="D2" s="6">
        <f>(B2+C2)/2</f>
        <v>1.528E-2</v>
      </c>
      <c r="G2" t="s">
        <v>4</v>
      </c>
      <c r="H2" s="3" t="s">
        <v>14</v>
      </c>
      <c r="I2" s="3" t="s">
        <v>14</v>
      </c>
      <c r="J2" s="5">
        <v>7.5800000000000007E-9</v>
      </c>
      <c r="M2" t="s">
        <v>6</v>
      </c>
    </row>
    <row r="3" spans="1:13" x14ac:dyDescent="0.2">
      <c r="A3" t="s">
        <v>31</v>
      </c>
      <c r="B3" s="1">
        <v>8.0220000000000001E-5</v>
      </c>
      <c r="C3" s="1">
        <v>8.0350000000000001E-5</v>
      </c>
      <c r="D3" s="6">
        <f>(B3+C3)/2</f>
        <v>8.0285000000000008E-5</v>
      </c>
      <c r="H3" s="3"/>
      <c r="I3" s="3"/>
      <c r="J3" s="5"/>
      <c r="M3" s="1">
        <v>1.5999999999999999E-5</v>
      </c>
    </row>
    <row r="4" spans="1:13" x14ac:dyDescent="0.2">
      <c r="A4" t="s">
        <v>22</v>
      </c>
      <c r="B4" s="4">
        <v>4.9860000000000002E-6</v>
      </c>
      <c r="C4" s="4">
        <v>4.9840000000000001E-6</v>
      </c>
      <c r="D4" s="5">
        <f t="shared" ref="D4" si="0">(B4+C4)/2</f>
        <v>4.9850000000000006E-6</v>
      </c>
      <c r="G4" t="s">
        <v>5</v>
      </c>
      <c r="H4" s="3" t="s">
        <v>14</v>
      </c>
      <c r="I4" s="3" t="s">
        <v>14</v>
      </c>
      <c r="J4" s="5">
        <v>4.758E-8</v>
      </c>
      <c r="M4" s="1">
        <v>1.5970000000000001E-5</v>
      </c>
    </row>
    <row r="5" spans="1:13" x14ac:dyDescent="0.2">
      <c r="A5" t="s">
        <v>23</v>
      </c>
      <c r="B5" s="1">
        <v>1.0899999999999999E-6</v>
      </c>
      <c r="C5" s="1">
        <v>1.088E-6</v>
      </c>
      <c r="D5" s="5">
        <f>(B5+C5)/2</f>
        <v>1.0890000000000001E-6</v>
      </c>
      <c r="G5" t="s">
        <v>6</v>
      </c>
      <c r="H5" s="4"/>
      <c r="I5" s="4"/>
      <c r="J5" s="2">
        <v>1.5990000000000001E-5</v>
      </c>
      <c r="M5" s="1">
        <v>1.5990000000000001E-5</v>
      </c>
    </row>
    <row r="6" spans="1:13" x14ac:dyDescent="0.2">
      <c r="A6" t="s">
        <v>24</v>
      </c>
      <c r="B6" s="1">
        <v>5.306E-8</v>
      </c>
      <c r="C6" s="1">
        <v>5.306E-8</v>
      </c>
      <c r="D6" s="6">
        <f>(B6+C6)/2</f>
        <v>5.306E-8</v>
      </c>
      <c r="G6" t="s">
        <v>7</v>
      </c>
      <c r="H6" s="4">
        <v>1.595E-6</v>
      </c>
      <c r="I6" s="4">
        <v>1.593E-6</v>
      </c>
      <c r="J6" s="2">
        <f>(H6+I6)/2</f>
        <v>1.5939999999999999E-6</v>
      </c>
      <c r="M6" s="1">
        <v>1.5999999999999999E-5</v>
      </c>
    </row>
    <row r="7" spans="1:13" x14ac:dyDescent="0.2">
      <c r="G7" t="s">
        <v>8</v>
      </c>
      <c r="H7" s="3" t="s">
        <v>14</v>
      </c>
      <c r="I7" s="3" t="s">
        <v>14</v>
      </c>
      <c r="J7" s="5">
        <v>5.2229999999999998E-6</v>
      </c>
      <c r="M7" s="1">
        <v>1.5990000000000001E-5</v>
      </c>
    </row>
    <row r="8" spans="1:13" x14ac:dyDescent="0.2">
      <c r="A8" t="s">
        <v>19</v>
      </c>
      <c r="B8" s="1">
        <v>0.92020000000000002</v>
      </c>
      <c r="C8" s="1">
        <v>0.92079999999999995</v>
      </c>
      <c r="D8" s="6">
        <f t="shared" ref="D8:D13" si="1">(B8+C8)/2</f>
        <v>0.92049999999999998</v>
      </c>
      <c r="M8" s="1">
        <v>1.5979999999999999E-5</v>
      </c>
    </row>
    <row r="9" spans="1:13" x14ac:dyDescent="0.2">
      <c r="A9" t="s">
        <v>30</v>
      </c>
      <c r="B9" s="1">
        <v>3.1389999999999999E-3</v>
      </c>
      <c r="C9" s="1">
        <v>3.14E-3</v>
      </c>
      <c r="D9" s="6">
        <f t="shared" si="1"/>
        <v>3.1394999999999999E-3</v>
      </c>
      <c r="M9" s="1">
        <v>1.5999999999999999E-5</v>
      </c>
    </row>
    <row r="10" spans="1:13" x14ac:dyDescent="0.2">
      <c r="A10" t="s">
        <v>15</v>
      </c>
      <c r="B10" s="1">
        <v>1.749E-4</v>
      </c>
      <c r="C10" s="1">
        <v>1.749E-4</v>
      </c>
      <c r="D10" s="5">
        <f t="shared" si="1"/>
        <v>1.749E-4</v>
      </c>
      <c r="M10" s="1">
        <v>1.5979999999999999E-5</v>
      </c>
    </row>
    <row r="11" spans="1:13" x14ac:dyDescent="0.2">
      <c r="A11" t="s">
        <v>20</v>
      </c>
      <c r="B11" s="1">
        <v>8.5830000000000007E-6</v>
      </c>
      <c r="C11" s="1">
        <v>8.5650000000000002E-6</v>
      </c>
      <c r="D11" s="5">
        <f t="shared" si="1"/>
        <v>8.5739999999999996E-6</v>
      </c>
      <c r="M11" s="1">
        <v>1.596E-5</v>
      </c>
    </row>
    <row r="12" spans="1:13" x14ac:dyDescent="0.2">
      <c r="A12" t="s">
        <v>21</v>
      </c>
      <c r="B12" s="1">
        <v>1.762E-6</v>
      </c>
      <c r="C12" s="1">
        <v>1.762E-6</v>
      </c>
      <c r="D12" s="5">
        <f t="shared" si="1"/>
        <v>1.762E-6</v>
      </c>
      <c r="M12" s="1">
        <v>1.5999999999999999E-5</v>
      </c>
    </row>
    <row r="13" spans="1:13" x14ac:dyDescent="0.2">
      <c r="A13" t="s">
        <v>28</v>
      </c>
      <c r="B13" s="1">
        <v>8.3019999999999998E-8</v>
      </c>
      <c r="C13" s="1">
        <v>8.3019999999999998E-8</v>
      </c>
      <c r="D13" s="5">
        <f t="shared" si="1"/>
        <v>8.3019999999999998E-8</v>
      </c>
      <c r="M13" s="5">
        <f>SUM(M3:M12)/10</f>
        <v>1.5987000000000001E-5</v>
      </c>
    </row>
    <row r="15" spans="1:13" x14ac:dyDescent="0.2">
      <c r="A15" t="s">
        <v>25</v>
      </c>
      <c r="B15" s="1">
        <v>0.38750000000000001</v>
      </c>
      <c r="C15" s="1">
        <v>0.38729999999999998</v>
      </c>
      <c r="D15" s="6">
        <f t="shared" ref="D15:D20" si="2">(B15+C15)/2</f>
        <v>0.38739999999999997</v>
      </c>
    </row>
    <row r="16" spans="1:13" x14ac:dyDescent="0.2">
      <c r="A16" t="s">
        <v>32</v>
      </c>
      <c r="B16" s="1">
        <v>3.2260000000000001E-3</v>
      </c>
      <c r="C16" s="1">
        <v>3.2260000000000001E-3</v>
      </c>
      <c r="D16" s="6">
        <f t="shared" si="2"/>
        <v>3.2260000000000001E-3</v>
      </c>
    </row>
    <row r="17" spans="1:4" x14ac:dyDescent="0.2">
      <c r="A17" t="s">
        <v>9</v>
      </c>
      <c r="B17" s="1">
        <v>2.1550000000000001E-4</v>
      </c>
      <c r="C17" s="1">
        <v>2.1579999999999999E-4</v>
      </c>
      <c r="D17" s="5">
        <f t="shared" si="2"/>
        <v>2.1565000000000001E-4</v>
      </c>
    </row>
    <row r="18" spans="1:4" x14ac:dyDescent="0.2">
      <c r="A18" t="s">
        <v>10</v>
      </c>
      <c r="B18" s="1">
        <v>5.0699999999999999E-5</v>
      </c>
      <c r="C18" s="1">
        <v>5.0680000000000003E-5</v>
      </c>
      <c r="D18" s="5">
        <f t="shared" si="2"/>
        <v>5.0690000000000004E-5</v>
      </c>
    </row>
    <row r="19" spans="1:4" x14ac:dyDescent="0.2">
      <c r="A19" t="s">
        <v>16</v>
      </c>
      <c r="B19" s="1">
        <v>2.5170000000000002E-6</v>
      </c>
      <c r="C19" s="1">
        <v>2.52E-6</v>
      </c>
      <c r="D19" s="5">
        <f t="shared" si="2"/>
        <v>2.5185000000000001E-6</v>
      </c>
    </row>
    <row r="20" spans="1:4" x14ac:dyDescent="0.2">
      <c r="A20" t="s">
        <v>27</v>
      </c>
      <c r="B20" s="1">
        <v>2.6549999999999999E-7</v>
      </c>
      <c r="C20" s="1">
        <v>2.6549999999999999E-7</v>
      </c>
      <c r="D20" s="5">
        <f t="shared" si="2"/>
        <v>2.6549999999999999E-7</v>
      </c>
    </row>
    <row r="22" spans="1:4" x14ac:dyDescent="0.2">
      <c r="A22" t="s">
        <v>26</v>
      </c>
      <c r="B22" s="1">
        <v>2.68</v>
      </c>
      <c r="C22" s="1">
        <v>2.681</v>
      </c>
      <c r="D22" s="6">
        <f>(B22+C22)/2</f>
        <v>2.6805000000000003</v>
      </c>
    </row>
    <row r="23" spans="1:4" x14ac:dyDescent="0.2">
      <c r="A23" t="s">
        <v>33</v>
      </c>
      <c r="B23" s="1">
        <v>3.4380000000000001E-3</v>
      </c>
      <c r="C23" s="1">
        <v>3.434E-3</v>
      </c>
      <c r="D23" s="6">
        <f>(B23+C23)/2</f>
        <v>3.4359999999999998E-3</v>
      </c>
    </row>
    <row r="24" spans="1:4" x14ac:dyDescent="0.2">
      <c r="A24" t="s">
        <v>11</v>
      </c>
      <c r="B24" s="1">
        <v>2.195E-4</v>
      </c>
      <c r="C24" s="1">
        <v>2.1939999999999999E-4</v>
      </c>
      <c r="D24" s="5">
        <f t="shared" ref="D24:D27" si="3">(B24+C24)/2</f>
        <v>2.1944999999999999E-4</v>
      </c>
    </row>
    <row r="25" spans="1:4" x14ac:dyDescent="0.2">
      <c r="A25" t="s">
        <v>12</v>
      </c>
      <c r="B25" s="1">
        <v>5.109E-5</v>
      </c>
      <c r="C25" s="1">
        <v>5.0939999999999997E-5</v>
      </c>
      <c r="D25" s="5">
        <f t="shared" si="3"/>
        <v>5.1014999999999999E-5</v>
      </c>
    </row>
    <row r="26" spans="1:4" x14ac:dyDescent="0.2">
      <c r="A26" t="s">
        <v>17</v>
      </c>
      <c r="B26" s="1">
        <v>2.5229999999999998E-6</v>
      </c>
      <c r="C26" s="1">
        <v>2.5229999999999998E-6</v>
      </c>
      <c r="D26" s="5">
        <f t="shared" si="3"/>
        <v>2.5229999999999998E-6</v>
      </c>
    </row>
    <row r="27" spans="1:4" x14ac:dyDescent="0.2">
      <c r="A27" t="s">
        <v>29</v>
      </c>
      <c r="B27" s="1">
        <v>2.6530000000000003E-7</v>
      </c>
      <c r="C27" s="1">
        <v>2.657E-7</v>
      </c>
      <c r="D27" s="5">
        <f t="shared" si="3"/>
        <v>2.6550000000000004E-7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2DED-0A2E-8E40-A1EC-5244B71E1622}">
  <dimension ref="A1:K12"/>
  <sheetViews>
    <sheetView zoomScale="165" workbookViewId="0">
      <selection activeCell="I14" sqref="I14"/>
    </sheetView>
  </sheetViews>
  <sheetFormatPr baseColWidth="10" defaultRowHeight="16" x14ac:dyDescent="0.2"/>
  <cols>
    <col min="2" max="2" width="12.5" customWidth="1"/>
    <col min="3" max="3" width="13.1640625" customWidth="1"/>
    <col min="5" max="5" width="12.6640625" customWidth="1"/>
  </cols>
  <sheetData>
    <row r="1" spans="1:11" x14ac:dyDescent="0.2">
      <c r="B1" t="s">
        <v>2</v>
      </c>
      <c r="C1" t="s">
        <v>1</v>
      </c>
      <c r="D1" t="s">
        <v>3</v>
      </c>
      <c r="E1" t="s">
        <v>0</v>
      </c>
      <c r="H1" t="s">
        <v>2</v>
      </c>
      <c r="I1" t="s">
        <v>1</v>
      </c>
      <c r="J1" t="s">
        <v>3</v>
      </c>
      <c r="K1" t="s">
        <v>0</v>
      </c>
    </row>
    <row r="2" spans="1:11" x14ac:dyDescent="0.2">
      <c r="A2">
        <v>1</v>
      </c>
      <c r="B2" s="1">
        <v>1.536E-2</v>
      </c>
      <c r="C2" s="1">
        <v>0.92269999999999996</v>
      </c>
      <c r="D2" s="1">
        <v>0.39140000000000003</v>
      </c>
      <c r="E2" s="1">
        <v>2.6840000000000002</v>
      </c>
      <c r="G2">
        <v>1</v>
      </c>
      <c r="H2" s="1">
        <v>1.536E-2</v>
      </c>
      <c r="I2" s="1">
        <v>0.92469999999999997</v>
      </c>
    </row>
    <row r="3" spans="1:11" x14ac:dyDescent="0.2">
      <c r="A3">
        <v>2</v>
      </c>
      <c r="B3" s="1">
        <v>1.537E-2</v>
      </c>
      <c r="C3" s="1">
        <v>0.92479999999999996</v>
      </c>
      <c r="D3" s="1">
        <v>0.39090000000000003</v>
      </c>
      <c r="E3" s="1">
        <v>2.6829999999999998</v>
      </c>
      <c r="G3">
        <v>2</v>
      </c>
      <c r="H3" s="1">
        <v>1.533E-2</v>
      </c>
      <c r="I3" s="1">
        <v>0.9244</v>
      </c>
    </row>
    <row r="4" spans="1:11" x14ac:dyDescent="0.2">
      <c r="A4">
        <v>3</v>
      </c>
      <c r="B4" s="1">
        <v>1.536E-2</v>
      </c>
      <c r="C4" s="1">
        <v>0.92379999999999995</v>
      </c>
      <c r="D4" s="1">
        <v>0.3911</v>
      </c>
      <c r="E4" s="1">
        <v>2.6819999999999999</v>
      </c>
      <c r="G4">
        <v>3</v>
      </c>
      <c r="H4" s="1">
        <v>1.537E-2</v>
      </c>
      <c r="I4" s="1">
        <v>0.92259999999999998</v>
      </c>
    </row>
    <row r="5" spans="1:11" x14ac:dyDescent="0.2">
      <c r="A5">
        <v>4</v>
      </c>
      <c r="B5" s="1">
        <v>1.538E-2</v>
      </c>
      <c r="C5" s="1">
        <v>0.92379999999999995</v>
      </c>
      <c r="D5" s="1">
        <v>0.39090000000000003</v>
      </c>
      <c r="E5" s="1">
        <v>2.6859999999999999</v>
      </c>
      <c r="G5">
        <v>4</v>
      </c>
      <c r="H5" s="1">
        <v>1.537E-2</v>
      </c>
      <c r="I5" s="1">
        <v>0.92520000000000002</v>
      </c>
    </row>
    <row r="6" spans="1:11" x14ac:dyDescent="0.2">
      <c r="A6">
        <v>5</v>
      </c>
      <c r="B6" s="1">
        <v>1.5350000000000001E-2</v>
      </c>
      <c r="C6" s="1">
        <v>0.9234</v>
      </c>
      <c r="D6" s="1">
        <v>0.39100000000000001</v>
      </c>
      <c r="E6" s="1">
        <v>2.6829999999999998</v>
      </c>
      <c r="G6">
        <v>5</v>
      </c>
      <c r="H6" s="1">
        <v>1.537E-2</v>
      </c>
      <c r="I6" s="1">
        <v>0.92310000000000003</v>
      </c>
    </row>
    <row r="7" spans="1:11" x14ac:dyDescent="0.2">
      <c r="A7">
        <v>6</v>
      </c>
      <c r="B7" s="1">
        <v>1.536E-2</v>
      </c>
      <c r="C7" s="1">
        <v>0.9234</v>
      </c>
      <c r="D7" s="1">
        <v>0.39129999999999998</v>
      </c>
      <c r="E7" s="1">
        <v>2.6850000000000001</v>
      </c>
      <c r="G7">
        <v>6</v>
      </c>
      <c r="H7" s="1">
        <v>1.532E-2</v>
      </c>
      <c r="I7" s="1">
        <v>0.92359999999999998</v>
      </c>
    </row>
    <row r="8" spans="1:11" x14ac:dyDescent="0.2">
      <c r="A8">
        <v>7</v>
      </c>
      <c r="B8" s="1">
        <v>1.5350000000000001E-2</v>
      </c>
      <c r="C8" s="1">
        <v>0.92300000000000004</v>
      </c>
      <c r="D8" s="1">
        <v>0.39129999999999998</v>
      </c>
      <c r="E8" s="1">
        <v>2.6819999999999999</v>
      </c>
      <c r="G8">
        <v>7</v>
      </c>
      <c r="H8" s="1">
        <v>1.536E-2</v>
      </c>
      <c r="I8" s="1">
        <v>0.92279999999999995</v>
      </c>
    </row>
    <row r="9" spans="1:11" x14ac:dyDescent="0.2">
      <c r="A9">
        <v>8</v>
      </c>
      <c r="B9" s="1">
        <v>1.536E-2</v>
      </c>
      <c r="C9" s="1">
        <v>0.92379999999999995</v>
      </c>
      <c r="D9" s="1">
        <v>0.39069999999999999</v>
      </c>
      <c r="E9" s="1">
        <v>2.6829999999999998</v>
      </c>
      <c r="G9">
        <v>8</v>
      </c>
      <c r="H9" s="1">
        <v>1.5350000000000001E-2</v>
      </c>
      <c r="I9" s="1">
        <v>0.92269999999999996</v>
      </c>
    </row>
    <row r="10" spans="1:11" x14ac:dyDescent="0.2">
      <c r="A10">
        <v>9</v>
      </c>
      <c r="B10" s="1">
        <v>1.5350000000000001E-2</v>
      </c>
      <c r="C10" s="1">
        <v>0.92430000000000001</v>
      </c>
      <c r="D10" s="1">
        <v>0.39079999999999998</v>
      </c>
      <c r="E10" s="1">
        <v>2.6829999999999998</v>
      </c>
      <c r="G10">
        <v>9</v>
      </c>
      <c r="H10" s="1">
        <v>1.5310000000000001E-2</v>
      </c>
      <c r="I10" s="1">
        <v>0.9244</v>
      </c>
    </row>
    <row r="11" spans="1:11" x14ac:dyDescent="0.2">
      <c r="A11">
        <v>10</v>
      </c>
      <c r="B11" s="1">
        <v>1.536E-2</v>
      </c>
      <c r="C11" s="1">
        <v>0.92430000000000001</v>
      </c>
      <c r="D11" s="1">
        <v>0.39079999999999998</v>
      </c>
      <c r="E11" s="1">
        <v>2.6829999999999998</v>
      </c>
      <c r="G11">
        <v>10</v>
      </c>
      <c r="H11" s="1">
        <v>1.5350000000000001E-2</v>
      </c>
      <c r="I11" s="1">
        <v>0.92359999999999998</v>
      </c>
    </row>
    <row r="12" spans="1:11" x14ac:dyDescent="0.2">
      <c r="B12" s="2" cm="1">
        <f t="array" ref="B12">SUM(B2:B11/10)</f>
        <v>1.5360000000000002E-2</v>
      </c>
      <c r="C12" s="2" cm="1">
        <f t="array" ref="C12">SUM(C2:C11/10)</f>
        <v>0.92373000000000005</v>
      </c>
      <c r="D12" s="2" cm="1">
        <f t="array" ref="D12">SUM(D2:D11/10)</f>
        <v>0.39101999999999998</v>
      </c>
      <c r="E12" s="2" cm="1">
        <f t="array" ref="E12">SUM(E2:E11/10)</f>
        <v>2.6833999999999998</v>
      </c>
      <c r="H12" s="2" cm="1">
        <f t="array" ref="H12">SUM(H2:H11/10)</f>
        <v>1.5349E-2</v>
      </c>
      <c r="I12" s="2" cm="1">
        <f t="array" ref="I12">SUM(I2:I11/10)</f>
        <v>0.92370999999999992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Timoney, Alexandra M</dc:creator>
  <cp:lastModifiedBy>Alexandra Maeve Timoney</cp:lastModifiedBy>
  <dcterms:created xsi:type="dcterms:W3CDTF">2024-07-03T06:32:53Z</dcterms:created>
  <dcterms:modified xsi:type="dcterms:W3CDTF">2025-02-13T16:28:15Z</dcterms:modified>
</cp:coreProperties>
</file>