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E:\4A\BI\"/>
    </mc:Choice>
  </mc:AlternateContent>
  <xr:revisionPtr revIDLastSave="0" documentId="13_ncr:1_{CA019130-23D7-4A1E-B173-2D43882DB053}" xr6:coauthVersionLast="47" xr6:coauthVersionMax="47" xr10:uidLastSave="{00000000-0000-0000-0000-000000000000}"/>
  <bookViews>
    <workbookView xWindow="-108" yWindow="-108" windowWidth="23256" windowHeight="12456" tabRatio="759" firstSheet="25" activeTab="25" xr2:uid="{00000000-000D-0000-FFFF-FFFF00000000}"/>
  </bookViews>
  <sheets>
    <sheet name="Sheet6" sheetId="101" r:id="rId1"/>
    <sheet name="&gt; Données" sheetId="100" r:id="rId2"/>
    <sheet name="Sheet1" sheetId="57" state="hidden" r:id="rId3"/>
    <sheet name="Sheet2" sheetId="61" state="hidden" r:id="rId4"/>
    <sheet name="Sheet3" sheetId="84" state="hidden" r:id="rId5"/>
    <sheet name="Sheet4" sheetId="86" state="hidden" r:id="rId6"/>
    <sheet name="Nom d'équipes" sheetId="104" r:id="rId7"/>
    <sheet name="Possession_Occupation" sheetId="62" r:id="rId8"/>
    <sheet name="Points Marqués- Période" sheetId="102" r:id="rId9"/>
    <sheet name="Points Concédés - Periode" sheetId="63" r:id="rId10"/>
    <sheet name="Essais Marqués - Période" sheetId="103" r:id="rId11"/>
    <sheet name="Essai Concédés - Periode" sheetId="64" r:id="rId12"/>
    <sheet name="Essais Origine" sheetId="65" r:id="rId13"/>
    <sheet name="Essais Phase" sheetId="66" r:id="rId14"/>
    <sheet name="Essais Phases Equipe" sheetId="97" r:id="rId15"/>
    <sheet name="Conquête" sheetId="67" r:id="rId16"/>
    <sheet name="Mêlée" sheetId="68" r:id="rId17"/>
    <sheet name="Touche - Attaque" sheetId="113" r:id="rId18"/>
    <sheet name="Touche" sheetId="69" r:id="rId19"/>
    <sheet name="Renvois - 22" sheetId="114" r:id="rId20"/>
    <sheet name="Renvois" sheetId="70" r:id="rId21"/>
    <sheet name="Tirs au But" sheetId="71" r:id="rId22"/>
    <sheet name="Jeu Courant" sheetId="73" r:id="rId23"/>
    <sheet name="Defence" sheetId="74" r:id="rId24"/>
    <sheet name="Fautes" sheetId="75" r:id="rId25"/>
    <sheet name="Joueurs" sheetId="98" r:id="rId26"/>
    <sheet name="Top joueurs points" sheetId="105" r:id="rId27"/>
    <sheet name="Top joueurs tirs au but" sheetId="106" r:id="rId28"/>
    <sheet name="Top joueurs essais " sheetId="107" r:id="rId29"/>
    <sheet name="Top joueurs plaquages réussis" sheetId="109" r:id="rId30"/>
    <sheet name="Top joueurs plaquages offensifs" sheetId="110" r:id="rId31"/>
    <sheet name="Top joueurs jeu au pied" sheetId="111" r:id="rId32"/>
    <sheet name="Top joueurs mètres parcourus" sheetId="112" r:id="rId33"/>
    <sheet name="Useless &gt;&gt;" sheetId="108" r:id="rId34"/>
    <sheet name="Ruck &amp; Maul" sheetId="72" r:id="rId35"/>
    <sheet name="Joueurs_0" sheetId="76" r:id="rId36"/>
    <sheet name="Joueurs_1" sheetId="77" r:id="rId37"/>
    <sheet name="Joueurs_2" sheetId="78" r:id="rId38"/>
    <sheet name="Joueurs_3" sheetId="79" r:id="rId39"/>
    <sheet name="Referees" sheetId="99" r:id="rId40"/>
  </sheets>
  <externalReferences>
    <externalReference r:id="rId4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12" l="1"/>
  <c r="B28" i="112"/>
  <c r="B27" i="112"/>
  <c r="B26" i="112"/>
  <c r="B25" i="112"/>
  <c r="B24" i="112"/>
  <c r="B23" i="112"/>
  <c r="B22" i="112"/>
  <c r="B21" i="112"/>
  <c r="B20" i="112"/>
  <c r="B19" i="112"/>
  <c r="B18" i="112"/>
  <c r="B17" i="112"/>
  <c r="B16" i="112"/>
  <c r="B15" i="112"/>
  <c r="B14" i="112"/>
  <c r="B13" i="112"/>
  <c r="B12" i="112"/>
  <c r="B11" i="112"/>
  <c r="B10" i="112"/>
  <c r="B9" i="112"/>
  <c r="B8" i="112"/>
  <c r="B7" i="112"/>
  <c r="B6" i="112"/>
  <c r="B5" i="112"/>
  <c r="B4" i="112"/>
  <c r="B3" i="112"/>
  <c r="B2" i="112"/>
  <c r="B29" i="111"/>
  <c r="B28" i="111"/>
  <c r="B27" i="111"/>
  <c r="B26" i="111"/>
  <c r="B25" i="111"/>
  <c r="B24" i="111"/>
  <c r="B23" i="111"/>
  <c r="B22" i="111"/>
  <c r="B21" i="111"/>
  <c r="B20" i="111"/>
  <c r="B19" i="111"/>
  <c r="B18" i="111"/>
  <c r="B17" i="111"/>
  <c r="B16" i="111"/>
  <c r="B15" i="111"/>
  <c r="B14" i="111"/>
  <c r="B13" i="111"/>
  <c r="B12" i="111"/>
  <c r="B11" i="111"/>
  <c r="B10" i="111"/>
  <c r="B9" i="111"/>
  <c r="B8" i="111"/>
  <c r="B7" i="111"/>
  <c r="B6" i="111"/>
  <c r="B5" i="111"/>
  <c r="B4" i="111"/>
  <c r="B3" i="111"/>
  <c r="B2" i="111"/>
  <c r="B29" i="110"/>
  <c r="B28" i="110"/>
  <c r="B27" i="110"/>
  <c r="B26" i="110"/>
  <c r="B25" i="110"/>
  <c r="B24" i="110"/>
  <c r="B23" i="110"/>
  <c r="B22" i="110"/>
  <c r="B21" i="110"/>
  <c r="B20" i="110"/>
  <c r="B19" i="110"/>
  <c r="B18" i="110"/>
  <c r="B17" i="110"/>
  <c r="B16" i="110"/>
  <c r="B15" i="110"/>
  <c r="B14" i="110"/>
  <c r="B13" i="110"/>
  <c r="B12" i="110"/>
  <c r="B11" i="110"/>
  <c r="B10" i="110"/>
  <c r="B9" i="110"/>
  <c r="B8" i="110"/>
  <c r="B7" i="110"/>
  <c r="B6" i="110"/>
  <c r="B5" i="110"/>
  <c r="B4" i="110"/>
  <c r="B3" i="110"/>
  <c r="B2" i="110"/>
  <c r="B29" i="109"/>
  <c r="B28" i="109"/>
  <c r="B27" i="109"/>
  <c r="B26" i="109"/>
  <c r="B25" i="109"/>
  <c r="B24" i="109"/>
  <c r="B23" i="109"/>
  <c r="B22" i="109"/>
  <c r="B21" i="109"/>
  <c r="B20" i="109"/>
  <c r="B19" i="109"/>
  <c r="B18" i="109"/>
  <c r="B17" i="109"/>
  <c r="B16" i="109"/>
  <c r="B15" i="109"/>
  <c r="B14" i="109"/>
  <c r="B13" i="109"/>
  <c r="B12" i="109"/>
  <c r="B11" i="109"/>
  <c r="B10" i="109"/>
  <c r="B9" i="109"/>
  <c r="B8" i="109"/>
  <c r="B7" i="109"/>
  <c r="B6" i="109"/>
  <c r="B5" i="109"/>
  <c r="B4" i="109"/>
  <c r="B3" i="109"/>
  <c r="B2" i="109"/>
  <c r="B29" i="107"/>
  <c r="B28" i="107"/>
  <c r="B27" i="107"/>
  <c r="B26" i="107"/>
  <c r="B25" i="107"/>
  <c r="B24" i="107"/>
  <c r="B23" i="107"/>
  <c r="B22" i="107"/>
  <c r="B21" i="107"/>
  <c r="B20" i="107"/>
  <c r="B19" i="107"/>
  <c r="B18" i="107"/>
  <c r="B17" i="107"/>
  <c r="B16" i="107"/>
  <c r="B15" i="107"/>
  <c r="B14" i="107"/>
  <c r="B13" i="107"/>
  <c r="B12" i="107"/>
  <c r="B11" i="107"/>
  <c r="B10" i="107"/>
  <c r="B9" i="107"/>
  <c r="B8" i="107"/>
  <c r="B7" i="107"/>
  <c r="B6" i="107"/>
  <c r="B5" i="107"/>
  <c r="B4" i="107"/>
  <c r="B3" i="107"/>
  <c r="B2" i="107"/>
  <c r="B29" i="106"/>
  <c r="B28" i="106"/>
  <c r="B27" i="106"/>
  <c r="B26" i="106"/>
  <c r="B25" i="106"/>
  <c r="B24" i="106"/>
  <c r="B23" i="106"/>
  <c r="B22" i="106"/>
  <c r="B21" i="106"/>
  <c r="B20" i="106"/>
  <c r="B19" i="106"/>
  <c r="B18" i="106"/>
  <c r="B17" i="106"/>
  <c r="B16" i="106"/>
  <c r="B15" i="106"/>
  <c r="B14" i="106"/>
  <c r="B13" i="106"/>
  <c r="B12" i="106"/>
  <c r="B11" i="106"/>
  <c r="B10" i="106"/>
  <c r="B9" i="106"/>
  <c r="B8" i="106"/>
  <c r="B7" i="106"/>
  <c r="B6" i="106"/>
  <c r="B5" i="106"/>
  <c r="B4" i="106"/>
  <c r="B3" i="106"/>
  <c r="B2" i="106"/>
  <c r="B29" i="105"/>
  <c r="B28" i="105"/>
  <c r="B27" i="105"/>
  <c r="B26" i="105"/>
  <c r="B25" i="105"/>
  <c r="B24" i="105"/>
  <c r="B23" i="105"/>
  <c r="B22" i="105"/>
  <c r="B21" i="105"/>
  <c r="B20" i="105"/>
  <c r="B19" i="105"/>
  <c r="B18" i="105"/>
  <c r="B17" i="105"/>
  <c r="B16" i="105"/>
  <c r="B15" i="105"/>
  <c r="B14" i="105"/>
  <c r="B13" i="105"/>
  <c r="B12" i="105"/>
  <c r="B11" i="105"/>
  <c r="B10" i="105"/>
  <c r="B9" i="105"/>
  <c r="B8" i="105"/>
  <c r="B7" i="105"/>
  <c r="B6" i="105"/>
  <c r="B5" i="105"/>
  <c r="B4" i="105"/>
  <c r="B3" i="105"/>
  <c r="B2" i="105"/>
  <c r="B589" i="98"/>
  <c r="BP2" i="86"/>
  <c r="BO2" i="86"/>
  <c r="BN2" i="86"/>
  <c r="BM2" i="86"/>
  <c r="BL2" i="86"/>
  <c r="BK2" i="86"/>
  <c r="BJ2" i="86"/>
  <c r="BI2" i="86"/>
  <c r="BH2" i="86"/>
  <c r="BG2" i="86"/>
  <c r="BF2" i="86"/>
  <c r="BE2" i="86"/>
  <c r="BD2" i="86"/>
  <c r="BC2" i="86"/>
  <c r="BB2" i="86"/>
  <c r="BA2" i="86"/>
  <c r="AZ2" i="86"/>
  <c r="AY2" i="86"/>
  <c r="AX2" i="86"/>
  <c r="AW2" i="86"/>
  <c r="AV2" i="86"/>
  <c r="AU2" i="86"/>
  <c r="AT2" i="86"/>
  <c r="AS2" i="86"/>
  <c r="AR2" i="86"/>
  <c r="AQ2" i="86"/>
  <c r="AP2" i="86"/>
  <c r="AO2" i="86"/>
  <c r="AN2" i="86"/>
  <c r="AM2" i="86"/>
  <c r="AL2" i="86"/>
  <c r="BP2" i="84"/>
  <c r="BO2" i="84"/>
  <c r="BN2" i="84"/>
  <c r="BM2" i="84"/>
  <c r="BL2" i="84"/>
  <c r="BK2" i="84"/>
  <c r="BJ2" i="84"/>
  <c r="BI2" i="84"/>
  <c r="BH2" i="84"/>
  <c r="BG2" i="84"/>
  <c r="BF2" i="84"/>
  <c r="BE2" i="84"/>
  <c r="BD2" i="84"/>
  <c r="BC2" i="84"/>
  <c r="BB2" i="84"/>
  <c r="BA2" i="84"/>
  <c r="AZ2" i="84"/>
  <c r="AY2" i="84"/>
  <c r="AX2" i="84"/>
  <c r="AW2" i="84"/>
  <c r="AV2" i="84"/>
  <c r="AU2" i="84"/>
  <c r="AT2" i="84"/>
  <c r="AS2" i="84"/>
  <c r="AR2" i="84"/>
  <c r="AQ2" i="84"/>
  <c r="AP2" i="84"/>
  <c r="AO2" i="84"/>
  <c r="AN2" i="84"/>
  <c r="AM2" i="84"/>
  <c r="AL2" i="84"/>
  <c r="W30" i="61"/>
  <c r="V30" i="61"/>
  <c r="U30" i="61"/>
  <c r="T30" i="61"/>
  <c r="S30" i="61"/>
  <c r="R30" i="61"/>
  <c r="W29" i="61"/>
  <c r="V29" i="61"/>
  <c r="U29" i="61"/>
  <c r="T29" i="61"/>
  <c r="S29" i="61"/>
  <c r="R29" i="61"/>
  <c r="P37" i="57"/>
  <c r="H37" i="57"/>
  <c r="D11" i="57"/>
  <c r="C11" i="57"/>
  <c r="B11" i="57"/>
  <c r="A11" i="57"/>
  <c r="D5" i="57"/>
  <c r="C5" i="57"/>
  <c r="B5" i="57"/>
  <c r="A5" i="57"/>
  <c r="I2" i="79" l="1"/>
  <c r="I2" i="78"/>
  <c r="I2" i="77"/>
  <c r="I2" i="76"/>
  <c r="N2" i="72"/>
  <c r="I3" i="79"/>
  <c r="I3" i="78"/>
  <c r="I3" i="77"/>
  <c r="I3" i="76"/>
  <c r="N3" i="72"/>
</calcChain>
</file>

<file path=xl/sharedStrings.xml><?xml version="1.0" encoding="utf-8"?>
<sst xmlns="http://schemas.openxmlformats.org/spreadsheetml/2006/main" count="3861" uniqueCount="1288">
  <si>
    <t>Données d'entrées</t>
  </si>
  <si>
    <t>&lt;PrevHome_AttDef1&gt;</t>
  </si>
  <si>
    <t>11th</t>
  </si>
  <si>
    <t>3rd</t>
  </si>
  <si>
    <t>&lt;PrevHome_AttDef2&gt;</t>
  </si>
  <si>
    <t>&lt;PrevAway_AttDef1&gt;</t>
  </si>
  <si>
    <t>&lt;PrevAway_AttDef2&gt;</t>
  </si>
  <si>
    <t>&lt;PrevHomeTries&gt;</t>
  </si>
  <si>
    <t>&lt;PrevHomePoints&gt;</t>
  </si>
  <si>
    <t>&lt;PrevAwayTries&gt;</t>
  </si>
  <si>
    <t>&lt;PrevAwayPoints&gt;</t>
  </si>
  <si>
    <t>&lt;PrevHomeBallCarry&gt;</t>
  </si>
  <si>
    <t>&lt;PrevHomeBallCarryM&gt;</t>
  </si>
  <si>
    <t>&lt;PrevAwayBallCarry&gt;</t>
  </si>
  <si>
    <t>&lt;PrevAwayBallCarryM&gt;</t>
  </si>
  <si>
    <t>&lt;PrevHomeLinebreak&gt;</t>
  </si>
  <si>
    <t>&lt;PrevHomeLinebreak1st&gt;</t>
  </si>
  <si>
    <t>&lt;PrevAwayLinebreak&gt;</t>
  </si>
  <si>
    <t>&lt;PrevAwayLinebreak1st&gt;</t>
  </si>
  <si>
    <t>&lt;PrevHomeTacklebreak&gt;</t>
  </si>
  <si>
    <t>&lt;PrevHomeOffload&gt;</t>
  </si>
  <si>
    <t>&lt;PrevAwayTacklebreak&gt;</t>
  </si>
  <si>
    <t>&lt;PrevAwayOffload&gt;</t>
  </si>
  <si>
    <t>&lt;PrevHomeTacklesMade&gt;</t>
  </si>
  <si>
    <t>&lt;PrevHomeTacklesMissed&gt;</t>
  </si>
  <si>
    <t>&lt;PrevAwayTackle&gt;</t>
  </si>
  <si>
    <t>&lt;PrevAwayTackleMiss&gt;</t>
  </si>
  <si>
    <t>&lt;PrevHomeTacklesAttempt&gt;</t>
  </si>
  <si>
    <t>&lt;PrevHomeTackle%&gt;</t>
  </si>
  <si>
    <t>&lt;PrevAwayTackleAttempt&gt;</t>
  </si>
  <si>
    <t>&lt;PrevAwayTackle%&gt;</t>
  </si>
  <si>
    <t>&lt;PrevHomeAssist&gt;</t>
  </si>
  <si>
    <t>&lt;PrevHomeDominant&gt;</t>
  </si>
  <si>
    <t>&lt;PrevAwayTackleAssist&gt;</t>
  </si>
  <si>
    <t>&lt;PrevAwayTackleDom&gt;</t>
  </si>
  <si>
    <t>&lt;PrevHomeLinebreakCon&gt;</t>
  </si>
  <si>
    <t>&lt;PrevHomeTackleBreakCon&gt;</t>
  </si>
  <si>
    <t>&lt;PrevAwayLinebreakCon&gt;</t>
  </si>
  <si>
    <t>&lt;PrevHomeOffloadCon&gt;</t>
  </si>
  <si>
    <t>&lt;PrevHomeMetresCon&gt;</t>
  </si>
  <si>
    <t>&lt;PrevHomePens&gt;</t>
  </si>
  <si>
    <t>&lt;PrevAwayPens&gt;</t>
  </si>
  <si>
    <t>&lt;PrevHomePensTeam&gt;</t>
  </si>
  <si>
    <t>&lt;PrevHomePensRank&gt;</t>
  </si>
  <si>
    <t>&lt;PrevAwayPensTeam&gt;</t>
  </si>
  <si>
    <t>&lt;PrevAwayPensRank&gt;</t>
  </si>
  <si>
    <t xml:space="preserve">TOTAL </t>
  </si>
  <si>
    <t>Total Lineouts</t>
  </si>
  <si>
    <t>Lineouts Won</t>
  </si>
  <si>
    <t>Lineouts Won %</t>
  </si>
  <si>
    <t>Lineouts Lost</t>
  </si>
  <si>
    <t>Lineouts Lost %</t>
  </si>
  <si>
    <t>Effective Lineouts</t>
  </si>
  <si>
    <t>Ineffective Lineouts</t>
  </si>
  <si>
    <t>Lineouts Stolen</t>
  </si>
  <si>
    <t>Total Scrums</t>
  </si>
  <si>
    <t>Scrums Won</t>
  </si>
  <si>
    <t>Scrums Reset</t>
  </si>
  <si>
    <t>Scrums Won %</t>
  </si>
  <si>
    <t>Scrums Lost</t>
  </si>
  <si>
    <t>Scrums Lost %</t>
  </si>
  <si>
    <t>&lt;PrevBothSet&gt;</t>
  </si>
  <si>
    <t>TOTAL SCRUMS</t>
  </si>
  <si>
    <t>OWN SCRUMS</t>
  </si>
  <si>
    <t>OPPOSITION SCRUMS</t>
  </si>
  <si>
    <t>Own Scrums</t>
  </si>
  <si>
    <t>Opp Scrums</t>
  </si>
  <si>
    <t>Penalties Conceded</t>
  </si>
  <si>
    <t>Free Kick Conceded</t>
  </si>
  <si>
    <t>Penalties Won</t>
  </si>
  <si>
    <t>Free Kicks Won</t>
  </si>
  <si>
    <t>&lt;PrevBothScrum&gt;</t>
  </si>
  <si>
    <t>&lt;PrevBothSetPieceOpp&gt;</t>
  </si>
  <si>
    <t>ATTACKING</t>
  </si>
  <si>
    <t>DEFENDING</t>
  </si>
  <si>
    <t>Effective Lineouts %</t>
  </si>
  <si>
    <t>Ineffective Lineouts %</t>
  </si>
  <si>
    <t>Lineouts Stolen %</t>
  </si>
  <si>
    <t>&lt;PrevBothLineout&gt;</t>
  </si>
  <si>
    <t>Full E</t>
  </si>
  <si>
    <t>Full I</t>
  </si>
  <si>
    <t>Full T</t>
  </si>
  <si>
    <t>6E</t>
  </si>
  <si>
    <t>6I</t>
  </si>
  <si>
    <t>6T</t>
  </si>
  <si>
    <t>5E</t>
  </si>
  <si>
    <t>5I</t>
  </si>
  <si>
    <t>5T</t>
  </si>
  <si>
    <t>4E</t>
  </si>
  <si>
    <t>4I</t>
  </si>
  <si>
    <t>4T</t>
  </si>
  <si>
    <t>3E</t>
  </si>
  <si>
    <t>3I</t>
  </si>
  <si>
    <t>3T</t>
  </si>
  <si>
    <t>2E</t>
  </si>
  <si>
    <t>2I</t>
  </si>
  <si>
    <t>2T</t>
  </si>
  <si>
    <t>QE</t>
  </si>
  <si>
    <t>QI</t>
  </si>
  <si>
    <t>QT</t>
  </si>
  <si>
    <t>&lt;PrevBothLineoutForm&gt;</t>
  </si>
  <si>
    <t>HalfLong</t>
  </si>
  <si>
    <t>HalfShortWon</t>
  </si>
  <si>
    <t>HalfShortLost</t>
  </si>
  <si>
    <t>22Long</t>
  </si>
  <si>
    <t>22ShortWon</t>
  </si>
  <si>
    <t>22ShortLost</t>
  </si>
  <si>
    <t>Short %</t>
  </si>
  <si>
    <t>Short Won %</t>
  </si>
  <si>
    <t>&lt;PrevBothRestartLength&gt;</t>
  </si>
  <si>
    <t>Gainline Made</t>
  </si>
  <si>
    <t>GainLine Lost</t>
  </si>
  <si>
    <t>Gainline Made %</t>
  </si>
  <si>
    <t>Gainline Lost %</t>
  </si>
  <si>
    <t>CollisionsEffective</t>
  </si>
  <si>
    <t>Collision Ineffective</t>
  </si>
  <si>
    <t>Collision Effective %</t>
  </si>
  <si>
    <t>&lt;PrevBothGainlineOwn&gt;</t>
  </si>
  <si>
    <t>&lt;PrevBothGainlineOpp&gt;</t>
  </si>
  <si>
    <t>Rucks Won %</t>
  </si>
  <si>
    <t>Rucks Won</t>
  </si>
  <si>
    <t>Rucks Lost</t>
  </si>
  <si>
    <t>Att 0-3</t>
  </si>
  <si>
    <t>Att 3-6</t>
  </si>
  <si>
    <t>Att &gt;6</t>
  </si>
  <si>
    <t>Def 0-3</t>
  </si>
  <si>
    <t>Def 3-6</t>
  </si>
  <si>
    <t>Def 6&gt;</t>
  </si>
  <si>
    <t>Att 0-3%</t>
  </si>
  <si>
    <t>Att 3-6%</t>
  </si>
  <si>
    <t>Att 6P %</t>
  </si>
  <si>
    <t>Def 0-3%</t>
  </si>
  <si>
    <t>Def 3-6%</t>
  </si>
  <si>
    <t>Def 6P%</t>
  </si>
  <si>
    <t>Steals</t>
  </si>
  <si>
    <t>&lt;PrevBothBreakdownPage&gt;</t>
  </si>
  <si>
    <t>&lt;PrevHomeBD_AttRuck&gt;</t>
  </si>
  <si>
    <t>&lt;PrevHomeBD_DefRuck&gt;</t>
  </si>
  <si>
    <t>&lt;PrevAwayBD_AttRuck&gt;</t>
  </si>
  <si>
    <t>&lt;PrevAwayBD_DefRuck&gt;</t>
  </si>
  <si>
    <t>&lt;PrevHomeBD_AttRuck3&gt;</t>
  </si>
  <si>
    <t>&lt;PrevHomeBD_DefRuck3&gt;</t>
  </si>
  <si>
    <t>&lt;PrevAwayBD_AttRuck3&gt;</t>
  </si>
  <si>
    <t>&lt;PrevAwayBD_DefRuck3&gt;</t>
  </si>
  <si>
    <t>&lt;PrevHomeBD_Clean&gt;</t>
  </si>
  <si>
    <t>&lt;PrevHomeBD_Steal&gt;</t>
  </si>
  <si>
    <t>&lt;PrevAwayBD_Clean&gt;</t>
  </si>
  <si>
    <t>&lt;PrevAwayBD_Steal&gt;</t>
  </si>
  <si>
    <t>&lt;SquadHome2&gt;</t>
  </si>
  <si>
    <t>&lt;SquadAway2&gt;</t>
  </si>
  <si>
    <t>TOTAL</t>
  </si>
  <si>
    <t xml:space="preserve">Temps Effectif </t>
  </si>
  <si>
    <t xml:space="preserve">Possession (Temps Effectif) </t>
  </si>
  <si>
    <t>Possession %</t>
  </si>
  <si>
    <t xml:space="preserve">Occupation (Temps Effectif) </t>
  </si>
  <si>
    <t>Occupation %</t>
  </si>
  <si>
    <t>FRENCH TOP 14</t>
  </si>
  <si>
    <t>AGEN</t>
  </si>
  <si>
    <t>ASM CLERMONT</t>
  </si>
  <si>
    <t>AVIRON BAYONNAIS</t>
  </si>
  <si>
    <t>BRIVE</t>
  </si>
  <si>
    <t>CASTRES OLYMPIQUE</t>
  </si>
  <si>
    <t>LA ROCHELLE</t>
  </si>
  <si>
    <t>LYON OU</t>
  </si>
  <si>
    <t>MONTPELLIER HERAULT</t>
  </si>
  <si>
    <t>RACING 92</t>
  </si>
  <si>
    <t>SECTION PALOISE</t>
  </si>
  <si>
    <t>STADE FRANCAIS</t>
  </si>
  <si>
    <t>TOULON</t>
  </si>
  <si>
    <t>TOULOUSE</t>
  </si>
  <si>
    <t>UNION BORDEAUX</t>
  </si>
  <si>
    <t>MOYENNE</t>
  </si>
  <si>
    <t>Total</t>
  </si>
  <si>
    <t>0-20min</t>
  </si>
  <si>
    <t>20-40min</t>
  </si>
  <si>
    <t>40-60min</t>
  </si>
  <si>
    <t>60-80min</t>
  </si>
  <si>
    <t>-</t>
  </si>
  <si>
    <t/>
  </si>
  <si>
    <t>Contre-Attaque</t>
  </si>
  <si>
    <t>Touche</t>
  </si>
  <si>
    <t>Mêlée</t>
  </si>
  <si>
    <t>Turnover</t>
  </si>
  <si>
    <t>Pénalité</t>
  </si>
  <si>
    <t>Coup de Pied de Pénalité</t>
  </si>
  <si>
    <t>Pénalité Jouée Vite</t>
  </si>
  <si>
    <t>Coup-Franc</t>
  </si>
  <si>
    <t>Renvoi</t>
  </si>
  <si>
    <t>Renvoi 22</t>
  </si>
  <si>
    <t>Arrêt de Volée</t>
  </si>
  <si>
    <t>Essais</t>
  </si>
  <si>
    <t>1 Phase</t>
  </si>
  <si>
    <t>2 Phases</t>
  </si>
  <si>
    <t>3 Phases</t>
  </si>
  <si>
    <t>4 Phases</t>
  </si>
  <si>
    <t>5 Phases</t>
  </si>
  <si>
    <t>6 Phases</t>
  </si>
  <si>
    <t>7 Phases</t>
  </si>
  <si>
    <t>8 Phases</t>
  </si>
  <si>
    <t>9 Phases</t>
  </si>
  <si>
    <t>10 Phases</t>
  </si>
  <si>
    <t>10+ Phases</t>
  </si>
  <si>
    <t>COUNTER ATTACK</t>
  </si>
  <si>
    <t>FAIR CATCH</t>
  </si>
  <si>
    <t>FREE KICK</t>
  </si>
  <si>
    <t>LINEOUT</t>
  </si>
  <si>
    <t>PENALTY SHOT</t>
  </si>
  <si>
    <t>PENALTY KICK</t>
  </si>
  <si>
    <t>SCRUM</t>
  </si>
  <si>
    <t>START 22</t>
  </si>
  <si>
    <t>START HALF</t>
  </si>
  <si>
    <t>TAP PENALTY</t>
  </si>
  <si>
    <t>TURNOVER</t>
  </si>
  <si>
    <t>Total Touches</t>
  </si>
  <si>
    <t>Touches Gagnées</t>
  </si>
  <si>
    <t>Touches Gagnées %</t>
  </si>
  <si>
    <t xml:space="preserve">Touches Perdues </t>
  </si>
  <si>
    <t>Touches Perdues %</t>
  </si>
  <si>
    <t>Touches Efficaces</t>
  </si>
  <si>
    <t>Touches Inefficaces</t>
  </si>
  <si>
    <t>Touches Volées</t>
  </si>
  <si>
    <t>Total Mêlées</t>
  </si>
  <si>
    <t>Mêlées Gagnées</t>
  </si>
  <si>
    <t>Mêlées Rejouées</t>
  </si>
  <si>
    <t>Mêlées Gagnées %</t>
  </si>
  <si>
    <t>Mêlées Perdues</t>
  </si>
  <si>
    <t>Mêlées Perdues %</t>
  </si>
  <si>
    <t>Mêlées Equipe</t>
  </si>
  <si>
    <t>Mêlées Adverses</t>
  </si>
  <si>
    <t>Pénalités Concédées</t>
  </si>
  <si>
    <t>Coup-Franc Concédés</t>
  </si>
  <si>
    <t>Pénalités Gagnées</t>
  </si>
  <si>
    <t>Coup-Franc Gagnés</t>
  </si>
  <si>
    <t>Touches Perdues</t>
  </si>
  <si>
    <t>Touches Efficaces %</t>
  </si>
  <si>
    <t>Touches Inefficaces %</t>
  </si>
  <si>
    <t>Touches Volées %</t>
  </si>
  <si>
    <t>Tapé Conservé</t>
  </si>
  <si>
    <t>Tapé Perdu</t>
  </si>
  <si>
    <t xml:space="preserve">Reçu (adv) Gagné </t>
  </si>
  <si>
    <t>Reçu (adv) Perdu</t>
  </si>
  <si>
    <t xml:space="preserve"> Réussis % (Sauf Drops)</t>
  </si>
  <si>
    <t>Transformations Réussies %</t>
  </si>
  <si>
    <t>Transformations Réussies</t>
  </si>
  <si>
    <t>Transformations Manquées</t>
  </si>
  <si>
    <t>Pénalités Réussies %</t>
  </si>
  <si>
    <t>Pénalités Réussies</t>
  </si>
  <si>
    <t>Pénalités Manquées</t>
  </si>
  <si>
    <t>Drops Réussis %</t>
  </si>
  <si>
    <t>Drops Réussis</t>
  </si>
  <si>
    <t xml:space="preserve">Drops Manqués </t>
  </si>
  <si>
    <t>RUCK &amp; MAUL</t>
  </si>
  <si>
    <t>RUCK</t>
  </si>
  <si>
    <t>VITESSE - ATTAQUE</t>
  </si>
  <si>
    <t>VITESSE - DEFENSE</t>
  </si>
  <si>
    <t>MAUL</t>
  </si>
  <si>
    <t>Rucks Gagnés %</t>
  </si>
  <si>
    <t>Rucks Perdus %</t>
  </si>
  <si>
    <t>Total Rucks</t>
  </si>
  <si>
    <t>Rucks Gagnés</t>
  </si>
  <si>
    <t>Rucks Perdus</t>
  </si>
  <si>
    <t>Rucks Off</t>
  </si>
  <si>
    <t>Vitesse Moyenne</t>
  </si>
  <si>
    <t>0-3 Secs</t>
  </si>
  <si>
    <t>3-6 Secs</t>
  </si>
  <si>
    <t>&gt;6 Secs</t>
  </si>
  <si>
    <t>Rucks Déf</t>
  </si>
  <si>
    <t>Mauls</t>
  </si>
  <si>
    <t>Mauls Gagnés</t>
  </si>
  <si>
    <t>Mauls Perdus</t>
  </si>
  <si>
    <t>Essais de Pénalité</t>
  </si>
  <si>
    <t>Courses</t>
  </si>
  <si>
    <t>Mètres Parcourus</t>
  </si>
  <si>
    <t>Collisions</t>
  </si>
  <si>
    <t>Passes</t>
  </si>
  <si>
    <t>Passes - Offloads</t>
  </si>
  <si>
    <t>Passes Manquées</t>
  </si>
  <si>
    <t>Franch.</t>
  </si>
  <si>
    <t>Plaquages Cassés</t>
  </si>
  <si>
    <t>Jeu au Pied</t>
  </si>
  <si>
    <t>Mètres au Pied</t>
  </si>
  <si>
    <t>Erreurs au Pied</t>
  </si>
  <si>
    <t>Pied Long</t>
  </si>
  <si>
    <t>Pied Court</t>
  </si>
  <si>
    <t>Turnovers</t>
  </si>
  <si>
    <t>Turnovers Gagnés</t>
  </si>
  <si>
    <t xml:space="preserve">Plaquages Total </t>
  </si>
  <si>
    <t>Plaquages Réussis %</t>
  </si>
  <si>
    <t>Plaquages Réussis</t>
  </si>
  <si>
    <t>Plaquages Offensifs</t>
  </si>
  <si>
    <t>Plaquages Manqués</t>
  </si>
  <si>
    <t>Essais Concédés</t>
  </si>
  <si>
    <t>PENALITES</t>
  </si>
  <si>
    <t xml:space="preserve">Pénalités Obtenues </t>
  </si>
  <si>
    <t>Jeu Dangereux</t>
  </si>
  <si>
    <t>Maul</t>
  </si>
  <si>
    <t>Hors-Jeu</t>
  </si>
  <si>
    <t>Ruck</t>
  </si>
  <si>
    <t>Plaquage</t>
  </si>
  <si>
    <t>Autre</t>
  </si>
  <si>
    <t>Jeu Courant</t>
  </si>
  <si>
    <t>Cartons Jaunes</t>
  </si>
  <si>
    <t>Cartons Rouges</t>
  </si>
  <si>
    <t>CLASSEMENTS JOUEURS</t>
  </si>
  <si>
    <t>POINTS</t>
  </si>
  <si>
    <t>TIRS AU BUT  ( 1 tentative minimum tous les 2 matchs pour être classé )</t>
  </si>
  <si>
    <t>JOUEUR</t>
  </si>
  <si>
    <t>TENTATIVE</t>
  </si>
  <si>
    <t>RÉUSSIS</t>
  </si>
  <si>
    <t>MANQUÉS</t>
  </si>
  <si>
    <t>PRÉCISION</t>
  </si>
  <si>
    <t>Thomas Laranjeira (Brive)</t>
  </si>
  <si>
    <t>Brock James (La Rochelle)</t>
  </si>
  <si>
    <t>Anthony Belleau (Toulon)</t>
  </si>
  <si>
    <t>Morgan Parra (ASM Clermont)</t>
  </si>
  <si>
    <t>Antoine Hastoy (Section Paloise)</t>
  </si>
  <si>
    <t>Benjamin Urdapilleta (Castres Olympique)</t>
  </si>
  <si>
    <t>Teddy Iribaren (Racing 92)</t>
  </si>
  <si>
    <t>Julien Dumora (Castres Olympique)</t>
  </si>
  <si>
    <t>Morne Steyn (Stade Francais)</t>
  </si>
  <si>
    <t>Jonathan Wisniewski (Lyon OU)</t>
  </si>
  <si>
    <t>Jake McIntyre (ASM Clermont)</t>
  </si>
  <si>
    <t>Enzo Herve (Brive)</t>
  </si>
  <si>
    <t>Ben Botica (Union Bordeaux)</t>
  </si>
  <si>
    <t>Maxime Lafage (Aviron Bayonnais)</t>
  </si>
  <si>
    <t>Matthieu Jalibert (Union Bordeaux)</t>
  </si>
  <si>
    <t>Zack Holmes (Toulouse)</t>
  </si>
  <si>
    <t>Jules Plisson (La Rochelle)</t>
  </si>
  <si>
    <t>Thomas Ramos (Toulouse)</t>
  </si>
  <si>
    <t>Leo Berdeu (Agen)</t>
  </si>
  <si>
    <t>Handre Pollard (Montpellier Herault)</t>
  </si>
  <si>
    <t>Anthony Bouthier (Montpellier Herault)</t>
  </si>
  <si>
    <t>Romain Barthelemy (Aviron Bayonnais)</t>
  </si>
  <si>
    <t>Colin Slade (Section Paloise)</t>
  </si>
  <si>
    <t>Nicolas Sanchez (Stade Francais)</t>
  </si>
  <si>
    <t>Benoit Paillaugue (Montpellier Herault)</t>
  </si>
  <si>
    <t>Maxime Lucu (Union Bordeaux)</t>
  </si>
  <si>
    <t>Raphael Lagarde (Agen)</t>
  </si>
  <si>
    <t>Aaron Cruden (Montpellier Herault)</t>
  </si>
  <si>
    <t>Rory Kockott (Castres Olympique)</t>
  </si>
  <si>
    <t>Maxime Machenaud (Racing 92)</t>
  </si>
  <si>
    <t>Ihaia West (La Rochelle)</t>
  </si>
  <si>
    <t>Patricio Fernandez (Lyon OU)</t>
  </si>
  <si>
    <t>Joris Segonds (Stade Francais)</t>
  </si>
  <si>
    <t>Brandon Fajardo (Aviron Bayonnais)</t>
  </si>
  <si>
    <t>Louis Carbonel (Toulon)</t>
  </si>
  <si>
    <t>Greig Laidlaw (ASM Clermont)</t>
  </si>
  <si>
    <t>Jean-Marc Doussain (Lyon OU)</t>
  </si>
  <si>
    <t>ESSAIS</t>
  </si>
  <si>
    <t>Arthur Retiere (La Rochelle)</t>
  </si>
  <si>
    <t>Kylan Hamdaoui (Stade Francais)</t>
  </si>
  <si>
    <t>Nemani Nadolo (Montpellier Herault)</t>
  </si>
  <si>
    <t>Thomas Combezou (Castres Olympique)</t>
  </si>
  <si>
    <t>Juan Imhoff (Racing 92)</t>
  </si>
  <si>
    <t>Santiago Cordero (Union Bordeaux)</t>
  </si>
  <si>
    <t>Teddy Thomas (Racing 92)</t>
  </si>
  <si>
    <t>Marc Palmier (ASM Clermont)</t>
  </si>
  <si>
    <t>Xavier Mignot (Lyon OU)</t>
  </si>
  <si>
    <t>Thomas Vincent (Agen)</t>
  </si>
  <si>
    <t>Romain Ntamack (Toulouse)</t>
  </si>
  <si>
    <t>Daniel Ikpefan (Toulon)</t>
  </si>
  <si>
    <t>Henry Immelman (Montpellier Herault)</t>
  </si>
  <si>
    <t>Johann Sadie (Agen)</t>
  </si>
  <si>
    <t>UJ Seuteni (Union Bordeaux)</t>
  </si>
  <si>
    <t>Joris Jurand (Brive)</t>
  </si>
  <si>
    <t>Thomas Taylor (Section Paloise)</t>
  </si>
  <si>
    <t>Loris Tolot (Agen)</t>
  </si>
  <si>
    <t>Joaquin Diaz Bonilla (Racing 92)</t>
  </si>
  <si>
    <t>Martin Laveau (Castres Olympique)</t>
  </si>
  <si>
    <t>Ludovic Radosavljevic (Castres Olympique)</t>
  </si>
  <si>
    <t>Samuel Marques (Section Paloise)</t>
  </si>
  <si>
    <t>Camille Lopez (ASM Clermont)</t>
  </si>
  <si>
    <t>Semi Radradra (Union Bordeaux)</t>
  </si>
  <si>
    <t>Francois Trinh-Duc (Racing 92)</t>
  </si>
  <si>
    <t>Thibaut Regard (Lyon OU)</t>
  </si>
  <si>
    <t>Mathieu Smaili (Toulon)</t>
  </si>
  <si>
    <t>Toby Arnold (Lyon OU)</t>
  </si>
  <si>
    <t>Charlie Ngatai (Lyon OU)</t>
  </si>
  <si>
    <t>Baptiste Couilloud (Lyon OU)</t>
  </si>
  <si>
    <t>Cheslin Kolbe (Toulouse)</t>
  </si>
  <si>
    <t>Brice Dulin (Racing 92)</t>
  </si>
  <si>
    <t>Antoine Gibert (Racing 92)</t>
  </si>
  <si>
    <t>Fritz Lee (ASM Clermont)</t>
  </si>
  <si>
    <t>Sebastien Bezy (Toulouse)</t>
  </si>
  <si>
    <t>Geoffrey Palis (Castres Olympique)</t>
  </si>
  <si>
    <t>Jules Plisson (Stade Francais)</t>
  </si>
  <si>
    <t>George Moala (ASM Clermont)</t>
  </si>
  <si>
    <t>Manuel Ordas (Aviron Bayonnais)</t>
  </si>
  <si>
    <t>Julien Heriteau (Toulon)</t>
  </si>
  <si>
    <t>Sam Hidalgo-Clyne (Racing 92)</t>
  </si>
  <si>
    <t>Louis Dupichot (Racing 92)</t>
  </si>
  <si>
    <t>Francois Steyn (Montpellier Herault)</t>
  </si>
  <si>
    <t>Lucas Tauzin (Toulouse)</t>
  </si>
  <si>
    <t>James Hall (Stade Francais)</t>
  </si>
  <si>
    <t>Clovis Le Bail (Section Paloise)</t>
  </si>
  <si>
    <t>Matthis Lebel (Toulouse)</t>
  </si>
  <si>
    <t>PLAQUAGES REUSSIS</t>
  </si>
  <si>
    <t>PLAQUAGES OFFENSIFS</t>
  </si>
  <si>
    <t>COURSES</t>
  </si>
  <si>
    <t>Martin Puech (Section Paloise)</t>
  </si>
  <si>
    <t>Yoann Maestri (Stade Francais)</t>
  </si>
  <si>
    <t>Laurence Pearce (Agen)</t>
  </si>
  <si>
    <t>Tom Murday (Agen)</t>
  </si>
  <si>
    <t>Andres Zafra Tarazona (Agen)</t>
  </si>
  <si>
    <t>Sootala Fa'aso'o (Brive)</t>
  </si>
  <si>
    <t>Fabrice Metz (Section Paloise)</t>
  </si>
  <si>
    <t>Matthew Luamanu (Aviron Bayonnais)</t>
  </si>
  <si>
    <t>Raphael Lakafia (Toulon)</t>
  </si>
  <si>
    <t>Rynhardt Elstadt (Toulouse)</t>
  </si>
  <si>
    <t>Carl Fearns (Lyon OU)</t>
  </si>
  <si>
    <t>Anthony Jelonch (Castres Olympique)</t>
  </si>
  <si>
    <t>Talalelei Gray (Stade Francais)</t>
  </si>
  <si>
    <t>Victor Vito (La Rochelle)</t>
  </si>
  <si>
    <t>Lekima Tagitagivalu (Section Paloise)</t>
  </si>
  <si>
    <t>Said Hireche (Brive)</t>
  </si>
  <si>
    <t>Paul Gabrillagues (Stade Francais)</t>
  </si>
  <si>
    <t>Noa Nakaitaci (Lyon OU)</t>
  </si>
  <si>
    <t>Teddy Baubigny (Racing 92)</t>
  </si>
  <si>
    <t>Quentin Bethune (Stade Francais)</t>
  </si>
  <si>
    <t>Kelian Galletier (Montpellier Herault)</t>
  </si>
  <si>
    <t>Swan Rebbadj (Toulon)</t>
  </si>
  <si>
    <t>Baptiste Delaporte (Castres Olympique)</t>
  </si>
  <si>
    <t>Ryan Chapuis (Stade Francais)</t>
  </si>
  <si>
    <t>Mahamadou Diaby (Union Bordeaux)</t>
  </si>
  <si>
    <t>Brian Alainuuese (Toulon)</t>
  </si>
  <si>
    <t>Yoan Tanga Mangene (Racing 92)</t>
  </si>
  <si>
    <t>Baptiste Chouzenoux (Racing 92)</t>
  </si>
  <si>
    <t>Donnacha Ryan (Racing 92)</t>
  </si>
  <si>
    <t>Facundo Isa (Toulon)</t>
  </si>
  <si>
    <t>Jessy Jegerlehner (Agen)</t>
  </si>
  <si>
    <t>Jody Jenneker (Castres Olympique)</t>
  </si>
  <si>
    <t>Romain Briatte (Agen)</t>
  </si>
  <si>
    <t>Dominic Bird (Racing 92)</t>
  </si>
  <si>
    <t>Sekou Macalou (Stade Francais)</t>
  </si>
  <si>
    <t>Liam Gill (Lyon OU)</t>
  </si>
  <si>
    <t>Jean Monribot (Aviron Bayonnais)</t>
  </si>
  <si>
    <t>Charly Malie (Section Paloise)</t>
  </si>
  <si>
    <t>Nathan Decron (Agen)</t>
  </si>
  <si>
    <t>Mitchell Lees (Brive)</t>
  </si>
  <si>
    <t>Jerome Kaino (Toulouse)</t>
  </si>
  <si>
    <t>Adrien Pelissie (Union Bordeaux)</t>
  </si>
  <si>
    <t>Kitione Kamikamica (Brive)</t>
  </si>
  <si>
    <t>Kane Douglas (Union Bordeaux)</t>
  </si>
  <si>
    <t>Henry Chavancy (Racing 92)</t>
  </si>
  <si>
    <t>METRES PARCOURUS</t>
  </si>
  <si>
    <t>JEU AU PIED</t>
  </si>
  <si>
    <t>METRES AU PIED</t>
  </si>
  <si>
    <t>Julien Blanc (Brive)</t>
  </si>
  <si>
    <t>Paul Abadie (Agen)</t>
  </si>
  <si>
    <t>Gervais Cordin (Toulon)</t>
  </si>
  <si>
    <t>Michael Ruru (Aviron Bayonnais)</t>
  </si>
  <si>
    <t>Finn Russell (Racing 92)</t>
  </si>
  <si>
    <t>Nans Ducuing (Union Bordeaux)</t>
  </si>
  <si>
    <t>Arthur Coville (Stade Francais)</t>
  </si>
  <si>
    <t>Julian Savea (Toulon)</t>
  </si>
  <si>
    <t>Watisoni Votu (Section Paloise)</t>
  </si>
  <si>
    <t>Lester Etien (Stade Francais)</t>
  </si>
  <si>
    <t>Pita Ahki (Toulouse)</t>
  </si>
  <si>
    <t>Gabriel Ngandebe (Montpellier Herault)</t>
  </si>
  <si>
    <t>Axel Muller (Brive)</t>
  </si>
  <si>
    <t>Jonathan Danty (Stade Francais)</t>
  </si>
  <si>
    <t>Yann Lesgourgues (Union Bordeaux)</t>
  </si>
  <si>
    <t>OFFLOADS</t>
  </si>
  <si>
    <t>FRANCHISSEMENTS</t>
  </si>
  <si>
    <t>BALLONS GRATTES</t>
  </si>
  <si>
    <t>Joe Tekori (Toulouse)</t>
  </si>
  <si>
    <t>Geoffrey Cros (Union Bordeaux)</t>
  </si>
  <si>
    <t>Remi Lamerat (Union Bordeaux)</t>
  </si>
  <si>
    <t>Josua Tuisova (Lyon OU)</t>
  </si>
  <si>
    <t>Julien Fumat (Section Paloise)</t>
  </si>
  <si>
    <t>Matthieu Voisin (Brive)</t>
  </si>
  <si>
    <t>Dylan Cretin (Lyon OU)</t>
  </si>
  <si>
    <t>Jamie-Jerry Taulagi (Agen)</t>
  </si>
  <si>
    <t>Adrien Lapegue (Stade Francais)</t>
  </si>
  <si>
    <t>Filipo Nakosi (Castres Olympique)</t>
  </si>
  <si>
    <t>Etienne Oosthuizen (Lyon OU)</t>
  </si>
  <si>
    <t>Facundo Bosch (La Rochelle)</t>
  </si>
  <si>
    <t>Tawera Kerr-Barlow (La Rochelle)</t>
  </si>
  <si>
    <t>Levani Botia Veivuke (La Rochelle)</t>
  </si>
  <si>
    <t>Virimi Vakatawa (Racing 92)</t>
  </si>
  <si>
    <t>Camille Gerondeau (Castres Olympique)</t>
  </si>
  <si>
    <t>Lucas Da Silva (Stade Francais)</t>
  </si>
  <si>
    <t>Bismarck du Plessis (Montpellier Herault)</t>
  </si>
  <si>
    <t>Seta Tamanivalu (Union Bordeaux)</t>
  </si>
  <si>
    <t>Mathieu Babillot (Castres Olympique)</t>
  </si>
  <si>
    <t>Alofa Alofa (Aviron Bayonnais)</t>
  </si>
  <si>
    <t>Selevasio Tolofua (Toulouse)</t>
  </si>
  <si>
    <t>Caleb Timu (Montpellier Herault)</t>
  </si>
  <si>
    <t>Silatolu Latu (Stade Francais)</t>
  </si>
  <si>
    <t>Guillaume Rouet (Aviron Bayonnais)</t>
  </si>
  <si>
    <t>TURNOVERS</t>
  </si>
  <si>
    <t>RUCKS OFFENSIFS</t>
  </si>
  <si>
    <t>RUCKS DEFENSIFS</t>
  </si>
  <si>
    <t>Quentin Lespiaucq (Section Paloise)</t>
  </si>
  <si>
    <t>Thomas Acquier (Brive)</t>
  </si>
  <si>
    <t>Jeremie Maurouard (Lyon OU)</t>
  </si>
  <si>
    <t>Mathieu Tanguy (La Rochelle)</t>
  </si>
  <si>
    <t>Vadim Cobilas (Union Bordeaux)</t>
  </si>
  <si>
    <t>Christophe Samson (Castres Olympique)</t>
  </si>
  <si>
    <t>Mariano Tomas Galarza (Aviron Bayonnais)</t>
  </si>
  <si>
    <t>Loic Jacquet (Castres Olympique)</t>
  </si>
  <si>
    <t>Lucas Rey (Section Paloise)</t>
  </si>
  <si>
    <t>Malino Vanai (Agen)</t>
  </si>
  <si>
    <t>Mickael Ivaldi (Lyon OU)</t>
  </si>
  <si>
    <t>Clement Castets (Toulouse)</t>
  </si>
  <si>
    <t>Paul Jedrasiak (ASM Clermont)</t>
  </si>
  <si>
    <t>Patrick Sobela (Lyon OU)</t>
  </si>
  <si>
    <t>Pierre Bourgarit (La Rochelle)</t>
  </si>
  <si>
    <t>Lourens Adriaanse (Section Paloise)</t>
  </si>
  <si>
    <t>Christopher Tolofua (Toulon)</t>
  </si>
  <si>
    <t>Romain Sazy (La Rochelle)</t>
  </si>
  <si>
    <t>Alexandre Roumat (Union Bordeaux)</t>
  </si>
  <si>
    <t>Jeremy Sinzelle (La Rochelle)</t>
  </si>
  <si>
    <t>John Ulugia (ASM Clermont)</t>
  </si>
  <si>
    <t>Clement Maynadier (Union Bordeaux)</t>
  </si>
  <si>
    <t>Maxime Lamothe (Aviron Bayonnais)</t>
  </si>
  <si>
    <t>Sitaleki Timani (ASM Clermont)</t>
  </si>
  <si>
    <t>Thierry Paiva (Union Bordeaux)</t>
  </si>
  <si>
    <t>Xavier Chiocci (Lyon OU)</t>
  </si>
  <si>
    <t>Filimo Taofifenua (Aviron Bayonnais)</t>
  </si>
  <si>
    <t>Luc Mousset (Aviron Bayonnais)</t>
  </si>
  <si>
    <t>PRISES EN TOUCHE</t>
  </si>
  <si>
    <t>TOUCHES VOLEES</t>
  </si>
  <si>
    <t>Giorgi Tetrashvili (Agen)</t>
  </si>
  <si>
    <t>Nicolaas Janse van Rensburg (Montpellier Herault)</t>
  </si>
  <si>
    <t>Sami Mavinga (Stade Francais)</t>
  </si>
  <si>
    <t>Mohamed Haouas (Montpellier Herault)</t>
  </si>
  <si>
    <t>Antoine Erbani (Section Paloise)</t>
  </si>
  <si>
    <t>Dany Priso (La Rochelle)</t>
  </si>
  <si>
    <t>Cameron Woki (Union Bordeaux)</t>
  </si>
  <si>
    <t>Alexandre Lapandry (ASM Clermont)</t>
  </si>
  <si>
    <t>Census Johnston (Aviron Bayonnais)</t>
  </si>
  <si>
    <t>Guillaume Ducat (Aviron Bayonnais)</t>
  </si>
  <si>
    <t>Sergio Parisse (Toulon)</t>
  </si>
  <si>
    <t>Levan Chilachava (Montpellier Herault)</t>
  </si>
  <si>
    <t>Antoine Battut (Aviron Bayonnais)</t>
  </si>
  <si>
    <t>Paul Willemse (Montpellier Herault)</t>
  </si>
  <si>
    <t>Charles Ollivon (Toulon)</t>
  </si>
  <si>
    <t>Florian Verhaeghe (Toulouse)</t>
  </si>
  <si>
    <t>Eben Etzebeth (Toulon)</t>
  </si>
  <si>
    <t>Jandre Marais (Union Bordeaux)</t>
  </si>
  <si>
    <t>James Johnston (Brive)</t>
  </si>
  <si>
    <t>Daniel Ramsay (Section Paloise)</t>
  </si>
  <si>
    <t>Boris Palu (Racing 92)</t>
  </si>
  <si>
    <t>Peet Marais (Brive)</t>
  </si>
  <si>
    <t>Loann Goujon (Lyon OU)</t>
  </si>
  <si>
    <t>Raphael Chaume (Lyon OU)</t>
  </si>
  <si>
    <t>Reda Wardi (La Rochelle)</t>
  </si>
  <si>
    <t>Antoine Miquel (Toulouse)</t>
  </si>
  <si>
    <t>PLAQUAGES CASSES</t>
  </si>
  <si>
    <t>MINUTES JOUEES</t>
  </si>
  <si>
    <t>Marco Tauleigne (Union Bordeaux)</t>
  </si>
  <si>
    <t>Peyo Muscarditz (Aviron Bayonnais)</t>
  </si>
  <si>
    <t>Masivesi Dakuwaqa (Toulon)</t>
  </si>
  <si>
    <t>Djibril Camara (Aviron Bayonnais)</t>
  </si>
  <si>
    <t>Jacques du Plessis (Montpellier Herault)</t>
  </si>
  <si>
    <t>Matchs</t>
  </si>
  <si>
    <t>Minutes Jouées</t>
  </si>
  <si>
    <t>Percussions</t>
  </si>
  <si>
    <t>Franchissements</t>
  </si>
  <si>
    <t>Offloads</t>
  </si>
  <si>
    <t xml:space="preserve">Turnover </t>
  </si>
  <si>
    <t>Contest Ruck</t>
  </si>
  <si>
    <t>Ballons Grattés</t>
  </si>
  <si>
    <t>Rucks Offensifs</t>
  </si>
  <si>
    <t>Rucks Défensifs</t>
  </si>
  <si>
    <t>Prises en Touche</t>
  </si>
  <si>
    <t>ADRIAN MOTOC</t>
  </si>
  <si>
    <t>0</t>
  </si>
  <si>
    <t>ANDRES ZAFRA TARAZONA</t>
  </si>
  <si>
    <t>3</t>
  </si>
  <si>
    <t>ANTON PEIKRISHVILI</t>
  </si>
  <si>
    <t>BENITO MASILEVU</t>
  </si>
  <si>
    <t>2</t>
  </si>
  <si>
    <t>CLEMENT MARTINEZ</t>
  </si>
  <si>
    <t>CORENTIN CHABEAUDIE</t>
  </si>
  <si>
    <t>DAVE RYAN</t>
  </si>
  <si>
    <t>DYLAN HAYES</t>
  </si>
  <si>
    <t>FERNANDEZ CORREA</t>
  </si>
  <si>
    <t>GAUTHIER MARAVAT</t>
  </si>
  <si>
    <t>GIORGI TETRASHVILI</t>
  </si>
  <si>
    <t>HUGO VERDU</t>
  </si>
  <si>
    <t>JAMIE-JERRY TAULAGI</t>
  </si>
  <si>
    <t>JEREMY JORDAAN</t>
  </si>
  <si>
    <t>JERONIMO NEGROTTO</t>
  </si>
  <si>
    <t>JESSY JEGERLEHNER</t>
  </si>
  <si>
    <t>JIMILAI ROKODURU</t>
  </si>
  <si>
    <t>JOHANN SADIE</t>
  </si>
  <si>
    <t>5</t>
  </si>
  <si>
    <t>JORDAN PULETUA</t>
  </si>
  <si>
    <t>JULIEN JANE</t>
  </si>
  <si>
    <t>LAURENCE PEARCE</t>
  </si>
  <si>
    <t>LEO BERDEU</t>
  </si>
  <si>
    <t>1</t>
  </si>
  <si>
    <t>LORIS TOLOT</t>
  </si>
  <si>
    <t>LORIS ZARANTONELLO</t>
  </si>
  <si>
    <t>MALINO VANAI</t>
  </si>
  <si>
    <t>MARC BARTHOMEUF</t>
  </si>
  <si>
    <t>MATHIEU LAMOULIE</t>
  </si>
  <si>
    <t>MORGAN PHELIPPONNEAU</t>
  </si>
  <si>
    <t>NATHAN DECRON</t>
  </si>
  <si>
    <t>4</t>
  </si>
  <si>
    <t>PAUL ABADIE</t>
  </si>
  <si>
    <t>PAULA NGAUAMO</t>
  </si>
  <si>
    <t>PIERCE PHILLIPS</t>
  </si>
  <si>
    <t>RAPHAEL LAGARDE</t>
  </si>
  <si>
    <t>ROMAIN BRIATTE</t>
  </si>
  <si>
    <t>SAM VAKA</t>
  </si>
  <si>
    <t>THOMAS VINCENT</t>
  </si>
  <si>
    <t>TOM MURDAY</t>
  </si>
  <si>
    <t>VALENTIN SAURS</t>
  </si>
  <si>
    <t>VINCENT FARRE</t>
  </si>
  <si>
    <t>WALTER DESMAISON</t>
  </si>
  <si>
    <t>XAVIER CHAUVEAU</t>
  </si>
  <si>
    <t>ALEXANDRE FISCHER</t>
  </si>
  <si>
    <t>ALEXANDRE LAPANDRY</t>
  </si>
  <si>
    <t>ALIVERETI RAKA</t>
  </si>
  <si>
    <t>APISAI NAQALEVU</t>
  </si>
  <si>
    <t>ARTHUR ITURRIA</t>
  </si>
  <si>
    <t>CAMILLE LOPEZ</t>
  </si>
  <si>
    <t>CHARLIE CASSANG</t>
  </si>
  <si>
    <t>CLEMENT LANEN</t>
  </si>
  <si>
    <t>DAMIAN PENAUD</t>
  </si>
  <si>
    <t>DAVIT ZIRAKASHVILI</t>
  </si>
  <si>
    <t>ETIENNE FALGOUX</t>
  </si>
  <si>
    <t>FAIFILI LEVAVE</t>
  </si>
  <si>
    <t>FRITZ LEE</t>
  </si>
  <si>
    <t>GEORGE MERRICK</t>
  </si>
  <si>
    <t>GEORGE MOALA</t>
  </si>
  <si>
    <t>GIORGI BERIA</t>
  </si>
  <si>
    <t>GREIG LAIDLAW</t>
  </si>
  <si>
    <t>ISAIA TOEAVA</t>
  </si>
  <si>
    <t>JACOBUS VAN TONDER</t>
  </si>
  <si>
    <t>JAKE MCINTYRE</t>
  </si>
  <si>
    <t>JOHN ULUGIA</t>
  </si>
  <si>
    <t>JUDICAEL CANCORIET</t>
  </si>
  <si>
    <t>LONI UHILA</t>
  </si>
  <si>
    <t>MIKE TADJER</t>
  </si>
  <si>
    <t>MORGAN PARRA</t>
  </si>
  <si>
    <t>NICK ABENDANON</t>
  </si>
  <si>
    <t>PAUL JEDRASIAK</t>
  </si>
  <si>
    <t>PECELI YATO</t>
  </si>
  <si>
    <t>PETER BETHAM</t>
  </si>
  <si>
    <t>RABAH SLIMANI</t>
  </si>
  <si>
    <t>REMY GROSSO</t>
  </si>
  <si>
    <t>RUDY PAIGE</t>
  </si>
  <si>
    <t>SAMUEL EZEALA</t>
  </si>
  <si>
    <t>SEBASTIEN VAHAAMAHINA</t>
  </si>
  <si>
    <t>SETARIKI TUICUVU</t>
  </si>
  <si>
    <t>SIPILI FALATEA</t>
  </si>
  <si>
    <t>SITALEKI TIMANI</t>
  </si>
  <si>
    <t>TANI VILI</t>
  </si>
  <si>
    <t>THIBAULT LANEN</t>
  </si>
  <si>
    <t>TIM NANAI-WILLIAMS</t>
  </si>
  <si>
    <t>WESLEY FOFANA</t>
  </si>
  <si>
    <t>YOHAN BEHEREGARAY</t>
  </si>
  <si>
    <t>ADAM JAULHAC</t>
  </si>
  <si>
    <t>ALOFA ALOFA</t>
  </si>
  <si>
    <t>ANDRE GORIN</t>
  </si>
  <si>
    <t>ANTOINE BATTUT</t>
  </si>
  <si>
    <t>ARETZ IGUINIZ</t>
  </si>
  <si>
    <t>ARNAUD DUPUTS</t>
  </si>
  <si>
    <t>ARTHUR DUHAU</t>
  </si>
  <si>
    <t>AYMERIC LUC</t>
  </si>
  <si>
    <t>BAPTISTE HEGUY</t>
  </si>
  <si>
    <t>BRANDON FAJARDO</t>
  </si>
  <si>
    <t>CENSUS JOHNSTON</t>
  </si>
  <si>
    <t>DJIBRIL CAMARA</t>
  </si>
  <si>
    <t>EDWIN MAKA</t>
  </si>
  <si>
    <t>EVRARD DION OULAI</t>
  </si>
  <si>
    <t>FILIMO TAOFIFENUA</t>
  </si>
  <si>
    <t>GUILLAUME DUCAT</t>
  </si>
  <si>
    <t>GUILLAUME ROUET</t>
  </si>
  <si>
    <t>HANSIE GRAAFF</t>
  </si>
  <si>
    <t>JEAN-BAPTISTE DE CLERCQ</t>
  </si>
  <si>
    <t>JEAN MONRIBOT</t>
  </si>
  <si>
    <t>JULIEN TISSERON</t>
  </si>
  <si>
    <t>LATU LATUNIPULU</t>
  </si>
  <si>
    <t>LUC MOUSSET</t>
  </si>
  <si>
    <t>MALIETOA HINGANO</t>
  </si>
  <si>
    <t>MANUEL ORDAS</t>
  </si>
  <si>
    <t>MARIANO TOMAS GALARZA</t>
  </si>
  <si>
    <t>MATTHEW LUAMANU</t>
  </si>
  <si>
    <t>MAXIME DELONCA</t>
  </si>
  <si>
    <t>MAXIME LAFAGE</t>
  </si>
  <si>
    <t>MAXIME LAMOTHE</t>
  </si>
  <si>
    <t>MICHAEL RURU</t>
  </si>
  <si>
    <t>PEYO MUSCARDITZ</t>
  </si>
  <si>
    <t>PIETER-JAN VAN LILL</t>
  </si>
  <si>
    <t>REMY BAGET</t>
  </si>
  <si>
    <t>ROMAIN BARTHELEMY</t>
  </si>
  <si>
    <t>SEAN ROBINSON</t>
  </si>
  <si>
    <t>SIONE TAU</t>
  </si>
  <si>
    <t>SWAN CORMENIER</t>
  </si>
  <si>
    <t>TOM DARLET</t>
  </si>
  <si>
    <t>TORSTEN VAN JAARSVELD</t>
  </si>
  <si>
    <t>UGO BONIFACE</t>
  </si>
  <si>
    <t>VILIAMU AFATIA</t>
  </si>
  <si>
    <t>ALEX DUNBAR</t>
  </si>
  <si>
    <t>AXEL MULLER</t>
  </si>
  <si>
    <t>CODY THOMAS</t>
  </si>
  <si>
    <t>DAN MALAFOSSE</t>
  </si>
  <si>
    <t>DAVID DELARUE</t>
  </si>
  <si>
    <t>ENERIKO BULIRUARUA</t>
  </si>
  <si>
    <t>ENZO HERVE</t>
  </si>
  <si>
    <t>ESTEBAN ABADIE</t>
  </si>
  <si>
    <t>FRANCK ROMANET</t>
  </si>
  <si>
    <t>FRANCOIS DA ROS</t>
  </si>
  <si>
    <t>GUILLAUME GALLETIER</t>
  </si>
  <si>
    <t>GUILLAUME NAMY</t>
  </si>
  <si>
    <t>HAYDEN THOMPSON-STRINGER</t>
  </si>
  <si>
    <t>JAMES JOHNSTON</t>
  </si>
  <si>
    <t>JAN-FREDERIK UYS</t>
  </si>
  <si>
    <t>JORIS JURAND</t>
  </si>
  <si>
    <t>JULIEN BLANC</t>
  </si>
  <si>
    <t>KARLEN ASIESHVILI</t>
  </si>
  <si>
    <t>KITIONE KAMIKAMICA</t>
  </si>
  <si>
    <t>MATTHIEU VOISIN</t>
  </si>
  <si>
    <t>MESAKE DOGE</t>
  </si>
  <si>
    <t>MITCHELL LEES</t>
  </si>
  <si>
    <t>NICOLAAS LEE</t>
  </si>
  <si>
    <t>OTARI GIORGADZE</t>
  </si>
  <si>
    <t>PEET MARAIS</t>
  </si>
  <si>
    <t>PENIAMI NARISIA</t>
  </si>
  <si>
    <t>PIERRE TOURNEBIZE</t>
  </si>
  <si>
    <t>QUENTIN DELORD</t>
  </si>
  <si>
    <t>RETIEF MARAIS</t>
  </si>
  <si>
    <t>RICHARD FOURCADE</t>
  </si>
  <si>
    <t>RORY SCHOLES</t>
  </si>
  <si>
    <t>SAID HIRECHE</t>
  </si>
  <si>
    <t>SETAREKI BITUNIYATA</t>
  </si>
  <si>
    <t>SEVANAIA GALALA</t>
  </si>
  <si>
    <t>SIMON-PIERRE CHAUVAC</t>
  </si>
  <si>
    <t>SOOTALA FA'ASO'O</t>
  </si>
  <si>
    <t>SOSO BEKOSHVILI</t>
  </si>
  <si>
    <t>STUART OLDING</t>
  </si>
  <si>
    <t>THOMAS ACQUIER</t>
  </si>
  <si>
    <t>THOMAS LARANJEIRA</t>
  </si>
  <si>
    <t>VASIL LOBZHANIDZE</t>
  </si>
  <si>
    <t>VICTOR LEBAS</t>
  </si>
  <si>
    <t>ALEX TULOU</t>
  </si>
  <si>
    <t>ANTHONY JELONCH</t>
  </si>
  <si>
    <t>ANTOINE TICHIT</t>
  </si>
  <si>
    <t>ARMAND BATLLE</t>
  </si>
  <si>
    <t>BAPTISTE DELAPORTE</t>
  </si>
  <si>
    <t>BENJAMIN LAPEYRE</t>
  </si>
  <si>
    <t>BENJAMIN URDAPILLETA</t>
  </si>
  <si>
    <t>CAMILLE GERONDEAU</t>
  </si>
  <si>
    <t>CHRISTOPHE SAMSON</t>
  </si>
  <si>
    <t>DANIEL KOTZE</t>
  </si>
  <si>
    <t>DORIAN CLERC</t>
  </si>
  <si>
    <t>FILIPO NAKOSI</t>
  </si>
  <si>
    <t>FLORIAN VIALELLE</t>
  </si>
  <si>
    <t>GEOFFREY PALIS</t>
  </si>
  <si>
    <t>HANS NKINSI</t>
  </si>
  <si>
    <t>JEREMY FERNANDEZ</t>
  </si>
  <si>
    <t>JODY JENNEKER</t>
  </si>
  <si>
    <t>JULIEN CAMINATI</t>
  </si>
  <si>
    <t>JULIEN DUMORA</t>
  </si>
  <si>
    <t>KARENA WIHONGI</t>
  </si>
  <si>
    <t>KEVIN FIRMIN</t>
  </si>
  <si>
    <t>KEVIN GIMENO</t>
  </si>
  <si>
    <t>LOIC JACQUET</t>
  </si>
  <si>
    <t>LUDOVIC RADOSAVLJEVIC</t>
  </si>
  <si>
    <t>MAAMA VAIPULU</t>
  </si>
  <si>
    <t>MARC-ANTOINE RALLIER</t>
  </si>
  <si>
    <t>MARTIN LAVEAU</t>
  </si>
  <si>
    <t>MATHIEU BABILLOT</t>
  </si>
  <si>
    <t>MATTHEW TIERNEY</t>
  </si>
  <si>
    <t>PAEA FA'ANUNU</t>
  </si>
  <si>
    <t>PAUL SAUZARET</t>
  </si>
  <si>
    <t>ROBERT EBERSOHN</t>
  </si>
  <si>
    <t>RODRIGO CAPO ORTEGA</t>
  </si>
  <si>
    <t>RORY KOCKOTT</t>
  </si>
  <si>
    <t>SOSEFO TAPU FALATEA</t>
  </si>
  <si>
    <t>TAYLOR PARIS</t>
  </si>
  <si>
    <t>THOMAS COMBEZOU</t>
  </si>
  <si>
    <t>7</t>
  </si>
  <si>
    <t>THOMAS FORTUNEL</t>
  </si>
  <si>
    <t>VICTOR MOREAUX</t>
  </si>
  <si>
    <t>WAYAN DE BENEDITTIS</t>
  </si>
  <si>
    <t>WILFRID HOUNKPATIN</t>
  </si>
  <si>
    <t>YANN DAVID</t>
  </si>
  <si>
    <t>ALEXI BALES</t>
  </si>
  <si>
    <t>ARTHUR JOLY</t>
  </si>
  <si>
    <t>ARTHUR RETIERE</t>
  </si>
  <si>
    <t>8</t>
  </si>
  <si>
    <t>BRIEUC PLESSIS-COUILLAUD</t>
  </si>
  <si>
    <t>BROCK JAMES</t>
  </si>
  <si>
    <t>DANY PRISO</t>
  </si>
  <si>
    <t>ELIOTT ROUDIL</t>
  </si>
  <si>
    <t>FACUNDO BOSCH</t>
  </si>
  <si>
    <t>GEOFFREY DOUMAYROU</t>
  </si>
  <si>
    <t>GREGORY ALLDRITT</t>
  </si>
  <si>
    <t>IHAIA WEST</t>
  </si>
  <si>
    <t>JEAN-CHARLES ORIOLI</t>
  </si>
  <si>
    <t>JEREMY SINZELLE</t>
  </si>
  <si>
    <t>JONE QOVU</t>
  </si>
  <si>
    <t>JULES FAVRE</t>
  </si>
  <si>
    <t>JULES PLISSON</t>
  </si>
  <si>
    <t>KEVIN GOURDON</t>
  </si>
  <si>
    <t>KINI MURIMURIVALU</t>
  </si>
  <si>
    <t>LEVANI BOTIA VEIVUKE</t>
  </si>
  <si>
    <t>LOPETI TIMANI</t>
  </si>
  <si>
    <t>MARC ANDREU</t>
  </si>
  <si>
    <t>MATHIEU TANGUY</t>
  </si>
  <si>
    <t>MIKE CORBEL</t>
  </si>
  <si>
    <t>PAUL BOUDEHENT</t>
  </si>
  <si>
    <t>PIERRE AGUILLON</t>
  </si>
  <si>
    <t>PIERRE BOUDEHENT</t>
  </si>
  <si>
    <t>PIERRE BOURGARIT</t>
  </si>
  <si>
    <t>RAMIRO HERRERA</t>
  </si>
  <si>
    <t>REDA WARDI</t>
  </si>
  <si>
    <t>REMI LEROUX</t>
  </si>
  <si>
    <t>ROMAIN SAZY</t>
  </si>
  <si>
    <t>SILA PUAFISI</t>
  </si>
  <si>
    <t>TAWERA KERR-BARLOW</t>
  </si>
  <si>
    <t>THOMAS JOLMES</t>
  </si>
  <si>
    <t>THOMAS LAVAULT</t>
  </si>
  <si>
    <t>UINI ATONIO</t>
  </si>
  <si>
    <t>VALENTIN TIREFORT</t>
  </si>
  <si>
    <t>VICTOR VITO</t>
  </si>
  <si>
    <t>VINCENT PELO</t>
  </si>
  <si>
    <t>VINCENT RATTEZ</t>
  </si>
  <si>
    <t>WIAAN LIEBENBERG</t>
  </si>
  <si>
    <t>ZENO KIEFT</t>
  </si>
  <si>
    <t>ALEXIS PALISSON</t>
  </si>
  <si>
    <t>BADRI ALKHAZASHVILI</t>
  </si>
  <si>
    <t>BAPTISTE COUILLOUD</t>
  </si>
  <si>
    <t>CARL FEARNS</t>
  </si>
  <si>
    <t>CHARLIE NGATAI</t>
  </si>
  <si>
    <t>CLEMENT LAPORTE</t>
  </si>
  <si>
    <t>CLEMENT RIC</t>
  </si>
  <si>
    <t>DEMBA BAMBA</t>
  </si>
  <si>
    <t>DYLAN CRETIN</t>
  </si>
  <si>
    <t>ETIENNE OOSTHUIZEN</t>
  </si>
  <si>
    <t>FELIX LAMBEY</t>
  </si>
  <si>
    <t>FRANCISCO GOMEZ KODELA</t>
  </si>
  <si>
    <t>HAMZA KAABECHE</t>
  </si>
  <si>
    <t>HENDRIK ROODT</t>
  </si>
  <si>
    <t>JEAN-MARC DOUSSAIN</t>
  </si>
  <si>
    <t>JEAN-MARCELLIN BUTTIN</t>
  </si>
  <si>
    <t>JEREMIE MAUROUARD</t>
  </si>
  <si>
    <t>JONATHAN PELISSIE</t>
  </si>
  <si>
    <t>JONATHAN WISNIEWSKI</t>
  </si>
  <si>
    <t>JOSUA TUISOVA</t>
  </si>
  <si>
    <t>JULIEN PURICELLI</t>
  </si>
  <si>
    <t>KEVIN YAMEOGO</t>
  </si>
  <si>
    <t>KILLIAN GERACI</t>
  </si>
  <si>
    <t>LIAM GILL</t>
  </si>
  <si>
    <t>LOANN GOUJON</t>
  </si>
  <si>
    <t>MARTIAL ROLLAND</t>
  </si>
  <si>
    <t>MATHIEU BASTAREAUD</t>
  </si>
  <si>
    <t>MICKAEL IVALDI</t>
  </si>
  <si>
    <t>NOA NAKAITACI</t>
  </si>
  <si>
    <t>PATRICIO FERNANDEZ</t>
  </si>
  <si>
    <t>PATRICK SOBELA</t>
  </si>
  <si>
    <t>PIERRE-LOUIS BARASSI</t>
  </si>
  <si>
    <t>RAPHAEL CHAUME</t>
  </si>
  <si>
    <t>RUDI WULF</t>
  </si>
  <si>
    <t>SAM HIDALGO-CLYNE</t>
  </si>
  <si>
    <t>THIBAUT REGARD</t>
  </si>
  <si>
    <t>TOBY ARNOLD</t>
  </si>
  <si>
    <t>VIRGILE BRUNI</t>
  </si>
  <si>
    <t>VIVIEN DEVISME</t>
  </si>
  <si>
    <t>XAVIER CHIOCCI</t>
  </si>
  <si>
    <t>XAVIER MIGNOT</t>
  </si>
  <si>
    <t>6</t>
  </si>
  <si>
    <t>AARON CRUDEN</t>
  </si>
  <si>
    <t>ANTHONY BOUTHIER</t>
  </si>
  <si>
    <t>ARTHUR VINCENT</t>
  </si>
  <si>
    <t>BENJAMIN FALL</t>
  </si>
  <si>
    <t>BENOIT PAILLAUGUE</t>
  </si>
  <si>
    <t>BISMARCK DU PLESSIS</t>
  </si>
  <si>
    <t>CALEB TIMU</t>
  </si>
  <si>
    <t>ENZO SANGA</t>
  </si>
  <si>
    <t>FRANCOIS STEYN</t>
  </si>
  <si>
    <t>FULGENCE OUEDRAOGO</t>
  </si>
  <si>
    <t>GABRIEL NGANDEBE</t>
  </si>
  <si>
    <t>GELA APRASIDZE</t>
  </si>
  <si>
    <t>GREGORY FICHTEN</t>
  </si>
  <si>
    <t>HANDRE POLLARD</t>
  </si>
  <si>
    <t>HENRY IMMELMAN</t>
  </si>
  <si>
    <t>JACQUES DU PLESSIS</t>
  </si>
  <si>
    <t>JAN SERFONTEIN</t>
  </si>
  <si>
    <t>JOHAN GOOSEN</t>
  </si>
  <si>
    <t>JOHANNES JONKER</t>
  </si>
  <si>
    <t>JULIEN BARDY</t>
  </si>
  <si>
    <t>KAHN FOTUALI'I</t>
  </si>
  <si>
    <t>KELIAN GALLETIER</t>
  </si>
  <si>
    <t>KEVIN KORNATH</t>
  </si>
  <si>
    <t>KONSTANTIN MIKAUTADZE</t>
  </si>
  <si>
    <t>LEVAN CHILACHAVA</t>
  </si>
  <si>
    <t>LIZO GQOBOKA</t>
  </si>
  <si>
    <t>LOUIS PICAMOLES</t>
  </si>
  <si>
    <t>MARTIN DEVERGIE</t>
  </si>
  <si>
    <t>MIKHEIL NARIASHVILI</t>
  </si>
  <si>
    <t>MOHAMED HAOUAS</t>
  </si>
  <si>
    <t>NEMANI NADOLO</t>
  </si>
  <si>
    <t>NICOLAAS JANSE VAN RENSBURG</t>
  </si>
  <si>
    <t>PAUL WILLEMSE</t>
  </si>
  <si>
    <t>THOMAS DARMON</t>
  </si>
  <si>
    <t>TIMOCI NAGUSA</t>
  </si>
  <si>
    <t>USHANGI TCHEISHVILI</t>
  </si>
  <si>
    <t>VALENTIN SEILLE</t>
  </si>
  <si>
    <t>VINCENT GIUDICELLI</t>
  </si>
  <si>
    <t>VINCENT MARTIN</t>
  </si>
  <si>
    <t>YACOUBA CAMARA</t>
  </si>
  <si>
    <t>YOURI DELHOMMEL</t>
  </si>
  <si>
    <t>YVAN REILHAC</t>
  </si>
  <si>
    <t>ALI OZ</t>
  </si>
  <si>
    <t>ANTOINE GIBERT</t>
  </si>
  <si>
    <t>ANTONIE CLAASSEN</t>
  </si>
  <si>
    <t>BAPTISTE CHOUZENOUX</t>
  </si>
  <si>
    <t>BEN VOLAVOLA</t>
  </si>
  <si>
    <t>BENJAMIN TAMEIFUNA</t>
  </si>
  <si>
    <t>BERNARD LE ROUX</t>
  </si>
  <si>
    <t>BORIS PALU</t>
  </si>
  <si>
    <t>BRICE DULIN</t>
  </si>
  <si>
    <t>CAMILLE CHAT</t>
  </si>
  <si>
    <t>CEDATE GOMES SA</t>
  </si>
  <si>
    <t>DOMINIC BIRD</t>
  </si>
  <si>
    <t>DONNACHA RYAN</t>
  </si>
  <si>
    <t>DORIAN LABORDE</t>
  </si>
  <si>
    <t>EDDY BEN AROUS</t>
  </si>
  <si>
    <t>EWAN JOHNSON</t>
  </si>
  <si>
    <t>FABIEN SANCONNIE</t>
  </si>
  <si>
    <t>FINN RUSSELL</t>
  </si>
  <si>
    <t>FRANCOIS TRINH-DUC</t>
  </si>
  <si>
    <t>GEORGES-HENRI COLOMBE REAZEL</t>
  </si>
  <si>
    <t>GURAM GOGICHASHVILI</t>
  </si>
  <si>
    <t>HASSANE KOLINGAR</t>
  </si>
  <si>
    <t>HENRY CHAVANCY</t>
  </si>
  <si>
    <t>IBRAHIM DIALLO</t>
  </si>
  <si>
    <t>ISSAM HAMEL</t>
  </si>
  <si>
    <t>JOAQUIN DIAZ BONILLA</t>
  </si>
  <si>
    <t>JORDAN JOSEPH</t>
  </si>
  <si>
    <t>JUAN IMHOFF</t>
  </si>
  <si>
    <t>KEVIN LE GUEN</t>
  </si>
  <si>
    <t>LEONARD PARIS</t>
  </si>
  <si>
    <t>LOUIS DUPICHOT</t>
  </si>
  <si>
    <t>MAXIME MACHENAUD</t>
  </si>
  <si>
    <t>OLIVIER KLEMENCZAK</t>
  </si>
  <si>
    <t>SIMON ZEBO</t>
  </si>
  <si>
    <t>TEDDY BAUBIGNY</t>
  </si>
  <si>
    <t>TEDDY IRIBAREN</t>
  </si>
  <si>
    <t>TEDDY THOMAS</t>
  </si>
  <si>
    <t>VASIL KAKOVIN</t>
  </si>
  <si>
    <t>VIRIMI VAKATAWA</t>
  </si>
  <si>
    <t>WENCESLAS LAURET</t>
  </si>
  <si>
    <t>YOAN TANGA MANGENE</t>
  </si>
  <si>
    <t>ALEXANDRE DUMOULIN</t>
  </si>
  <si>
    <t>ANTOINE ERBANI</t>
  </si>
  <si>
    <t>ANTOINE HASTOY</t>
  </si>
  <si>
    <t>ATILA SEPTAR</t>
  </si>
  <si>
    <t>BAPTISTE PESENTI</t>
  </si>
  <si>
    <t>BASTIEN POURAILLY</t>
  </si>
  <si>
    <t>BEN SMITH</t>
  </si>
  <si>
    <t>BENSON STANLEY</t>
  </si>
  <si>
    <t>CHARLY MALIE</t>
  </si>
  <si>
    <t>CLOVIS LE BAIL</t>
  </si>
  <si>
    <t>COLIN SLADE</t>
  </si>
  <si>
    <t>DANIEL RAMSAY</t>
  </si>
  <si>
    <t>DENIS MARCHOIS</t>
  </si>
  <si>
    <t>DOMINIKO WAQANIBUROTU</t>
  </si>
  <si>
    <t>FABRICE METZ</t>
  </si>
  <si>
    <t>FLORIAN NICOT</t>
  </si>
  <si>
    <t>GEOFFREY MOISE</t>
  </si>
  <si>
    <t>GIOVANNI HABEL-KUFFNER</t>
  </si>
  <si>
    <t>IGNACIO CALLES</t>
  </si>
  <si>
    <t>JALE VATUBUA</t>
  </si>
  <si>
    <t>JULIEN DELANNOY</t>
  </si>
  <si>
    <t>JULIEN FUMAT</t>
  </si>
  <si>
    <t>LEKIMA TAGITAGIVALU</t>
  </si>
  <si>
    <t>LOURENS ADRIAANSE</t>
  </si>
  <si>
    <t>LUCAS POINTUD</t>
  </si>
  <si>
    <t>LUCAS REY</t>
  </si>
  <si>
    <t>LUKE WHITELOCK</t>
  </si>
  <si>
    <t>MALIK HAMADACHE</t>
  </si>
  <si>
    <t>MARTIN PUECH</t>
  </si>
  <si>
    <t>MATTHIEU UGENA</t>
  </si>
  <si>
    <t>MOHAMED BOUGHANMI</t>
  </si>
  <si>
    <t>NICOLAS CORATO</t>
  </si>
  <si>
    <t>PIERRE NUENO</t>
  </si>
  <si>
    <t>QUENTIN LESPIAUCQ</t>
  </si>
  <si>
    <t>RAYNE BARKA</t>
  </si>
  <si>
    <t>SAMUEL MARQUES</t>
  </si>
  <si>
    <t>SIEGFRIED FISIIHOI</t>
  </si>
  <si>
    <t>THIBAULT DAUBAGNA</t>
  </si>
  <si>
    <t>THOMAS TAYLOR</t>
  </si>
  <si>
    <t>VINCENT PINTO</t>
  </si>
  <si>
    <t>WATISONI VOTU</t>
  </si>
  <si>
    <t>ADRIEN LAPEGUE</t>
  </si>
  <si>
    <t>ALEX ARRATE</t>
  </si>
  <si>
    <t>ARTHUR COVILLE</t>
  </si>
  <si>
    <t>CARLU SADIE</t>
  </si>
  <si>
    <t>CHARLIE FRANCOZ</t>
  </si>
  <si>
    <t>CHRISTOPHER VAOTOA</t>
  </si>
  <si>
    <t>CLEMENT DAGUIN</t>
  </si>
  <si>
    <t>DAMIEN FITZPATRICK</t>
  </si>
  <si>
    <t>GAEL FICKOU</t>
  </si>
  <si>
    <t>HUGH PYLE</t>
  </si>
  <si>
    <t>JAMES HALL</t>
  </si>
  <si>
    <t>JONATHAN DANTY</t>
  </si>
  <si>
    <t>JORIS SEGONDS</t>
  </si>
  <si>
    <t>JOSH STRAUSS</t>
  </si>
  <si>
    <t>JULIEN ARIAS</t>
  </si>
  <si>
    <t>JULIEN DELBOUIS</t>
  </si>
  <si>
    <t>KYLAN HAMDAOUI</t>
  </si>
  <si>
    <t>LESTER ETIEN</t>
  </si>
  <si>
    <t>LIONEL MAPOE</t>
  </si>
  <si>
    <t>LOIC GODENER</t>
  </si>
  <si>
    <t>LUCAS DA SILVA</t>
  </si>
  <si>
    <t>LUKE TAGI</t>
  </si>
  <si>
    <t>MATHIEU DE GIOVANNI</t>
  </si>
  <si>
    <t>MORNE STEYN</t>
  </si>
  <si>
    <t>NICOLAS SANCHEZ</t>
  </si>
  <si>
    <t>PABLO MATERA</t>
  </si>
  <si>
    <t>PAUL ALO-EMILE</t>
  </si>
  <si>
    <t>PAUL GABRILLAGUES</t>
  </si>
  <si>
    <t>QUENTIN BETHUNE</t>
  </si>
  <si>
    <t>REMI BONFILS</t>
  </si>
  <si>
    <t>RUAN COMBRINCK</t>
  </si>
  <si>
    <t>RYAN CHAPUIS</t>
  </si>
  <si>
    <t>SAMI MAVINGA</t>
  </si>
  <si>
    <t>SEFANAIA NAIVALU</t>
  </si>
  <si>
    <t>SEKOU MACALOU</t>
  </si>
  <si>
    <t>SILATOLU LATU</t>
  </si>
  <si>
    <t>STEPHANE CLEMENT</t>
  </si>
  <si>
    <t>TALALELEI GRAY</t>
  </si>
  <si>
    <t>WAISEA NAYACALEVU VUIDRAVUWALU</t>
  </si>
  <si>
    <t>WILLEM ALBERTS</t>
  </si>
  <si>
    <t>YOANN MAESTRI</t>
  </si>
  <si>
    <t>ANTHONY BELLEAU</t>
  </si>
  <si>
    <t>ANTHONY ETRILLARD</t>
  </si>
  <si>
    <t>ANTHONY MERIC</t>
  </si>
  <si>
    <t>BAPTISTE SERIN</t>
  </si>
  <si>
    <t>BASTIEN SOURY</t>
  </si>
  <si>
    <t>BEKA GIGASHVILI</t>
  </si>
  <si>
    <t>BEN TE'O</t>
  </si>
  <si>
    <t>BRIAN ALAINUUESE</t>
  </si>
  <si>
    <t>BRUCE DEVAUX</t>
  </si>
  <si>
    <t>BRYCE HEEM</t>
  </si>
  <si>
    <t>CHARLES OLLIVON</t>
  </si>
  <si>
    <t>CHRISTOPHER TOLOFUA</t>
  </si>
  <si>
    <t>CORENTIN VERNET</t>
  </si>
  <si>
    <t>DANIEL IKPEFAN</t>
  </si>
  <si>
    <t>EBEN ETZEBETH</t>
  </si>
  <si>
    <t>EMERICK SETIANO</t>
  </si>
  <si>
    <t>ERWAN DRIDI</t>
  </si>
  <si>
    <t>FACUNDO ISA</t>
  </si>
  <si>
    <t>FLORIAN FRESIA</t>
  </si>
  <si>
    <t>GABIN VILLIERE</t>
  </si>
  <si>
    <t>GERVAIS CORDIN</t>
  </si>
  <si>
    <t>HUGO BONNEVAL</t>
  </si>
  <si>
    <t>JEAN-BAPTISTE GROS</t>
  </si>
  <si>
    <t>JULIAN SAVEA</t>
  </si>
  <si>
    <t>JULIEN HERITEAU</t>
  </si>
  <si>
    <t>LIAM MESSAM</t>
  </si>
  <si>
    <t>LOUIS CARBONEL</t>
  </si>
  <si>
    <t>MAMUKA GORGODZE</t>
  </si>
  <si>
    <t>MARCEL VAN DER MERWE</t>
  </si>
  <si>
    <t>MASIVESI DAKUWAQA</t>
  </si>
  <si>
    <t>MATHIEU SMAILI</t>
  </si>
  <si>
    <t>RAMIRO MOYANO</t>
  </si>
  <si>
    <t>RAPHAEL LAKAFIA</t>
  </si>
  <si>
    <t>ROMAIN TAOFIFENUA</t>
  </si>
  <si>
    <t>SEBASTIEN TAOFIFENUA</t>
  </si>
  <si>
    <t>SERGIO PARISSE</t>
  </si>
  <si>
    <t>SONATANE TAKULUA</t>
  </si>
  <si>
    <t>STEPHANE ONAMBELE MBARGA</t>
  </si>
  <si>
    <t>SWAN REBBADJ</t>
  </si>
  <si>
    <t>THEO DACHARY</t>
  </si>
  <si>
    <t>THOMAS HOARAU</t>
  </si>
  <si>
    <t>YOAN COTTIN</t>
  </si>
  <si>
    <t>ALBAN PLACINES</t>
  </si>
  <si>
    <t>ANTOINE MIQUEL</t>
  </si>
  <si>
    <t>ARTHUR BONNEVAL</t>
  </si>
  <si>
    <t>CHARLIE FAUMUINA</t>
  </si>
  <si>
    <t>CHESLIN KOLBE</t>
  </si>
  <si>
    <t>CLEMENT CASTETS</t>
  </si>
  <si>
    <t>DORIAN ALDEGHERI</t>
  </si>
  <si>
    <t>FLORIAN VERHAEGHE</t>
  </si>
  <si>
    <t>FRANCOIS CROS</t>
  </si>
  <si>
    <t>GILLIAN GALAN</t>
  </si>
  <si>
    <t>GUILLAUME MARCHAND</t>
  </si>
  <si>
    <t>JACO VISAGIE</t>
  </si>
  <si>
    <t>JEROME KAINO</t>
  </si>
  <si>
    <t>JOE TEKORI</t>
  </si>
  <si>
    <t>JULIEN MARCHAND</t>
  </si>
  <si>
    <t>LOUIS-BENOIT MADAULE</t>
  </si>
  <si>
    <t>LUCAS TAUZIN</t>
  </si>
  <si>
    <t>MAKS VAN DYK</t>
  </si>
  <si>
    <t>MATTHIS LEBEL</t>
  </si>
  <si>
    <t>MAXIME MARTY</t>
  </si>
  <si>
    <t>MAXIME MEDARD</t>
  </si>
  <si>
    <t>PAULO TAFILI</t>
  </si>
  <si>
    <t>PEATO MAUVAKA</t>
  </si>
  <si>
    <t>PIERRE FOUYSSAC</t>
  </si>
  <si>
    <t>PIERRE PAGES</t>
  </si>
  <si>
    <t>PITA AHKI</t>
  </si>
  <si>
    <t>RICHIE ARNOLD</t>
  </si>
  <si>
    <t>RICHIE GRAY</t>
  </si>
  <si>
    <t>RODRIGUE NETI</t>
  </si>
  <si>
    <t>ROMAIN NTAMACK</t>
  </si>
  <si>
    <t>RORY ARNOLD</t>
  </si>
  <si>
    <t>RYNHARDT ELSTADT</t>
  </si>
  <si>
    <t>SEBASTIEN BEZY</t>
  </si>
  <si>
    <t>SELEVASIO TOLOFUA</t>
  </si>
  <si>
    <t>SOFIANE GUITOUNE</t>
  </si>
  <si>
    <t>TAKESHI HINO</t>
  </si>
  <si>
    <t>THEO BELAN</t>
  </si>
  <si>
    <t>THOMAS RAMOS</t>
  </si>
  <si>
    <t>TRISTAN TEDDER</t>
  </si>
  <si>
    <t>WERNER KOK</t>
  </si>
  <si>
    <t>YOANN HUGET</t>
  </si>
  <si>
    <t>ZACK HOLMES</t>
  </si>
  <si>
    <t>ADRIEN PELISSIE</t>
  </si>
  <si>
    <t>AFAESETITI AMOSA</t>
  </si>
  <si>
    <t>ALEXANDRE FLANQUART</t>
  </si>
  <si>
    <t>ALEXANDRE ROUMAT</t>
  </si>
  <si>
    <t>BEKA GORGADZE</t>
  </si>
  <si>
    <t>BEN BOTICA</t>
  </si>
  <si>
    <t>BLAIR CONNOR</t>
  </si>
  <si>
    <t>CAMERON WOKI</t>
  </si>
  <si>
    <t>CLEMENT MAYNADIER</t>
  </si>
  <si>
    <t>CYRIL CAZEAUX</t>
  </si>
  <si>
    <t>FLORIAN DUFOUR</t>
  </si>
  <si>
    <t>GEOFFREY CROS</t>
  </si>
  <si>
    <t>JANDRE MARAIS</t>
  </si>
  <si>
    <t>JEAN-BAPTISTE DUBIE</t>
  </si>
  <si>
    <t>JEFFERSON POIROT</t>
  </si>
  <si>
    <t>JULES GIMBERT</t>
  </si>
  <si>
    <t>KANE DOUGLAS</t>
  </si>
  <si>
    <t>LASHA TABIDZE</t>
  </si>
  <si>
    <t>LAURENT DELBOULBES</t>
  </si>
  <si>
    <t>LEKSO KAULASHVILI</t>
  </si>
  <si>
    <t>LUCAS MERET</t>
  </si>
  <si>
    <t>MAHAMADOU DIABY</t>
  </si>
  <si>
    <t>MARCO TAULEIGNE</t>
  </si>
  <si>
    <t>MASALOSALO TUTAIA</t>
  </si>
  <si>
    <t>MATTHIEU JALIBERT</t>
  </si>
  <si>
    <t>MAXIME LUCU</t>
  </si>
  <si>
    <t>NANS DUCUING</t>
  </si>
  <si>
    <t>NICOLAS PLAZY</t>
  </si>
  <si>
    <t>PENI RAVAI KOVEKALOU</t>
  </si>
  <si>
    <t>REMI LAMERAT</t>
  </si>
  <si>
    <t>ROMAIN BUROS</t>
  </si>
  <si>
    <t>SANTIAGO CORDERO</t>
  </si>
  <si>
    <t>SCOTT HIGGINBOTHAM</t>
  </si>
  <si>
    <t>SEMI RADRADRA</t>
  </si>
  <si>
    <t>SETA TAMANIVALU</t>
  </si>
  <si>
    <t>THIERRY PAIVA</t>
  </si>
  <si>
    <t>UJ SEUTENI</t>
  </si>
  <si>
    <t>VADIM COBILAS</t>
  </si>
  <si>
    <t>YANN LESGOURGUES</t>
  </si>
  <si>
    <t>ZAKARIA EL FAKIR</t>
  </si>
  <si>
    <t>INDICATEURS DE PERFORMANCE</t>
  </si>
  <si>
    <t>FAUTES</t>
  </si>
  <si>
    <t>VITESSE RUCK</t>
  </si>
  <si>
    <t>Temps Effectif</t>
  </si>
  <si>
    <t>Points</t>
  </si>
  <si>
    <t>Mêlée Jouée %</t>
  </si>
  <si>
    <t>Pénalités Total</t>
  </si>
  <si>
    <t>Pénalités (Ruck)</t>
  </si>
  <si>
    <t>Pénalités (Plaquage)</t>
  </si>
  <si>
    <t>Pénalités (Mêlée)</t>
  </si>
  <si>
    <t>Pénalités (Hors-Jeu)</t>
  </si>
  <si>
    <t>Pénalités (Jeu Dangereux)</t>
  </si>
  <si>
    <t>Adrien Descottes</t>
  </si>
  <si>
    <t>18</t>
  </si>
  <si>
    <t>21</t>
  </si>
  <si>
    <t>Alexandre Ruiz</t>
  </si>
  <si>
    <t>14</t>
  </si>
  <si>
    <t>16</t>
  </si>
  <si>
    <t>Cedric Marchat</t>
  </si>
  <si>
    <t>25</t>
  </si>
  <si>
    <t>Jonathan Dufort</t>
  </si>
  <si>
    <t>Julien Castaignede</t>
  </si>
  <si>
    <t>17</t>
  </si>
  <si>
    <t>Laurent Cardona</t>
  </si>
  <si>
    <t>27</t>
  </si>
  <si>
    <t>Luc Ramos</t>
  </si>
  <si>
    <t>13</t>
  </si>
  <si>
    <t>Ludovic Cayre</t>
  </si>
  <si>
    <t>30</t>
  </si>
  <si>
    <t>Mathieu Raynal</t>
  </si>
  <si>
    <t>12</t>
  </si>
  <si>
    <t>Maxime Chalon</t>
  </si>
  <si>
    <t>22</t>
  </si>
  <si>
    <t>31</t>
  </si>
  <si>
    <t>Pascal GauzÃ¨re</t>
  </si>
  <si>
    <t>10</t>
  </si>
  <si>
    <t>Pierre-Baptiste Nuchy</t>
  </si>
  <si>
    <t>Pierre Brousset</t>
  </si>
  <si>
    <t>34</t>
  </si>
  <si>
    <t>Romain Poite</t>
  </si>
  <si>
    <t>Sebastien Minery</t>
  </si>
  <si>
    <t>Thomas Charabas</t>
  </si>
  <si>
    <t>24</t>
  </si>
  <si>
    <t>Tual Trainini</t>
  </si>
  <si>
    <t>26</t>
  </si>
  <si>
    <t>Vincent Blasco</t>
  </si>
  <si>
    <t>19</t>
  </si>
  <si>
    <t>Vivien Praderie</t>
  </si>
  <si>
    <t>Equipe</t>
  </si>
  <si>
    <t>EXCEL</t>
  </si>
  <si>
    <t>Alias</t>
  </si>
  <si>
    <t>SU Agen</t>
  </si>
  <si>
    <t>Python</t>
  </si>
  <si>
    <t>Castres Olympique</t>
  </si>
  <si>
    <t>Stade Français Paris</t>
  </si>
  <si>
    <t>RC Toulon</t>
  </si>
  <si>
    <t>Oyonnax Rugby</t>
  </si>
  <si>
    <t>USA Perpignan</t>
  </si>
  <si>
    <t>Stade Toulousain</t>
  </si>
  <si>
    <t>Racing 92</t>
  </si>
  <si>
    <t>Montpellier Hérault Rugby</t>
  </si>
  <si>
    <t>Section Paloise</t>
  </si>
  <si>
    <t>Stade Rochelais</t>
  </si>
  <si>
    <t>CA Brive</t>
  </si>
  <si>
    <t>Aviron Bayonnais</t>
  </si>
  <si>
    <t>CLASSEMENT</t>
  </si>
  <si>
    <t>Union Bordeaux-Bègles</t>
  </si>
  <si>
    <t>LOU Rugby</t>
  </si>
  <si>
    <t>Nom d'équipe</t>
  </si>
  <si>
    <t>total</t>
  </si>
  <si>
    <t>Type de phase</t>
  </si>
  <si>
    <t>Joueur</t>
  </si>
  <si>
    <t>ASM Clermont</t>
  </si>
  <si>
    <t>FC Grenoble Rugby</t>
  </si>
  <si>
    <t>Ville</t>
  </si>
  <si>
    <t>Latitude</t>
  </si>
  <si>
    <t>Longitude</t>
  </si>
  <si>
    <t>Agen</t>
  </si>
  <si>
    <t>44.1878</t>
  </si>
  <si>
    <t>0.6212</t>
  </si>
  <si>
    <t>Clermont-Ferrand</t>
  </si>
  <si>
    <t>45.7904</t>
  </si>
  <si>
    <t>3.1065</t>
  </si>
  <si>
    <t>Bayonne</t>
  </si>
  <si>
    <t>43.4965</t>
  </si>
  <si>
    <t>-1.4728</t>
  </si>
  <si>
    <t>Brive-la-Gaillarde</t>
  </si>
  <si>
    <t>45.1528</t>
  </si>
  <si>
    <t>1.5140</t>
  </si>
  <si>
    <t>Castres</t>
  </si>
  <si>
    <t>43.5996</t>
  </si>
  <si>
    <t>2.2472</t>
  </si>
  <si>
    <t>La Rochelle</t>
  </si>
  <si>
    <t>46.1437</t>
  </si>
  <si>
    <t>-1.1623</t>
  </si>
  <si>
    <t>Lyon</t>
  </si>
  <si>
    <t>45.7238</t>
  </si>
  <si>
    <t>4.8322</t>
  </si>
  <si>
    <t>Montpellier</t>
  </si>
  <si>
    <t>43.5902</t>
  </si>
  <si>
    <t>3.8402</t>
  </si>
  <si>
    <t>Nanterre</t>
  </si>
  <si>
    <t>48.8961</t>
  </si>
  <si>
    <t>2.2355</t>
  </si>
  <si>
    <t>Pau</t>
  </si>
  <si>
    <t>43.3051</t>
  </si>
  <si>
    <t>-0.3235</t>
  </si>
  <si>
    <t>Paris</t>
  </si>
  <si>
    <t>48.8450</t>
  </si>
  <si>
    <t>2.2530</t>
  </si>
  <si>
    <t>Toulon</t>
  </si>
  <si>
    <t>43.1205</t>
  </si>
  <si>
    <t>5.9388</t>
  </si>
  <si>
    <t>Toulouse</t>
  </si>
  <si>
    <t>43.6027</t>
  </si>
  <si>
    <t>1.4136</t>
  </si>
  <si>
    <t>Bordeaux</t>
  </si>
  <si>
    <t>44.8285</t>
  </si>
  <si>
    <t>-0.5891</t>
  </si>
  <si>
    <t>Oyonnax</t>
  </si>
  <si>
    <t>46.2644</t>
  </si>
  <si>
    <t>5.6517</t>
  </si>
  <si>
    <t>Perpignan</t>
  </si>
  <si>
    <t>42.7111</t>
  </si>
  <si>
    <t>2.8872</t>
  </si>
  <si>
    <t>Grenoble</t>
  </si>
  <si>
    <t>45.1798</t>
  </si>
  <si>
    <t>5.7410</t>
  </si>
  <si>
    <t>JOUEUR old</t>
  </si>
  <si>
    <t>JOUEURcold</t>
  </si>
  <si>
    <t>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</si>
</sst>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###0"/>
    <numFmt numFmtId="167" formatCode="0.0"/>
    <numFmt numFmtId="168" formatCode="#.0#############E+###"/>
    <numFmt numFmtId="169" formatCode="#,##0.0"/>
    <numFmt numFmtId="170" formatCode="#,##0.0%"/>
    <numFmt numFmtId="171" formatCode="#,##0%"/>
    <numFmt numFmtId="172" formatCode="0.0%"/>
    <numFmt numFmtId="173" formatCode="dd/mm"/>
    <numFmt numFmtId="174" formatCode="###0.00"/>
    <numFmt numFmtId="175" formatCode="###0.0"/>
    <numFmt numFmtId="176" formatCode="###0.0%"/>
  </numFmts>
  <fonts count="6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rgb="FFFF0000"/>
      <name val="Calibri"/>
      <family val="2"/>
    </font>
    <font>
      <sz val="8"/>
      <color theme="1"/>
      <name val="Calibri"/>
      <family val="2"/>
      <scheme val="minor"/>
    </font>
    <font>
      <b/>
      <sz val="12"/>
      <name val="Roboto Thin"/>
      <family val="2"/>
    </font>
    <font>
      <sz val="10"/>
      <name val="Roboto Thin"/>
      <family val="2"/>
    </font>
    <font>
      <b/>
      <sz val="8"/>
      <name val="Calibri"/>
      <family val="2"/>
    </font>
    <font>
      <sz val="16"/>
      <name val="Roboto Thin"/>
      <family val="2"/>
    </font>
    <font>
      <sz val="7"/>
      <color theme="1"/>
      <name val="Calibri"/>
      <family val="2"/>
    </font>
    <font>
      <sz val="7"/>
      <name val="Calibri"/>
      <family val="2"/>
    </font>
    <font>
      <sz val="7"/>
      <color indexed="8"/>
      <name val="Calibri"/>
      <family val="2"/>
    </font>
    <font>
      <sz val="8"/>
      <name val="Roboto Light"/>
      <family val="2"/>
    </font>
    <font>
      <b/>
      <sz val="8"/>
      <color theme="1"/>
      <name val="Calibri"/>
      <family val="2"/>
      <scheme val="minor"/>
    </font>
    <font>
      <sz val="8"/>
      <name val="Calibri"/>
      <family val="2"/>
    </font>
    <font>
      <sz val="11"/>
      <name val="Roboto Light"/>
      <family val="2"/>
    </font>
    <font>
      <b/>
      <sz val="8"/>
      <color indexed="63"/>
      <name val="Tahoma"/>
      <family val="2"/>
    </font>
    <font>
      <sz val="8"/>
      <color indexed="63"/>
      <name val="Tahoma"/>
      <family val="2"/>
    </font>
    <font>
      <sz val="8"/>
      <color indexed="63"/>
      <name val="Calibri"/>
      <family val="2"/>
    </font>
    <font>
      <b/>
      <sz val="12"/>
      <color theme="1"/>
      <name val="Roboto Thin"/>
      <family val="2"/>
    </font>
    <font>
      <b/>
      <sz val="16"/>
      <name val="Roboto Thin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b/>
      <sz val="8"/>
      <color indexed="63"/>
      <name val="Calibri"/>
      <family val="2"/>
    </font>
    <font>
      <sz val="8"/>
      <color indexed="63"/>
      <name val="Roboto Light"/>
      <family val="2"/>
    </font>
    <font>
      <b/>
      <sz val="8"/>
      <color indexed="8"/>
      <name val="Tahoma"/>
      <family val="2"/>
    </font>
    <font>
      <sz val="7"/>
      <name val="Calibri"/>
      <family val="2"/>
      <scheme val="minor"/>
    </font>
    <font>
      <sz val="5"/>
      <name val="Calibri"/>
      <family val="2"/>
    </font>
    <font>
      <sz val="8"/>
      <color rgb="FF000000"/>
      <name val="Roboto Light"/>
    </font>
    <font>
      <sz val="8"/>
      <color rgb="FF333333"/>
      <name val="Calibri"/>
    </font>
    <font>
      <sz val="7"/>
      <color rgb="FF333333"/>
      <name val="Roboto Light"/>
    </font>
    <font>
      <sz val="8"/>
      <color rgb="FF333333"/>
      <name val="Roboto Light"/>
    </font>
    <font>
      <sz val="7"/>
      <color rgb="FFFFFFFF"/>
      <name val="Calibri"/>
      <family val="2"/>
    </font>
    <font>
      <sz val="8"/>
      <color rgb="FF242424"/>
      <name val="Calibri"/>
      <family val="2"/>
      <scheme val="minor"/>
    </font>
    <font>
      <sz val="11"/>
      <color rgb="FF242424"/>
      <name val="Calibri"/>
      <family val="2"/>
      <scheme val="minor"/>
    </font>
    <font>
      <sz val="9"/>
      <color rgb="FF242424"/>
      <name val="Calibri"/>
      <family val="2"/>
    </font>
    <font>
      <b/>
      <sz val="12"/>
      <color rgb="FF242424"/>
      <name val="Roboto Thin"/>
      <family val="2"/>
    </font>
    <font>
      <sz val="7"/>
      <color rgb="FF242424"/>
      <name val="Calibri"/>
      <family val="2"/>
    </font>
    <font>
      <sz val="11"/>
      <color theme="1"/>
      <name val="Calibri"/>
      <family val="2"/>
      <scheme val="minor"/>
    </font>
    <font>
      <b/>
      <sz val="72"/>
      <color theme="0"/>
      <name val="Marianne"/>
      <family val="3"/>
    </font>
    <font>
      <sz val="8"/>
      <color rgb="FF333333"/>
      <name val="Calibri"/>
      <family val="2"/>
    </font>
    <font>
      <sz val="8"/>
      <name val="Calibri"/>
      <family val="2"/>
      <scheme val="minor"/>
    </font>
    <font>
      <sz val="10"/>
      <name val="Marianne"/>
      <family val="3"/>
    </font>
    <font>
      <b/>
      <sz val="10"/>
      <color theme="0"/>
      <name val="Marianne"/>
      <family val="3"/>
    </font>
  </fonts>
  <fills count="42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/>
      <right/>
      <top/>
      <bottom style="hair">
        <color theme="0" tint="-0.49992370372631001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/>
      <right/>
      <top style="thin">
        <color rgb="FFDCDCDC"/>
      </top>
      <bottom/>
      <diagonal/>
    </border>
  </borders>
  <cellStyleXfs count="49">
    <xf numFmtId="0" fontId="0" fillId="0" borderId="0"/>
    <xf numFmtId="9" fontId="54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197">
    <xf numFmtId="0" fontId="0" fillId="0" borderId="0" xfId="0"/>
    <xf numFmtId="0" fontId="19" fillId="9" borderId="0" xfId="0" applyFont="1" applyFill="1" applyAlignment="1">
      <alignment horizontal="left" vertical="top" wrapText="1"/>
    </xf>
    <xf numFmtId="0" fontId="20" fillId="0" borderId="0" xfId="0" applyFont="1"/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wrapText="1"/>
    </xf>
    <xf numFmtId="0" fontId="24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49" fontId="32" fillId="33" borderId="10" xfId="0" applyNumberFormat="1" applyFont="1" applyFill="1" applyBorder="1"/>
    <xf numFmtId="0" fontId="33" fillId="34" borderId="10" xfId="0" applyFont="1" applyFill="1" applyBorder="1"/>
    <xf numFmtId="168" fontId="33" fillId="0" borderId="0" xfId="0" applyNumberFormat="1" applyFont="1"/>
    <xf numFmtId="0" fontId="33" fillId="0" borderId="0" xfId="0" applyFont="1"/>
    <xf numFmtId="9" fontId="33" fillId="34" borderId="10" xfId="1" applyFont="1" applyFill="1" applyBorder="1"/>
    <xf numFmtId="167" fontId="33" fillId="34" borderId="10" xfId="0" applyNumberFormat="1" applyFont="1" applyFill="1" applyBorder="1"/>
    <xf numFmtId="167" fontId="33" fillId="0" borderId="0" xfId="0" applyNumberFormat="1" applyFont="1"/>
    <xf numFmtId="2" fontId="33" fillId="0" borderId="0" xfId="0" applyNumberFormat="1" applyFont="1"/>
    <xf numFmtId="9" fontId="0" fillId="0" borderId="0" xfId="0" applyNumberFormat="1"/>
    <xf numFmtId="9" fontId="0" fillId="0" borderId="0" xfId="1" applyFont="1"/>
    <xf numFmtId="9" fontId="0" fillId="0" borderId="0" xfId="1" applyFont="1" applyBorder="1"/>
    <xf numFmtId="0" fontId="31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6" fillId="35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9" fontId="20" fillId="0" borderId="0" xfId="1" applyFont="1" applyFill="1" applyBorder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49" fontId="34" fillId="33" borderId="0" xfId="0" applyNumberFormat="1" applyFont="1" applyFill="1"/>
    <xf numFmtId="169" fontId="34" fillId="33" borderId="0" xfId="0" applyNumberFormat="1" applyFont="1" applyFill="1"/>
    <xf numFmtId="170" fontId="34" fillId="33" borderId="0" xfId="0" applyNumberFormat="1" applyFont="1" applyFill="1"/>
    <xf numFmtId="49" fontId="34" fillId="34" borderId="0" xfId="0" applyNumberFormat="1" applyFont="1" applyFill="1"/>
    <xf numFmtId="169" fontId="34" fillId="34" borderId="0" xfId="0" applyNumberFormat="1" applyFont="1" applyFill="1"/>
    <xf numFmtId="170" fontId="34" fillId="34" borderId="0" xfId="0" applyNumberFormat="1" applyFont="1" applyFill="1"/>
    <xf numFmtId="4" fontId="34" fillId="33" borderId="0" xfId="0" applyNumberFormat="1" applyFont="1" applyFill="1"/>
    <xf numFmtId="4" fontId="34" fillId="34" borderId="0" xfId="0" applyNumberFormat="1" applyFont="1" applyFill="1"/>
    <xf numFmtId="166" fontId="34" fillId="34" borderId="0" xfId="0" applyNumberFormat="1" applyFont="1" applyFill="1"/>
    <xf numFmtId="166" fontId="34" fillId="33" borderId="0" xfId="0" applyNumberFormat="1" applyFont="1" applyFill="1"/>
    <xf numFmtId="171" fontId="34" fillId="33" borderId="0" xfId="0" applyNumberFormat="1" applyFont="1" applyFill="1"/>
    <xf numFmtId="171" fontId="34" fillId="34" borderId="0" xfId="0" applyNumberFormat="1" applyFont="1" applyFill="1"/>
    <xf numFmtId="0" fontId="30" fillId="0" borderId="0" xfId="0" applyFont="1" applyAlignment="1">
      <alignment horizontal="center" vertical="center"/>
    </xf>
    <xf numFmtId="167" fontId="0" fillId="0" borderId="0" xfId="0" applyNumberFormat="1"/>
    <xf numFmtId="172" fontId="0" fillId="0" borderId="0" xfId="1" applyNumberFormat="1" applyFont="1" applyBorder="1"/>
    <xf numFmtId="172" fontId="19" fillId="9" borderId="0" xfId="1" applyNumberFormat="1" applyFont="1" applyFill="1" applyBorder="1" applyAlignment="1" applyProtection="1">
      <alignment horizontal="left" vertical="top" wrapText="1"/>
    </xf>
    <xf numFmtId="172" fontId="19" fillId="0" borderId="0" xfId="1" applyNumberFormat="1" applyFont="1" applyFill="1" applyBorder="1" applyAlignment="1" applyProtection="1">
      <alignment horizontal="left" vertical="top" wrapText="1"/>
    </xf>
    <xf numFmtId="167" fontId="27" fillId="35" borderId="11" xfId="0" applyNumberFormat="1" applyFont="1" applyFill="1" applyBorder="1" applyAlignment="1">
      <alignment horizontal="center" vertical="center" wrapText="1"/>
    </xf>
    <xf numFmtId="172" fontId="27" fillId="35" borderId="11" xfId="1" applyNumberFormat="1" applyFont="1" applyFill="1" applyBorder="1" applyAlignment="1">
      <alignment horizontal="center" vertical="center" wrapText="1"/>
    </xf>
    <xf numFmtId="172" fontId="20" fillId="0" borderId="0" xfId="1" applyNumberFormat="1" applyFont="1" applyFill="1" applyBorder="1" applyAlignment="1">
      <alignment horizontal="center" vertical="center"/>
    </xf>
    <xf numFmtId="167" fontId="20" fillId="0" borderId="0" xfId="0" applyNumberFormat="1" applyFont="1"/>
    <xf numFmtId="172" fontId="20" fillId="0" borderId="0" xfId="1" applyNumberFormat="1" applyFont="1" applyFill="1" applyBorder="1"/>
    <xf numFmtId="172" fontId="20" fillId="0" borderId="0" xfId="1" applyNumberFormat="1" applyFont="1"/>
    <xf numFmtId="172" fontId="0" fillId="0" borderId="0" xfId="1" applyNumberFormat="1" applyFont="1"/>
    <xf numFmtId="0" fontId="21" fillId="0" borderId="0" xfId="0" applyFont="1" applyAlignment="1">
      <alignment vertical="center" wrapText="1"/>
    </xf>
    <xf numFmtId="0" fontId="27" fillId="35" borderId="11" xfId="0" applyFont="1" applyFill="1" applyBorder="1" applyAlignment="1">
      <alignment horizontal="center" vertical="center" wrapText="1"/>
    </xf>
    <xf numFmtId="167" fontId="23" fillId="0" borderId="0" xfId="0" applyNumberFormat="1" applyFont="1" applyAlignment="1">
      <alignment vertical="center"/>
    </xf>
    <xf numFmtId="2" fontId="20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72" fontId="20" fillId="0" borderId="0" xfId="1" applyNumberFormat="1" applyFont="1" applyBorder="1"/>
    <xf numFmtId="0" fontId="22" fillId="0" borderId="0" xfId="0" applyFont="1" applyAlignment="1">
      <alignment vertical="center" wrapText="1"/>
    </xf>
    <xf numFmtId="172" fontId="24" fillId="0" borderId="0" xfId="1" applyNumberFormat="1" applyFont="1" applyFill="1" applyBorder="1" applyAlignment="1" applyProtection="1">
      <alignment vertical="center" wrapText="1"/>
    </xf>
    <xf numFmtId="172" fontId="21" fillId="0" borderId="0" xfId="1" applyNumberFormat="1" applyFont="1" applyFill="1" applyBorder="1" applyAlignment="1" applyProtection="1">
      <alignment vertical="center" wrapText="1"/>
    </xf>
    <xf numFmtId="1" fontId="20" fillId="0" borderId="0" xfId="0" applyNumberFormat="1" applyFont="1" applyAlignment="1">
      <alignment horizontal="center" vertical="center"/>
    </xf>
    <xf numFmtId="0" fontId="16" fillId="0" borderId="0" xfId="0" applyFont="1"/>
    <xf numFmtId="0" fontId="36" fillId="0" borderId="0" xfId="0" applyFont="1" applyAlignment="1">
      <alignment vertical="center" wrapText="1"/>
    </xf>
    <xf numFmtId="0" fontId="37" fillId="0" borderId="0" xfId="0" applyFont="1" applyAlignment="1">
      <alignment wrapText="1"/>
    </xf>
    <xf numFmtId="0" fontId="30" fillId="35" borderId="11" xfId="0" applyFont="1" applyFill="1" applyBorder="1" applyAlignment="1">
      <alignment horizontal="left" vertical="center" wrapText="1"/>
    </xf>
    <xf numFmtId="0" fontId="30" fillId="35" borderId="1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29" fillId="0" borderId="0" xfId="0" applyFont="1"/>
    <xf numFmtId="0" fontId="16" fillId="0" borderId="0" xfId="0" applyFont="1" applyAlignment="1">
      <alignment vertical="center"/>
    </xf>
    <xf numFmtId="49" fontId="34" fillId="0" borderId="0" xfId="48" applyNumberFormat="1" applyFont="1"/>
    <xf numFmtId="0" fontId="18" fillId="0" borderId="0" xfId="48"/>
    <xf numFmtId="168" fontId="34" fillId="0" borderId="0" xfId="48" applyNumberFormat="1" applyFont="1"/>
    <xf numFmtId="49" fontId="39" fillId="0" borderId="0" xfId="48" applyNumberFormat="1" applyFont="1"/>
    <xf numFmtId="0" fontId="34" fillId="0" borderId="0" xfId="48" applyFont="1"/>
    <xf numFmtId="166" fontId="34" fillId="0" borderId="0" xfId="48" applyNumberFormat="1" applyFont="1"/>
    <xf numFmtId="3" fontId="34" fillId="0" borderId="0" xfId="48" applyNumberFormat="1" applyFont="1"/>
    <xf numFmtId="49" fontId="40" fillId="0" borderId="0" xfId="0" applyNumberFormat="1" applyFont="1"/>
    <xf numFmtId="3" fontId="34" fillId="34" borderId="0" xfId="0" applyNumberFormat="1" applyFont="1" applyFill="1"/>
    <xf numFmtId="3" fontId="34" fillId="33" borderId="0" xfId="0" applyNumberFormat="1" applyFont="1" applyFill="1"/>
    <xf numFmtId="0" fontId="20" fillId="0" borderId="0" xfId="1" applyNumberFormat="1" applyFont="1" applyFill="1" applyBorder="1" applyAlignment="1">
      <alignment horizontal="center" vertical="center"/>
    </xf>
    <xf numFmtId="0" fontId="34" fillId="34" borderId="0" xfId="0" applyFont="1" applyFill="1"/>
    <xf numFmtId="0" fontId="34" fillId="33" borderId="0" xfId="0" applyFont="1" applyFill="1"/>
    <xf numFmtId="9" fontId="34" fillId="34" borderId="0" xfId="1" applyFont="1" applyFill="1"/>
    <xf numFmtId="9" fontId="34" fillId="33" borderId="0" xfId="1" applyFont="1" applyFill="1"/>
    <xf numFmtId="166" fontId="40" fillId="0" borderId="0" xfId="0" applyNumberFormat="1" applyFont="1"/>
    <xf numFmtId="9" fontId="0" fillId="0" borderId="0" xfId="1" applyFont="1" applyFill="1" applyBorder="1"/>
    <xf numFmtId="1" fontId="0" fillId="0" borderId="0" xfId="0" applyNumberFormat="1"/>
    <xf numFmtId="1" fontId="0" fillId="0" borderId="0" xfId="1" applyNumberFormat="1" applyFont="1" applyBorder="1"/>
    <xf numFmtId="171" fontId="40" fillId="33" borderId="12" xfId="0" applyNumberFormat="1" applyFont="1" applyFill="1" applyBorder="1"/>
    <xf numFmtId="171" fontId="40" fillId="0" borderId="0" xfId="0" applyNumberFormat="1" applyFont="1"/>
    <xf numFmtId="0" fontId="41" fillId="33" borderId="12" xfId="0" applyFont="1" applyFill="1" applyBorder="1"/>
    <xf numFmtId="169" fontId="41" fillId="33" borderId="10" xfId="0" applyNumberFormat="1" applyFont="1" applyFill="1" applyBorder="1"/>
    <xf numFmtId="49" fontId="33" fillId="34" borderId="10" xfId="0" applyNumberFormat="1" applyFont="1" applyFill="1" applyBorder="1"/>
    <xf numFmtId="169" fontId="33" fillId="34" borderId="10" xfId="0" applyNumberFormat="1" applyFont="1" applyFill="1" applyBorder="1"/>
    <xf numFmtId="0" fontId="41" fillId="33" borderId="10" xfId="0" applyFont="1" applyFill="1" applyBorder="1"/>
    <xf numFmtId="171" fontId="40" fillId="33" borderId="0" xfId="0" applyNumberFormat="1" applyFont="1" applyFill="1"/>
    <xf numFmtId="169" fontId="41" fillId="33" borderId="0" xfId="0" applyNumberFormat="1" applyFont="1" applyFill="1"/>
    <xf numFmtId="169" fontId="33" fillId="34" borderId="0" xfId="0" applyNumberFormat="1" applyFont="1" applyFill="1"/>
    <xf numFmtId="173" fontId="34" fillId="0" borderId="0" xfId="48" applyNumberFormat="1" applyFont="1"/>
    <xf numFmtId="173" fontId="18" fillId="0" borderId="0" xfId="48" applyNumberFormat="1"/>
    <xf numFmtId="0" fontId="42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0" fontId="50" fillId="0" borderId="0" xfId="0" applyFont="1"/>
    <xf numFmtId="0" fontId="53" fillId="0" borderId="0" xfId="0" applyFont="1" applyAlignment="1">
      <alignment wrapText="1"/>
    </xf>
    <xf numFmtId="0" fontId="52" fillId="0" borderId="0" xfId="0" applyFont="1" applyAlignment="1">
      <alignment vertical="center"/>
    </xf>
    <xf numFmtId="0" fontId="51" fillId="0" borderId="0" xfId="0" applyFont="1" applyAlignment="1">
      <alignment vertical="center" wrapText="1"/>
    </xf>
    <xf numFmtId="0" fontId="26" fillId="38" borderId="11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43" fillId="38" borderId="11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49" fontId="44" fillId="39" borderId="13" xfId="0" applyNumberFormat="1" applyFont="1" applyFill="1" applyBorder="1" applyAlignment="1">
      <alignment wrapText="1"/>
    </xf>
    <xf numFmtId="49" fontId="47" fillId="40" borderId="0" xfId="0" applyNumberFormat="1" applyFont="1" applyFill="1" applyAlignment="1">
      <alignment wrapText="1"/>
    </xf>
    <xf numFmtId="176" fontId="47" fillId="40" borderId="0" xfId="0" applyNumberFormat="1" applyFont="1" applyFill="1" applyAlignment="1">
      <alignment horizontal="center" wrapText="1"/>
    </xf>
    <xf numFmtId="49" fontId="47" fillId="41" borderId="0" xfId="0" applyNumberFormat="1" applyFont="1" applyFill="1" applyAlignment="1">
      <alignment wrapText="1"/>
    </xf>
    <xf numFmtId="176" fontId="47" fillId="41" borderId="0" xfId="0" applyNumberFormat="1" applyFont="1" applyFill="1" applyAlignment="1">
      <alignment horizontal="center" wrapText="1"/>
    </xf>
    <xf numFmtId="3" fontId="47" fillId="40" borderId="0" xfId="0" applyNumberFormat="1" applyFont="1" applyFill="1" applyAlignment="1">
      <alignment horizontal="center" wrapText="1"/>
    </xf>
    <xf numFmtId="3" fontId="47" fillId="41" borderId="0" xfId="0" applyNumberFormat="1" applyFont="1" applyFill="1" applyAlignment="1">
      <alignment horizontal="center" wrapText="1"/>
    </xf>
    <xf numFmtId="49" fontId="47" fillId="40" borderId="0" xfId="0" applyNumberFormat="1" applyFont="1" applyFill="1" applyAlignment="1">
      <alignment horizontal="left" wrapText="1"/>
    </xf>
    <xf numFmtId="49" fontId="47" fillId="41" borderId="0" xfId="0" applyNumberFormat="1" applyFont="1" applyFill="1" applyAlignment="1">
      <alignment horizontal="left" wrapText="1"/>
    </xf>
    <xf numFmtId="166" fontId="44" fillId="39" borderId="13" xfId="0" applyNumberFormat="1" applyFont="1" applyFill="1" applyBorder="1" applyAlignment="1">
      <alignment horizontal="center" wrapText="1"/>
    </xf>
    <xf numFmtId="166" fontId="47" fillId="40" borderId="0" xfId="0" applyNumberFormat="1" applyFont="1" applyFill="1" applyAlignment="1">
      <alignment horizontal="center" wrapText="1"/>
    </xf>
    <xf numFmtId="166" fontId="47" fillId="41" borderId="0" xfId="0" applyNumberFormat="1" applyFont="1" applyFill="1" applyAlignment="1">
      <alignment horizontal="center" wrapText="1"/>
    </xf>
    <xf numFmtId="170" fontId="44" fillId="39" borderId="13" xfId="0" applyNumberFormat="1" applyFont="1" applyFill="1" applyBorder="1" applyAlignment="1">
      <alignment horizontal="center" wrapText="1"/>
    </xf>
    <xf numFmtId="170" fontId="47" fillId="40" borderId="0" xfId="0" applyNumberFormat="1" applyFont="1" applyFill="1" applyAlignment="1">
      <alignment horizontal="center" wrapText="1"/>
    </xf>
    <xf numFmtId="170" fontId="47" fillId="41" borderId="0" xfId="0" applyNumberFormat="1" applyFont="1" applyFill="1" applyAlignment="1">
      <alignment horizontal="center" wrapText="1"/>
    </xf>
    <xf numFmtId="4" fontId="44" fillId="39" borderId="13" xfId="0" applyNumberFormat="1" applyFont="1" applyFill="1" applyBorder="1" applyAlignment="1">
      <alignment horizontal="center" wrapText="1"/>
    </xf>
    <xf numFmtId="4" fontId="47" fillId="40" borderId="0" xfId="0" applyNumberFormat="1" applyFont="1" applyFill="1" applyAlignment="1">
      <alignment horizontal="center" wrapText="1"/>
    </xf>
    <xf numFmtId="4" fontId="47" fillId="41" borderId="0" xfId="0" applyNumberFormat="1" applyFont="1" applyFill="1" applyAlignment="1">
      <alignment horizontal="center" wrapText="1"/>
    </xf>
    <xf numFmtId="49" fontId="44" fillId="39" borderId="0" xfId="0" applyNumberFormat="1" applyFont="1" applyFill="1" applyAlignment="1">
      <alignment horizontal="left" wrapText="1"/>
    </xf>
    <xf numFmtId="3" fontId="44" fillId="39" borderId="0" xfId="0" applyNumberFormat="1" applyFont="1" applyFill="1" applyAlignment="1">
      <alignment horizontal="center" wrapText="1"/>
    </xf>
    <xf numFmtId="175" fontId="44" fillId="39" borderId="13" xfId="0" applyNumberFormat="1" applyFont="1" applyFill="1" applyBorder="1" applyAlignment="1">
      <alignment horizontal="center" wrapText="1"/>
    </xf>
    <xf numFmtId="174" fontId="44" fillId="39" borderId="13" xfId="0" applyNumberFormat="1" applyFont="1" applyFill="1" applyBorder="1" applyAlignment="1">
      <alignment horizontal="center" wrapText="1"/>
    </xf>
    <xf numFmtId="175" fontId="47" fillId="40" borderId="0" xfId="0" applyNumberFormat="1" applyFont="1" applyFill="1" applyAlignment="1">
      <alignment horizontal="center" wrapText="1"/>
    </xf>
    <xf numFmtId="174" fontId="47" fillId="40" borderId="0" xfId="0" applyNumberFormat="1" applyFont="1" applyFill="1" applyAlignment="1">
      <alignment horizontal="center" wrapText="1"/>
    </xf>
    <xf numFmtId="175" fontId="47" fillId="41" borderId="0" xfId="0" applyNumberFormat="1" applyFont="1" applyFill="1" applyAlignment="1">
      <alignment horizontal="center" wrapText="1"/>
    </xf>
    <xf numFmtId="174" fontId="47" fillId="41" borderId="0" xfId="0" applyNumberFormat="1" applyFont="1" applyFill="1" applyAlignment="1">
      <alignment horizontal="center" wrapText="1"/>
    </xf>
    <xf numFmtId="3" fontId="46" fillId="40" borderId="13" xfId="0" applyNumberFormat="1" applyFont="1" applyFill="1" applyBorder="1" applyAlignment="1">
      <alignment horizontal="center"/>
    </xf>
    <xf numFmtId="49" fontId="46" fillId="40" borderId="13" xfId="0" applyNumberFormat="1" applyFont="1" applyFill="1" applyBorder="1"/>
    <xf numFmtId="166" fontId="46" fillId="40" borderId="13" xfId="0" applyNumberFormat="1" applyFont="1" applyFill="1" applyBorder="1" applyAlignment="1">
      <alignment horizontal="center"/>
    </xf>
    <xf numFmtId="3" fontId="46" fillId="41" borderId="0" xfId="0" applyNumberFormat="1" applyFont="1" applyFill="1" applyAlignment="1">
      <alignment horizontal="center"/>
    </xf>
    <xf numFmtId="49" fontId="46" fillId="41" borderId="0" xfId="0" applyNumberFormat="1" applyFont="1" applyFill="1"/>
    <xf numFmtId="166" fontId="46" fillId="41" borderId="0" xfId="0" applyNumberFormat="1" applyFont="1" applyFill="1" applyAlignment="1">
      <alignment horizontal="center"/>
    </xf>
    <xf numFmtId="3" fontId="46" fillId="40" borderId="0" xfId="0" applyNumberFormat="1" applyFont="1" applyFill="1" applyAlignment="1">
      <alignment horizontal="center"/>
    </xf>
    <xf numFmtId="49" fontId="46" fillId="40" borderId="0" xfId="0" applyNumberFormat="1" applyFont="1" applyFill="1"/>
    <xf numFmtId="166" fontId="46" fillId="40" borderId="0" xfId="0" applyNumberFormat="1" applyFont="1" applyFill="1" applyAlignment="1">
      <alignment horizontal="center"/>
    </xf>
    <xf numFmtId="49" fontId="46" fillId="40" borderId="13" xfId="0" applyNumberFormat="1" applyFont="1" applyFill="1" applyBorder="1" applyAlignment="1">
      <alignment horizontal="left"/>
    </xf>
    <xf numFmtId="49" fontId="46" fillId="41" borderId="0" xfId="0" applyNumberFormat="1" applyFont="1" applyFill="1" applyAlignment="1">
      <alignment horizontal="left"/>
    </xf>
    <xf numFmtId="49" fontId="46" fillId="40" borderId="0" xfId="0" applyNumberFormat="1" applyFont="1" applyFill="1" applyAlignment="1">
      <alignment horizontal="left"/>
    </xf>
    <xf numFmtId="0" fontId="46" fillId="40" borderId="13" xfId="0" applyFont="1" applyFill="1" applyBorder="1" applyAlignment="1">
      <alignment horizontal="center"/>
    </xf>
    <xf numFmtId="170" fontId="46" fillId="40" borderId="13" xfId="0" applyNumberFormat="1" applyFont="1" applyFill="1" applyBorder="1" applyAlignment="1">
      <alignment horizontal="center"/>
    </xf>
    <xf numFmtId="0" fontId="46" fillId="41" borderId="0" xfId="0" applyFont="1" applyFill="1" applyAlignment="1">
      <alignment horizontal="center"/>
    </xf>
    <xf numFmtId="170" fontId="46" fillId="41" borderId="0" xfId="0" applyNumberFormat="1" applyFont="1" applyFill="1" applyAlignment="1">
      <alignment horizontal="center"/>
    </xf>
    <xf numFmtId="0" fontId="46" fillId="40" borderId="0" xfId="0" applyFont="1" applyFill="1" applyAlignment="1">
      <alignment horizontal="center"/>
    </xf>
    <xf numFmtId="170" fontId="46" fillId="40" borderId="0" xfId="0" applyNumberFormat="1" applyFont="1" applyFill="1" applyAlignment="1">
      <alignment horizontal="center"/>
    </xf>
    <xf numFmtId="49" fontId="45" fillId="40" borderId="0" xfId="0" applyNumberFormat="1" applyFont="1" applyFill="1" applyAlignment="1">
      <alignment wrapText="1"/>
    </xf>
    <xf numFmtId="166" fontId="45" fillId="40" borderId="0" xfId="0" applyNumberFormat="1" applyFont="1" applyFill="1" applyAlignment="1">
      <alignment horizontal="center" wrapText="1"/>
    </xf>
    <xf numFmtId="49" fontId="45" fillId="40" borderId="0" xfId="0" applyNumberFormat="1" applyFont="1" applyFill="1" applyAlignment="1">
      <alignment horizontal="center" wrapText="1"/>
    </xf>
    <xf numFmtId="49" fontId="45" fillId="41" borderId="0" xfId="0" applyNumberFormat="1" applyFont="1" applyFill="1" applyAlignment="1">
      <alignment wrapText="1"/>
    </xf>
    <xf numFmtId="166" fontId="45" fillId="41" borderId="0" xfId="0" applyNumberFormat="1" applyFont="1" applyFill="1" applyAlignment="1">
      <alignment horizontal="center" wrapText="1"/>
    </xf>
    <xf numFmtId="49" fontId="45" fillId="41" borderId="0" xfId="0" applyNumberFormat="1" applyFont="1" applyFill="1" applyAlignment="1">
      <alignment horizontal="center" wrapText="1"/>
    </xf>
    <xf numFmtId="49" fontId="44" fillId="40" borderId="13" xfId="0" applyNumberFormat="1" applyFont="1" applyFill="1" applyBorder="1"/>
    <xf numFmtId="166" fontId="44" fillId="40" borderId="13" xfId="0" applyNumberFormat="1" applyFont="1" applyFill="1" applyBorder="1" applyAlignment="1">
      <alignment horizontal="center"/>
    </xf>
    <xf numFmtId="169" fontId="44" fillId="40" borderId="13" xfId="0" applyNumberFormat="1" applyFont="1" applyFill="1" applyBorder="1" applyAlignment="1">
      <alignment horizontal="center"/>
    </xf>
    <xf numFmtId="170" fontId="44" fillId="40" borderId="13" xfId="0" applyNumberFormat="1" applyFont="1" applyFill="1" applyBorder="1" applyAlignment="1">
      <alignment horizontal="center"/>
    </xf>
    <xf numFmtId="49" fontId="44" fillId="40" borderId="13" xfId="0" applyNumberFormat="1" applyFont="1" applyFill="1" applyBorder="1" applyAlignment="1">
      <alignment horizontal="center"/>
    </xf>
    <xf numFmtId="4" fontId="44" fillId="40" borderId="13" xfId="0" applyNumberFormat="1" applyFont="1" applyFill="1" applyBorder="1" applyAlignment="1">
      <alignment horizontal="center"/>
    </xf>
    <xf numFmtId="49" fontId="44" fillId="41" borderId="0" xfId="0" applyNumberFormat="1" applyFont="1" applyFill="1"/>
    <xf numFmtId="166" fontId="44" fillId="41" borderId="0" xfId="0" applyNumberFormat="1" applyFont="1" applyFill="1" applyAlignment="1">
      <alignment horizontal="center"/>
    </xf>
    <xf numFmtId="169" fontId="44" fillId="41" borderId="0" xfId="0" applyNumberFormat="1" applyFont="1" applyFill="1" applyAlignment="1">
      <alignment horizontal="center"/>
    </xf>
    <xf numFmtId="170" fontId="44" fillId="41" borderId="0" xfId="0" applyNumberFormat="1" applyFont="1" applyFill="1" applyAlignment="1">
      <alignment horizontal="center"/>
    </xf>
    <xf numFmtId="49" fontId="44" fillId="41" borderId="0" xfId="0" applyNumberFormat="1" applyFont="1" applyFill="1" applyAlignment="1">
      <alignment horizontal="center"/>
    </xf>
    <xf numFmtId="4" fontId="44" fillId="41" borderId="0" xfId="0" applyNumberFormat="1" applyFont="1" applyFill="1" applyAlignment="1">
      <alignment horizontal="center"/>
    </xf>
    <xf numFmtId="49" fontId="44" fillId="40" borderId="0" xfId="0" applyNumberFormat="1" applyFont="1" applyFill="1"/>
    <xf numFmtId="166" fontId="44" fillId="40" borderId="0" xfId="0" applyNumberFormat="1" applyFont="1" applyFill="1" applyAlignment="1">
      <alignment horizontal="center"/>
    </xf>
    <xf numFmtId="169" fontId="44" fillId="40" borderId="0" xfId="0" applyNumberFormat="1" applyFont="1" applyFill="1" applyAlignment="1">
      <alignment horizontal="center"/>
    </xf>
    <xf numFmtId="170" fontId="44" fillId="40" borderId="0" xfId="0" applyNumberFormat="1" applyFont="1" applyFill="1" applyAlignment="1">
      <alignment horizontal="center"/>
    </xf>
    <xf numFmtId="49" fontId="44" fillId="40" borderId="0" xfId="0" applyNumberFormat="1" applyFont="1" applyFill="1" applyAlignment="1">
      <alignment horizontal="center"/>
    </xf>
    <xf numFmtId="4" fontId="44" fillId="40" borderId="0" xfId="0" applyNumberFormat="1" applyFont="1" applyFill="1" applyAlignment="1">
      <alignment horizontal="center"/>
    </xf>
    <xf numFmtId="0" fontId="0" fillId="17" borderId="0" xfId="0" applyFill="1"/>
    <xf numFmtId="0" fontId="0" fillId="36" borderId="0" xfId="0" applyFill="1"/>
    <xf numFmtId="0" fontId="55" fillId="17" borderId="0" xfId="0" applyFont="1" applyFill="1"/>
    <xf numFmtId="49" fontId="56" fillId="40" borderId="0" xfId="0" applyNumberFormat="1" applyFont="1" applyFill="1" applyAlignment="1">
      <alignment wrapText="1"/>
    </xf>
    <xf numFmtId="0" fontId="58" fillId="36" borderId="0" xfId="0" applyFont="1" applyFill="1"/>
    <xf numFmtId="49" fontId="58" fillId="36" borderId="0" xfId="0" applyNumberFormat="1" applyFont="1" applyFill="1" applyAlignment="1">
      <alignment wrapText="1"/>
    </xf>
    <xf numFmtId="0" fontId="58" fillId="0" borderId="0" xfId="0" applyFont="1"/>
    <xf numFmtId="0" fontId="59" fillId="17" borderId="0" xfId="0" applyFont="1" applyFill="1"/>
    <xf numFmtId="0" fontId="28" fillId="37" borderId="0" xfId="0" applyFont="1" applyFill="1" applyAlignment="1">
      <alignment horizontal="center" wrapText="1"/>
    </xf>
    <xf numFmtId="0" fontId="28" fillId="0" borderId="0" xfId="0" applyFont="1" applyAlignment="1">
      <alignment horizontal="center" wrapText="1"/>
    </xf>
    <xf numFmtId="0" fontId="20" fillId="0" borderId="0" xfId="0" applyFont="1" applyAlignment="1">
      <alignment horizontal="right"/>
    </xf>
    <xf numFmtId="0" fontId="19" fillId="9" borderId="0" xfId="0" applyFont="1" applyFill="1" applyAlignment="1">
      <alignment horizontal="left" vertical="top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right" vertical="center" wrapText="1"/>
    </xf>
    <xf numFmtId="0" fontId="28" fillId="37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shrinkToFit="1"/>
    </xf>
    <xf numFmtId="0" fontId="59" fillId="36" borderId="0" xfId="0" applyFont="1" applyFill="1"/>
  </cellXfs>
  <cellStyles count="49">
    <cellStyle name="20% - Accent1" xfId="24" xr:uid="{00000000-0005-0000-0000-000018000000}"/>
    <cellStyle name="20% - Accent2" xfId="28" xr:uid="{00000000-0005-0000-0000-00001C000000}"/>
    <cellStyle name="20% - Accent3" xfId="32" xr:uid="{00000000-0005-0000-0000-000020000000}"/>
    <cellStyle name="20% - Accent4" xfId="36" xr:uid="{00000000-0005-0000-0000-000024000000}"/>
    <cellStyle name="20% - Accent5" xfId="40" xr:uid="{00000000-0005-0000-0000-000028000000}"/>
    <cellStyle name="20% - Accent6" xfId="44" xr:uid="{00000000-0005-0000-0000-00002C000000}"/>
    <cellStyle name="40% - Accent1" xfId="25" xr:uid="{00000000-0005-0000-0000-000019000000}"/>
    <cellStyle name="40% - Accent2" xfId="29" xr:uid="{00000000-0005-0000-0000-00001D000000}"/>
    <cellStyle name="40% - Accent3" xfId="33" xr:uid="{00000000-0005-0000-0000-000021000000}"/>
    <cellStyle name="40% - Accent4" xfId="37" xr:uid="{00000000-0005-0000-0000-000025000000}"/>
    <cellStyle name="40% - Accent5" xfId="41" xr:uid="{00000000-0005-0000-0000-000029000000}"/>
    <cellStyle name="40% - Accent6" xfId="45" xr:uid="{00000000-0005-0000-0000-00002D000000}"/>
    <cellStyle name="60% - Accent1" xfId="26" xr:uid="{00000000-0005-0000-0000-00001A000000}"/>
    <cellStyle name="60% - Accent2" xfId="30" xr:uid="{00000000-0005-0000-0000-00001E000000}"/>
    <cellStyle name="60% - Accent3" xfId="34" xr:uid="{00000000-0005-0000-0000-000022000000}"/>
    <cellStyle name="60% - Accent4" xfId="38" xr:uid="{00000000-0005-0000-0000-000026000000}"/>
    <cellStyle name="60% - Accent5" xfId="42" xr:uid="{00000000-0005-0000-0000-00002A000000}"/>
    <cellStyle name="60% - Accent6" xfId="46" xr:uid="{00000000-0005-0000-0000-00002E000000}"/>
    <cellStyle name="Accent1" xfId="23" xr:uid="{00000000-0005-0000-0000-000017000000}"/>
    <cellStyle name="Accent2" xfId="27" xr:uid="{00000000-0005-0000-0000-00001B000000}"/>
    <cellStyle name="Accent3" xfId="31" xr:uid="{00000000-0005-0000-0000-00001F000000}"/>
    <cellStyle name="Accent4" xfId="35" xr:uid="{00000000-0005-0000-0000-000023000000}"/>
    <cellStyle name="Accent5" xfId="39" xr:uid="{00000000-0005-0000-0000-000027000000}"/>
    <cellStyle name="Accent6" xfId="43" xr:uid="{00000000-0005-0000-0000-00002B000000}"/>
    <cellStyle name="Bad" xfId="12" xr:uid="{00000000-0005-0000-0000-00000C000000}"/>
    <cellStyle name="Calculation" xfId="16" xr:uid="{00000000-0005-0000-0000-000010000000}"/>
    <cellStyle name="Check Cell" xfId="18" xr:uid="{00000000-0005-0000-0000-000012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Explanatory Text" xfId="21" xr:uid="{00000000-0005-0000-0000-000015000000}"/>
    <cellStyle name="Good" xfId="11" xr:uid="{00000000-0005-0000-0000-00000B000000}"/>
    <cellStyle name="Heading 1" xfId="7" xr:uid="{00000000-0005-0000-0000-000007000000}"/>
    <cellStyle name="Heading 3" xfId="9" xr:uid="{00000000-0005-0000-0000-000009000000}"/>
    <cellStyle name="Heading 4" xfId="10" xr:uid="{00000000-0005-0000-0000-00000A000000}"/>
    <cellStyle name="Input" xfId="14" xr:uid="{00000000-0005-0000-0000-00000E000000}"/>
    <cellStyle name="Linked Cell" xfId="17" xr:uid="{00000000-0005-0000-0000-000011000000}"/>
    <cellStyle name="Neutral" xfId="13" xr:uid="{00000000-0005-0000-0000-00000D000000}"/>
    <cellStyle name="Normal" xfId="0" builtinId="0"/>
    <cellStyle name="Normal 2" xfId="47" xr:uid="{00000000-0005-0000-0000-00002F000000}"/>
    <cellStyle name="Normal 3" xfId="48" xr:uid="{00000000-0005-0000-0000-000030000000}"/>
    <cellStyle name="Note" xfId="20" xr:uid="{00000000-0005-0000-0000-000014000000}"/>
    <cellStyle name="Output" xfId="15" xr:uid="{00000000-0005-0000-0000-00000F000000}"/>
    <cellStyle name="Percent" xfId="1" xr:uid="{00000000-0005-0000-0000-000001000000}"/>
    <cellStyle name="Title" xfId="6" xr:uid="{00000000-0005-0000-0000-000006000000}"/>
    <cellStyle name="Titre 2" xfId="8" xr:uid="{00000000-0005-0000-0000-000008000000}"/>
    <cellStyle name="Total" xfId="22" xr:uid="{00000000-0005-0000-0000-000016000000}"/>
    <cellStyle name="Warning Text" xfId="19" xr:uid="{00000000-0005-0000-0000-00001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4</xdr:row>
      <xdr:rowOff>30480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466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0</xdr:colOff>
      <xdr:row>17</xdr:row>
      <xdr:rowOff>38100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8725" y="82772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11</xdr:col>
      <xdr:colOff>0</xdr:colOff>
      <xdr:row>28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38725" y="16087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11</xdr:col>
      <xdr:colOff>0</xdr:colOff>
      <xdr:row>39</xdr:row>
      <xdr:rowOff>38100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38725" y="238982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11</xdr:col>
      <xdr:colOff>0</xdr:colOff>
      <xdr:row>50</xdr:row>
      <xdr:rowOff>38100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38725" y="31708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11</xdr:col>
      <xdr:colOff>0</xdr:colOff>
      <xdr:row>61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38725" y="395192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11</xdr:col>
      <xdr:colOff>0</xdr:colOff>
      <xdr:row>72</xdr:row>
      <xdr:rowOff>38100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38725" y="47329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80</xdr:row>
      <xdr:rowOff>0</xdr:rowOff>
    </xdr:from>
    <xdr:to>
      <xdr:col>11</xdr:col>
      <xdr:colOff>0</xdr:colOff>
      <xdr:row>83</xdr:row>
      <xdr:rowOff>38100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38725" y="551402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11</xdr:col>
      <xdr:colOff>0</xdr:colOff>
      <xdr:row>94</xdr:row>
      <xdr:rowOff>38100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38725" y="62950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102</xdr:row>
      <xdr:rowOff>0</xdr:rowOff>
    </xdr:from>
    <xdr:to>
      <xdr:col>11</xdr:col>
      <xdr:colOff>0</xdr:colOff>
      <xdr:row>105</xdr:row>
      <xdr:rowOff>38100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38725" y="707612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113</xdr:row>
      <xdr:rowOff>0</xdr:rowOff>
    </xdr:from>
    <xdr:to>
      <xdr:col>11</xdr:col>
      <xdr:colOff>0</xdr:colOff>
      <xdr:row>116</xdr:row>
      <xdr:rowOff>38100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38725" y="78571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124</xdr:row>
      <xdr:rowOff>0</xdr:rowOff>
    </xdr:from>
    <xdr:to>
      <xdr:col>11</xdr:col>
      <xdr:colOff>0</xdr:colOff>
      <xdr:row>127</xdr:row>
      <xdr:rowOff>38100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38725" y="863822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136</xdr:row>
      <xdr:rowOff>0</xdr:rowOff>
    </xdr:from>
    <xdr:to>
      <xdr:col>11</xdr:col>
      <xdr:colOff>0</xdr:colOff>
      <xdr:row>139</xdr:row>
      <xdr:rowOff>38100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38725" y="941927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147</xdr:row>
      <xdr:rowOff>0</xdr:rowOff>
    </xdr:from>
    <xdr:to>
      <xdr:col>11</xdr:col>
      <xdr:colOff>0</xdr:colOff>
      <xdr:row>150</xdr:row>
      <xdr:rowOff>38100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038725" y="102003225"/>
          <a:ext cx="49530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641213</xdr:colOff>
      <xdr:row>169</xdr:row>
      <xdr:rowOff>0</xdr:rowOff>
    </xdr:from>
    <xdr:to>
      <xdr:col>3</xdr:col>
      <xdr:colOff>394097</xdr:colOff>
      <xdr:row>170</xdr:row>
      <xdr:rowOff>97164</xdr:rowOff>
    </xdr:to>
    <xdr:sp macro="" textlink="[1]Couverture!$B$2">
      <xdr:nvSpPr>
        <xdr:cNvPr id="7" name="TextBox 1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/>
      </xdr:nvSpPr>
      <xdr:spPr>
        <a:xfrm>
          <a:off x="828675" y="31222950"/>
          <a:ext cx="2171700" cy="2381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ctr"/>
        <a:lstStyle/>
        <a:p>
          <a:fld id="{55D35C85-1578-412A-9535-049608D47A9F}" type="TxLink">
            <a:rPr lang="en-US" sz="1400" b="0" i="0" u="none">
              <a:solidFill>
                <a:srgbClr val="242424"/>
              </a:solidFill>
              <a:latin typeface="Roboto Light" panose="02000000000000000000" pitchFamily="2" charset="0"/>
              <a:ea typeface="Roboto Light" panose="02000000000000000000" pitchFamily="2" charset="0"/>
            </a:rPr>
            <a:pPr/>
            <a:t> </a:t>
          </a:fld>
          <a:endParaRPr lang="en-AU" sz="1400">
            <a:latin typeface="Roboto Light" panose="02000000000000000000" pitchFamily="2" charset="0"/>
            <a:ea typeface="Roboto Light" panose="02000000000000000000" pitchFamily="2" charset="0"/>
          </a:endParaRPr>
        </a:p>
      </xdr:txBody>
    </xdr:sp>
    <xdr:clientData/>
  </xdr:twoCellAnchor>
  <xdr:twoCellAnchor editAs="oneCell">
    <xdr:from>
      <xdr:col>1</xdr:col>
      <xdr:colOff>641213</xdr:colOff>
      <xdr:row>211</xdr:row>
      <xdr:rowOff>0</xdr:rowOff>
    </xdr:from>
    <xdr:to>
      <xdr:col>3</xdr:col>
      <xdr:colOff>394097</xdr:colOff>
      <xdr:row>212</xdr:row>
      <xdr:rowOff>97164</xdr:rowOff>
    </xdr:to>
    <xdr:sp macro="" textlink="[1]Couverture!$B$2">
      <xdr:nvSpPr>
        <xdr:cNvPr id="8" name="TextBox 1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/>
      </xdr:nvSpPr>
      <xdr:spPr>
        <a:xfrm>
          <a:off x="828675" y="39004875"/>
          <a:ext cx="2171700" cy="2381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ctr"/>
        <a:lstStyle/>
        <a:p>
          <a:fld id="{9CA42EFD-65E0-4033-9D0E-E4007D79A86E}" type="TxLink">
            <a:rPr lang="en-US" sz="1400" b="0" i="0" u="none">
              <a:solidFill>
                <a:srgbClr val="242424"/>
              </a:solidFill>
              <a:latin typeface="Roboto Light" panose="02000000000000000000" pitchFamily="2" charset="0"/>
              <a:ea typeface="Roboto Light" panose="02000000000000000000" pitchFamily="2" charset="0"/>
            </a:rPr>
            <a:pPr/>
            <a:t> </a:t>
          </a:fld>
          <a:endParaRPr lang="en-AU" sz="1400">
            <a:latin typeface="Roboto Light" panose="02000000000000000000" pitchFamily="2" charset="0"/>
            <a:ea typeface="Roboto Light" panose="02000000000000000000" pitchFamily="2" charset="0"/>
          </a:endParaRPr>
        </a:p>
      </xdr:txBody>
    </xdr:sp>
    <xdr:clientData/>
  </xdr:twoCellAnchor>
  <xdr:twoCellAnchor editAs="oneCell">
    <xdr:from>
      <xdr:col>1</xdr:col>
      <xdr:colOff>641213</xdr:colOff>
      <xdr:row>253</xdr:row>
      <xdr:rowOff>0</xdr:rowOff>
    </xdr:from>
    <xdr:to>
      <xdr:col>3</xdr:col>
      <xdr:colOff>394097</xdr:colOff>
      <xdr:row>254</xdr:row>
      <xdr:rowOff>97164</xdr:rowOff>
    </xdr:to>
    <xdr:sp macro="" textlink="[1]Couverture!$B$2">
      <xdr:nvSpPr>
        <xdr:cNvPr id="9" name="TextBox 1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/>
      </xdr:nvSpPr>
      <xdr:spPr>
        <a:xfrm>
          <a:off x="828675" y="46786800"/>
          <a:ext cx="2171700" cy="2381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ctr"/>
        <a:lstStyle/>
        <a:p>
          <a:fld id="{FA1F96E8-2CEA-494A-B262-012D4B5E4F37}" type="TxLink">
            <a:rPr lang="en-US" sz="1400" b="0" i="0" u="none">
              <a:solidFill>
                <a:srgbClr val="242424"/>
              </a:solidFill>
              <a:latin typeface="Roboto Light" panose="02000000000000000000" pitchFamily="2" charset="0"/>
              <a:ea typeface="Roboto Light" panose="02000000000000000000" pitchFamily="2" charset="0"/>
            </a:rPr>
            <a:pPr/>
            <a:t> </a:t>
          </a:fld>
          <a:endParaRPr lang="en-AU" sz="1400">
            <a:latin typeface="Roboto Light" panose="02000000000000000000" pitchFamily="2" charset="0"/>
            <a:ea typeface="Roboto Light" panose="02000000000000000000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696643</xdr:colOff>
      <xdr:row>1</xdr:row>
      <xdr:rowOff>26371</xdr:rowOff>
    </xdr:from>
    <xdr:to>
      <xdr:col>5</xdr:col>
      <xdr:colOff>121351</xdr:colOff>
      <xdr:row>2</xdr:row>
      <xdr:rowOff>96345</xdr:rowOff>
    </xdr:to>
    <xdr:sp macro="" textlink="#REF!">
      <xdr:nvSpPr>
        <xdr:cNvPr id="9" name="TextBox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/>
      </xdr:nvSpPr>
      <xdr:spPr>
        <a:xfrm>
          <a:off x="885825" y="95250"/>
          <a:ext cx="2124075" cy="2381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ctr"/>
        <a:lstStyle/>
        <a:p>
          <a:fld id="{8B7C9146-9C00-4E53-A704-6218A63600FF}" type="TxLink">
            <a:rPr lang="en-US" sz="1400" b="0" i="0" u="none">
              <a:solidFill>
                <a:srgbClr val="242424"/>
              </a:solidFill>
              <a:latin typeface="Roboto Light" panose="02000000000000000000" pitchFamily="2" charset="0"/>
              <a:ea typeface="Roboto Light" panose="02000000000000000000" pitchFamily="2" charset="0"/>
            </a:rPr>
            <a:pPr/>
            <a:t>RAPPORT CUMULÉ</a:t>
          </a:fld>
          <a:endParaRPr lang="en-AU" sz="300">
            <a:latin typeface="Roboto Light" panose="02000000000000000000" pitchFamily="2" charset="0"/>
            <a:ea typeface="Roboto Light" panose="02000000000000000000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491455</xdr:colOff>
      <xdr:row>1</xdr:row>
      <xdr:rowOff>26371</xdr:rowOff>
    </xdr:from>
    <xdr:to>
      <xdr:col>5</xdr:col>
      <xdr:colOff>104775</xdr:colOff>
      <xdr:row>2</xdr:row>
      <xdr:rowOff>96345</xdr:rowOff>
    </xdr:to>
    <xdr:sp macro="" textlink="#REF!">
      <xdr:nvSpPr>
        <xdr:cNvPr id="9" name="TextBox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/>
      </xdr:nvSpPr>
      <xdr:spPr>
        <a:xfrm>
          <a:off x="876300" y="95250"/>
          <a:ext cx="1695450" cy="2381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ctr"/>
        <a:lstStyle/>
        <a:p>
          <a:fld id="{79C914F9-514B-4A10-B3A8-23D79CE2B5B2}" type="TxLink">
            <a:rPr lang="en-US" sz="1400" b="0" i="0" u="none">
              <a:solidFill>
                <a:srgbClr val="242424"/>
              </a:solidFill>
              <a:latin typeface="Roboto Light" panose="02000000000000000000" pitchFamily="2" charset="0"/>
              <a:ea typeface="Roboto Light" panose="02000000000000000000" pitchFamily="2" charset="0"/>
            </a:rPr>
            <a:pPr/>
            <a:t>RAPPORT CUMULÉ</a:t>
          </a:fld>
          <a:endParaRPr lang="en-AU" sz="300">
            <a:latin typeface="Roboto Light" panose="02000000000000000000" pitchFamily="2" charset="0"/>
            <a:ea typeface="Roboto Light" panose="02000000000000000000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454785</xdr:colOff>
      <xdr:row>1</xdr:row>
      <xdr:rowOff>26371</xdr:rowOff>
    </xdr:from>
    <xdr:to>
      <xdr:col>5</xdr:col>
      <xdr:colOff>104775</xdr:colOff>
      <xdr:row>2</xdr:row>
      <xdr:rowOff>96345</xdr:rowOff>
    </xdr:to>
    <xdr:sp macro="" textlink="#REF!">
      <xdr:nvSpPr>
        <xdr:cNvPr id="19" name="TextBox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/>
      </xdr:nvSpPr>
      <xdr:spPr>
        <a:xfrm>
          <a:off x="838200" y="95250"/>
          <a:ext cx="1733550" cy="2381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ctr"/>
        <a:lstStyle/>
        <a:p>
          <a:fld id="{3359A5A0-98A9-4B68-A4B4-A49F57D390B3}" type="TxLink">
            <a:rPr lang="en-US" sz="1400" b="0" i="0" u="none">
              <a:solidFill>
                <a:srgbClr val="242424"/>
              </a:solidFill>
              <a:latin typeface="Roboto Light" panose="02000000000000000000" pitchFamily="2" charset="0"/>
              <a:ea typeface="Roboto Light" panose="02000000000000000000" pitchFamily="2" charset="0"/>
            </a:rPr>
            <a:pPr/>
            <a:t>RAPPORT CUMULÉ</a:t>
          </a:fld>
          <a:endParaRPr lang="en-AU" sz="300">
            <a:latin typeface="Roboto Light" panose="02000000000000000000" pitchFamily="2" charset="0"/>
            <a:ea typeface="Roboto Light" panose="02000000000000000000" pitchFamily="2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482321</xdr:colOff>
      <xdr:row>1</xdr:row>
      <xdr:rowOff>26371</xdr:rowOff>
    </xdr:from>
    <xdr:to>
      <xdr:col>5</xdr:col>
      <xdr:colOff>104774</xdr:colOff>
      <xdr:row>2</xdr:row>
      <xdr:rowOff>96345</xdr:rowOff>
    </xdr:to>
    <xdr:sp macro="" textlink="#REF!">
      <xdr:nvSpPr>
        <xdr:cNvPr id="14" name="TextBox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/>
      </xdr:nvSpPr>
      <xdr:spPr>
        <a:xfrm>
          <a:off x="866775" y="95250"/>
          <a:ext cx="1704975" cy="2381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ctr"/>
        <a:lstStyle/>
        <a:p>
          <a:fld id="{9FBBED53-E168-4671-A496-35F853AD9AFC}" type="TxLink">
            <a:rPr lang="en-US" sz="1400" b="0" i="0" u="none">
              <a:solidFill>
                <a:srgbClr val="242424"/>
              </a:solidFill>
              <a:latin typeface="Roboto Light" panose="02000000000000000000" pitchFamily="2" charset="0"/>
              <a:ea typeface="Roboto Light" panose="02000000000000000000" pitchFamily="2" charset="0"/>
            </a:rPr>
            <a:pPr/>
            <a:t>RAPPORT CUMULÉ</a:t>
          </a:fld>
          <a:endParaRPr lang="en-AU" sz="300">
            <a:latin typeface="Roboto Light" panose="02000000000000000000" pitchFamily="2" charset="0"/>
            <a:ea typeface="Roboto Light" panose="02000000000000000000" pitchFamily="2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482321</xdr:colOff>
      <xdr:row>1</xdr:row>
      <xdr:rowOff>26371</xdr:rowOff>
    </xdr:from>
    <xdr:to>
      <xdr:col>5</xdr:col>
      <xdr:colOff>104774</xdr:colOff>
      <xdr:row>2</xdr:row>
      <xdr:rowOff>96345</xdr:rowOff>
    </xdr:to>
    <xdr:sp macro="" textlink="#REF!">
      <xdr:nvSpPr>
        <xdr:cNvPr id="14" name="TextBox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/>
      </xdr:nvSpPr>
      <xdr:spPr>
        <a:xfrm>
          <a:off x="866775" y="95250"/>
          <a:ext cx="1704975" cy="2381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ctr"/>
        <a:lstStyle/>
        <a:p>
          <a:fld id="{B4F040F6-42A2-4BC9-B8C9-8078E0A9157D}" type="TxLink">
            <a:rPr lang="en-US" sz="1400" b="0" i="0" u="none">
              <a:solidFill>
                <a:srgbClr val="242424"/>
              </a:solidFill>
              <a:latin typeface="Roboto Light" panose="02000000000000000000" pitchFamily="2" charset="0"/>
              <a:ea typeface="Roboto Light" panose="02000000000000000000" pitchFamily="2" charset="0"/>
            </a:rPr>
            <a:pPr/>
            <a:t>RAPPORT CUMULÉ</a:t>
          </a:fld>
          <a:endParaRPr lang="en-AU" sz="300">
            <a:latin typeface="Roboto Light" panose="02000000000000000000" pitchFamily="2" charset="0"/>
            <a:ea typeface="Roboto Light" panose="02000000000000000000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f35741e17657d6d/Pro/SupAero/2023/202006151213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Sheet1"/>
      <sheetName val="Sheet2"/>
      <sheetName val="Sheet3"/>
      <sheetName val="Sheet4"/>
      <sheetName val="Possession_Occupation"/>
      <sheetName val="Points - Periode"/>
      <sheetName val="Essai Periode"/>
      <sheetName val="Essais Origine"/>
      <sheetName val="Essais Phase"/>
      <sheetName val="Essais Phases Equipe"/>
      <sheetName val="Conquête"/>
      <sheetName val="Mêlée"/>
      <sheetName val="Touche"/>
      <sheetName val="Renvois"/>
      <sheetName val="Tirs au But"/>
      <sheetName val="Ruck &amp; Maul"/>
      <sheetName val="Jeu Courant"/>
      <sheetName val="Defence"/>
      <sheetName val="Fautes"/>
      <sheetName val="Joueurs_0"/>
      <sheetName val="Joueurs_1"/>
      <sheetName val="Joueurs_2"/>
      <sheetName val="Joueurs_3"/>
      <sheetName val="Joueurs"/>
      <sheetName val="Refere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STATS - Media">
      <a:dk1>
        <a:srgbClr val="242424"/>
      </a:dk1>
      <a:lt1>
        <a:sysClr val="window" lastClr="FFFFFF"/>
      </a:lt1>
      <a:dk2>
        <a:srgbClr val="242424"/>
      </a:dk2>
      <a:lt2>
        <a:srgbClr val="E7E6E6"/>
      </a:lt2>
      <a:accent1>
        <a:srgbClr val="EE0831"/>
      </a:accent1>
      <a:accent2>
        <a:srgbClr val="EA1335"/>
      </a:accent2>
      <a:accent3>
        <a:srgbClr val="A30418"/>
      </a:accent3>
      <a:accent4>
        <a:srgbClr val="E71018"/>
      </a:accent4>
      <a:accent5>
        <a:srgbClr val="FFC000"/>
      </a:accent5>
      <a:accent6>
        <a:srgbClr val="E72913"/>
      </a:accent6>
      <a:hlink>
        <a:srgbClr val="EA3A11"/>
      </a:hlink>
      <a:folHlink>
        <a:srgbClr val="F7233C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1951-0339-4D2E-BA41-90066B9E6EAB}">
  <dimension ref="A1"/>
  <sheetViews>
    <sheetView workbookViewId="0"/>
  </sheetViews>
  <sheetFormatPr defaultRowHeight="14.4" customHeight="1" x14ac:dyDescent="0.3"/>
  <cols>
    <col min="1" max="1" width="2.88671875" style="180" customWidth="1"/>
    <col min="2" max="16384" width="8.88671875" style="180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4125-852E-497B-9412-CD56BF2B2E6B}">
  <dimension ref="B5:E5"/>
  <sheetViews>
    <sheetView workbookViewId="0"/>
  </sheetViews>
  <sheetFormatPr defaultColWidth="9.109375" defaultRowHeight="14.4" x14ac:dyDescent="0.3"/>
  <cols>
    <col min="1" max="1" width="9.109375" style="179"/>
    <col min="2" max="2" width="0.6640625" style="180" customWidth="1"/>
    <col min="3" max="3" width="1.6640625" style="179" customWidth="1"/>
    <col min="4" max="4" width="1" style="180" customWidth="1"/>
    <col min="5" max="16384" width="9.109375" style="179"/>
  </cols>
  <sheetData>
    <row r="5" spans="5:5" ht="109.2" x14ac:dyDescent="2.35">
      <c r="E5" s="18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8"/>
  <sheetViews>
    <sheetView workbookViewId="0">
      <selection activeCell="G20" sqref="G20"/>
    </sheetView>
  </sheetViews>
  <sheetFormatPr defaultColWidth="8.88671875" defaultRowHeight="14.4" x14ac:dyDescent="0.3"/>
  <cols>
    <col min="1" max="1" width="13" customWidth="1"/>
  </cols>
  <sheetData>
    <row r="1" spans="1:13" ht="15" customHeight="1" x14ac:dyDescent="0.3">
      <c r="A1" s="9" t="s">
        <v>1</v>
      </c>
      <c r="B1" s="9"/>
      <c r="C1" s="9"/>
      <c r="D1" s="9"/>
      <c r="E1" s="9"/>
      <c r="F1" s="9"/>
      <c r="G1" s="9"/>
      <c r="H1" s="9"/>
    </row>
    <row r="2" spans="1:13" ht="15" customHeight="1" x14ac:dyDescent="0.3">
      <c r="A2" s="13"/>
      <c r="B2" s="14"/>
      <c r="C2" s="13"/>
      <c r="D2" s="14"/>
      <c r="E2" s="10"/>
      <c r="F2" s="10"/>
      <c r="G2" s="10"/>
      <c r="H2" s="10"/>
      <c r="I2">
        <v>22</v>
      </c>
      <c r="J2" t="s">
        <v>2</v>
      </c>
      <c r="K2" t="s">
        <v>3</v>
      </c>
    </row>
    <row r="3" spans="1:13" ht="15" customHeight="1" x14ac:dyDescent="0.3">
      <c r="A3" s="9" t="s">
        <v>4</v>
      </c>
      <c r="B3" s="9"/>
      <c r="C3" s="9"/>
      <c r="D3" s="9"/>
    </row>
    <row r="4" spans="1:13" ht="15" customHeight="1" x14ac:dyDescent="0.3">
      <c r="A4" s="10"/>
      <c r="B4" s="10"/>
      <c r="C4" s="10"/>
      <c r="D4" s="10"/>
    </row>
    <row r="5" spans="1:13" ht="15" customHeight="1" x14ac:dyDescent="0.3">
      <c r="A5" s="17">
        <f>1-A2</f>
        <v>1</v>
      </c>
      <c r="B5" s="15">
        <f>80-B2</f>
        <v>80</v>
      </c>
      <c r="C5" s="12">
        <f>1-C2</f>
        <v>1</v>
      </c>
      <c r="D5" s="16">
        <f>80-D2</f>
        <v>80</v>
      </c>
      <c r="E5" s="12"/>
    </row>
    <row r="6" spans="1:13" ht="15" customHeight="1" x14ac:dyDescent="0.3">
      <c r="A6" s="11"/>
      <c r="B6" s="12"/>
      <c r="C6" s="12"/>
      <c r="D6" s="12"/>
      <c r="E6" s="12"/>
    </row>
    <row r="7" spans="1:13" ht="15" customHeight="1" x14ac:dyDescent="0.3">
      <c r="A7" s="9" t="s">
        <v>5</v>
      </c>
      <c r="B7" s="9"/>
      <c r="C7" s="9"/>
      <c r="D7" s="9"/>
      <c r="E7" s="9"/>
      <c r="F7" s="9"/>
      <c r="G7" s="9"/>
      <c r="H7" s="9"/>
    </row>
    <row r="8" spans="1:13" ht="15" customHeight="1" x14ac:dyDescent="0.3">
      <c r="A8" s="13"/>
      <c r="B8" s="14"/>
      <c r="C8" s="13"/>
      <c r="D8" s="14"/>
      <c r="E8" s="10"/>
      <c r="F8" s="10"/>
      <c r="G8" s="10"/>
      <c r="H8" s="10"/>
      <c r="I8">
        <v>22</v>
      </c>
      <c r="J8" t="s">
        <v>2</v>
      </c>
      <c r="K8" t="s">
        <v>3</v>
      </c>
    </row>
    <row r="9" spans="1:13" ht="15" customHeight="1" x14ac:dyDescent="0.3">
      <c r="A9" s="9" t="s">
        <v>6</v>
      </c>
      <c r="B9" s="9"/>
      <c r="C9" s="9"/>
      <c r="D9" s="9"/>
    </row>
    <row r="10" spans="1:13" ht="15" customHeight="1" x14ac:dyDescent="0.3">
      <c r="A10" s="10"/>
      <c r="B10" s="10"/>
      <c r="C10" s="10"/>
      <c r="D10" s="10"/>
    </row>
    <row r="11" spans="1:13" ht="15" customHeight="1" x14ac:dyDescent="0.3">
      <c r="A11" s="17">
        <f>1-A8</f>
        <v>1</v>
      </c>
      <c r="B11" s="15">
        <f>80-B8</f>
        <v>80</v>
      </c>
      <c r="C11" s="12">
        <f>1-C8</f>
        <v>1</v>
      </c>
      <c r="D11" s="16">
        <f>80-D8</f>
        <v>80</v>
      </c>
      <c r="E11" s="12"/>
    </row>
    <row r="12" spans="1:13" ht="15" customHeight="1" x14ac:dyDescent="0.3">
      <c r="A12" t="s">
        <v>7</v>
      </c>
      <c r="E12" t="s">
        <v>8</v>
      </c>
      <c r="I12" t="s">
        <v>9</v>
      </c>
      <c r="M12" t="s">
        <v>10</v>
      </c>
    </row>
    <row r="17" spans="1:13" ht="15" customHeight="1" x14ac:dyDescent="0.3">
      <c r="A17" t="s">
        <v>11</v>
      </c>
      <c r="E17" t="s">
        <v>12</v>
      </c>
      <c r="I17" t="s">
        <v>13</v>
      </c>
      <c r="M17" t="s">
        <v>14</v>
      </c>
    </row>
    <row r="22" spans="1:13" ht="15" customHeight="1" x14ac:dyDescent="0.3">
      <c r="A22" t="s">
        <v>15</v>
      </c>
      <c r="E22" t="s">
        <v>16</v>
      </c>
      <c r="I22" t="s">
        <v>17</v>
      </c>
      <c r="M22" t="s">
        <v>18</v>
      </c>
    </row>
    <row r="27" spans="1:13" ht="15" customHeight="1" x14ac:dyDescent="0.3">
      <c r="A27" t="s">
        <v>19</v>
      </c>
      <c r="E27" t="s">
        <v>20</v>
      </c>
      <c r="I27" t="s">
        <v>21</v>
      </c>
      <c r="M27" t="s">
        <v>22</v>
      </c>
    </row>
    <row r="32" spans="1:13" ht="15" customHeight="1" x14ac:dyDescent="0.3">
      <c r="A32" t="s">
        <v>23</v>
      </c>
      <c r="E32" t="s">
        <v>24</v>
      </c>
      <c r="I32" t="s">
        <v>25</v>
      </c>
      <c r="M32" t="s">
        <v>26</v>
      </c>
    </row>
    <row r="37" spans="1:16" ht="15" customHeight="1" x14ac:dyDescent="0.3">
      <c r="A37" t="s">
        <v>27</v>
      </c>
      <c r="E37" t="s">
        <v>28</v>
      </c>
      <c r="G37" s="18"/>
      <c r="H37">
        <f>1-G37</f>
        <v>1</v>
      </c>
      <c r="I37" t="s">
        <v>29</v>
      </c>
      <c r="M37" t="s">
        <v>30</v>
      </c>
      <c r="O37" s="18"/>
      <c r="P37">
        <f>1-O37</f>
        <v>1</v>
      </c>
    </row>
    <row r="42" spans="1:16" ht="15" customHeight="1" x14ac:dyDescent="0.3">
      <c r="A42" t="s">
        <v>31</v>
      </c>
      <c r="E42" t="s">
        <v>32</v>
      </c>
      <c r="I42" t="s">
        <v>33</v>
      </c>
      <c r="M42" t="s">
        <v>34</v>
      </c>
    </row>
    <row r="47" spans="1:16" ht="15" customHeight="1" x14ac:dyDescent="0.3">
      <c r="A47" t="s">
        <v>35</v>
      </c>
      <c r="E47" t="s">
        <v>36</v>
      </c>
      <c r="I47" t="s">
        <v>37</v>
      </c>
      <c r="M47" t="s">
        <v>22</v>
      </c>
    </row>
    <row r="49" spans="1:20" ht="15" customHeight="1" x14ac:dyDescent="0.3">
      <c r="A49" t="s">
        <v>38</v>
      </c>
      <c r="E49" t="s">
        <v>39</v>
      </c>
      <c r="I49" t="s">
        <v>21</v>
      </c>
      <c r="M49" t="s">
        <v>22</v>
      </c>
    </row>
    <row r="51" spans="1:20" ht="15" customHeight="1" x14ac:dyDescent="0.3">
      <c r="A51" t="s">
        <v>40</v>
      </c>
      <c r="Q51" t="s">
        <v>41</v>
      </c>
    </row>
    <row r="58" spans="1:20" ht="15" customHeight="1" x14ac:dyDescent="0.3">
      <c r="A58" t="s">
        <v>42</v>
      </c>
      <c r="D58" t="s">
        <v>43</v>
      </c>
      <c r="Q58" t="s">
        <v>44</v>
      </c>
      <c r="T58" t="s">
        <v>45</v>
      </c>
    </row>
  </sheetData>
  <pageMargins left="0.7" right="0.7" top="0.75" bottom="0.75" header="0.3" footer="0.3"/>
  <pageSetup paperSize="9" orientation="portrait" r:id="rId1"/>
  <ignoredErrors>
    <ignoredError sqref="B5:C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8"/>
  <sheetViews>
    <sheetView showGridLines="0" zoomScale="130" zoomScaleNormal="130" workbookViewId="0">
      <selection activeCell="A10" sqref="A10"/>
    </sheetView>
  </sheetViews>
  <sheetFormatPr defaultColWidth="11.44140625" defaultRowHeight="15" customHeight="1" zeroHeight="1" x14ac:dyDescent="0.3"/>
  <cols>
    <col min="1" max="1" width="17" customWidth="1"/>
    <col min="2" max="3" width="7.44140625" customWidth="1"/>
    <col min="4" max="4" width="7.44140625" style="19" customWidth="1"/>
    <col min="5" max="5" width="7.44140625" customWidth="1"/>
    <col min="6" max="6" width="7.44140625" style="19" customWidth="1"/>
    <col min="7" max="12" width="7.44140625" customWidth="1"/>
    <col min="13" max="13" width="7.44140625" style="19" customWidth="1"/>
    <col min="14" max="15" width="7.44140625" customWidth="1"/>
    <col min="16" max="16" width="11" customWidth="1"/>
    <col min="17" max="17" width="2.88671875" customWidth="1"/>
    <col min="18" max="19" width="11.44140625" customWidth="1"/>
  </cols>
  <sheetData>
    <row r="1" spans="1:22" s="6" customFormat="1" ht="19.5" customHeight="1" x14ac:dyDescent="0.2">
      <c r="A1" s="22" t="s">
        <v>46</v>
      </c>
      <c r="B1" s="22" t="s">
        <v>47</v>
      </c>
      <c r="C1" s="22" t="s">
        <v>48</v>
      </c>
      <c r="D1" s="22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54</v>
      </c>
      <c r="J1" s="22" t="s">
        <v>55</v>
      </c>
      <c r="K1" s="22" t="s">
        <v>56</v>
      </c>
      <c r="L1" s="22" t="s">
        <v>57</v>
      </c>
      <c r="M1" s="22" t="s">
        <v>58</v>
      </c>
      <c r="N1" s="22" t="s">
        <v>59</v>
      </c>
      <c r="O1" s="22" t="s">
        <v>60</v>
      </c>
      <c r="P1" s="101"/>
    </row>
    <row r="2" spans="1:22" s="5" customFormat="1" ht="12" customHeight="1" x14ac:dyDescent="0.2">
      <c r="A2" s="26" t="s">
        <v>61</v>
      </c>
      <c r="B2" s="27"/>
      <c r="C2" s="27"/>
      <c r="D2" s="28"/>
      <c r="E2" s="27"/>
      <c r="F2" s="28"/>
      <c r="G2" s="27"/>
      <c r="H2" s="27"/>
      <c r="I2" s="27"/>
      <c r="J2" s="27"/>
      <c r="K2" s="27"/>
      <c r="L2" s="27"/>
      <c r="M2" s="28"/>
      <c r="N2" s="27"/>
      <c r="O2" s="28"/>
      <c r="P2" s="4"/>
    </row>
    <row r="3" spans="1:22" s="5" customFormat="1" ht="12" customHeight="1" x14ac:dyDescent="0.2">
      <c r="A3" s="29"/>
      <c r="B3" s="30"/>
      <c r="C3" s="30"/>
      <c r="D3" s="31"/>
      <c r="E3" s="30"/>
      <c r="F3" s="31"/>
      <c r="G3" s="30"/>
      <c r="H3" s="30"/>
      <c r="I3" s="30"/>
      <c r="J3" s="30"/>
      <c r="K3" s="30"/>
      <c r="L3" s="30"/>
      <c r="M3" s="31"/>
      <c r="N3" s="30"/>
      <c r="O3" s="31"/>
      <c r="P3" s="4"/>
    </row>
    <row r="4" spans="1:22" ht="12.75" customHeight="1" x14ac:dyDescent="0.3">
      <c r="A4" s="20"/>
      <c r="B4" s="187" t="s">
        <v>62</v>
      </c>
      <c r="C4" s="187"/>
      <c r="D4" s="187"/>
      <c r="E4" s="187"/>
      <c r="F4" s="187"/>
      <c r="G4" s="187"/>
      <c r="H4" s="188" t="s">
        <v>63</v>
      </c>
      <c r="I4" s="188"/>
      <c r="J4" s="188"/>
      <c r="K4" s="188"/>
      <c r="L4" s="187" t="s">
        <v>64</v>
      </c>
      <c r="M4" s="187"/>
      <c r="N4" s="187"/>
      <c r="O4" s="187"/>
      <c r="P4" s="21"/>
    </row>
    <row r="5" spans="1:22" s="6" customFormat="1" ht="19.5" customHeight="1" x14ac:dyDescent="0.2">
      <c r="A5" s="22" t="s">
        <v>46</v>
      </c>
      <c r="B5" s="22" t="s">
        <v>65</v>
      </c>
      <c r="C5" s="22" t="s">
        <v>66</v>
      </c>
      <c r="D5" s="22" t="s">
        <v>67</v>
      </c>
      <c r="E5" s="22" t="s">
        <v>68</v>
      </c>
      <c r="F5" s="22" t="s">
        <v>69</v>
      </c>
      <c r="G5" s="22" t="s">
        <v>70</v>
      </c>
      <c r="H5" s="22" t="s">
        <v>67</v>
      </c>
      <c r="I5" s="22" t="s">
        <v>68</v>
      </c>
      <c r="J5" s="22" t="s">
        <v>69</v>
      </c>
      <c r="K5" s="22" t="s">
        <v>70</v>
      </c>
      <c r="L5" s="22" t="s">
        <v>67</v>
      </c>
      <c r="M5" s="22" t="s">
        <v>68</v>
      </c>
      <c r="N5" s="22" t="s">
        <v>69</v>
      </c>
      <c r="O5" s="22" t="s">
        <v>70</v>
      </c>
      <c r="P5" s="101"/>
    </row>
    <row r="6" spans="1:22" s="5" customFormat="1" ht="12" customHeight="1" x14ac:dyDescent="0.2">
      <c r="A6" s="26" t="s">
        <v>71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4"/>
    </row>
    <row r="7" spans="1:22" s="5" customFormat="1" ht="12" customHeight="1" x14ac:dyDescent="0.2">
      <c r="A7" s="29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4"/>
    </row>
    <row r="8" spans="1:22" s="5" customFormat="1" ht="12" customHeight="1" x14ac:dyDescent="0.3">
      <c r="A8" s="23"/>
      <c r="B8" s="25"/>
      <c r="C8" s="25"/>
      <c r="D8" s="24"/>
      <c r="E8" s="25"/>
      <c r="F8" s="24"/>
      <c r="G8" s="25"/>
      <c r="H8" s="25"/>
      <c r="I8" s="25"/>
      <c r="J8" s="25"/>
      <c r="K8" s="25"/>
      <c r="L8" s="25"/>
      <c r="M8" s="24"/>
      <c r="N8" s="25"/>
      <c r="O8" s="25"/>
      <c r="P8" s="4"/>
    </row>
    <row r="9" spans="1:22" s="6" customFormat="1" ht="19.5" customHeight="1" x14ac:dyDescent="0.2">
      <c r="A9" s="22" t="s">
        <v>46</v>
      </c>
      <c r="B9" s="22" t="s">
        <v>47</v>
      </c>
      <c r="C9" s="22" t="s">
        <v>48</v>
      </c>
      <c r="D9" s="22" t="s">
        <v>49</v>
      </c>
      <c r="E9" s="22" t="s">
        <v>50</v>
      </c>
      <c r="F9" s="22" t="s">
        <v>51</v>
      </c>
      <c r="G9" s="22" t="s">
        <v>52</v>
      </c>
      <c r="H9" s="22" t="s">
        <v>53</v>
      </c>
      <c r="I9" s="22" t="s">
        <v>54</v>
      </c>
      <c r="J9" s="22" t="s">
        <v>55</v>
      </c>
      <c r="K9" s="22" t="s">
        <v>56</v>
      </c>
      <c r="L9" s="22" t="s">
        <v>57</v>
      </c>
      <c r="M9" s="22" t="s">
        <v>58</v>
      </c>
      <c r="N9" s="22" t="s">
        <v>59</v>
      </c>
      <c r="O9" s="22" t="s">
        <v>60</v>
      </c>
      <c r="P9" s="101"/>
    </row>
    <row r="10" spans="1:22" s="5" customFormat="1" ht="12" customHeight="1" x14ac:dyDescent="0.2">
      <c r="A10" s="26" t="s">
        <v>72</v>
      </c>
      <c r="B10" s="27"/>
      <c r="C10" s="27"/>
      <c r="D10" s="28"/>
      <c r="E10" s="27"/>
      <c r="F10" s="28"/>
      <c r="G10" s="27"/>
      <c r="H10" s="27"/>
      <c r="I10" s="27"/>
      <c r="J10" s="27"/>
      <c r="K10" s="27"/>
      <c r="L10" s="27"/>
      <c r="M10" s="28"/>
      <c r="N10" s="27"/>
      <c r="O10" s="28"/>
      <c r="P10" s="4"/>
    </row>
    <row r="11" spans="1:22" s="5" customFormat="1" ht="12" customHeight="1" x14ac:dyDescent="0.2">
      <c r="A11" s="29"/>
      <c r="B11" s="30"/>
      <c r="C11" s="30"/>
      <c r="D11" s="31"/>
      <c r="E11" s="30"/>
      <c r="F11" s="31"/>
      <c r="G11" s="30"/>
      <c r="H11" s="30"/>
      <c r="I11" s="30"/>
      <c r="J11" s="30"/>
      <c r="K11" s="30"/>
      <c r="L11" s="30"/>
      <c r="M11" s="31"/>
      <c r="N11" s="30"/>
      <c r="O11" s="31"/>
      <c r="P11" s="4"/>
    </row>
    <row r="12" spans="1:22" s="5" customFormat="1" ht="12" customHeight="1" x14ac:dyDescent="0.3">
      <c r="A12" s="20"/>
      <c r="B12" s="187" t="s">
        <v>73</v>
      </c>
      <c r="C12" s="187"/>
      <c r="D12" s="187"/>
      <c r="E12" s="187"/>
      <c r="F12" s="187"/>
      <c r="G12" s="187"/>
      <c r="H12" s="187"/>
      <c r="I12" s="187"/>
      <c r="J12" s="187"/>
      <c r="K12" s="188" t="s">
        <v>74</v>
      </c>
      <c r="L12" s="188"/>
      <c r="M12" s="188"/>
      <c r="N12" s="188"/>
      <c r="O12" s="188"/>
      <c r="P12" s="188"/>
      <c r="Q12" s="188"/>
    </row>
    <row r="13" spans="1:22" s="5" customFormat="1" ht="25.5" customHeight="1" x14ac:dyDescent="0.3">
      <c r="A13" s="22" t="s">
        <v>46</v>
      </c>
      <c r="B13" s="22" t="s">
        <v>47</v>
      </c>
      <c r="C13" s="22" t="s">
        <v>48</v>
      </c>
      <c r="D13" s="22" t="s">
        <v>49</v>
      </c>
      <c r="E13" s="22" t="s">
        <v>50</v>
      </c>
      <c r="F13" s="22" t="s">
        <v>51</v>
      </c>
      <c r="G13" s="22" t="s">
        <v>52</v>
      </c>
      <c r="H13" s="22" t="s">
        <v>75</v>
      </c>
      <c r="I13" s="22" t="s">
        <v>53</v>
      </c>
      <c r="J13" s="22" t="s">
        <v>76</v>
      </c>
      <c r="K13" s="22" t="s">
        <v>47</v>
      </c>
      <c r="L13" s="22" t="s">
        <v>54</v>
      </c>
      <c r="M13" s="22" t="s">
        <v>77</v>
      </c>
      <c r="N13" s="22" t="s">
        <v>53</v>
      </c>
      <c r="O13" s="22" t="s">
        <v>76</v>
      </c>
      <c r="P13" s="22" t="s">
        <v>50</v>
      </c>
      <c r="Q13" s="22" t="s">
        <v>51</v>
      </c>
    </row>
    <row r="14" spans="1:22" s="5" customFormat="1" ht="12" customHeight="1" x14ac:dyDescent="0.2">
      <c r="A14" s="26" t="s">
        <v>78</v>
      </c>
      <c r="B14" s="35"/>
      <c r="C14" s="35"/>
      <c r="D14" s="36"/>
      <c r="E14" s="35"/>
      <c r="F14" s="36"/>
      <c r="G14" s="35"/>
      <c r="H14" s="36"/>
      <c r="I14" s="35"/>
      <c r="J14" s="36"/>
      <c r="K14" s="35"/>
      <c r="L14" s="35"/>
      <c r="M14" s="36"/>
      <c r="N14" s="35"/>
      <c r="O14" s="36"/>
      <c r="P14" s="35"/>
      <c r="Q14" s="28"/>
    </row>
    <row r="15" spans="1:22" s="5" customFormat="1" ht="12" customHeight="1" x14ac:dyDescent="0.2">
      <c r="A15" s="29"/>
      <c r="B15" s="34"/>
      <c r="C15" s="34"/>
      <c r="D15" s="37"/>
      <c r="E15" s="34"/>
      <c r="F15" s="37"/>
      <c r="G15" s="34"/>
      <c r="H15" s="37"/>
      <c r="I15" s="34"/>
      <c r="J15" s="37"/>
      <c r="K15" s="34"/>
      <c r="L15" s="34"/>
      <c r="M15" s="37"/>
      <c r="N15" s="34"/>
      <c r="O15" s="37"/>
      <c r="P15" s="34"/>
      <c r="Q15" s="31"/>
    </row>
    <row r="16" spans="1:22" s="5" customFormat="1" ht="25.5" customHeight="1" x14ac:dyDescent="0.3">
      <c r="A16" s="22" t="s">
        <v>46</v>
      </c>
      <c r="B16" s="22" t="s">
        <v>79</v>
      </c>
      <c r="C16" s="22" t="s">
        <v>80</v>
      </c>
      <c r="D16" s="22" t="s">
        <v>81</v>
      </c>
      <c r="E16" s="22" t="s">
        <v>82</v>
      </c>
      <c r="F16" s="22" t="s">
        <v>83</v>
      </c>
      <c r="G16" s="22" t="s">
        <v>84</v>
      </c>
      <c r="H16" s="22" t="s">
        <v>85</v>
      </c>
      <c r="I16" s="22" t="s">
        <v>86</v>
      </c>
      <c r="J16" s="22" t="s">
        <v>87</v>
      </c>
      <c r="K16" s="22" t="s">
        <v>88</v>
      </c>
      <c r="L16" s="22" t="s">
        <v>89</v>
      </c>
      <c r="M16" s="22" t="s">
        <v>90</v>
      </c>
      <c r="N16" s="22" t="s">
        <v>91</v>
      </c>
      <c r="O16" s="22" t="s">
        <v>92</v>
      </c>
      <c r="P16" s="22" t="s">
        <v>93</v>
      </c>
      <c r="Q16" s="22" t="s">
        <v>94</v>
      </c>
      <c r="R16" s="22" t="s">
        <v>95</v>
      </c>
      <c r="S16" s="22" t="s">
        <v>96</v>
      </c>
      <c r="T16" s="22" t="s">
        <v>97</v>
      </c>
      <c r="U16" s="22" t="s">
        <v>98</v>
      </c>
      <c r="V16" s="22" t="s">
        <v>99</v>
      </c>
    </row>
    <row r="17" spans="1:23" s="5" customFormat="1" ht="12" customHeight="1" x14ac:dyDescent="0.2">
      <c r="A17" s="26" t="s">
        <v>100</v>
      </c>
      <c r="B17" s="4"/>
      <c r="C17" s="4"/>
      <c r="D17" s="78"/>
      <c r="E17" s="4"/>
      <c r="F17" s="78"/>
      <c r="G17" s="4"/>
      <c r="H17" s="4"/>
      <c r="I17" s="4"/>
      <c r="J17" s="4"/>
      <c r="K17" s="4"/>
      <c r="L17" s="4"/>
      <c r="M17" s="78"/>
      <c r="N17" s="4"/>
      <c r="O17" s="4"/>
      <c r="P17" s="4"/>
    </row>
    <row r="18" spans="1:23" s="5" customFormat="1" ht="12" customHeight="1" x14ac:dyDescent="0.3">
      <c r="A18" s="23"/>
      <c r="B18" s="4"/>
      <c r="C18" s="4"/>
      <c r="D18" s="78"/>
      <c r="E18" s="4"/>
      <c r="F18" s="78"/>
      <c r="G18" s="4"/>
      <c r="H18" s="4"/>
      <c r="I18" s="4"/>
      <c r="J18" s="4"/>
      <c r="K18" s="4"/>
      <c r="L18" s="4"/>
      <c r="M18" s="78"/>
      <c r="N18" s="4"/>
      <c r="O18" s="4"/>
      <c r="P18" s="4"/>
    </row>
    <row r="19" spans="1:23" s="5" customFormat="1" ht="25.5" customHeight="1" x14ac:dyDescent="0.3">
      <c r="A19" s="22" t="s">
        <v>46</v>
      </c>
      <c r="B19" s="22" t="s">
        <v>101</v>
      </c>
      <c r="C19" s="22" t="s">
        <v>102</v>
      </c>
      <c r="D19" s="22" t="s">
        <v>103</v>
      </c>
      <c r="E19" s="22" t="s">
        <v>104</v>
      </c>
      <c r="F19" s="22" t="s">
        <v>105</v>
      </c>
      <c r="G19" s="22" t="s">
        <v>106</v>
      </c>
      <c r="H19" s="22" t="s">
        <v>107</v>
      </c>
      <c r="I19" s="22" t="s">
        <v>108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3" s="5" customFormat="1" ht="12" customHeight="1" x14ac:dyDescent="0.2">
      <c r="A20" s="75" t="s">
        <v>109</v>
      </c>
      <c r="B20" s="79"/>
      <c r="C20" s="79"/>
      <c r="D20" s="79"/>
      <c r="E20" s="79"/>
      <c r="F20" s="79"/>
      <c r="G20" s="79"/>
      <c r="H20" s="24"/>
      <c r="I20" s="24"/>
      <c r="J20" s="25"/>
      <c r="K20" s="25"/>
      <c r="L20" s="25"/>
      <c r="M20" s="24"/>
      <c r="N20" s="25"/>
      <c r="O20" s="25"/>
      <c r="P20" s="4"/>
    </row>
    <row r="21" spans="1:23" s="5" customFormat="1" ht="12" customHeight="1" x14ac:dyDescent="0.2">
      <c r="A21" s="80"/>
      <c r="B21" s="80"/>
      <c r="C21" s="80"/>
      <c r="D21" s="80"/>
      <c r="E21" s="80"/>
      <c r="F21" s="80"/>
      <c r="G21" s="80"/>
      <c r="H21" s="24"/>
      <c r="I21" s="24"/>
      <c r="J21" s="25"/>
      <c r="K21" s="25"/>
      <c r="L21" s="25"/>
      <c r="M21" s="24"/>
      <c r="N21" s="25"/>
      <c r="O21" s="25"/>
      <c r="P21" s="4"/>
    </row>
    <row r="22" spans="1:23" s="5" customFormat="1" ht="25.5" customHeight="1" x14ac:dyDescent="0.3">
      <c r="A22" s="22" t="s">
        <v>46</v>
      </c>
      <c r="B22" s="22" t="s">
        <v>110</v>
      </c>
      <c r="C22" s="22" t="s">
        <v>111</v>
      </c>
      <c r="D22" s="22" t="s">
        <v>112</v>
      </c>
      <c r="E22" s="22" t="s">
        <v>113</v>
      </c>
      <c r="F22" s="22" t="s">
        <v>114</v>
      </c>
      <c r="G22" s="22" t="s">
        <v>115</v>
      </c>
      <c r="H22" s="22" t="s">
        <v>116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3" ht="12" customHeight="1" x14ac:dyDescent="0.3">
      <c r="A23" s="79" t="s">
        <v>117</v>
      </c>
      <c r="B23" s="76"/>
      <c r="C23" s="76"/>
      <c r="D23" s="81"/>
      <c r="E23" s="81"/>
      <c r="F23" s="79"/>
      <c r="G23" s="76"/>
      <c r="H23" s="81"/>
    </row>
    <row r="24" spans="1:23" ht="12" customHeight="1" x14ac:dyDescent="0.3">
      <c r="A24" s="26"/>
      <c r="B24" s="77"/>
      <c r="C24" s="77"/>
      <c r="D24" s="82"/>
      <c r="E24" s="82"/>
      <c r="F24" s="80"/>
      <c r="G24" s="77"/>
      <c r="H24" s="82"/>
    </row>
    <row r="25" spans="1:23" s="5" customFormat="1" ht="25.5" customHeight="1" x14ac:dyDescent="0.3">
      <c r="A25" s="22" t="s">
        <v>46</v>
      </c>
      <c r="B25" s="22" t="s">
        <v>110</v>
      </c>
      <c r="C25" s="22" t="s">
        <v>111</v>
      </c>
      <c r="D25" s="22" t="s">
        <v>112</v>
      </c>
      <c r="E25" s="22" t="s">
        <v>113</v>
      </c>
      <c r="F25" s="22" t="s">
        <v>114</v>
      </c>
      <c r="G25" s="22" t="s">
        <v>115</v>
      </c>
      <c r="H25" s="22" t="s">
        <v>116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3" ht="12" customHeight="1" x14ac:dyDescent="0.3">
      <c r="A26" s="29" t="s">
        <v>118</v>
      </c>
      <c r="B26" s="76"/>
      <c r="C26" s="76"/>
      <c r="D26" s="81"/>
      <c r="E26" s="81"/>
      <c r="F26" s="79"/>
      <c r="G26" s="76"/>
      <c r="H26" s="81"/>
    </row>
    <row r="27" spans="1:23" ht="12" customHeight="1" x14ac:dyDescent="0.3">
      <c r="A27" s="26"/>
      <c r="B27" s="77"/>
      <c r="C27" s="77"/>
      <c r="D27" s="82"/>
      <c r="E27" s="82"/>
      <c r="F27" s="80"/>
      <c r="G27" s="77"/>
      <c r="H27" s="82"/>
    </row>
    <row r="28" spans="1:23" s="5" customFormat="1" ht="25.5" customHeight="1" x14ac:dyDescent="0.3">
      <c r="A28" s="22" t="s">
        <v>46</v>
      </c>
      <c r="B28" s="22" t="s">
        <v>119</v>
      </c>
      <c r="C28" s="22" t="s">
        <v>120</v>
      </c>
      <c r="D28" s="22" t="s">
        <v>121</v>
      </c>
      <c r="E28" s="22" t="s">
        <v>122</v>
      </c>
      <c r="F28" s="22" t="s">
        <v>123</v>
      </c>
      <c r="G28" s="22" t="s">
        <v>124</v>
      </c>
      <c r="H28" s="22" t="s">
        <v>125</v>
      </c>
      <c r="I28" s="22" t="s">
        <v>126</v>
      </c>
      <c r="J28" s="22" t="s">
        <v>127</v>
      </c>
      <c r="K28" s="22" t="s">
        <v>128</v>
      </c>
      <c r="L28" s="22" t="s">
        <v>129</v>
      </c>
      <c r="M28" s="22" t="s">
        <v>130</v>
      </c>
      <c r="N28" s="22" t="s">
        <v>131</v>
      </c>
      <c r="O28" s="22" t="s">
        <v>132</v>
      </c>
      <c r="P28" s="22" t="s">
        <v>133</v>
      </c>
      <c r="Q28" s="22" t="s">
        <v>134</v>
      </c>
    </row>
    <row r="29" spans="1:23" ht="15" customHeight="1" x14ac:dyDescent="0.3">
      <c r="A29" s="75" t="s">
        <v>135</v>
      </c>
      <c r="B29" s="88"/>
      <c r="C29" s="83"/>
      <c r="D29" s="83"/>
      <c r="E29" s="83"/>
      <c r="F29" s="83"/>
      <c r="G29" s="83"/>
      <c r="H29" s="83"/>
      <c r="I29" s="83"/>
      <c r="J29" s="83"/>
      <c r="K29" s="87"/>
      <c r="L29" s="87"/>
      <c r="M29" s="87"/>
      <c r="N29" s="87"/>
      <c r="O29" s="87"/>
      <c r="P29" s="87"/>
      <c r="Q29" s="83"/>
      <c r="R29" s="85">
        <f>F29+G29</f>
        <v>0</v>
      </c>
      <c r="S29" s="86">
        <f>E29+G29</f>
        <v>0</v>
      </c>
      <c r="T29" s="85">
        <f>E29+F29</f>
        <v>0</v>
      </c>
      <c r="U29" s="85">
        <f>I29+J29</f>
        <v>0</v>
      </c>
      <c r="V29" s="86">
        <f>H29+J29</f>
        <v>0</v>
      </c>
      <c r="W29" s="85">
        <f>H29+I29</f>
        <v>0</v>
      </c>
    </row>
    <row r="30" spans="1:23" ht="15" customHeight="1" x14ac:dyDescent="0.3">
      <c r="A30" s="75"/>
      <c r="B30" s="88"/>
      <c r="C30" s="83"/>
      <c r="D30" s="83"/>
      <c r="E30" s="83"/>
      <c r="F30" s="83"/>
      <c r="G30" s="83"/>
      <c r="H30" s="83"/>
      <c r="I30" s="83"/>
      <c r="J30" s="83"/>
      <c r="K30" s="87"/>
      <c r="L30" s="87"/>
      <c r="M30" s="87"/>
      <c r="N30" s="87"/>
      <c r="O30" s="87"/>
      <c r="P30" s="87"/>
      <c r="Q30" s="83"/>
      <c r="R30" s="85">
        <f>F30+G30</f>
        <v>0</v>
      </c>
      <c r="S30" s="86">
        <f>E30+G30</f>
        <v>0</v>
      </c>
      <c r="T30" s="85">
        <f>E30+F30</f>
        <v>0</v>
      </c>
      <c r="U30" s="85">
        <f>I30+J30</f>
        <v>0</v>
      </c>
      <c r="V30" s="86">
        <f>H30+J30</f>
        <v>0</v>
      </c>
      <c r="W30" s="85">
        <f>H30+I30</f>
        <v>0</v>
      </c>
    </row>
    <row r="31" spans="1:23" ht="15" customHeight="1" x14ac:dyDescent="0.3">
      <c r="A31" s="75"/>
      <c r="B31" s="88"/>
      <c r="C31" s="83"/>
      <c r="D31" s="83"/>
      <c r="E31" s="83"/>
      <c r="F31" s="83"/>
      <c r="G31" s="83"/>
      <c r="H31" s="83"/>
      <c r="I31" s="83"/>
      <c r="J31" s="83"/>
      <c r="K31" s="87"/>
      <c r="L31" s="94"/>
      <c r="M31" s="87"/>
      <c r="N31" s="87"/>
      <c r="O31" s="87"/>
      <c r="P31" s="94"/>
      <c r="Q31" s="83"/>
      <c r="R31" s="85"/>
      <c r="S31" s="86"/>
      <c r="T31" s="85"/>
      <c r="U31" s="85"/>
      <c r="V31" s="86"/>
      <c r="W31" s="85"/>
    </row>
    <row r="32" spans="1:23" ht="15" customHeight="1" x14ac:dyDescent="0.3">
      <c r="A32" s="89" t="s">
        <v>136</v>
      </c>
      <c r="B32" s="93"/>
      <c r="C32" s="90"/>
      <c r="D32" s="84"/>
      <c r="E32" s="89" t="s">
        <v>137</v>
      </c>
      <c r="F32" s="93"/>
      <c r="G32" s="90"/>
      <c r="H32" s="95"/>
      <c r="J32" s="89" t="s">
        <v>138</v>
      </c>
      <c r="K32" s="93"/>
      <c r="L32" s="90"/>
      <c r="M32" s="84"/>
      <c r="N32" s="89" t="s">
        <v>139</v>
      </c>
      <c r="O32" s="93"/>
      <c r="P32" s="90"/>
    </row>
    <row r="33" spans="1:16" ht="15" customHeight="1" x14ac:dyDescent="0.3">
      <c r="A33" s="91"/>
      <c r="B33" s="10"/>
      <c r="C33" s="92"/>
      <c r="E33" s="91"/>
      <c r="F33" s="10"/>
      <c r="G33" s="92"/>
      <c r="H33" s="96"/>
      <c r="J33" s="91"/>
      <c r="K33" s="10"/>
      <c r="L33" s="92"/>
      <c r="N33" s="91"/>
      <c r="O33" s="10"/>
      <c r="P33" s="92"/>
    </row>
    <row r="34" spans="1:16" ht="15" customHeight="1" x14ac:dyDescent="0.3">
      <c r="A34" s="91"/>
      <c r="B34" s="10"/>
      <c r="C34" s="92"/>
      <c r="E34" s="91"/>
      <c r="F34" s="10"/>
      <c r="G34" s="92"/>
      <c r="H34" s="96"/>
      <c r="J34" s="91"/>
      <c r="K34" s="10"/>
      <c r="L34" s="92"/>
      <c r="N34" s="91"/>
      <c r="O34" s="10"/>
      <c r="P34" s="92"/>
    </row>
    <row r="35" spans="1:16" ht="15" customHeight="1" x14ac:dyDescent="0.3">
      <c r="A35" s="91"/>
      <c r="B35" s="10"/>
      <c r="C35" s="92"/>
      <c r="E35" s="91"/>
      <c r="F35" s="10"/>
      <c r="G35" s="92"/>
      <c r="H35" s="96"/>
      <c r="J35" s="91"/>
      <c r="K35" s="10"/>
      <c r="L35" s="92"/>
      <c r="N35" s="91"/>
      <c r="O35" s="10"/>
      <c r="P35" s="92"/>
    </row>
    <row r="36" spans="1:16" ht="15" customHeight="1" x14ac:dyDescent="0.3">
      <c r="O36" s="19"/>
    </row>
    <row r="37" spans="1:16" ht="15" customHeight="1" x14ac:dyDescent="0.3">
      <c r="A37" s="89" t="s">
        <v>140</v>
      </c>
      <c r="B37" s="93"/>
      <c r="C37" s="90"/>
      <c r="D37" s="84"/>
      <c r="E37" s="89" t="s">
        <v>141</v>
      </c>
      <c r="F37" s="93"/>
      <c r="G37" s="90"/>
      <c r="H37" s="95"/>
      <c r="J37" s="89" t="s">
        <v>142</v>
      </c>
      <c r="K37" s="93"/>
      <c r="L37" s="90"/>
      <c r="M37" s="84"/>
      <c r="N37" s="89" t="s">
        <v>143</v>
      </c>
      <c r="O37" s="93"/>
      <c r="P37" s="90"/>
    </row>
    <row r="38" spans="1:16" ht="15" customHeight="1" x14ac:dyDescent="0.3">
      <c r="A38" s="91"/>
      <c r="B38" s="10"/>
      <c r="C38" s="92"/>
      <c r="E38" s="91"/>
      <c r="F38" s="10"/>
      <c r="G38" s="92"/>
      <c r="H38" s="96"/>
      <c r="J38" s="91"/>
      <c r="K38" s="10"/>
      <c r="L38" s="92"/>
      <c r="N38" s="91"/>
      <c r="O38" s="10"/>
      <c r="P38" s="92"/>
    </row>
    <row r="39" spans="1:16" ht="15" customHeight="1" x14ac:dyDescent="0.3">
      <c r="A39" s="91"/>
      <c r="B39" s="10"/>
      <c r="C39" s="92"/>
      <c r="E39" s="91"/>
      <c r="F39" s="10"/>
      <c r="G39" s="92"/>
      <c r="H39" s="96"/>
      <c r="J39" s="91"/>
      <c r="K39" s="10"/>
      <c r="L39" s="92"/>
      <c r="N39" s="91"/>
      <c r="O39" s="10"/>
      <c r="P39" s="92"/>
    </row>
    <row r="40" spans="1:16" ht="15" customHeight="1" x14ac:dyDescent="0.3">
      <c r="A40" s="91"/>
      <c r="B40" s="10"/>
      <c r="C40" s="92"/>
      <c r="E40" s="91"/>
      <c r="F40" s="10"/>
      <c r="G40" s="92"/>
      <c r="H40" s="96"/>
      <c r="J40" s="91"/>
      <c r="K40" s="10"/>
      <c r="L40" s="92"/>
      <c r="N40" s="91"/>
      <c r="O40" s="10"/>
      <c r="P40" s="92"/>
    </row>
    <row r="41" spans="1:16" ht="15" customHeight="1" x14ac:dyDescent="0.3">
      <c r="O41" s="19"/>
    </row>
    <row r="42" spans="1:16" ht="15" customHeight="1" x14ac:dyDescent="0.3">
      <c r="A42" s="89" t="s">
        <v>144</v>
      </c>
      <c r="B42" s="93"/>
      <c r="C42" s="90"/>
      <c r="D42" s="84"/>
      <c r="E42" s="89" t="s">
        <v>145</v>
      </c>
      <c r="F42" s="93"/>
      <c r="G42" s="90"/>
      <c r="H42" s="95"/>
      <c r="J42" s="89" t="s">
        <v>146</v>
      </c>
      <c r="K42" s="93"/>
      <c r="L42" s="90"/>
      <c r="M42" s="84"/>
      <c r="N42" s="89" t="s">
        <v>147</v>
      </c>
      <c r="O42" s="93"/>
      <c r="P42" s="90"/>
    </row>
    <row r="43" spans="1:16" ht="15" customHeight="1" x14ac:dyDescent="0.3">
      <c r="A43" s="91"/>
      <c r="B43" s="10"/>
      <c r="C43" s="92"/>
      <c r="E43" s="91"/>
      <c r="F43" s="10"/>
      <c r="G43" s="92"/>
      <c r="H43" s="96"/>
      <c r="J43" s="91"/>
      <c r="K43" s="10"/>
      <c r="L43" s="92"/>
      <c r="N43" s="91"/>
      <c r="O43" s="10"/>
      <c r="P43" s="92"/>
    </row>
    <row r="44" spans="1:16" ht="15" customHeight="1" x14ac:dyDescent="0.3">
      <c r="A44" s="91"/>
      <c r="B44" s="10"/>
      <c r="C44" s="92"/>
      <c r="E44" s="91"/>
      <c r="F44" s="10"/>
      <c r="G44" s="92"/>
      <c r="H44" s="96"/>
      <c r="J44" s="91"/>
      <c r="K44" s="10"/>
      <c r="L44" s="92"/>
      <c r="N44" s="91"/>
      <c r="O44" s="10"/>
      <c r="P44" s="92"/>
    </row>
    <row r="45" spans="1:16" ht="15" customHeight="1" x14ac:dyDescent="0.3">
      <c r="A45" s="91"/>
      <c r="B45" s="10"/>
      <c r="C45" s="92"/>
      <c r="E45" s="91"/>
      <c r="F45" s="10"/>
      <c r="G45" s="92"/>
      <c r="H45" s="96"/>
      <c r="J45" s="91"/>
      <c r="K45" s="10"/>
      <c r="L45" s="92"/>
      <c r="N45" s="91"/>
      <c r="O45" s="10"/>
      <c r="P45" s="92"/>
    </row>
    <row r="46" spans="1:16" ht="15" customHeight="1" x14ac:dyDescent="0.3"/>
    <row r="47" spans="1:16" ht="15" customHeight="1" x14ac:dyDescent="0.3"/>
    <row r="48" spans="1:16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</sheetData>
  <mergeCells count="5">
    <mergeCell ref="B12:J12"/>
    <mergeCell ref="K12:Q12"/>
    <mergeCell ref="B4:G4"/>
    <mergeCell ref="H4:K4"/>
    <mergeCell ref="L4:O4"/>
  </mergeCells>
  <pageMargins left="0" right="0" top="0" bottom="0" header="0" footer="0"/>
  <pageSetup paperSize="9" orientation="landscape" r:id="rId1"/>
  <headerFooter>
    <oddFooter xml:space="preserve">&amp;L&amp;"Roboto Light,Regular"&amp;8      Copyright © 2017 - STATS
      &amp;R&amp;"Roboto Light,Bold"&amp;8&amp;K04+000   &amp;P          &amp;K00+000  .&amp;K04+000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158"/>
  <sheetViews>
    <sheetView workbookViewId="0">
      <selection activeCell="AH22" sqref="AH22"/>
    </sheetView>
  </sheetViews>
  <sheetFormatPr defaultColWidth="8.88671875" defaultRowHeight="13.2" x14ac:dyDescent="0.25"/>
  <cols>
    <col min="1" max="1" width="14" style="69" customWidth="1"/>
    <col min="2" max="2" width="11.44140625" style="69" bestFit="1" customWidth="1"/>
    <col min="3" max="37" width="2.109375" style="69" customWidth="1"/>
    <col min="38" max="256" width="9.109375" style="69"/>
    <col min="257" max="257" width="14" style="69" customWidth="1"/>
    <col min="258" max="258" width="11.44140625" style="69" bestFit="1" customWidth="1"/>
    <col min="259" max="271" width="2.109375" style="69" customWidth="1"/>
    <col min="272" max="512" width="9.109375" style="69"/>
    <col min="513" max="513" width="14" style="69" customWidth="1"/>
    <col min="514" max="514" width="11.44140625" style="69" bestFit="1" customWidth="1"/>
    <col min="515" max="527" width="2.109375" style="69" customWidth="1"/>
    <col min="528" max="768" width="9.109375" style="69"/>
    <col min="769" max="769" width="14" style="69" customWidth="1"/>
    <col min="770" max="770" width="11.44140625" style="69" bestFit="1" customWidth="1"/>
    <col min="771" max="783" width="2.109375" style="69" customWidth="1"/>
    <col min="784" max="1024" width="9.109375" style="69"/>
    <col min="1025" max="1025" width="14" style="69" customWidth="1"/>
    <col min="1026" max="1026" width="11.44140625" style="69" bestFit="1" customWidth="1"/>
    <col min="1027" max="1039" width="2.109375" style="69" customWidth="1"/>
    <col min="1040" max="1280" width="9.109375" style="69"/>
    <col min="1281" max="1281" width="14" style="69" customWidth="1"/>
    <col min="1282" max="1282" width="11.44140625" style="69" bestFit="1" customWidth="1"/>
    <col min="1283" max="1295" width="2.109375" style="69" customWidth="1"/>
    <col min="1296" max="1536" width="9.109375" style="69"/>
    <col min="1537" max="1537" width="14" style="69" customWidth="1"/>
    <col min="1538" max="1538" width="11.44140625" style="69" bestFit="1" customWidth="1"/>
    <col min="1539" max="1551" width="2.109375" style="69" customWidth="1"/>
    <col min="1552" max="1792" width="9.109375" style="69"/>
    <col min="1793" max="1793" width="14" style="69" customWidth="1"/>
    <col min="1794" max="1794" width="11.44140625" style="69" bestFit="1" customWidth="1"/>
    <col min="1795" max="1807" width="2.109375" style="69" customWidth="1"/>
    <col min="1808" max="2048" width="9.109375" style="69"/>
    <col min="2049" max="2049" width="14" style="69" customWidth="1"/>
    <col min="2050" max="2050" width="11.44140625" style="69" bestFit="1" customWidth="1"/>
    <col min="2051" max="2063" width="2.109375" style="69" customWidth="1"/>
    <col min="2064" max="2304" width="9.109375" style="69"/>
    <col min="2305" max="2305" width="14" style="69" customWidth="1"/>
    <col min="2306" max="2306" width="11.44140625" style="69" bestFit="1" customWidth="1"/>
    <col min="2307" max="2319" width="2.109375" style="69" customWidth="1"/>
    <col min="2320" max="2560" width="9.109375" style="69"/>
    <col min="2561" max="2561" width="14" style="69" customWidth="1"/>
    <col min="2562" max="2562" width="11.44140625" style="69" bestFit="1" customWidth="1"/>
    <col min="2563" max="2575" width="2.109375" style="69" customWidth="1"/>
    <col min="2576" max="2816" width="9.109375" style="69"/>
    <col min="2817" max="2817" width="14" style="69" customWidth="1"/>
    <col min="2818" max="2818" width="11.44140625" style="69" bestFit="1" customWidth="1"/>
    <col min="2819" max="2831" width="2.109375" style="69" customWidth="1"/>
    <col min="2832" max="3072" width="9.109375" style="69"/>
    <col min="3073" max="3073" width="14" style="69" customWidth="1"/>
    <col min="3074" max="3074" width="11.44140625" style="69" bestFit="1" customWidth="1"/>
    <col min="3075" max="3087" width="2.109375" style="69" customWidth="1"/>
    <col min="3088" max="3328" width="9.109375" style="69"/>
    <col min="3329" max="3329" width="14" style="69" customWidth="1"/>
    <col min="3330" max="3330" width="11.44140625" style="69" bestFit="1" customWidth="1"/>
    <col min="3331" max="3343" width="2.109375" style="69" customWidth="1"/>
    <col min="3344" max="3584" width="9.109375" style="69"/>
    <col min="3585" max="3585" width="14" style="69" customWidth="1"/>
    <col min="3586" max="3586" width="11.44140625" style="69" bestFit="1" customWidth="1"/>
    <col min="3587" max="3599" width="2.109375" style="69" customWidth="1"/>
    <col min="3600" max="3840" width="9.109375" style="69"/>
    <col min="3841" max="3841" width="14" style="69" customWidth="1"/>
    <col min="3842" max="3842" width="11.44140625" style="69" bestFit="1" customWidth="1"/>
    <col min="3843" max="3855" width="2.109375" style="69" customWidth="1"/>
    <col min="3856" max="4096" width="9.109375" style="69"/>
    <col min="4097" max="4097" width="14" style="69" customWidth="1"/>
    <col min="4098" max="4098" width="11.44140625" style="69" bestFit="1" customWidth="1"/>
    <col min="4099" max="4111" width="2.109375" style="69" customWidth="1"/>
    <col min="4112" max="4352" width="9.109375" style="69"/>
    <col min="4353" max="4353" width="14" style="69" customWidth="1"/>
    <col min="4354" max="4354" width="11.44140625" style="69" bestFit="1" customWidth="1"/>
    <col min="4355" max="4367" width="2.109375" style="69" customWidth="1"/>
    <col min="4368" max="4608" width="9.109375" style="69"/>
    <col min="4609" max="4609" width="14" style="69" customWidth="1"/>
    <col min="4610" max="4610" width="11.44140625" style="69" bestFit="1" customWidth="1"/>
    <col min="4611" max="4623" width="2.109375" style="69" customWidth="1"/>
    <col min="4624" max="4864" width="9.109375" style="69"/>
    <col min="4865" max="4865" width="14" style="69" customWidth="1"/>
    <col min="4866" max="4866" width="11.44140625" style="69" bestFit="1" customWidth="1"/>
    <col min="4867" max="4879" width="2.109375" style="69" customWidth="1"/>
    <col min="4880" max="5120" width="9.109375" style="69"/>
    <col min="5121" max="5121" width="14" style="69" customWidth="1"/>
    <col min="5122" max="5122" width="11.44140625" style="69" bestFit="1" customWidth="1"/>
    <col min="5123" max="5135" width="2.109375" style="69" customWidth="1"/>
    <col min="5136" max="5376" width="9.109375" style="69"/>
    <col min="5377" max="5377" width="14" style="69" customWidth="1"/>
    <col min="5378" max="5378" width="11.44140625" style="69" bestFit="1" customWidth="1"/>
    <col min="5379" max="5391" width="2.109375" style="69" customWidth="1"/>
    <col min="5392" max="5632" width="9.109375" style="69"/>
    <col min="5633" max="5633" width="14" style="69" customWidth="1"/>
    <col min="5634" max="5634" width="11.44140625" style="69" bestFit="1" customWidth="1"/>
    <col min="5635" max="5647" width="2.109375" style="69" customWidth="1"/>
    <col min="5648" max="5888" width="9.109375" style="69"/>
    <col min="5889" max="5889" width="14" style="69" customWidth="1"/>
    <col min="5890" max="5890" width="11.44140625" style="69" bestFit="1" customWidth="1"/>
    <col min="5891" max="5903" width="2.109375" style="69" customWidth="1"/>
    <col min="5904" max="6144" width="9.109375" style="69"/>
    <col min="6145" max="6145" width="14" style="69" customWidth="1"/>
    <col min="6146" max="6146" width="11.44140625" style="69" bestFit="1" customWidth="1"/>
    <col min="6147" max="6159" width="2.109375" style="69" customWidth="1"/>
    <col min="6160" max="6400" width="9.109375" style="69"/>
    <col min="6401" max="6401" width="14" style="69" customWidth="1"/>
    <col min="6402" max="6402" width="11.44140625" style="69" bestFit="1" customWidth="1"/>
    <col min="6403" max="6415" width="2.109375" style="69" customWidth="1"/>
    <col min="6416" max="6656" width="9.109375" style="69"/>
    <col min="6657" max="6657" width="14" style="69" customWidth="1"/>
    <col min="6658" max="6658" width="11.44140625" style="69" bestFit="1" customWidth="1"/>
    <col min="6659" max="6671" width="2.109375" style="69" customWidth="1"/>
    <col min="6672" max="6912" width="9.109375" style="69"/>
    <col min="6913" max="6913" width="14" style="69" customWidth="1"/>
    <col min="6914" max="6914" width="11.44140625" style="69" bestFit="1" customWidth="1"/>
    <col min="6915" max="6927" width="2.109375" style="69" customWidth="1"/>
    <col min="6928" max="7168" width="9.109375" style="69"/>
    <col min="7169" max="7169" width="14" style="69" customWidth="1"/>
    <col min="7170" max="7170" width="11.44140625" style="69" bestFit="1" customWidth="1"/>
    <col min="7171" max="7183" width="2.109375" style="69" customWidth="1"/>
    <col min="7184" max="7424" width="9.109375" style="69"/>
    <col min="7425" max="7425" width="14" style="69" customWidth="1"/>
    <col min="7426" max="7426" width="11.44140625" style="69" bestFit="1" customWidth="1"/>
    <col min="7427" max="7439" width="2.109375" style="69" customWidth="1"/>
    <col min="7440" max="7680" width="9.109375" style="69"/>
    <col min="7681" max="7681" width="14" style="69" customWidth="1"/>
    <col min="7682" max="7682" width="11.44140625" style="69" bestFit="1" customWidth="1"/>
    <col min="7683" max="7695" width="2.109375" style="69" customWidth="1"/>
    <col min="7696" max="7936" width="9.109375" style="69"/>
    <col min="7937" max="7937" width="14" style="69" customWidth="1"/>
    <col min="7938" max="7938" width="11.44140625" style="69" bestFit="1" customWidth="1"/>
    <col min="7939" max="7951" width="2.109375" style="69" customWidth="1"/>
    <col min="7952" max="8192" width="9.109375" style="69"/>
    <col min="8193" max="8193" width="14" style="69" customWidth="1"/>
    <col min="8194" max="8194" width="11.44140625" style="69" bestFit="1" customWidth="1"/>
    <col min="8195" max="8207" width="2.109375" style="69" customWidth="1"/>
    <col min="8208" max="8448" width="9.109375" style="69"/>
    <col min="8449" max="8449" width="14" style="69" customWidth="1"/>
    <col min="8450" max="8450" width="11.44140625" style="69" bestFit="1" customWidth="1"/>
    <col min="8451" max="8463" width="2.109375" style="69" customWidth="1"/>
    <col min="8464" max="8704" width="9.109375" style="69"/>
    <col min="8705" max="8705" width="14" style="69" customWidth="1"/>
    <col min="8706" max="8706" width="11.44140625" style="69" bestFit="1" customWidth="1"/>
    <col min="8707" max="8719" width="2.109375" style="69" customWidth="1"/>
    <col min="8720" max="8960" width="9.109375" style="69"/>
    <col min="8961" max="8961" width="14" style="69" customWidth="1"/>
    <col min="8962" max="8962" width="11.44140625" style="69" bestFit="1" customWidth="1"/>
    <col min="8963" max="8975" width="2.109375" style="69" customWidth="1"/>
    <col min="8976" max="9216" width="9.109375" style="69"/>
    <col min="9217" max="9217" width="14" style="69" customWidth="1"/>
    <col min="9218" max="9218" width="11.44140625" style="69" bestFit="1" customWidth="1"/>
    <col min="9219" max="9231" width="2.109375" style="69" customWidth="1"/>
    <col min="9232" max="9472" width="9.109375" style="69"/>
    <col min="9473" max="9473" width="14" style="69" customWidth="1"/>
    <col min="9474" max="9474" width="11.44140625" style="69" bestFit="1" customWidth="1"/>
    <col min="9475" max="9487" width="2.109375" style="69" customWidth="1"/>
    <col min="9488" max="9728" width="9.109375" style="69"/>
    <col min="9729" max="9729" width="14" style="69" customWidth="1"/>
    <col min="9730" max="9730" width="11.44140625" style="69" bestFit="1" customWidth="1"/>
    <col min="9731" max="9743" width="2.109375" style="69" customWidth="1"/>
    <col min="9744" max="9984" width="9.109375" style="69"/>
    <col min="9985" max="9985" width="14" style="69" customWidth="1"/>
    <col min="9986" max="9986" width="11.44140625" style="69" bestFit="1" customWidth="1"/>
    <col min="9987" max="9999" width="2.109375" style="69" customWidth="1"/>
    <col min="10000" max="10240" width="9.109375" style="69"/>
    <col min="10241" max="10241" width="14" style="69" customWidth="1"/>
    <col min="10242" max="10242" width="11.44140625" style="69" bestFit="1" customWidth="1"/>
    <col min="10243" max="10255" width="2.109375" style="69" customWidth="1"/>
    <col min="10256" max="10496" width="9.109375" style="69"/>
    <col min="10497" max="10497" width="14" style="69" customWidth="1"/>
    <col min="10498" max="10498" width="11.44140625" style="69" bestFit="1" customWidth="1"/>
    <col min="10499" max="10511" width="2.109375" style="69" customWidth="1"/>
    <col min="10512" max="10752" width="9.109375" style="69"/>
    <col min="10753" max="10753" width="14" style="69" customWidth="1"/>
    <col min="10754" max="10754" width="11.44140625" style="69" bestFit="1" customWidth="1"/>
    <col min="10755" max="10767" width="2.109375" style="69" customWidth="1"/>
    <col min="10768" max="11008" width="9.109375" style="69"/>
    <col min="11009" max="11009" width="14" style="69" customWidth="1"/>
    <col min="11010" max="11010" width="11.44140625" style="69" bestFit="1" customWidth="1"/>
    <col min="11011" max="11023" width="2.109375" style="69" customWidth="1"/>
    <col min="11024" max="11264" width="9.109375" style="69"/>
    <col min="11265" max="11265" width="14" style="69" customWidth="1"/>
    <col min="11266" max="11266" width="11.44140625" style="69" bestFit="1" customWidth="1"/>
    <col min="11267" max="11279" width="2.109375" style="69" customWidth="1"/>
    <col min="11280" max="11520" width="9.109375" style="69"/>
    <col min="11521" max="11521" width="14" style="69" customWidth="1"/>
    <col min="11522" max="11522" width="11.44140625" style="69" bestFit="1" customWidth="1"/>
    <col min="11523" max="11535" width="2.109375" style="69" customWidth="1"/>
    <col min="11536" max="11776" width="9.109375" style="69"/>
    <col min="11777" max="11777" width="14" style="69" customWidth="1"/>
    <col min="11778" max="11778" width="11.44140625" style="69" bestFit="1" customWidth="1"/>
    <col min="11779" max="11791" width="2.109375" style="69" customWidth="1"/>
    <col min="11792" max="12032" width="9.109375" style="69"/>
    <col min="12033" max="12033" width="14" style="69" customWidth="1"/>
    <col min="12034" max="12034" width="11.44140625" style="69" bestFit="1" customWidth="1"/>
    <col min="12035" max="12047" width="2.109375" style="69" customWidth="1"/>
    <col min="12048" max="12288" width="9.109375" style="69"/>
    <col min="12289" max="12289" width="14" style="69" customWidth="1"/>
    <col min="12290" max="12290" width="11.44140625" style="69" bestFit="1" customWidth="1"/>
    <col min="12291" max="12303" width="2.109375" style="69" customWidth="1"/>
    <col min="12304" max="12544" width="9.109375" style="69"/>
    <col min="12545" max="12545" width="14" style="69" customWidth="1"/>
    <col min="12546" max="12546" width="11.44140625" style="69" bestFit="1" customWidth="1"/>
    <col min="12547" max="12559" width="2.109375" style="69" customWidth="1"/>
    <col min="12560" max="12800" width="9.109375" style="69"/>
    <col min="12801" max="12801" width="14" style="69" customWidth="1"/>
    <col min="12802" max="12802" width="11.44140625" style="69" bestFit="1" customWidth="1"/>
    <col min="12803" max="12815" width="2.109375" style="69" customWidth="1"/>
    <col min="12816" max="13056" width="9.109375" style="69"/>
    <col min="13057" max="13057" width="14" style="69" customWidth="1"/>
    <col min="13058" max="13058" width="11.44140625" style="69" bestFit="1" customWidth="1"/>
    <col min="13059" max="13071" width="2.109375" style="69" customWidth="1"/>
    <col min="13072" max="13312" width="9.109375" style="69"/>
    <col min="13313" max="13313" width="14" style="69" customWidth="1"/>
    <col min="13314" max="13314" width="11.44140625" style="69" bestFit="1" customWidth="1"/>
    <col min="13315" max="13327" width="2.109375" style="69" customWidth="1"/>
    <col min="13328" max="13568" width="9.109375" style="69"/>
    <col min="13569" max="13569" width="14" style="69" customWidth="1"/>
    <col min="13570" max="13570" width="11.44140625" style="69" bestFit="1" customWidth="1"/>
    <col min="13571" max="13583" width="2.109375" style="69" customWidth="1"/>
    <col min="13584" max="13824" width="9.109375" style="69"/>
    <col min="13825" max="13825" width="14" style="69" customWidth="1"/>
    <col min="13826" max="13826" width="11.44140625" style="69" bestFit="1" customWidth="1"/>
    <col min="13827" max="13839" width="2.109375" style="69" customWidth="1"/>
    <col min="13840" max="14080" width="9.109375" style="69"/>
    <col min="14081" max="14081" width="14" style="69" customWidth="1"/>
    <col min="14082" max="14082" width="11.44140625" style="69" bestFit="1" customWidth="1"/>
    <col min="14083" max="14095" width="2.109375" style="69" customWidth="1"/>
    <col min="14096" max="14336" width="9.109375" style="69"/>
    <col min="14337" max="14337" width="14" style="69" customWidth="1"/>
    <col min="14338" max="14338" width="11.44140625" style="69" bestFit="1" customWidth="1"/>
    <col min="14339" max="14351" width="2.109375" style="69" customWidth="1"/>
    <col min="14352" max="14592" width="9.109375" style="69"/>
    <col min="14593" max="14593" width="14" style="69" customWidth="1"/>
    <col min="14594" max="14594" width="11.44140625" style="69" bestFit="1" customWidth="1"/>
    <col min="14595" max="14607" width="2.109375" style="69" customWidth="1"/>
    <col min="14608" max="14848" width="9.109375" style="69"/>
    <col min="14849" max="14849" width="14" style="69" customWidth="1"/>
    <col min="14850" max="14850" width="11.44140625" style="69" bestFit="1" customWidth="1"/>
    <col min="14851" max="14863" width="2.109375" style="69" customWidth="1"/>
    <col min="14864" max="15104" width="9.109375" style="69"/>
    <col min="15105" max="15105" width="14" style="69" customWidth="1"/>
    <col min="15106" max="15106" width="11.44140625" style="69" bestFit="1" customWidth="1"/>
    <col min="15107" max="15119" width="2.109375" style="69" customWidth="1"/>
    <col min="15120" max="15360" width="9.109375" style="69"/>
    <col min="15361" max="15361" width="14" style="69" customWidth="1"/>
    <col min="15362" max="15362" width="11.44140625" style="69" bestFit="1" customWidth="1"/>
    <col min="15363" max="15375" width="2.109375" style="69" customWidth="1"/>
    <col min="15376" max="15616" width="9.109375" style="69"/>
    <col min="15617" max="15617" width="14" style="69" customWidth="1"/>
    <col min="15618" max="15618" width="11.44140625" style="69" bestFit="1" customWidth="1"/>
    <col min="15619" max="15631" width="2.109375" style="69" customWidth="1"/>
    <col min="15632" max="15872" width="9.109375" style="69"/>
    <col min="15873" max="15873" width="14" style="69" customWidth="1"/>
    <col min="15874" max="15874" width="11.44140625" style="69" bestFit="1" customWidth="1"/>
    <col min="15875" max="15887" width="2.109375" style="69" customWidth="1"/>
    <col min="15888" max="16128" width="9.109375" style="69"/>
    <col min="16129" max="16129" width="14" style="69" customWidth="1"/>
    <col min="16130" max="16130" width="11.44140625" style="69" bestFit="1" customWidth="1"/>
    <col min="16131" max="16143" width="2.109375" style="69" customWidth="1"/>
    <col min="16144" max="16384" width="9.109375" style="69"/>
  </cols>
  <sheetData>
    <row r="1" spans="1:81" ht="12.75" customHeight="1" x14ac:dyDescent="0.25">
      <c r="A1" s="69" t="s">
        <v>148</v>
      </c>
    </row>
    <row r="2" spans="1:81" ht="12.75" customHeight="1" x14ac:dyDescent="0.25">
      <c r="B2" s="71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71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97" t="str">
        <f>IF(Sheet3!C2&lt;&gt;"",_xlfn.NUMBERVALUE(Sheet3!C2),"")</f>
        <v/>
      </c>
      <c r="AM2" s="97" t="str">
        <f>IF(Sheet3!D2&lt;&gt;"",_xlfn.NUMBERVALUE(Sheet3!D2),"")</f>
        <v/>
      </c>
      <c r="AN2" s="97" t="str">
        <f>IF(Sheet3!E2&lt;&gt;"",_xlfn.NUMBERVALUE(Sheet3!E2),"")</f>
        <v/>
      </c>
      <c r="AO2" s="97" t="str">
        <f>IF(Sheet3!F2&lt;&gt;"",_xlfn.NUMBERVALUE(Sheet3!F2),"")</f>
        <v/>
      </c>
      <c r="AP2" s="97" t="str">
        <f>IF(Sheet3!G2&lt;&gt;"",_xlfn.NUMBERVALUE(Sheet3!G2),"")</f>
        <v/>
      </c>
      <c r="AQ2" s="97" t="str">
        <f>IF(Sheet3!H2&lt;&gt;"",_xlfn.NUMBERVALUE(Sheet3!H2),"")</f>
        <v/>
      </c>
      <c r="AR2" s="97" t="str">
        <f>IF(Sheet3!I2&lt;&gt;"",_xlfn.NUMBERVALUE(Sheet3!I2),"")</f>
        <v/>
      </c>
      <c r="AS2" s="97" t="str">
        <f>IF(Sheet3!J2&lt;&gt;"",_xlfn.NUMBERVALUE(Sheet3!J2),"")</f>
        <v/>
      </c>
      <c r="AT2" s="97" t="str">
        <f>IF(Sheet3!K2&lt;&gt;"",_xlfn.NUMBERVALUE(Sheet3!K2),"")</f>
        <v/>
      </c>
      <c r="AU2" s="97" t="str">
        <f>IF(Sheet3!L2&lt;&gt;"",_xlfn.NUMBERVALUE(Sheet3!L2),"")</f>
        <v/>
      </c>
      <c r="AV2" s="97" t="str">
        <f>IF(Sheet3!M2&lt;&gt;"",_xlfn.NUMBERVALUE(Sheet3!M2),"")</f>
        <v/>
      </c>
      <c r="AW2" s="97" t="str">
        <f>IF(Sheet3!N2&lt;&gt;"",_xlfn.NUMBERVALUE(Sheet3!N2),"")</f>
        <v/>
      </c>
      <c r="AX2" s="97" t="str">
        <f>IF(Sheet3!O2&lt;&gt;"",_xlfn.NUMBERVALUE(Sheet3!O2),"")</f>
        <v/>
      </c>
      <c r="AY2" s="97" t="str">
        <f>IF(Sheet3!P2&lt;&gt;"",_xlfn.NUMBERVALUE(Sheet3!P2),"")</f>
        <v/>
      </c>
      <c r="AZ2" s="97" t="str">
        <f>IF(Sheet3!Q2&lt;&gt;"",_xlfn.NUMBERVALUE(Sheet3!Q2),"")</f>
        <v/>
      </c>
      <c r="BA2" s="97" t="str">
        <f>IF(Sheet3!R2&lt;&gt;"",_xlfn.NUMBERVALUE(Sheet3!R2),"")</f>
        <v/>
      </c>
      <c r="BB2" s="97" t="str">
        <f>IF(Sheet3!S2&lt;&gt;"",_xlfn.NUMBERVALUE(Sheet3!S2),"")</f>
        <v/>
      </c>
      <c r="BC2" s="97" t="str">
        <f>IF(Sheet3!T2&lt;&gt;"",_xlfn.NUMBERVALUE(Sheet3!T2),"")</f>
        <v/>
      </c>
      <c r="BD2" s="97" t="str">
        <f>IF(Sheet3!U2&lt;&gt;"",_xlfn.NUMBERVALUE(Sheet3!U2),"")</f>
        <v/>
      </c>
      <c r="BE2" s="97" t="str">
        <f>IF(Sheet3!V2&lt;&gt;"",_xlfn.NUMBERVALUE(Sheet3!V2),"")</f>
        <v/>
      </c>
      <c r="BF2" s="97" t="str">
        <f>IF(Sheet3!W2&lt;&gt;"",_xlfn.NUMBERVALUE(Sheet3!W2),"")</f>
        <v/>
      </c>
      <c r="BG2" s="97" t="str">
        <f>IF(Sheet3!X2&lt;&gt;"",_xlfn.NUMBERVALUE(Sheet3!X2),"")</f>
        <v/>
      </c>
      <c r="BH2" s="97" t="str">
        <f>IF(Sheet3!Y2&lt;&gt;"",_xlfn.NUMBERVALUE(Sheet3!Y2),"")</f>
        <v/>
      </c>
      <c r="BI2" s="97" t="str">
        <f>IF(Sheet3!Z2&lt;&gt;"",_xlfn.NUMBERVALUE(Sheet3!Z2),"")</f>
        <v/>
      </c>
      <c r="BJ2" s="97" t="str">
        <f>IF(Sheet3!AA2&lt;&gt;"",_xlfn.NUMBERVALUE(Sheet3!AA2),"")</f>
        <v/>
      </c>
      <c r="BK2" s="97" t="str">
        <f>IF(Sheet3!AB2&lt;&gt;"",_xlfn.NUMBERVALUE(Sheet3!AB2),"")</f>
        <v/>
      </c>
      <c r="BL2" s="97" t="str">
        <f>IF(Sheet3!AC2&lt;&gt;"",_xlfn.NUMBERVALUE(Sheet3!AC2),"")</f>
        <v/>
      </c>
      <c r="BM2" s="97" t="str">
        <f>IF(Sheet3!AD2&lt;&gt;"",_xlfn.NUMBERVALUE(Sheet3!AD2),"")</f>
        <v/>
      </c>
      <c r="BN2" s="97" t="str">
        <f>IF(Sheet3!AE2&lt;&gt;"",_xlfn.NUMBERVALUE(Sheet3!AE2),"")</f>
        <v/>
      </c>
      <c r="BO2" s="97" t="str">
        <f>IF(Sheet3!AF2&lt;&gt;"",_xlfn.NUMBERVALUE(Sheet3!AF2),"")</f>
        <v/>
      </c>
      <c r="BP2" s="97" t="str">
        <f>IF(Sheet3!AG2&lt;&gt;"",_xlfn.NUMBERVALUE(Sheet3!AG2),"")</f>
        <v/>
      </c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</row>
    <row r="3" spans="1:81" ht="12.75" customHeight="1" x14ac:dyDescent="0.25">
      <c r="B3" s="71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1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</row>
    <row r="4" spans="1:81" ht="12.75" customHeight="1" x14ac:dyDescent="0.25">
      <c r="B4" s="71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71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 spans="1:81" ht="12.75" customHeight="1" x14ac:dyDescent="0.25">
      <c r="B5" s="71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71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spans="1:81" ht="12.75" customHeight="1" x14ac:dyDescent="0.25">
      <c r="A6" s="71"/>
      <c r="B6" s="71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</row>
    <row r="7" spans="1:81" ht="12.75" customHeight="1" x14ac:dyDescent="0.25">
      <c r="A7" s="68"/>
      <c r="B7" s="68"/>
      <c r="C7" s="68"/>
      <c r="D7" s="68"/>
      <c r="E7" s="73"/>
      <c r="F7" s="68"/>
      <c r="G7" s="68"/>
      <c r="H7" s="68"/>
      <c r="I7" s="68"/>
      <c r="J7" s="68"/>
      <c r="K7" s="68"/>
      <c r="L7" s="68"/>
      <c r="M7" s="68"/>
      <c r="N7" s="68"/>
      <c r="O7" s="68"/>
    </row>
    <row r="8" spans="1:81" ht="12.75" customHeight="1" x14ac:dyDescent="0.25">
      <c r="A8" s="68"/>
      <c r="B8" s="68"/>
      <c r="C8" s="68"/>
      <c r="D8" s="68"/>
      <c r="E8" s="74"/>
      <c r="F8" s="68"/>
      <c r="G8" s="68"/>
      <c r="H8" s="68"/>
      <c r="I8" s="68"/>
      <c r="J8" s="68"/>
      <c r="K8" s="68"/>
      <c r="L8" s="68"/>
      <c r="M8" s="68"/>
      <c r="N8" s="68"/>
      <c r="O8" s="68"/>
    </row>
    <row r="9" spans="1:81" ht="12.75" customHeight="1" x14ac:dyDescent="0.25">
      <c r="A9" s="68"/>
      <c r="B9" s="68"/>
      <c r="C9" s="68"/>
      <c r="D9" s="68"/>
      <c r="E9" s="74"/>
      <c r="F9" s="68"/>
      <c r="G9" s="68"/>
      <c r="H9" s="68"/>
      <c r="I9" s="68"/>
      <c r="J9" s="68"/>
      <c r="K9" s="68"/>
      <c r="L9" s="68"/>
      <c r="M9" s="68"/>
      <c r="N9" s="68"/>
      <c r="O9" s="68"/>
    </row>
    <row r="10" spans="1:81" ht="12.75" customHeight="1" x14ac:dyDescent="0.25">
      <c r="A10" s="68"/>
      <c r="B10" s="68"/>
      <c r="C10" s="68"/>
      <c r="D10" s="68"/>
      <c r="E10" s="74"/>
      <c r="F10" s="68"/>
      <c r="G10" s="68"/>
      <c r="H10" s="68"/>
      <c r="I10" s="68"/>
      <c r="J10" s="68"/>
      <c r="K10" s="68"/>
      <c r="L10" s="68"/>
      <c r="M10" s="68"/>
      <c r="N10" s="68"/>
      <c r="O10" s="68"/>
    </row>
    <row r="11" spans="1:81" ht="12.75" customHeight="1" x14ac:dyDescent="0.25">
      <c r="A11" s="68"/>
      <c r="B11" s="68"/>
      <c r="C11" s="68"/>
      <c r="D11" s="68"/>
      <c r="E11" s="73"/>
      <c r="F11" s="73"/>
      <c r="G11" s="68"/>
      <c r="H11" s="73"/>
      <c r="I11" s="73"/>
      <c r="J11" s="73"/>
      <c r="K11" s="73"/>
      <c r="L11" s="73"/>
      <c r="M11" s="68"/>
      <c r="N11" s="73"/>
      <c r="O11" s="73"/>
    </row>
    <row r="12" spans="1:81" ht="12.75" customHeight="1" x14ac:dyDescent="0.25">
      <c r="A12" s="68"/>
      <c r="B12" s="68"/>
      <c r="C12" s="68"/>
      <c r="D12" s="68"/>
      <c r="E12" s="74"/>
      <c r="F12" s="74"/>
      <c r="G12" s="68"/>
      <c r="H12" s="74"/>
      <c r="I12" s="74"/>
      <c r="J12" s="74"/>
      <c r="K12" s="74"/>
      <c r="L12" s="74"/>
      <c r="M12" s="68"/>
      <c r="N12" s="74"/>
      <c r="O12" s="74"/>
    </row>
    <row r="13" spans="1:81" ht="12.75" customHeight="1" x14ac:dyDescent="0.25">
      <c r="A13" s="68"/>
      <c r="B13" s="68"/>
      <c r="C13" s="68"/>
      <c r="D13" s="68"/>
      <c r="E13" s="74"/>
      <c r="F13" s="74"/>
      <c r="G13" s="68"/>
      <c r="H13" s="74"/>
      <c r="I13" s="74"/>
      <c r="J13" s="74"/>
      <c r="K13" s="74"/>
      <c r="L13" s="74"/>
      <c r="M13" s="68"/>
      <c r="N13" s="74"/>
      <c r="O13" s="74"/>
    </row>
    <row r="14" spans="1:81" ht="12.75" customHeight="1" x14ac:dyDescent="0.25">
      <c r="A14" s="68"/>
      <c r="B14" s="68"/>
      <c r="C14" s="68"/>
      <c r="D14" s="68"/>
      <c r="E14" s="74"/>
      <c r="F14" s="74"/>
      <c r="G14" s="68"/>
      <c r="H14" s="74"/>
      <c r="I14" s="74"/>
      <c r="J14" s="74"/>
      <c r="K14" s="74"/>
      <c r="L14" s="74"/>
      <c r="M14" s="68"/>
      <c r="N14" s="74"/>
      <c r="O14" s="74"/>
    </row>
    <row r="15" spans="1:81" ht="12.75" customHeight="1" x14ac:dyDescent="0.25">
      <c r="A15" s="68"/>
      <c r="B15" s="68"/>
      <c r="C15" s="68"/>
      <c r="D15" s="68"/>
      <c r="E15" s="68"/>
      <c r="F15" s="73"/>
      <c r="G15" s="73"/>
      <c r="H15" s="73"/>
      <c r="I15" s="73"/>
      <c r="J15" s="73"/>
      <c r="K15" s="73"/>
      <c r="L15" s="73"/>
      <c r="M15" s="73"/>
      <c r="N15" s="73"/>
      <c r="O15" s="73"/>
    </row>
    <row r="16" spans="1:81" ht="12.75" customHeight="1" x14ac:dyDescent="0.25">
      <c r="A16" s="68"/>
      <c r="B16" s="68"/>
      <c r="C16" s="68"/>
      <c r="D16" s="68"/>
      <c r="E16" s="68"/>
      <c r="F16" s="74"/>
      <c r="G16" s="74"/>
      <c r="H16" s="74"/>
      <c r="I16" s="74"/>
      <c r="J16" s="74"/>
      <c r="K16" s="74"/>
      <c r="L16" s="74"/>
      <c r="M16" s="74"/>
      <c r="N16" s="74"/>
      <c r="O16" s="74"/>
    </row>
    <row r="17" spans="1:15" ht="12.75" customHeight="1" x14ac:dyDescent="0.25">
      <c r="A17" s="68"/>
      <c r="B17" s="68"/>
      <c r="C17" s="68"/>
      <c r="D17" s="68"/>
      <c r="E17" s="68"/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18" spans="1:15" ht="12.75" customHeight="1" x14ac:dyDescent="0.25">
      <c r="A18" s="68"/>
      <c r="B18" s="68"/>
      <c r="C18" s="68"/>
      <c r="D18" s="68"/>
      <c r="E18" s="68"/>
      <c r="F18" s="74"/>
      <c r="G18" s="74"/>
      <c r="H18" s="74"/>
      <c r="I18" s="74"/>
      <c r="J18" s="74"/>
      <c r="K18" s="74"/>
      <c r="L18" s="74"/>
      <c r="M18" s="74"/>
      <c r="N18" s="74"/>
      <c r="O18" s="74"/>
    </row>
    <row r="19" spans="1:15" ht="12.75" customHeight="1" x14ac:dyDescent="0.25">
      <c r="A19" s="68"/>
      <c r="B19" s="68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</row>
    <row r="20" spans="1:15" ht="12.75" customHeight="1" x14ac:dyDescent="0.25">
      <c r="A20" s="68"/>
      <c r="B20" s="68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</row>
    <row r="21" spans="1:15" ht="12.75" customHeight="1" x14ac:dyDescent="0.25">
      <c r="A21" s="68"/>
      <c r="B21" s="68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</row>
    <row r="22" spans="1:15" ht="12.75" customHeight="1" x14ac:dyDescent="0.25">
      <c r="A22" s="68"/>
      <c r="B22" s="68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</row>
    <row r="23" spans="1:15" ht="12.75" customHeight="1" x14ac:dyDescent="0.25">
      <c r="A23" s="68"/>
      <c r="B23" s="68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</row>
    <row r="24" spans="1:15" ht="12.75" customHeight="1" x14ac:dyDescent="0.25">
      <c r="A24" s="68"/>
      <c r="B24" s="68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</row>
    <row r="25" spans="1:15" ht="12.75" customHeight="1" x14ac:dyDescent="0.25">
      <c r="A25" s="68"/>
      <c r="B25" s="68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</row>
    <row r="26" spans="1:15" ht="12.75" customHeight="1" x14ac:dyDescent="0.25">
      <c r="A26" s="68"/>
      <c r="B26" s="68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</row>
    <row r="27" spans="1:15" ht="12.75" customHeight="1" x14ac:dyDescent="0.25">
      <c r="A27" s="68"/>
      <c r="B27" s="68"/>
      <c r="C27" s="73"/>
      <c r="D27" s="73"/>
      <c r="E27" s="73"/>
      <c r="F27" s="73"/>
      <c r="G27" s="68"/>
      <c r="H27" s="73"/>
      <c r="I27" s="68"/>
      <c r="J27" s="68"/>
      <c r="K27" s="73"/>
      <c r="L27" s="68"/>
      <c r="M27" s="73"/>
      <c r="N27" s="73"/>
      <c r="O27" s="73"/>
    </row>
    <row r="28" spans="1:15" ht="12.75" customHeight="1" x14ac:dyDescent="0.25">
      <c r="A28" s="68"/>
      <c r="B28" s="68"/>
      <c r="C28" s="74"/>
      <c r="D28" s="74"/>
      <c r="E28" s="74"/>
      <c r="F28" s="74"/>
      <c r="G28" s="68"/>
      <c r="H28" s="74"/>
      <c r="I28" s="68"/>
      <c r="J28" s="68"/>
      <c r="K28" s="74"/>
      <c r="L28" s="68"/>
      <c r="M28" s="74"/>
      <c r="N28" s="74"/>
      <c r="O28" s="74"/>
    </row>
    <row r="29" spans="1:15" ht="12.75" customHeight="1" x14ac:dyDescent="0.25">
      <c r="A29" s="68"/>
      <c r="B29" s="68"/>
      <c r="C29" s="74"/>
      <c r="D29" s="74"/>
      <c r="E29" s="74"/>
      <c r="F29" s="74"/>
      <c r="G29" s="68"/>
      <c r="H29" s="74"/>
      <c r="I29" s="68"/>
      <c r="J29" s="68"/>
      <c r="K29" s="74"/>
      <c r="L29" s="68"/>
      <c r="M29" s="74"/>
      <c r="N29" s="74"/>
      <c r="O29" s="74"/>
    </row>
    <row r="30" spans="1:15" ht="12.75" customHeight="1" x14ac:dyDescent="0.25">
      <c r="A30" s="68"/>
      <c r="B30" s="68"/>
      <c r="C30" s="74"/>
      <c r="D30" s="74"/>
      <c r="E30" s="74"/>
      <c r="F30" s="74"/>
      <c r="G30" s="68"/>
      <c r="H30" s="74"/>
      <c r="I30" s="68"/>
      <c r="J30" s="68"/>
      <c r="K30" s="74"/>
      <c r="L30" s="68"/>
      <c r="M30" s="74"/>
      <c r="N30" s="74"/>
      <c r="O30" s="74"/>
    </row>
    <row r="31" spans="1:15" ht="12.75" customHeight="1" x14ac:dyDescent="0.25">
      <c r="A31" s="68"/>
      <c r="B31" s="68"/>
      <c r="C31" s="68"/>
      <c r="D31" s="68"/>
      <c r="E31" s="73"/>
      <c r="F31" s="73"/>
      <c r="G31" s="68"/>
      <c r="H31" s="68"/>
      <c r="I31" s="68"/>
      <c r="J31" s="68"/>
      <c r="K31" s="68"/>
      <c r="L31" s="68"/>
      <c r="M31" s="68"/>
      <c r="N31" s="68"/>
      <c r="O31" s="68"/>
    </row>
    <row r="32" spans="1:15" ht="12.75" customHeight="1" x14ac:dyDescent="0.25">
      <c r="A32" s="68"/>
      <c r="B32" s="68"/>
      <c r="C32" s="68"/>
      <c r="D32" s="68"/>
      <c r="E32" s="74"/>
      <c r="F32" s="74"/>
      <c r="G32" s="68"/>
      <c r="H32" s="68"/>
      <c r="I32" s="68"/>
      <c r="J32" s="68"/>
      <c r="K32" s="68"/>
      <c r="L32" s="68"/>
      <c r="M32" s="68"/>
      <c r="N32" s="68"/>
      <c r="O32" s="68"/>
    </row>
    <row r="33" spans="1:15" ht="12.75" customHeight="1" x14ac:dyDescent="0.25">
      <c r="A33" s="68"/>
      <c r="B33" s="68"/>
      <c r="C33" s="68"/>
      <c r="D33" s="68"/>
      <c r="E33" s="74"/>
      <c r="F33" s="74"/>
      <c r="G33" s="68"/>
      <c r="H33" s="68"/>
      <c r="I33" s="68"/>
      <c r="J33" s="68"/>
      <c r="K33" s="68"/>
      <c r="L33" s="68"/>
      <c r="M33" s="68"/>
      <c r="N33" s="68"/>
      <c r="O33" s="68"/>
    </row>
    <row r="34" spans="1:15" ht="12.75" customHeight="1" x14ac:dyDescent="0.25">
      <c r="A34" s="68"/>
      <c r="B34" s="68"/>
      <c r="C34" s="68"/>
      <c r="D34" s="68"/>
      <c r="E34" s="74"/>
      <c r="F34" s="74"/>
      <c r="G34" s="68"/>
      <c r="H34" s="68"/>
      <c r="I34" s="68"/>
      <c r="J34" s="68"/>
      <c r="K34" s="68"/>
      <c r="L34" s="68"/>
      <c r="M34" s="68"/>
      <c r="N34" s="68"/>
      <c r="O34" s="68"/>
    </row>
    <row r="35" spans="1:15" ht="12.75" customHeight="1" x14ac:dyDescent="0.25">
      <c r="A35" s="68"/>
      <c r="B35" s="68"/>
      <c r="C35" s="68"/>
      <c r="D35" s="73"/>
      <c r="E35" s="73"/>
      <c r="F35" s="73"/>
      <c r="G35" s="68"/>
      <c r="H35" s="73"/>
      <c r="I35" s="73"/>
      <c r="J35" s="73"/>
      <c r="K35" s="73"/>
      <c r="L35" s="73"/>
      <c r="M35" s="73"/>
      <c r="N35" s="73"/>
      <c r="O35" s="73"/>
    </row>
    <row r="36" spans="1:15" ht="12.75" customHeight="1" x14ac:dyDescent="0.25">
      <c r="A36" s="68"/>
      <c r="B36" s="68"/>
      <c r="C36" s="68"/>
      <c r="D36" s="74"/>
      <c r="E36" s="74"/>
      <c r="F36" s="74"/>
      <c r="G36" s="68"/>
      <c r="H36" s="74"/>
      <c r="I36" s="74"/>
      <c r="J36" s="74"/>
      <c r="K36" s="74"/>
      <c r="L36" s="74"/>
      <c r="M36" s="74"/>
      <c r="N36" s="74"/>
      <c r="O36" s="74"/>
    </row>
    <row r="37" spans="1:15" ht="12.75" customHeight="1" x14ac:dyDescent="0.25">
      <c r="A37" s="68"/>
      <c r="B37" s="68"/>
      <c r="C37" s="68"/>
      <c r="D37" s="74"/>
      <c r="E37" s="74"/>
      <c r="F37" s="74"/>
      <c r="G37" s="68"/>
      <c r="H37" s="74"/>
      <c r="I37" s="74"/>
      <c r="J37" s="74"/>
      <c r="K37" s="74"/>
      <c r="L37" s="74"/>
      <c r="M37" s="74"/>
      <c r="N37" s="74"/>
      <c r="O37" s="74"/>
    </row>
    <row r="38" spans="1:15" ht="12.75" customHeight="1" x14ac:dyDescent="0.25">
      <c r="A38" s="68"/>
      <c r="B38" s="68"/>
      <c r="C38" s="68"/>
      <c r="D38" s="74"/>
      <c r="E38" s="74"/>
      <c r="F38" s="74"/>
      <c r="G38" s="68"/>
      <c r="H38" s="74"/>
      <c r="I38" s="74"/>
      <c r="J38" s="74"/>
      <c r="K38" s="74"/>
      <c r="L38" s="74"/>
      <c r="M38" s="74"/>
      <c r="N38" s="74"/>
      <c r="O38" s="74"/>
    </row>
    <row r="39" spans="1:15" ht="12.75" customHeight="1" x14ac:dyDescent="0.25">
      <c r="A39" s="68"/>
      <c r="B39" s="68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</row>
    <row r="40" spans="1:15" ht="12.75" customHeight="1" x14ac:dyDescent="0.25">
      <c r="A40" s="68"/>
      <c r="B40" s="68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spans="1:15" ht="12.75" customHeight="1" x14ac:dyDescent="0.25">
      <c r="A41" s="68"/>
      <c r="B41" s="68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</row>
    <row r="42" spans="1:15" ht="12.75" customHeight="1" x14ac:dyDescent="0.25">
      <c r="A42" s="68"/>
      <c r="B42" s="68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</row>
    <row r="43" spans="1:15" ht="12.75" customHeight="1" x14ac:dyDescent="0.25">
      <c r="A43" s="68"/>
      <c r="B43" s="68"/>
      <c r="C43" s="68"/>
      <c r="D43" s="68"/>
      <c r="E43" s="68"/>
      <c r="F43" s="68"/>
      <c r="G43" s="73"/>
      <c r="H43" s="73"/>
      <c r="I43" s="73"/>
      <c r="J43" s="73"/>
      <c r="K43" s="73"/>
      <c r="L43" s="73"/>
      <c r="M43" s="73"/>
      <c r="N43" s="73"/>
      <c r="O43" s="68"/>
    </row>
    <row r="44" spans="1:15" ht="12.75" customHeight="1" x14ac:dyDescent="0.25">
      <c r="A44" s="68"/>
      <c r="B44" s="68"/>
      <c r="C44" s="68"/>
      <c r="D44" s="68"/>
      <c r="E44" s="68"/>
      <c r="F44" s="68"/>
      <c r="G44" s="74"/>
      <c r="H44" s="74"/>
      <c r="I44" s="74"/>
      <c r="J44" s="74"/>
      <c r="K44" s="74"/>
      <c r="L44" s="74"/>
      <c r="M44" s="74"/>
      <c r="N44" s="74"/>
      <c r="O44" s="68"/>
    </row>
    <row r="45" spans="1:15" ht="12.75" customHeight="1" x14ac:dyDescent="0.25">
      <c r="A45" s="68"/>
      <c r="B45" s="68"/>
      <c r="C45" s="68"/>
      <c r="D45" s="68"/>
      <c r="E45" s="68"/>
      <c r="F45" s="68"/>
      <c r="G45" s="74"/>
      <c r="H45" s="74"/>
      <c r="I45" s="74"/>
      <c r="J45" s="74"/>
      <c r="K45" s="74"/>
      <c r="L45" s="74"/>
      <c r="M45" s="74"/>
      <c r="N45" s="74"/>
      <c r="O45" s="68"/>
    </row>
    <row r="46" spans="1:15" ht="12.75" customHeight="1" x14ac:dyDescent="0.25">
      <c r="A46" s="68"/>
      <c r="B46" s="68"/>
      <c r="C46" s="68"/>
      <c r="D46" s="68"/>
      <c r="E46" s="68"/>
      <c r="F46" s="68"/>
      <c r="G46" s="74"/>
      <c r="H46" s="74"/>
      <c r="I46" s="74"/>
      <c r="J46" s="74"/>
      <c r="K46" s="74"/>
      <c r="L46" s="74"/>
      <c r="M46" s="74"/>
      <c r="N46" s="74"/>
      <c r="O46" s="68"/>
    </row>
    <row r="47" spans="1:15" ht="12.75" customHeight="1" x14ac:dyDescent="0.25">
      <c r="A47" s="68"/>
      <c r="B47" s="68"/>
      <c r="C47" s="73"/>
      <c r="D47" s="73"/>
      <c r="E47" s="73"/>
      <c r="F47" s="73"/>
      <c r="G47" s="73"/>
      <c r="H47" s="73"/>
      <c r="I47" s="73"/>
      <c r="J47" s="68"/>
      <c r="K47" s="68"/>
      <c r="L47" s="73"/>
      <c r="M47" s="73"/>
      <c r="N47" s="73"/>
      <c r="O47" s="73"/>
    </row>
    <row r="48" spans="1:15" ht="12.75" customHeight="1" x14ac:dyDescent="0.25">
      <c r="A48" s="68"/>
      <c r="B48" s="68"/>
      <c r="C48" s="74"/>
      <c r="D48" s="74"/>
      <c r="E48" s="74"/>
      <c r="F48" s="74"/>
      <c r="G48" s="74"/>
      <c r="H48" s="74"/>
      <c r="I48" s="74"/>
      <c r="J48" s="68"/>
      <c r="K48" s="68"/>
      <c r="L48" s="74"/>
      <c r="M48" s="74"/>
      <c r="N48" s="74"/>
      <c r="O48" s="74"/>
    </row>
    <row r="49" spans="1:15" ht="12.75" customHeight="1" x14ac:dyDescent="0.25">
      <c r="A49" s="68"/>
      <c r="B49" s="68"/>
      <c r="C49" s="74"/>
      <c r="D49" s="74"/>
      <c r="E49" s="74"/>
      <c r="F49" s="74"/>
      <c r="G49" s="74"/>
      <c r="H49" s="74"/>
      <c r="I49" s="74"/>
      <c r="J49" s="68"/>
      <c r="K49" s="68"/>
      <c r="L49" s="74"/>
      <c r="M49" s="74"/>
      <c r="N49" s="74"/>
      <c r="O49" s="74"/>
    </row>
    <row r="50" spans="1:15" ht="12.75" customHeight="1" x14ac:dyDescent="0.25">
      <c r="A50" s="68"/>
      <c r="B50" s="68"/>
      <c r="C50" s="74"/>
      <c r="D50" s="74"/>
      <c r="E50" s="74"/>
      <c r="F50" s="74"/>
      <c r="G50" s="74"/>
      <c r="H50" s="74"/>
      <c r="I50" s="74"/>
      <c r="J50" s="68"/>
      <c r="K50" s="68"/>
      <c r="L50" s="74"/>
      <c r="M50" s="74"/>
      <c r="N50" s="74"/>
      <c r="O50" s="74"/>
    </row>
    <row r="51" spans="1:15" ht="12.75" customHeight="1" x14ac:dyDescent="0.25">
      <c r="A51" s="68"/>
      <c r="B51" s="68"/>
      <c r="C51" s="68"/>
      <c r="D51" s="68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</row>
    <row r="52" spans="1:15" ht="12.75" customHeight="1" x14ac:dyDescent="0.25">
      <c r="A52" s="68"/>
      <c r="B52" s="68"/>
      <c r="C52" s="68"/>
      <c r="D52" s="68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53" spans="1:15" ht="12.75" customHeight="1" x14ac:dyDescent="0.25">
      <c r="A53" s="68"/>
      <c r="B53" s="68"/>
      <c r="C53" s="68"/>
      <c r="D53" s="68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spans="1:15" ht="12.75" customHeight="1" x14ac:dyDescent="0.25">
      <c r="A54" s="68"/>
      <c r="B54" s="68"/>
      <c r="C54" s="68"/>
      <c r="D54" s="68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</row>
    <row r="55" spans="1:15" ht="12.75" customHeight="1" x14ac:dyDescent="0.25">
      <c r="A55" s="68"/>
      <c r="B55" s="68"/>
      <c r="C55" s="73"/>
      <c r="D55" s="73"/>
      <c r="E55" s="73"/>
      <c r="F55" s="73"/>
      <c r="G55" s="73"/>
      <c r="H55" s="73"/>
      <c r="I55" s="73"/>
      <c r="J55" s="73"/>
      <c r="K55" s="73"/>
      <c r="L55" s="68"/>
      <c r="M55" s="73"/>
      <c r="N55" s="73"/>
      <c r="O55" s="73"/>
    </row>
    <row r="56" spans="1:15" ht="12.75" customHeight="1" x14ac:dyDescent="0.25">
      <c r="A56" s="68"/>
      <c r="B56" s="68"/>
      <c r="C56" s="74"/>
      <c r="D56" s="74"/>
      <c r="E56" s="74"/>
      <c r="F56" s="74"/>
      <c r="G56" s="74"/>
      <c r="H56" s="74"/>
      <c r="I56" s="74"/>
      <c r="J56" s="74"/>
      <c r="K56" s="74"/>
      <c r="L56" s="68"/>
      <c r="M56" s="74"/>
      <c r="N56" s="74"/>
      <c r="O56" s="74"/>
    </row>
    <row r="57" spans="1:15" ht="12.75" customHeight="1" x14ac:dyDescent="0.25">
      <c r="A57" s="68"/>
      <c r="B57" s="68"/>
      <c r="C57" s="74"/>
      <c r="D57" s="74"/>
      <c r="E57" s="74"/>
      <c r="F57" s="74"/>
      <c r="G57" s="74"/>
      <c r="H57" s="74"/>
      <c r="I57" s="74"/>
      <c r="J57" s="74"/>
      <c r="K57" s="74"/>
      <c r="L57" s="68"/>
      <c r="M57" s="74"/>
      <c r="N57" s="74"/>
      <c r="O57" s="74"/>
    </row>
    <row r="58" spans="1:15" ht="12.75" customHeight="1" x14ac:dyDescent="0.25">
      <c r="A58" s="68"/>
      <c r="B58" s="68"/>
      <c r="C58" s="74"/>
      <c r="D58" s="74"/>
      <c r="E58" s="74"/>
      <c r="F58" s="74"/>
      <c r="G58" s="74"/>
      <c r="H58" s="74"/>
      <c r="I58" s="74"/>
      <c r="J58" s="74"/>
      <c r="K58" s="74"/>
      <c r="L58" s="68"/>
      <c r="M58" s="74"/>
      <c r="N58" s="74"/>
      <c r="O58" s="74"/>
    </row>
    <row r="59" spans="1:15" ht="12.75" customHeight="1" x14ac:dyDescent="0.25">
      <c r="A59" s="68"/>
      <c r="B59" s="68"/>
      <c r="C59" s="68"/>
      <c r="D59" s="73"/>
      <c r="E59" s="68"/>
      <c r="F59" s="73"/>
      <c r="G59" s="68"/>
      <c r="H59" s="68"/>
      <c r="I59" s="68"/>
      <c r="J59" s="68"/>
      <c r="K59" s="68"/>
      <c r="L59" s="68"/>
      <c r="M59" s="68"/>
      <c r="N59" s="68"/>
      <c r="O59" s="68"/>
    </row>
    <row r="60" spans="1:15" ht="12.75" customHeight="1" x14ac:dyDescent="0.25">
      <c r="A60" s="68"/>
      <c r="B60" s="68"/>
      <c r="C60" s="68"/>
      <c r="D60" s="74"/>
      <c r="E60" s="68"/>
      <c r="F60" s="74"/>
      <c r="G60" s="68"/>
      <c r="H60" s="68"/>
      <c r="I60" s="68"/>
      <c r="J60" s="68"/>
      <c r="K60" s="68"/>
      <c r="L60" s="68"/>
      <c r="M60" s="68"/>
      <c r="N60" s="68"/>
      <c r="O60" s="68"/>
    </row>
    <row r="61" spans="1:15" ht="12.75" customHeight="1" x14ac:dyDescent="0.25">
      <c r="A61" s="68"/>
      <c r="B61" s="68"/>
      <c r="C61" s="68"/>
      <c r="D61" s="74"/>
      <c r="E61" s="68"/>
      <c r="F61" s="74"/>
      <c r="G61" s="68"/>
      <c r="H61" s="68"/>
      <c r="I61" s="68"/>
      <c r="J61" s="68"/>
      <c r="K61" s="68"/>
      <c r="L61" s="68"/>
      <c r="M61" s="68"/>
      <c r="N61" s="68"/>
      <c r="O61" s="68"/>
    </row>
    <row r="62" spans="1:15" ht="12.75" customHeight="1" x14ac:dyDescent="0.25">
      <c r="A62" s="68"/>
      <c r="B62" s="68"/>
      <c r="C62" s="68"/>
      <c r="D62" s="74"/>
      <c r="E62" s="68"/>
      <c r="F62" s="74"/>
      <c r="G62" s="68"/>
      <c r="H62" s="68"/>
      <c r="I62" s="68"/>
      <c r="J62" s="68"/>
      <c r="K62" s="68"/>
      <c r="L62" s="68"/>
      <c r="M62" s="68"/>
      <c r="N62" s="68"/>
      <c r="O62" s="68"/>
    </row>
    <row r="63" spans="1:15" ht="12.75" customHeight="1" x14ac:dyDescent="0.25">
      <c r="A63" s="68"/>
      <c r="B63" s="68"/>
      <c r="C63" s="68"/>
      <c r="D63" s="68"/>
      <c r="E63" s="68"/>
      <c r="F63" s="73"/>
      <c r="G63" s="68"/>
      <c r="H63" s="68"/>
      <c r="I63" s="68"/>
      <c r="J63" s="68"/>
      <c r="K63" s="68"/>
      <c r="L63" s="68"/>
      <c r="M63" s="68"/>
      <c r="N63" s="68"/>
      <c r="O63" s="68"/>
    </row>
    <row r="64" spans="1:15" ht="12.75" customHeight="1" x14ac:dyDescent="0.25">
      <c r="A64" s="68"/>
      <c r="B64" s="68"/>
      <c r="C64" s="68"/>
      <c r="D64" s="68"/>
      <c r="E64" s="68"/>
      <c r="F64" s="74"/>
      <c r="G64" s="68"/>
      <c r="H64" s="68"/>
      <c r="I64" s="68"/>
      <c r="J64" s="68"/>
      <c r="K64" s="68"/>
      <c r="L64" s="68"/>
      <c r="M64" s="68"/>
      <c r="N64" s="68"/>
      <c r="O64" s="68"/>
    </row>
    <row r="65" spans="1:15" ht="12.75" customHeight="1" x14ac:dyDescent="0.25">
      <c r="A65" s="68"/>
      <c r="B65" s="68"/>
      <c r="C65" s="68"/>
      <c r="D65" s="68"/>
      <c r="E65" s="68"/>
      <c r="F65" s="74"/>
      <c r="G65" s="68"/>
      <c r="H65" s="68"/>
      <c r="I65" s="68"/>
      <c r="J65" s="68"/>
      <c r="K65" s="68"/>
      <c r="L65" s="68"/>
      <c r="M65" s="68"/>
      <c r="N65" s="68"/>
      <c r="O65" s="68"/>
    </row>
    <row r="66" spans="1:15" ht="12.75" customHeight="1" x14ac:dyDescent="0.25">
      <c r="A66" s="68"/>
      <c r="B66" s="68"/>
      <c r="C66" s="68"/>
      <c r="D66" s="68"/>
      <c r="E66" s="68"/>
      <c r="F66" s="74"/>
      <c r="G66" s="68"/>
      <c r="H66" s="68"/>
      <c r="I66" s="68"/>
      <c r="J66" s="68"/>
      <c r="K66" s="68"/>
      <c r="L66" s="68"/>
      <c r="M66" s="68"/>
      <c r="N66" s="68"/>
      <c r="O66" s="68"/>
    </row>
    <row r="67" spans="1:15" ht="12.75" customHeight="1" x14ac:dyDescent="0.25">
      <c r="A67" s="68"/>
      <c r="B67" s="68"/>
      <c r="C67" s="68"/>
      <c r="D67" s="68"/>
      <c r="E67" s="68"/>
      <c r="F67" s="68"/>
      <c r="G67" s="68"/>
      <c r="H67" s="68"/>
      <c r="I67" s="73"/>
      <c r="J67" s="68"/>
      <c r="K67" s="68"/>
      <c r="L67" s="68"/>
      <c r="M67" s="68"/>
      <c r="N67" s="68"/>
      <c r="O67" s="73"/>
    </row>
    <row r="68" spans="1:15" ht="12.75" customHeight="1" x14ac:dyDescent="0.25">
      <c r="A68" s="68"/>
      <c r="B68" s="68"/>
      <c r="C68" s="68"/>
      <c r="D68" s="68"/>
      <c r="E68" s="68"/>
      <c r="F68" s="68"/>
      <c r="G68" s="68"/>
      <c r="H68" s="68"/>
      <c r="I68" s="74"/>
      <c r="J68" s="68"/>
      <c r="K68" s="68"/>
      <c r="L68" s="68"/>
      <c r="M68" s="68"/>
      <c r="N68" s="68"/>
      <c r="O68" s="74"/>
    </row>
    <row r="69" spans="1:15" ht="12.75" customHeight="1" x14ac:dyDescent="0.25">
      <c r="A69" s="68"/>
      <c r="B69" s="68"/>
      <c r="C69" s="68"/>
      <c r="D69" s="68"/>
      <c r="E69" s="68"/>
      <c r="F69" s="68"/>
      <c r="G69" s="68"/>
      <c r="H69" s="68"/>
      <c r="I69" s="74"/>
      <c r="J69" s="68"/>
      <c r="K69" s="68"/>
      <c r="L69" s="68"/>
      <c r="M69" s="68"/>
      <c r="N69" s="68"/>
      <c r="O69" s="74"/>
    </row>
    <row r="70" spans="1:15" ht="12.75" customHeight="1" x14ac:dyDescent="0.25">
      <c r="A70" s="68"/>
      <c r="B70" s="68"/>
      <c r="C70" s="68"/>
      <c r="D70" s="68"/>
      <c r="E70" s="68"/>
      <c r="F70" s="68"/>
      <c r="G70" s="68"/>
      <c r="H70" s="68"/>
      <c r="I70" s="74"/>
      <c r="J70" s="68"/>
      <c r="K70" s="68"/>
      <c r="L70" s="68"/>
      <c r="M70" s="68"/>
      <c r="N70" s="68"/>
      <c r="O70" s="74"/>
    </row>
    <row r="71" spans="1:15" ht="12.75" customHeight="1" x14ac:dyDescent="0.25">
      <c r="A71" s="68"/>
      <c r="B71" s="68"/>
      <c r="C71" s="73"/>
      <c r="D71" s="73"/>
      <c r="E71" s="73"/>
      <c r="F71" s="68"/>
      <c r="G71" s="73"/>
      <c r="H71" s="68"/>
      <c r="I71" s="68"/>
      <c r="J71" s="68"/>
      <c r="K71" s="68"/>
      <c r="L71" s="68"/>
      <c r="M71" s="68"/>
      <c r="N71" s="68"/>
      <c r="O71" s="68"/>
    </row>
    <row r="72" spans="1:15" ht="12.75" customHeight="1" x14ac:dyDescent="0.25">
      <c r="A72" s="68"/>
      <c r="B72" s="68"/>
      <c r="C72" s="74"/>
      <c r="D72" s="74"/>
      <c r="E72" s="74"/>
      <c r="F72" s="68"/>
      <c r="G72" s="74"/>
      <c r="H72" s="68"/>
      <c r="I72" s="68"/>
      <c r="J72" s="68"/>
      <c r="K72" s="68"/>
      <c r="L72" s="68"/>
      <c r="M72" s="68"/>
      <c r="N72" s="68"/>
      <c r="O72" s="68"/>
    </row>
    <row r="73" spans="1:15" ht="12.75" customHeight="1" x14ac:dyDescent="0.25">
      <c r="A73" s="68"/>
      <c r="B73" s="68"/>
      <c r="C73" s="74"/>
      <c r="D73" s="74"/>
      <c r="E73" s="74"/>
      <c r="F73" s="68"/>
      <c r="G73" s="74"/>
      <c r="H73" s="68"/>
      <c r="I73" s="68"/>
      <c r="J73" s="68"/>
      <c r="K73" s="68"/>
      <c r="L73" s="68"/>
      <c r="M73" s="68"/>
      <c r="N73" s="68"/>
      <c r="O73" s="68"/>
    </row>
    <row r="74" spans="1:15" ht="12.75" customHeight="1" x14ac:dyDescent="0.25">
      <c r="A74" s="68"/>
      <c r="B74" s="68"/>
      <c r="C74" s="74"/>
      <c r="D74" s="74"/>
      <c r="E74" s="74"/>
      <c r="F74" s="68"/>
      <c r="G74" s="74"/>
      <c r="H74" s="68"/>
      <c r="I74" s="68"/>
      <c r="J74" s="68"/>
      <c r="K74" s="68"/>
      <c r="L74" s="68"/>
      <c r="M74" s="68"/>
      <c r="N74" s="68"/>
      <c r="O74" s="68"/>
    </row>
    <row r="75" spans="1:15" ht="12.75" customHeight="1" x14ac:dyDescent="0.25">
      <c r="A75" s="68"/>
      <c r="B75" s="68"/>
      <c r="C75" s="68"/>
      <c r="D75" s="68"/>
      <c r="E75" s="68"/>
      <c r="F75" s="68"/>
      <c r="G75" s="73"/>
      <c r="H75" s="68"/>
      <c r="I75" s="68"/>
      <c r="J75" s="68"/>
      <c r="K75" s="68"/>
      <c r="L75" s="68"/>
      <c r="M75" s="68"/>
      <c r="N75" s="68"/>
      <c r="O75" s="68"/>
    </row>
    <row r="76" spans="1:15" ht="12.75" customHeight="1" x14ac:dyDescent="0.25">
      <c r="A76" s="68"/>
      <c r="B76" s="68"/>
      <c r="C76" s="68"/>
      <c r="D76" s="68"/>
      <c r="E76" s="68"/>
      <c r="F76" s="68"/>
      <c r="G76" s="74"/>
      <c r="H76" s="68"/>
      <c r="I76" s="68"/>
      <c r="J76" s="68"/>
      <c r="K76" s="68"/>
      <c r="L76" s="68"/>
      <c r="M76" s="68"/>
      <c r="N76" s="68"/>
      <c r="O76" s="68"/>
    </row>
    <row r="77" spans="1:15" ht="12.75" customHeight="1" x14ac:dyDescent="0.25">
      <c r="A77" s="68"/>
      <c r="B77" s="68"/>
      <c r="C77" s="68"/>
      <c r="D77" s="68"/>
      <c r="E77" s="68"/>
      <c r="F77" s="68"/>
      <c r="G77" s="74"/>
      <c r="H77" s="68"/>
      <c r="I77" s="68"/>
      <c r="J77" s="68"/>
      <c r="K77" s="68"/>
      <c r="L77" s="68"/>
      <c r="M77" s="68"/>
      <c r="N77" s="68"/>
      <c r="O77" s="68"/>
    </row>
    <row r="78" spans="1:15" ht="12.75" customHeight="1" x14ac:dyDescent="0.25">
      <c r="A78" s="68"/>
      <c r="B78" s="68"/>
      <c r="C78" s="68"/>
      <c r="D78" s="68"/>
      <c r="E78" s="68"/>
      <c r="F78" s="68"/>
      <c r="G78" s="74"/>
      <c r="H78" s="68"/>
      <c r="I78" s="68"/>
      <c r="J78" s="68"/>
      <c r="K78" s="68"/>
      <c r="L78" s="68"/>
      <c r="M78" s="68"/>
      <c r="N78" s="68"/>
      <c r="O78" s="68"/>
    </row>
    <row r="79" spans="1:15" ht="12.75" customHeight="1" x14ac:dyDescent="0.25">
      <c r="A79" s="68"/>
      <c r="B79" s="68"/>
      <c r="C79" s="68"/>
      <c r="D79" s="68"/>
      <c r="E79" s="68"/>
      <c r="F79" s="68"/>
      <c r="G79" s="68"/>
      <c r="H79" s="73"/>
      <c r="I79" s="68"/>
      <c r="J79" s="68"/>
      <c r="K79" s="68"/>
      <c r="L79" s="68"/>
      <c r="M79" s="68"/>
      <c r="N79" s="68"/>
      <c r="O79" s="68"/>
    </row>
    <row r="80" spans="1:15" ht="12.75" customHeight="1" x14ac:dyDescent="0.25">
      <c r="A80" s="68"/>
      <c r="B80" s="68"/>
      <c r="C80" s="68"/>
      <c r="D80" s="68"/>
      <c r="E80" s="68"/>
      <c r="F80" s="68"/>
      <c r="G80" s="68"/>
      <c r="H80" s="74"/>
      <c r="I80" s="68"/>
      <c r="J80" s="68"/>
      <c r="K80" s="68"/>
      <c r="L80" s="68"/>
      <c r="M80" s="68"/>
      <c r="N80" s="68"/>
      <c r="O80" s="68"/>
    </row>
    <row r="81" spans="1:15" ht="12.75" customHeight="1" x14ac:dyDescent="0.25">
      <c r="A81" s="68"/>
      <c r="B81" s="68"/>
      <c r="C81" s="68"/>
      <c r="D81" s="68"/>
      <c r="E81" s="68"/>
      <c r="F81" s="68"/>
      <c r="G81" s="68"/>
      <c r="H81" s="74"/>
      <c r="I81" s="68"/>
      <c r="J81" s="68"/>
      <c r="K81" s="68"/>
      <c r="L81" s="68"/>
      <c r="M81" s="68"/>
      <c r="N81" s="68"/>
      <c r="O81" s="68"/>
    </row>
    <row r="82" spans="1:15" ht="12.75" customHeight="1" x14ac:dyDescent="0.25">
      <c r="A82" s="68"/>
      <c r="B82" s="68"/>
      <c r="C82" s="68"/>
      <c r="D82" s="68"/>
      <c r="E82" s="68"/>
      <c r="F82" s="68"/>
      <c r="G82" s="68"/>
      <c r="H82" s="74"/>
      <c r="I82" s="68"/>
      <c r="J82" s="68"/>
      <c r="K82" s="68"/>
      <c r="L82" s="68"/>
      <c r="M82" s="68"/>
      <c r="N82" s="68"/>
      <c r="O82" s="68"/>
    </row>
    <row r="83" spans="1:15" ht="12.75" customHeight="1" x14ac:dyDescent="0.25">
      <c r="A83" s="68"/>
      <c r="B83" s="68"/>
      <c r="C83" s="68"/>
      <c r="D83" s="68"/>
      <c r="E83" s="68"/>
      <c r="F83" s="73"/>
      <c r="G83" s="68"/>
      <c r="H83" s="68"/>
      <c r="I83" s="68"/>
      <c r="J83" s="68"/>
      <c r="K83" s="68"/>
      <c r="L83" s="68"/>
      <c r="M83" s="68"/>
      <c r="N83" s="68"/>
      <c r="O83" s="68"/>
    </row>
    <row r="84" spans="1:15" ht="12.75" customHeight="1" x14ac:dyDescent="0.25">
      <c r="A84" s="68"/>
      <c r="B84" s="68"/>
      <c r="C84" s="68"/>
      <c r="D84" s="68"/>
      <c r="E84" s="68"/>
      <c r="F84" s="74"/>
      <c r="G84" s="68"/>
      <c r="H84" s="68"/>
      <c r="I84" s="68"/>
      <c r="J84" s="68"/>
      <c r="K84" s="68"/>
      <c r="L84" s="68"/>
      <c r="M84" s="68"/>
      <c r="N84" s="68"/>
      <c r="O84" s="68"/>
    </row>
    <row r="85" spans="1:15" ht="12.75" customHeight="1" x14ac:dyDescent="0.25">
      <c r="A85" s="68"/>
      <c r="B85" s="68"/>
      <c r="C85" s="68"/>
      <c r="D85" s="68"/>
      <c r="E85" s="68"/>
      <c r="F85" s="74"/>
      <c r="G85" s="68"/>
      <c r="H85" s="68"/>
      <c r="I85" s="68"/>
      <c r="J85" s="68"/>
      <c r="K85" s="68"/>
      <c r="L85" s="68"/>
      <c r="M85" s="68"/>
      <c r="N85" s="68"/>
      <c r="O85" s="68"/>
    </row>
    <row r="86" spans="1:15" ht="12.75" customHeight="1" x14ac:dyDescent="0.25">
      <c r="A86" s="68"/>
      <c r="B86" s="68"/>
      <c r="C86" s="68"/>
      <c r="D86" s="68"/>
      <c r="E86" s="68"/>
      <c r="F86" s="74"/>
      <c r="G86" s="68"/>
      <c r="H86" s="68"/>
      <c r="I86" s="68"/>
      <c r="J86" s="68"/>
      <c r="K86" s="68"/>
      <c r="L86" s="68"/>
      <c r="M86" s="68"/>
      <c r="N86" s="68"/>
      <c r="O86" s="68"/>
    </row>
    <row r="87" spans="1:15" ht="12.75" customHeight="1" x14ac:dyDescent="0.25">
      <c r="A87" s="68"/>
      <c r="B87" s="68"/>
      <c r="C87" s="68"/>
      <c r="D87" s="68"/>
      <c r="E87" s="73"/>
      <c r="F87" s="68"/>
      <c r="G87" s="68"/>
      <c r="H87" s="68"/>
      <c r="I87" s="68"/>
      <c r="J87" s="68"/>
      <c r="K87" s="68"/>
      <c r="L87" s="68"/>
      <c r="M87" s="68"/>
      <c r="N87" s="68"/>
      <c r="O87" s="68"/>
    </row>
    <row r="88" spans="1:15" ht="12.75" customHeight="1" x14ac:dyDescent="0.25">
      <c r="A88" s="68"/>
      <c r="B88" s="68"/>
      <c r="C88" s="68"/>
      <c r="D88" s="68"/>
      <c r="E88" s="74"/>
      <c r="F88" s="68"/>
      <c r="G88" s="68"/>
      <c r="H88" s="68"/>
      <c r="I88" s="68"/>
      <c r="J88" s="68"/>
      <c r="K88" s="68"/>
      <c r="L88" s="68"/>
      <c r="M88" s="68"/>
      <c r="N88" s="68"/>
      <c r="O88" s="68"/>
    </row>
    <row r="89" spans="1:15" ht="12.75" customHeight="1" x14ac:dyDescent="0.25">
      <c r="A89" s="68"/>
      <c r="B89" s="68"/>
      <c r="C89" s="68"/>
      <c r="D89" s="68"/>
      <c r="E89" s="74"/>
      <c r="F89" s="68"/>
      <c r="G89" s="68"/>
      <c r="H89" s="68"/>
      <c r="I89" s="68"/>
      <c r="J89" s="68"/>
      <c r="K89" s="68"/>
      <c r="L89" s="68"/>
      <c r="M89" s="68"/>
      <c r="N89" s="68"/>
      <c r="O89" s="68"/>
    </row>
    <row r="90" spans="1:15" ht="12.75" customHeight="1" x14ac:dyDescent="0.25">
      <c r="A90" s="68"/>
      <c r="B90" s="68"/>
      <c r="C90" s="68"/>
      <c r="D90" s="68"/>
      <c r="E90" s="74"/>
      <c r="F90" s="68"/>
      <c r="G90" s="68"/>
      <c r="H90" s="68"/>
      <c r="I90" s="68"/>
      <c r="J90" s="68"/>
      <c r="K90" s="68"/>
      <c r="L90" s="68"/>
      <c r="M90" s="68"/>
      <c r="N90" s="68"/>
      <c r="O90" s="68"/>
    </row>
    <row r="91" spans="1:15" ht="12.75" customHeight="1" x14ac:dyDescent="0.25">
      <c r="A91" s="68"/>
      <c r="B91" s="68"/>
      <c r="C91" s="73"/>
      <c r="D91" s="73"/>
      <c r="E91" s="68"/>
      <c r="F91" s="68"/>
      <c r="G91" s="73"/>
      <c r="H91" s="73"/>
      <c r="I91" s="73"/>
      <c r="J91" s="73"/>
      <c r="K91" s="73"/>
      <c r="L91" s="68"/>
      <c r="M91" s="68"/>
      <c r="N91" s="68"/>
      <c r="O91" s="68"/>
    </row>
    <row r="92" spans="1:15" ht="12.75" customHeight="1" x14ac:dyDescent="0.25">
      <c r="A92" s="68"/>
      <c r="B92" s="68"/>
      <c r="C92" s="74"/>
      <c r="D92" s="74"/>
      <c r="E92" s="68"/>
      <c r="F92" s="68"/>
      <c r="G92" s="74"/>
      <c r="H92" s="74"/>
      <c r="I92" s="74"/>
      <c r="J92" s="74"/>
      <c r="K92" s="74"/>
      <c r="L92" s="68"/>
      <c r="M92" s="68"/>
      <c r="N92" s="68"/>
      <c r="O92" s="68"/>
    </row>
    <row r="93" spans="1:15" ht="12.75" customHeight="1" x14ac:dyDescent="0.25">
      <c r="A93" s="68"/>
      <c r="B93" s="68"/>
      <c r="C93" s="74"/>
      <c r="D93" s="74"/>
      <c r="E93" s="68"/>
      <c r="F93" s="68"/>
      <c r="G93" s="74"/>
      <c r="H93" s="74"/>
      <c r="I93" s="74"/>
      <c r="J93" s="74"/>
      <c r="K93" s="74"/>
      <c r="L93" s="68"/>
      <c r="M93" s="68"/>
      <c r="N93" s="68"/>
      <c r="O93" s="68"/>
    </row>
    <row r="94" spans="1:15" ht="12.75" customHeight="1" x14ac:dyDescent="0.25">
      <c r="A94" s="68"/>
      <c r="B94" s="68"/>
      <c r="C94" s="74"/>
      <c r="D94" s="74"/>
      <c r="E94" s="68"/>
      <c r="F94" s="68"/>
      <c r="G94" s="74"/>
      <c r="H94" s="74"/>
      <c r="I94" s="74"/>
      <c r="J94" s="74"/>
      <c r="K94" s="74"/>
      <c r="L94" s="68"/>
      <c r="M94" s="68"/>
      <c r="N94" s="68"/>
      <c r="O94" s="68"/>
    </row>
    <row r="95" spans="1:15" ht="12.75" customHeight="1" x14ac:dyDescent="0.25">
      <c r="A95" s="68"/>
      <c r="B95" s="68"/>
      <c r="C95" s="73"/>
      <c r="D95" s="73"/>
      <c r="E95" s="73"/>
      <c r="F95" s="73"/>
      <c r="G95" s="73"/>
      <c r="H95" s="73"/>
      <c r="I95" s="73"/>
      <c r="J95" s="73"/>
      <c r="K95" s="73"/>
      <c r="L95" s="68"/>
      <c r="M95" s="73"/>
      <c r="N95" s="73"/>
      <c r="O95" s="73"/>
    </row>
    <row r="96" spans="1:15" ht="12.75" customHeight="1" x14ac:dyDescent="0.25">
      <c r="A96" s="68"/>
      <c r="B96" s="68"/>
      <c r="C96" s="74"/>
      <c r="D96" s="74"/>
      <c r="E96" s="74"/>
      <c r="F96" s="74"/>
      <c r="G96" s="74"/>
      <c r="H96" s="74"/>
      <c r="I96" s="74"/>
      <c r="J96" s="74"/>
      <c r="K96" s="74"/>
      <c r="L96" s="68"/>
      <c r="M96" s="74"/>
      <c r="N96" s="74"/>
      <c r="O96" s="74"/>
    </row>
    <row r="97" spans="1:15" ht="12.75" customHeight="1" x14ac:dyDescent="0.25">
      <c r="A97" s="68"/>
      <c r="B97" s="68"/>
      <c r="C97" s="74"/>
      <c r="D97" s="74"/>
      <c r="E97" s="74"/>
      <c r="F97" s="74"/>
      <c r="G97" s="74"/>
      <c r="H97" s="74"/>
      <c r="I97" s="74"/>
      <c r="J97" s="74"/>
      <c r="K97" s="74"/>
      <c r="L97" s="68"/>
      <c r="M97" s="74"/>
      <c r="N97" s="74"/>
      <c r="O97" s="74"/>
    </row>
    <row r="98" spans="1:15" ht="12.75" customHeight="1" x14ac:dyDescent="0.25">
      <c r="A98" s="68"/>
      <c r="B98" s="68"/>
      <c r="C98" s="74"/>
      <c r="D98" s="74"/>
      <c r="E98" s="74"/>
      <c r="F98" s="74"/>
      <c r="G98" s="74"/>
      <c r="H98" s="74"/>
      <c r="I98" s="74"/>
      <c r="J98" s="74"/>
      <c r="K98" s="74"/>
      <c r="L98" s="68"/>
      <c r="M98" s="74"/>
      <c r="N98" s="74"/>
      <c r="O98" s="74"/>
    </row>
    <row r="99" spans="1:15" ht="12.75" customHeight="1" x14ac:dyDescent="0.25">
      <c r="A99" s="68"/>
      <c r="B99" s="68"/>
      <c r="C99" s="73"/>
      <c r="D99" s="73"/>
      <c r="E99" s="73"/>
      <c r="F99" s="73"/>
      <c r="G99" s="73"/>
      <c r="H99" s="73"/>
      <c r="I99" s="73"/>
      <c r="J99" s="73"/>
      <c r="K99" s="73"/>
      <c r="L99" s="68"/>
      <c r="M99" s="73"/>
      <c r="N99" s="73"/>
      <c r="O99" s="73"/>
    </row>
    <row r="100" spans="1:15" ht="12.75" customHeight="1" x14ac:dyDescent="0.25">
      <c r="A100" s="68"/>
      <c r="B100" s="68"/>
      <c r="C100" s="74"/>
      <c r="D100" s="74"/>
      <c r="E100" s="74"/>
      <c r="F100" s="74"/>
      <c r="G100" s="74"/>
      <c r="H100" s="74"/>
      <c r="I100" s="74"/>
      <c r="J100" s="74"/>
      <c r="K100" s="74"/>
      <c r="L100" s="68"/>
      <c r="M100" s="74"/>
      <c r="N100" s="74"/>
      <c r="O100" s="74"/>
    </row>
    <row r="101" spans="1:15" ht="12.75" customHeight="1" x14ac:dyDescent="0.25">
      <c r="A101" s="68"/>
      <c r="B101" s="68"/>
      <c r="C101" s="74"/>
      <c r="D101" s="74"/>
      <c r="E101" s="74"/>
      <c r="F101" s="74"/>
      <c r="G101" s="74"/>
      <c r="H101" s="74"/>
      <c r="I101" s="74"/>
      <c r="J101" s="74"/>
      <c r="K101" s="74"/>
      <c r="L101" s="68"/>
      <c r="M101" s="74"/>
      <c r="N101" s="74"/>
      <c r="O101" s="74"/>
    </row>
    <row r="102" spans="1:15" ht="12.75" customHeight="1" x14ac:dyDescent="0.25">
      <c r="A102" s="68"/>
      <c r="B102" s="68"/>
      <c r="C102" s="74"/>
      <c r="D102" s="74"/>
      <c r="E102" s="74"/>
      <c r="F102" s="74"/>
      <c r="G102" s="74"/>
      <c r="H102" s="74"/>
      <c r="I102" s="74"/>
      <c r="J102" s="74"/>
      <c r="K102" s="74"/>
      <c r="L102" s="68"/>
      <c r="M102" s="74"/>
      <c r="N102" s="74"/>
      <c r="O102" s="74"/>
    </row>
    <row r="103" spans="1:15" ht="12.75" customHeight="1" x14ac:dyDescent="0.25">
      <c r="A103" s="68"/>
      <c r="B103" s="68"/>
      <c r="C103" s="73"/>
      <c r="D103" s="73"/>
      <c r="E103" s="68"/>
      <c r="F103" s="68"/>
      <c r="G103" s="73"/>
      <c r="H103" s="73"/>
      <c r="I103" s="73"/>
      <c r="J103" s="73"/>
      <c r="K103" s="73"/>
      <c r="L103" s="73"/>
      <c r="M103" s="73"/>
      <c r="N103" s="73"/>
      <c r="O103" s="73"/>
    </row>
    <row r="104" spans="1:15" ht="12.75" customHeight="1" x14ac:dyDescent="0.25">
      <c r="A104" s="68"/>
      <c r="B104" s="68"/>
      <c r="C104" s="74"/>
      <c r="D104" s="74"/>
      <c r="E104" s="68"/>
      <c r="F104" s="68"/>
      <c r="G104" s="74"/>
      <c r="H104" s="74"/>
      <c r="I104" s="74"/>
      <c r="J104" s="74"/>
      <c r="K104" s="74"/>
      <c r="L104" s="74"/>
      <c r="M104" s="74"/>
      <c r="N104" s="74"/>
      <c r="O104" s="74"/>
    </row>
    <row r="105" spans="1:15" ht="12.75" customHeight="1" x14ac:dyDescent="0.25">
      <c r="A105" s="68"/>
      <c r="B105" s="68"/>
      <c r="C105" s="74"/>
      <c r="D105" s="74"/>
      <c r="E105" s="68"/>
      <c r="F105" s="68"/>
      <c r="G105" s="74"/>
      <c r="H105" s="74"/>
      <c r="I105" s="74"/>
      <c r="J105" s="74"/>
      <c r="K105" s="74"/>
      <c r="L105" s="74"/>
      <c r="M105" s="74"/>
      <c r="N105" s="74"/>
      <c r="O105" s="74"/>
    </row>
    <row r="106" spans="1:15" ht="12.75" customHeight="1" x14ac:dyDescent="0.25">
      <c r="A106" s="68"/>
      <c r="B106" s="68"/>
      <c r="C106" s="74"/>
      <c r="D106" s="74"/>
      <c r="E106" s="68"/>
      <c r="F106" s="68"/>
      <c r="G106" s="74"/>
      <c r="H106" s="74"/>
      <c r="I106" s="74"/>
      <c r="J106" s="74"/>
      <c r="K106" s="74"/>
      <c r="L106" s="74"/>
      <c r="M106" s="74"/>
      <c r="N106" s="74"/>
      <c r="O106" s="74"/>
    </row>
    <row r="107" spans="1:15" ht="12.75" customHeight="1" x14ac:dyDescent="0.25">
      <c r="A107" s="68"/>
      <c r="B107" s="68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68"/>
      <c r="N107" s="68"/>
      <c r="O107" s="68"/>
    </row>
    <row r="108" spans="1:15" ht="12.75" customHeight="1" x14ac:dyDescent="0.25">
      <c r="A108" s="68"/>
      <c r="B108" s="68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68"/>
      <c r="N108" s="68"/>
      <c r="O108" s="68"/>
    </row>
    <row r="109" spans="1:15" ht="12.75" customHeight="1" x14ac:dyDescent="0.25">
      <c r="A109" s="68"/>
      <c r="B109" s="68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68"/>
      <c r="N109" s="68"/>
      <c r="O109" s="68"/>
    </row>
    <row r="110" spans="1:15" ht="12.75" customHeight="1" x14ac:dyDescent="0.25">
      <c r="A110" s="68"/>
      <c r="B110" s="68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68"/>
      <c r="N110" s="68"/>
      <c r="O110" s="68"/>
    </row>
    <row r="111" spans="1:15" ht="12.75" customHeight="1" x14ac:dyDescent="0.25">
      <c r="A111" s="68"/>
      <c r="B111" s="68"/>
      <c r="C111" s="73"/>
      <c r="D111" s="73"/>
      <c r="E111" s="73"/>
      <c r="F111" s="68"/>
      <c r="G111" s="73"/>
      <c r="H111" s="73"/>
      <c r="I111" s="73"/>
      <c r="J111" s="73"/>
      <c r="K111" s="73"/>
      <c r="L111" s="73"/>
      <c r="M111" s="73"/>
      <c r="N111" s="73"/>
      <c r="O111" s="73"/>
    </row>
    <row r="112" spans="1:15" ht="12.75" customHeight="1" x14ac:dyDescent="0.25">
      <c r="A112" s="68"/>
      <c r="B112" s="68"/>
      <c r="C112" s="74"/>
      <c r="D112" s="74"/>
      <c r="E112" s="74"/>
      <c r="F112" s="68"/>
      <c r="G112" s="74"/>
      <c r="H112" s="74"/>
      <c r="I112" s="74"/>
      <c r="J112" s="74"/>
      <c r="K112" s="74"/>
      <c r="L112" s="74"/>
      <c r="M112" s="74"/>
      <c r="N112" s="74"/>
      <c r="O112" s="74"/>
    </row>
    <row r="113" spans="1:15" ht="12.75" customHeight="1" x14ac:dyDescent="0.25">
      <c r="A113" s="68"/>
      <c r="B113" s="68"/>
      <c r="C113" s="74"/>
      <c r="D113" s="74"/>
      <c r="E113" s="74"/>
      <c r="F113" s="68"/>
      <c r="G113" s="74"/>
      <c r="H113" s="74"/>
      <c r="I113" s="74"/>
      <c r="J113" s="74"/>
      <c r="K113" s="74"/>
      <c r="L113" s="74"/>
      <c r="M113" s="74"/>
      <c r="N113" s="74"/>
      <c r="O113" s="74"/>
    </row>
    <row r="114" spans="1:15" ht="12.75" customHeight="1" x14ac:dyDescent="0.25">
      <c r="A114" s="68"/>
      <c r="B114" s="68"/>
      <c r="C114" s="74"/>
      <c r="D114" s="74"/>
      <c r="E114" s="74"/>
      <c r="F114" s="68"/>
      <c r="G114" s="74"/>
      <c r="H114" s="74"/>
      <c r="I114" s="74"/>
      <c r="J114" s="74"/>
      <c r="K114" s="74"/>
      <c r="L114" s="74"/>
      <c r="M114" s="74"/>
      <c r="N114" s="74"/>
      <c r="O114" s="74"/>
    </row>
    <row r="115" spans="1:15" ht="12.75" customHeight="1" x14ac:dyDescent="0.25">
      <c r="A115" s="68"/>
      <c r="B115" s="68"/>
      <c r="C115" s="73"/>
      <c r="D115" s="73"/>
      <c r="E115" s="73"/>
      <c r="F115" s="73"/>
      <c r="G115" s="68"/>
      <c r="H115" s="68"/>
      <c r="I115" s="68"/>
      <c r="J115" s="68"/>
      <c r="K115" s="68"/>
      <c r="L115" s="68"/>
      <c r="M115" s="68"/>
      <c r="N115" s="68"/>
      <c r="O115" s="68"/>
    </row>
    <row r="116" spans="1:15" ht="12.75" customHeight="1" x14ac:dyDescent="0.25">
      <c r="A116" s="68"/>
      <c r="B116" s="68"/>
      <c r="C116" s="74"/>
      <c r="D116" s="74"/>
      <c r="E116" s="74"/>
      <c r="F116" s="74"/>
      <c r="G116" s="68"/>
      <c r="H116" s="68"/>
      <c r="I116" s="68"/>
      <c r="J116" s="68"/>
      <c r="K116" s="68"/>
      <c r="L116" s="68"/>
      <c r="M116" s="68"/>
      <c r="N116" s="68"/>
      <c r="O116" s="68"/>
    </row>
    <row r="117" spans="1:15" ht="12.75" customHeight="1" x14ac:dyDescent="0.25">
      <c r="A117" s="68"/>
      <c r="B117" s="68"/>
      <c r="C117" s="74"/>
      <c r="D117" s="74"/>
      <c r="E117" s="74"/>
      <c r="F117" s="74"/>
      <c r="G117" s="68"/>
      <c r="H117" s="68"/>
      <c r="I117" s="68"/>
      <c r="J117" s="68"/>
      <c r="K117" s="68"/>
      <c r="L117" s="68"/>
      <c r="M117" s="68"/>
      <c r="N117" s="68"/>
      <c r="O117" s="68"/>
    </row>
    <row r="118" spans="1:15" ht="12.75" customHeight="1" x14ac:dyDescent="0.25">
      <c r="A118" s="68"/>
      <c r="B118" s="68"/>
      <c r="C118" s="74"/>
      <c r="D118" s="74"/>
      <c r="E118" s="74"/>
      <c r="F118" s="74"/>
      <c r="G118" s="68"/>
      <c r="H118" s="68"/>
      <c r="I118" s="68"/>
      <c r="J118" s="68"/>
      <c r="K118" s="68"/>
      <c r="L118" s="68"/>
      <c r="M118" s="68"/>
      <c r="N118" s="68"/>
      <c r="O118" s="68"/>
    </row>
    <row r="119" spans="1:15" ht="12.75" customHeight="1" x14ac:dyDescent="0.25">
      <c r="A119" s="68"/>
      <c r="B119" s="68"/>
      <c r="C119" s="73"/>
      <c r="D119" s="73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</row>
    <row r="120" spans="1:15" ht="12.75" customHeight="1" x14ac:dyDescent="0.25">
      <c r="A120" s="68"/>
      <c r="B120" s="68"/>
      <c r="C120" s="74"/>
      <c r="D120" s="74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</row>
    <row r="121" spans="1:15" ht="12.75" customHeight="1" x14ac:dyDescent="0.25">
      <c r="A121" s="68"/>
      <c r="B121" s="68"/>
      <c r="C121" s="74"/>
      <c r="D121" s="74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</row>
    <row r="122" spans="1:15" ht="12.75" customHeight="1" x14ac:dyDescent="0.25">
      <c r="A122" s="68"/>
      <c r="B122" s="68"/>
      <c r="C122" s="74"/>
      <c r="D122" s="74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</row>
    <row r="123" spans="1:15" ht="12.75" customHeight="1" x14ac:dyDescent="0.25">
      <c r="A123" s="68"/>
      <c r="B123" s="68"/>
      <c r="C123" s="68"/>
      <c r="D123" s="68"/>
      <c r="E123" s="73"/>
      <c r="F123" s="73"/>
      <c r="G123" s="68"/>
      <c r="H123" s="68"/>
      <c r="I123" s="68"/>
      <c r="J123" s="68"/>
      <c r="K123" s="68"/>
      <c r="L123" s="68"/>
      <c r="M123" s="68"/>
      <c r="N123" s="73"/>
      <c r="O123" s="68"/>
    </row>
    <row r="124" spans="1:15" ht="12.75" customHeight="1" x14ac:dyDescent="0.25">
      <c r="A124" s="68"/>
      <c r="B124" s="68"/>
      <c r="C124" s="68"/>
      <c r="D124" s="68"/>
      <c r="E124" s="74"/>
      <c r="F124" s="74"/>
      <c r="G124" s="68"/>
      <c r="H124" s="68"/>
      <c r="I124" s="68"/>
      <c r="J124" s="68"/>
      <c r="K124" s="68"/>
      <c r="L124" s="68"/>
      <c r="M124" s="68"/>
      <c r="N124" s="74"/>
      <c r="O124" s="68"/>
    </row>
    <row r="125" spans="1:15" ht="12.75" customHeight="1" x14ac:dyDescent="0.25">
      <c r="A125" s="68"/>
      <c r="B125" s="68"/>
      <c r="C125" s="68"/>
      <c r="D125" s="68"/>
      <c r="E125" s="74"/>
      <c r="F125" s="74"/>
      <c r="G125" s="68"/>
      <c r="H125" s="68"/>
      <c r="I125" s="68"/>
      <c r="J125" s="68"/>
      <c r="K125" s="68"/>
      <c r="L125" s="68"/>
      <c r="M125" s="68"/>
      <c r="N125" s="74"/>
      <c r="O125" s="68"/>
    </row>
    <row r="126" spans="1:15" ht="12.75" customHeight="1" x14ac:dyDescent="0.25">
      <c r="A126" s="68"/>
      <c r="B126" s="68"/>
      <c r="C126" s="68"/>
      <c r="D126" s="68"/>
      <c r="E126" s="74"/>
      <c r="F126" s="74"/>
      <c r="G126" s="68"/>
      <c r="H126" s="68"/>
      <c r="I126" s="68"/>
      <c r="J126" s="68"/>
      <c r="K126" s="68"/>
      <c r="L126" s="68"/>
      <c r="M126" s="68"/>
      <c r="N126" s="74"/>
      <c r="O126" s="68"/>
    </row>
    <row r="127" spans="1:15" ht="12.75" customHeight="1" x14ac:dyDescent="0.25">
      <c r="A127" s="68"/>
      <c r="B127" s="68"/>
      <c r="C127" s="73"/>
      <c r="D127" s="68"/>
      <c r="E127" s="68"/>
      <c r="F127" s="68"/>
      <c r="G127" s="68"/>
      <c r="H127" s="68"/>
      <c r="I127" s="73"/>
      <c r="J127" s="68"/>
      <c r="K127" s="73"/>
      <c r="L127" s="73"/>
      <c r="M127" s="73"/>
      <c r="N127" s="73"/>
      <c r="O127" s="73"/>
    </row>
    <row r="128" spans="1:15" ht="12.75" customHeight="1" x14ac:dyDescent="0.25">
      <c r="A128" s="68"/>
      <c r="B128" s="68"/>
      <c r="C128" s="74"/>
      <c r="D128" s="68"/>
      <c r="E128" s="68"/>
      <c r="F128" s="68"/>
      <c r="G128" s="68"/>
      <c r="H128" s="68"/>
      <c r="I128" s="74"/>
      <c r="J128" s="68"/>
      <c r="K128" s="74"/>
      <c r="L128" s="74"/>
      <c r="M128" s="74"/>
      <c r="N128" s="74"/>
      <c r="O128" s="74"/>
    </row>
    <row r="129" spans="1:15" ht="12.75" customHeight="1" x14ac:dyDescent="0.25">
      <c r="A129" s="68"/>
      <c r="B129" s="68"/>
      <c r="C129" s="74"/>
      <c r="D129" s="68"/>
      <c r="E129" s="68"/>
      <c r="F129" s="68"/>
      <c r="G129" s="68"/>
      <c r="H129" s="68"/>
      <c r="I129" s="74"/>
      <c r="J129" s="68"/>
      <c r="K129" s="74"/>
      <c r="L129" s="74"/>
      <c r="M129" s="74"/>
      <c r="N129" s="74"/>
      <c r="O129" s="74"/>
    </row>
    <row r="130" spans="1:15" ht="12.75" customHeight="1" x14ac:dyDescent="0.25">
      <c r="A130" s="68"/>
      <c r="B130" s="68"/>
      <c r="C130" s="74"/>
      <c r="D130" s="68"/>
      <c r="E130" s="68"/>
      <c r="F130" s="68"/>
      <c r="G130" s="68"/>
      <c r="H130" s="68"/>
      <c r="I130" s="74"/>
      <c r="J130" s="68"/>
      <c r="K130" s="74"/>
      <c r="L130" s="74"/>
      <c r="M130" s="74"/>
      <c r="N130" s="74"/>
      <c r="O130" s="74"/>
    </row>
    <row r="131" spans="1:15" ht="12.75" customHeight="1" x14ac:dyDescent="0.25">
      <c r="A131" s="68"/>
      <c r="B131" s="68"/>
      <c r="C131" s="68"/>
      <c r="D131" s="68"/>
      <c r="E131" s="68"/>
      <c r="F131" s="73"/>
      <c r="G131" s="73"/>
      <c r="H131" s="73"/>
      <c r="I131" s="73"/>
      <c r="J131" s="73"/>
      <c r="K131" s="73"/>
      <c r="L131" s="73"/>
      <c r="M131" s="73"/>
      <c r="N131" s="73"/>
      <c r="O131" s="73"/>
    </row>
    <row r="132" spans="1:15" ht="12.75" customHeight="1" x14ac:dyDescent="0.25">
      <c r="A132" s="68"/>
      <c r="B132" s="68"/>
      <c r="C132" s="68"/>
      <c r="D132" s="68"/>
      <c r="E132" s="68"/>
      <c r="F132" s="74"/>
      <c r="G132" s="74"/>
      <c r="H132" s="74"/>
      <c r="I132" s="74"/>
      <c r="J132" s="74"/>
      <c r="K132" s="74"/>
      <c r="L132" s="74"/>
      <c r="M132" s="74"/>
      <c r="N132" s="74"/>
      <c r="O132" s="74"/>
    </row>
    <row r="133" spans="1:15" ht="12.75" customHeight="1" x14ac:dyDescent="0.25">
      <c r="A133" s="68"/>
      <c r="B133" s="68"/>
      <c r="C133" s="68"/>
      <c r="D133" s="68"/>
      <c r="E133" s="68"/>
      <c r="F133" s="74"/>
      <c r="G133" s="74"/>
      <c r="H133" s="74"/>
      <c r="I133" s="74"/>
      <c r="J133" s="74"/>
      <c r="K133" s="74"/>
      <c r="L133" s="74"/>
      <c r="M133" s="74"/>
      <c r="N133" s="74"/>
      <c r="O133" s="74"/>
    </row>
    <row r="134" spans="1:15" ht="12.75" customHeight="1" x14ac:dyDescent="0.25">
      <c r="A134" s="68"/>
      <c r="B134" s="68"/>
      <c r="C134" s="68"/>
      <c r="D134" s="68"/>
      <c r="E134" s="68"/>
      <c r="F134" s="74"/>
      <c r="G134" s="74"/>
      <c r="H134" s="74"/>
      <c r="I134" s="74"/>
      <c r="J134" s="74"/>
      <c r="K134" s="74"/>
      <c r="L134" s="74"/>
      <c r="M134" s="74"/>
      <c r="N134" s="74"/>
      <c r="O134" s="74"/>
    </row>
    <row r="135" spans="1:15" ht="12.75" customHeight="1" x14ac:dyDescent="0.25">
      <c r="A135" s="68"/>
      <c r="B135" s="68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</row>
    <row r="136" spans="1:15" ht="12.75" customHeight="1" x14ac:dyDescent="0.25">
      <c r="A136" s="68"/>
      <c r="B136" s="68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</row>
    <row r="137" spans="1:15" ht="12.75" customHeight="1" x14ac:dyDescent="0.25">
      <c r="A137" s="68"/>
      <c r="B137" s="68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</row>
    <row r="138" spans="1:15" ht="12.75" customHeight="1" x14ac:dyDescent="0.25">
      <c r="A138" s="68"/>
      <c r="B138" s="68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</row>
    <row r="139" spans="1:15" ht="12.75" customHeight="1" x14ac:dyDescent="0.25">
      <c r="A139" s="68"/>
      <c r="B139" s="68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</row>
    <row r="140" spans="1:15" ht="12.75" customHeight="1" x14ac:dyDescent="0.25">
      <c r="A140" s="68"/>
      <c r="B140" s="68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</row>
    <row r="141" spans="1:15" ht="12.75" customHeight="1" x14ac:dyDescent="0.25">
      <c r="A141" s="68"/>
      <c r="B141" s="68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</row>
    <row r="142" spans="1:15" ht="12.75" customHeight="1" x14ac:dyDescent="0.25">
      <c r="A142" s="68"/>
      <c r="B142" s="68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</row>
    <row r="143" spans="1:15" ht="12.75" customHeight="1" x14ac:dyDescent="0.25">
      <c r="A143" s="68"/>
      <c r="B143" s="68"/>
      <c r="C143" s="68"/>
      <c r="D143" s="68"/>
      <c r="E143" s="73"/>
      <c r="F143" s="73"/>
      <c r="G143" s="68"/>
      <c r="H143" s="73"/>
      <c r="I143" s="68"/>
      <c r="J143" s="73"/>
      <c r="K143" s="73"/>
      <c r="L143" s="73"/>
      <c r="M143" s="73"/>
      <c r="N143" s="73"/>
      <c r="O143" s="73"/>
    </row>
    <row r="144" spans="1:15" ht="12.75" customHeight="1" x14ac:dyDescent="0.25">
      <c r="A144" s="68"/>
      <c r="B144" s="68"/>
      <c r="C144" s="68"/>
      <c r="D144" s="68"/>
      <c r="E144" s="74"/>
      <c r="F144" s="74"/>
      <c r="G144" s="68"/>
      <c r="H144" s="74"/>
      <c r="I144" s="68"/>
      <c r="J144" s="74"/>
      <c r="K144" s="74"/>
      <c r="L144" s="74"/>
      <c r="M144" s="74"/>
      <c r="N144" s="74"/>
      <c r="O144" s="74"/>
    </row>
    <row r="145" spans="1:15" ht="12.75" customHeight="1" x14ac:dyDescent="0.25">
      <c r="A145" s="68"/>
      <c r="B145" s="68"/>
      <c r="C145" s="68"/>
      <c r="D145" s="68"/>
      <c r="E145" s="74"/>
      <c r="F145" s="74"/>
      <c r="G145" s="68"/>
      <c r="H145" s="74"/>
      <c r="I145" s="68"/>
      <c r="J145" s="74"/>
      <c r="K145" s="74"/>
      <c r="L145" s="74"/>
      <c r="M145" s="74"/>
      <c r="N145" s="74"/>
      <c r="O145" s="74"/>
    </row>
    <row r="146" spans="1:15" ht="12.75" customHeight="1" x14ac:dyDescent="0.25">
      <c r="A146" s="68"/>
      <c r="B146" s="68"/>
      <c r="C146" s="68"/>
      <c r="D146" s="68"/>
      <c r="E146" s="74"/>
      <c r="F146" s="74"/>
      <c r="G146" s="68"/>
      <c r="H146" s="74"/>
      <c r="I146" s="68"/>
      <c r="J146" s="74"/>
      <c r="K146" s="74"/>
      <c r="L146" s="74"/>
      <c r="M146" s="74"/>
      <c r="N146" s="74"/>
      <c r="O146" s="74"/>
    </row>
    <row r="147" spans="1:15" ht="12.75" customHeight="1" x14ac:dyDescent="0.25">
      <c r="A147" s="68"/>
      <c r="B147" s="68"/>
      <c r="C147" s="73"/>
      <c r="D147" s="73"/>
      <c r="E147" s="73"/>
      <c r="F147" s="68"/>
      <c r="G147" s="73"/>
      <c r="H147" s="73"/>
      <c r="I147" s="73"/>
      <c r="J147" s="73"/>
      <c r="K147" s="73"/>
      <c r="L147" s="73"/>
      <c r="M147" s="73"/>
      <c r="N147" s="73"/>
      <c r="O147" s="73"/>
    </row>
    <row r="148" spans="1:15" ht="12.75" customHeight="1" x14ac:dyDescent="0.25">
      <c r="A148" s="68"/>
      <c r="B148" s="68"/>
      <c r="C148" s="74"/>
      <c r="D148" s="74"/>
      <c r="E148" s="74"/>
      <c r="F148" s="68"/>
      <c r="G148" s="74"/>
      <c r="H148" s="74"/>
      <c r="I148" s="74"/>
      <c r="J148" s="74"/>
      <c r="K148" s="74"/>
      <c r="L148" s="74"/>
      <c r="M148" s="74"/>
      <c r="N148" s="74"/>
      <c r="O148" s="74"/>
    </row>
    <row r="149" spans="1:15" ht="12.75" customHeight="1" x14ac:dyDescent="0.25">
      <c r="A149" s="68"/>
      <c r="B149" s="68"/>
      <c r="C149" s="74"/>
      <c r="D149" s="74"/>
      <c r="E149" s="74"/>
      <c r="F149" s="68"/>
      <c r="G149" s="74"/>
      <c r="H149" s="74"/>
      <c r="I149" s="74"/>
      <c r="J149" s="74"/>
      <c r="K149" s="74"/>
      <c r="L149" s="74"/>
      <c r="M149" s="74"/>
      <c r="N149" s="74"/>
      <c r="O149" s="74"/>
    </row>
    <row r="150" spans="1:15" ht="12.75" customHeight="1" x14ac:dyDescent="0.25">
      <c r="A150" s="68"/>
      <c r="B150" s="68"/>
      <c r="C150" s="74"/>
      <c r="D150" s="74"/>
      <c r="E150" s="74"/>
      <c r="F150" s="68"/>
      <c r="G150" s="74"/>
      <c r="H150" s="74"/>
      <c r="I150" s="74"/>
      <c r="J150" s="74"/>
      <c r="K150" s="74"/>
      <c r="L150" s="74"/>
      <c r="M150" s="74"/>
      <c r="N150" s="74"/>
      <c r="O150" s="74"/>
    </row>
    <row r="151" spans="1:15" ht="12.75" customHeight="1" x14ac:dyDescent="0.25">
      <c r="A151" s="68"/>
      <c r="B151" s="68"/>
      <c r="C151" s="73"/>
      <c r="D151" s="73"/>
      <c r="E151" s="68"/>
      <c r="F151" s="68"/>
      <c r="G151" s="68"/>
      <c r="H151" s="68"/>
      <c r="I151" s="68"/>
      <c r="J151" s="73"/>
      <c r="K151" s="73"/>
      <c r="L151" s="73"/>
      <c r="M151" s="73"/>
      <c r="N151" s="73"/>
      <c r="O151" s="73"/>
    </row>
    <row r="152" spans="1:15" ht="12.75" customHeight="1" x14ac:dyDescent="0.25">
      <c r="A152" s="68"/>
      <c r="B152" s="68"/>
      <c r="C152" s="74"/>
      <c r="D152" s="74"/>
      <c r="E152" s="68"/>
      <c r="F152" s="68"/>
      <c r="G152" s="68"/>
      <c r="H152" s="68"/>
      <c r="I152" s="68"/>
      <c r="J152" s="74"/>
      <c r="K152" s="74"/>
      <c r="L152" s="74"/>
      <c r="M152" s="74"/>
      <c r="N152" s="74"/>
      <c r="O152" s="74"/>
    </row>
    <row r="153" spans="1:15" ht="12.75" customHeight="1" x14ac:dyDescent="0.25">
      <c r="A153" s="68"/>
      <c r="B153" s="68"/>
      <c r="C153" s="74"/>
      <c r="D153" s="74"/>
      <c r="E153" s="68"/>
      <c r="F153" s="68"/>
      <c r="G153" s="68"/>
      <c r="H153" s="68"/>
      <c r="I153" s="68"/>
      <c r="J153" s="74"/>
      <c r="K153" s="74"/>
      <c r="L153" s="74"/>
      <c r="M153" s="74"/>
      <c r="N153" s="74"/>
      <c r="O153" s="74"/>
    </row>
    <row r="154" spans="1:15" ht="12.75" customHeight="1" x14ac:dyDescent="0.25">
      <c r="A154" s="68"/>
      <c r="B154" s="68"/>
      <c r="C154" s="74"/>
      <c r="D154" s="74"/>
      <c r="E154" s="68"/>
      <c r="F154" s="68"/>
      <c r="G154" s="68"/>
      <c r="H154" s="68"/>
      <c r="I154" s="68"/>
      <c r="J154" s="74"/>
      <c r="K154" s="74"/>
      <c r="L154" s="74"/>
      <c r="M154" s="74"/>
      <c r="N154" s="74"/>
      <c r="O154" s="74"/>
    </row>
    <row r="155" spans="1:15" ht="12.7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73"/>
      <c r="K155" s="68"/>
      <c r="L155" s="73"/>
      <c r="M155" s="73"/>
      <c r="N155" s="68"/>
      <c r="O155" s="73"/>
    </row>
    <row r="156" spans="1:15" ht="12.7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74"/>
      <c r="K156" s="68"/>
      <c r="L156" s="74"/>
      <c r="M156" s="74"/>
      <c r="N156" s="68"/>
      <c r="O156" s="74"/>
    </row>
    <row r="157" spans="1:15" ht="12.7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74"/>
      <c r="K157" s="68"/>
      <c r="L157" s="74"/>
      <c r="M157" s="74"/>
      <c r="N157" s="68"/>
      <c r="O157" s="74"/>
    </row>
    <row r="158" spans="1:15" ht="12.7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74"/>
      <c r="K158" s="68"/>
      <c r="L158" s="74"/>
      <c r="M158" s="74"/>
      <c r="N158" s="68"/>
      <c r="O158" s="74"/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158"/>
  <sheetViews>
    <sheetView workbookViewId="0">
      <selection activeCell="P11" sqref="P11"/>
    </sheetView>
  </sheetViews>
  <sheetFormatPr defaultColWidth="8.88671875" defaultRowHeight="13.2" x14ac:dyDescent="0.25"/>
  <cols>
    <col min="1" max="1" width="14" style="69" customWidth="1"/>
    <col min="2" max="2" width="11.44140625" style="69" bestFit="1" customWidth="1"/>
    <col min="3" max="15" width="2.109375" style="69" customWidth="1"/>
    <col min="16" max="256" width="9.109375" style="69"/>
    <col min="257" max="257" width="14" style="69" customWidth="1"/>
    <col min="258" max="258" width="11.44140625" style="69" bestFit="1" customWidth="1"/>
    <col min="259" max="271" width="2.109375" style="69" customWidth="1"/>
    <col min="272" max="512" width="9.109375" style="69"/>
    <col min="513" max="513" width="14" style="69" customWidth="1"/>
    <col min="514" max="514" width="11.44140625" style="69" bestFit="1" customWidth="1"/>
    <col min="515" max="527" width="2.109375" style="69" customWidth="1"/>
    <col min="528" max="768" width="9.109375" style="69"/>
    <col min="769" max="769" width="14" style="69" customWidth="1"/>
    <col min="770" max="770" width="11.44140625" style="69" bestFit="1" customWidth="1"/>
    <col min="771" max="783" width="2.109375" style="69" customWidth="1"/>
    <col min="784" max="1024" width="9.109375" style="69"/>
    <col min="1025" max="1025" width="14" style="69" customWidth="1"/>
    <col min="1026" max="1026" width="11.44140625" style="69" bestFit="1" customWidth="1"/>
    <col min="1027" max="1039" width="2.109375" style="69" customWidth="1"/>
    <col min="1040" max="1280" width="9.109375" style="69"/>
    <col min="1281" max="1281" width="14" style="69" customWidth="1"/>
    <col min="1282" max="1282" width="11.44140625" style="69" bestFit="1" customWidth="1"/>
    <col min="1283" max="1295" width="2.109375" style="69" customWidth="1"/>
    <col min="1296" max="1536" width="9.109375" style="69"/>
    <col min="1537" max="1537" width="14" style="69" customWidth="1"/>
    <col min="1538" max="1538" width="11.44140625" style="69" bestFit="1" customWidth="1"/>
    <col min="1539" max="1551" width="2.109375" style="69" customWidth="1"/>
    <col min="1552" max="1792" width="9.109375" style="69"/>
    <col min="1793" max="1793" width="14" style="69" customWidth="1"/>
    <col min="1794" max="1794" width="11.44140625" style="69" bestFit="1" customWidth="1"/>
    <col min="1795" max="1807" width="2.109375" style="69" customWidth="1"/>
    <col min="1808" max="2048" width="9.109375" style="69"/>
    <col min="2049" max="2049" width="14" style="69" customWidth="1"/>
    <col min="2050" max="2050" width="11.44140625" style="69" bestFit="1" customWidth="1"/>
    <col min="2051" max="2063" width="2.109375" style="69" customWidth="1"/>
    <col min="2064" max="2304" width="9.109375" style="69"/>
    <col min="2305" max="2305" width="14" style="69" customWidth="1"/>
    <col min="2306" max="2306" width="11.44140625" style="69" bestFit="1" customWidth="1"/>
    <col min="2307" max="2319" width="2.109375" style="69" customWidth="1"/>
    <col min="2320" max="2560" width="9.109375" style="69"/>
    <col min="2561" max="2561" width="14" style="69" customWidth="1"/>
    <col min="2562" max="2562" width="11.44140625" style="69" bestFit="1" customWidth="1"/>
    <col min="2563" max="2575" width="2.109375" style="69" customWidth="1"/>
    <col min="2576" max="2816" width="9.109375" style="69"/>
    <col min="2817" max="2817" width="14" style="69" customWidth="1"/>
    <col min="2818" max="2818" width="11.44140625" style="69" bestFit="1" customWidth="1"/>
    <col min="2819" max="2831" width="2.109375" style="69" customWidth="1"/>
    <col min="2832" max="3072" width="9.109375" style="69"/>
    <col min="3073" max="3073" width="14" style="69" customWidth="1"/>
    <col min="3074" max="3074" width="11.44140625" style="69" bestFit="1" customWidth="1"/>
    <col min="3075" max="3087" width="2.109375" style="69" customWidth="1"/>
    <col min="3088" max="3328" width="9.109375" style="69"/>
    <col min="3329" max="3329" width="14" style="69" customWidth="1"/>
    <col min="3330" max="3330" width="11.44140625" style="69" bestFit="1" customWidth="1"/>
    <col min="3331" max="3343" width="2.109375" style="69" customWidth="1"/>
    <col min="3344" max="3584" width="9.109375" style="69"/>
    <col min="3585" max="3585" width="14" style="69" customWidth="1"/>
    <col min="3586" max="3586" width="11.44140625" style="69" bestFit="1" customWidth="1"/>
    <col min="3587" max="3599" width="2.109375" style="69" customWidth="1"/>
    <col min="3600" max="3840" width="9.109375" style="69"/>
    <col min="3841" max="3841" width="14" style="69" customWidth="1"/>
    <col min="3842" max="3842" width="11.44140625" style="69" bestFit="1" customWidth="1"/>
    <col min="3843" max="3855" width="2.109375" style="69" customWidth="1"/>
    <col min="3856" max="4096" width="9.109375" style="69"/>
    <col min="4097" max="4097" width="14" style="69" customWidth="1"/>
    <col min="4098" max="4098" width="11.44140625" style="69" bestFit="1" customWidth="1"/>
    <col min="4099" max="4111" width="2.109375" style="69" customWidth="1"/>
    <col min="4112" max="4352" width="9.109375" style="69"/>
    <col min="4353" max="4353" width="14" style="69" customWidth="1"/>
    <col min="4354" max="4354" width="11.44140625" style="69" bestFit="1" customWidth="1"/>
    <col min="4355" max="4367" width="2.109375" style="69" customWidth="1"/>
    <col min="4368" max="4608" width="9.109375" style="69"/>
    <col min="4609" max="4609" width="14" style="69" customWidth="1"/>
    <col min="4610" max="4610" width="11.44140625" style="69" bestFit="1" customWidth="1"/>
    <col min="4611" max="4623" width="2.109375" style="69" customWidth="1"/>
    <col min="4624" max="4864" width="9.109375" style="69"/>
    <col min="4865" max="4865" width="14" style="69" customWidth="1"/>
    <col min="4866" max="4866" width="11.44140625" style="69" bestFit="1" customWidth="1"/>
    <col min="4867" max="4879" width="2.109375" style="69" customWidth="1"/>
    <col min="4880" max="5120" width="9.109375" style="69"/>
    <col min="5121" max="5121" width="14" style="69" customWidth="1"/>
    <col min="5122" max="5122" width="11.44140625" style="69" bestFit="1" customWidth="1"/>
    <col min="5123" max="5135" width="2.109375" style="69" customWidth="1"/>
    <col min="5136" max="5376" width="9.109375" style="69"/>
    <col min="5377" max="5377" width="14" style="69" customWidth="1"/>
    <col min="5378" max="5378" width="11.44140625" style="69" bestFit="1" customWidth="1"/>
    <col min="5379" max="5391" width="2.109375" style="69" customWidth="1"/>
    <col min="5392" max="5632" width="9.109375" style="69"/>
    <col min="5633" max="5633" width="14" style="69" customWidth="1"/>
    <col min="5634" max="5634" width="11.44140625" style="69" bestFit="1" customWidth="1"/>
    <col min="5635" max="5647" width="2.109375" style="69" customWidth="1"/>
    <col min="5648" max="5888" width="9.109375" style="69"/>
    <col min="5889" max="5889" width="14" style="69" customWidth="1"/>
    <col min="5890" max="5890" width="11.44140625" style="69" bestFit="1" customWidth="1"/>
    <col min="5891" max="5903" width="2.109375" style="69" customWidth="1"/>
    <col min="5904" max="6144" width="9.109375" style="69"/>
    <col min="6145" max="6145" width="14" style="69" customWidth="1"/>
    <col min="6146" max="6146" width="11.44140625" style="69" bestFit="1" customWidth="1"/>
    <col min="6147" max="6159" width="2.109375" style="69" customWidth="1"/>
    <col min="6160" max="6400" width="9.109375" style="69"/>
    <col min="6401" max="6401" width="14" style="69" customWidth="1"/>
    <col min="6402" max="6402" width="11.44140625" style="69" bestFit="1" customWidth="1"/>
    <col min="6403" max="6415" width="2.109375" style="69" customWidth="1"/>
    <col min="6416" max="6656" width="9.109375" style="69"/>
    <col min="6657" max="6657" width="14" style="69" customWidth="1"/>
    <col min="6658" max="6658" width="11.44140625" style="69" bestFit="1" customWidth="1"/>
    <col min="6659" max="6671" width="2.109375" style="69" customWidth="1"/>
    <col min="6672" max="6912" width="9.109375" style="69"/>
    <col min="6913" max="6913" width="14" style="69" customWidth="1"/>
    <col min="6914" max="6914" width="11.44140625" style="69" bestFit="1" customWidth="1"/>
    <col min="6915" max="6927" width="2.109375" style="69" customWidth="1"/>
    <col min="6928" max="7168" width="9.109375" style="69"/>
    <col min="7169" max="7169" width="14" style="69" customWidth="1"/>
    <col min="7170" max="7170" width="11.44140625" style="69" bestFit="1" customWidth="1"/>
    <col min="7171" max="7183" width="2.109375" style="69" customWidth="1"/>
    <col min="7184" max="7424" width="9.109375" style="69"/>
    <col min="7425" max="7425" width="14" style="69" customWidth="1"/>
    <col min="7426" max="7426" width="11.44140625" style="69" bestFit="1" customWidth="1"/>
    <col min="7427" max="7439" width="2.109375" style="69" customWidth="1"/>
    <col min="7440" max="7680" width="9.109375" style="69"/>
    <col min="7681" max="7681" width="14" style="69" customWidth="1"/>
    <col min="7682" max="7682" width="11.44140625" style="69" bestFit="1" customWidth="1"/>
    <col min="7683" max="7695" width="2.109375" style="69" customWidth="1"/>
    <col min="7696" max="7936" width="9.109375" style="69"/>
    <col min="7937" max="7937" width="14" style="69" customWidth="1"/>
    <col min="7938" max="7938" width="11.44140625" style="69" bestFit="1" customWidth="1"/>
    <col min="7939" max="7951" width="2.109375" style="69" customWidth="1"/>
    <col min="7952" max="8192" width="9.109375" style="69"/>
    <col min="8193" max="8193" width="14" style="69" customWidth="1"/>
    <col min="8194" max="8194" width="11.44140625" style="69" bestFit="1" customWidth="1"/>
    <col min="8195" max="8207" width="2.109375" style="69" customWidth="1"/>
    <col min="8208" max="8448" width="9.109375" style="69"/>
    <col min="8449" max="8449" width="14" style="69" customWidth="1"/>
    <col min="8450" max="8450" width="11.44140625" style="69" bestFit="1" customWidth="1"/>
    <col min="8451" max="8463" width="2.109375" style="69" customWidth="1"/>
    <col min="8464" max="8704" width="9.109375" style="69"/>
    <col min="8705" max="8705" width="14" style="69" customWidth="1"/>
    <col min="8706" max="8706" width="11.44140625" style="69" bestFit="1" customWidth="1"/>
    <col min="8707" max="8719" width="2.109375" style="69" customWidth="1"/>
    <col min="8720" max="8960" width="9.109375" style="69"/>
    <col min="8961" max="8961" width="14" style="69" customWidth="1"/>
    <col min="8962" max="8962" width="11.44140625" style="69" bestFit="1" customWidth="1"/>
    <col min="8963" max="8975" width="2.109375" style="69" customWidth="1"/>
    <col min="8976" max="9216" width="9.109375" style="69"/>
    <col min="9217" max="9217" width="14" style="69" customWidth="1"/>
    <col min="9218" max="9218" width="11.44140625" style="69" bestFit="1" customWidth="1"/>
    <col min="9219" max="9231" width="2.109375" style="69" customWidth="1"/>
    <col min="9232" max="9472" width="9.109375" style="69"/>
    <col min="9473" max="9473" width="14" style="69" customWidth="1"/>
    <col min="9474" max="9474" width="11.44140625" style="69" bestFit="1" customWidth="1"/>
    <col min="9475" max="9487" width="2.109375" style="69" customWidth="1"/>
    <col min="9488" max="9728" width="9.109375" style="69"/>
    <col min="9729" max="9729" width="14" style="69" customWidth="1"/>
    <col min="9730" max="9730" width="11.44140625" style="69" bestFit="1" customWidth="1"/>
    <col min="9731" max="9743" width="2.109375" style="69" customWidth="1"/>
    <col min="9744" max="9984" width="9.109375" style="69"/>
    <col min="9985" max="9985" width="14" style="69" customWidth="1"/>
    <col min="9986" max="9986" width="11.44140625" style="69" bestFit="1" customWidth="1"/>
    <col min="9987" max="9999" width="2.109375" style="69" customWidth="1"/>
    <col min="10000" max="10240" width="9.109375" style="69"/>
    <col min="10241" max="10241" width="14" style="69" customWidth="1"/>
    <col min="10242" max="10242" width="11.44140625" style="69" bestFit="1" customWidth="1"/>
    <col min="10243" max="10255" width="2.109375" style="69" customWidth="1"/>
    <col min="10256" max="10496" width="9.109375" style="69"/>
    <col min="10497" max="10497" width="14" style="69" customWidth="1"/>
    <col min="10498" max="10498" width="11.44140625" style="69" bestFit="1" customWidth="1"/>
    <col min="10499" max="10511" width="2.109375" style="69" customWidth="1"/>
    <col min="10512" max="10752" width="9.109375" style="69"/>
    <col min="10753" max="10753" width="14" style="69" customWidth="1"/>
    <col min="10754" max="10754" width="11.44140625" style="69" bestFit="1" customWidth="1"/>
    <col min="10755" max="10767" width="2.109375" style="69" customWidth="1"/>
    <col min="10768" max="11008" width="9.109375" style="69"/>
    <col min="11009" max="11009" width="14" style="69" customWidth="1"/>
    <col min="11010" max="11010" width="11.44140625" style="69" bestFit="1" customWidth="1"/>
    <col min="11011" max="11023" width="2.109375" style="69" customWidth="1"/>
    <col min="11024" max="11264" width="9.109375" style="69"/>
    <col min="11265" max="11265" width="14" style="69" customWidth="1"/>
    <col min="11266" max="11266" width="11.44140625" style="69" bestFit="1" customWidth="1"/>
    <col min="11267" max="11279" width="2.109375" style="69" customWidth="1"/>
    <col min="11280" max="11520" width="9.109375" style="69"/>
    <col min="11521" max="11521" width="14" style="69" customWidth="1"/>
    <col min="11522" max="11522" width="11.44140625" style="69" bestFit="1" customWidth="1"/>
    <col min="11523" max="11535" width="2.109375" style="69" customWidth="1"/>
    <col min="11536" max="11776" width="9.109375" style="69"/>
    <col min="11777" max="11777" width="14" style="69" customWidth="1"/>
    <col min="11778" max="11778" width="11.44140625" style="69" bestFit="1" customWidth="1"/>
    <col min="11779" max="11791" width="2.109375" style="69" customWidth="1"/>
    <col min="11792" max="12032" width="9.109375" style="69"/>
    <col min="12033" max="12033" width="14" style="69" customWidth="1"/>
    <col min="12034" max="12034" width="11.44140625" style="69" bestFit="1" customWidth="1"/>
    <col min="12035" max="12047" width="2.109375" style="69" customWidth="1"/>
    <col min="12048" max="12288" width="9.109375" style="69"/>
    <col min="12289" max="12289" width="14" style="69" customWidth="1"/>
    <col min="12290" max="12290" width="11.44140625" style="69" bestFit="1" customWidth="1"/>
    <col min="12291" max="12303" width="2.109375" style="69" customWidth="1"/>
    <col min="12304" max="12544" width="9.109375" style="69"/>
    <col min="12545" max="12545" width="14" style="69" customWidth="1"/>
    <col min="12546" max="12546" width="11.44140625" style="69" bestFit="1" customWidth="1"/>
    <col min="12547" max="12559" width="2.109375" style="69" customWidth="1"/>
    <col min="12560" max="12800" width="9.109375" style="69"/>
    <col min="12801" max="12801" width="14" style="69" customWidth="1"/>
    <col min="12802" max="12802" width="11.44140625" style="69" bestFit="1" customWidth="1"/>
    <col min="12803" max="12815" width="2.109375" style="69" customWidth="1"/>
    <col min="12816" max="13056" width="9.109375" style="69"/>
    <col min="13057" max="13057" width="14" style="69" customWidth="1"/>
    <col min="13058" max="13058" width="11.44140625" style="69" bestFit="1" customWidth="1"/>
    <col min="13059" max="13071" width="2.109375" style="69" customWidth="1"/>
    <col min="13072" max="13312" width="9.109375" style="69"/>
    <col min="13313" max="13313" width="14" style="69" customWidth="1"/>
    <col min="13314" max="13314" width="11.44140625" style="69" bestFit="1" customWidth="1"/>
    <col min="13315" max="13327" width="2.109375" style="69" customWidth="1"/>
    <col min="13328" max="13568" width="9.109375" style="69"/>
    <col min="13569" max="13569" width="14" style="69" customWidth="1"/>
    <col min="13570" max="13570" width="11.44140625" style="69" bestFit="1" customWidth="1"/>
    <col min="13571" max="13583" width="2.109375" style="69" customWidth="1"/>
    <col min="13584" max="13824" width="9.109375" style="69"/>
    <col min="13825" max="13825" width="14" style="69" customWidth="1"/>
    <col min="13826" max="13826" width="11.44140625" style="69" bestFit="1" customWidth="1"/>
    <col min="13827" max="13839" width="2.109375" style="69" customWidth="1"/>
    <col min="13840" max="14080" width="9.109375" style="69"/>
    <col min="14081" max="14081" width="14" style="69" customWidth="1"/>
    <col min="14082" max="14082" width="11.44140625" style="69" bestFit="1" customWidth="1"/>
    <col min="14083" max="14095" width="2.109375" style="69" customWidth="1"/>
    <col min="14096" max="14336" width="9.109375" style="69"/>
    <col min="14337" max="14337" width="14" style="69" customWidth="1"/>
    <col min="14338" max="14338" width="11.44140625" style="69" bestFit="1" customWidth="1"/>
    <col min="14339" max="14351" width="2.109375" style="69" customWidth="1"/>
    <col min="14352" max="14592" width="9.109375" style="69"/>
    <col min="14593" max="14593" width="14" style="69" customWidth="1"/>
    <col min="14594" max="14594" width="11.44140625" style="69" bestFit="1" customWidth="1"/>
    <col min="14595" max="14607" width="2.109375" style="69" customWidth="1"/>
    <col min="14608" max="14848" width="9.109375" style="69"/>
    <col min="14849" max="14849" width="14" style="69" customWidth="1"/>
    <col min="14850" max="14850" width="11.44140625" style="69" bestFit="1" customWidth="1"/>
    <col min="14851" max="14863" width="2.109375" style="69" customWidth="1"/>
    <col min="14864" max="15104" width="9.109375" style="69"/>
    <col min="15105" max="15105" width="14" style="69" customWidth="1"/>
    <col min="15106" max="15106" width="11.44140625" style="69" bestFit="1" customWidth="1"/>
    <col min="15107" max="15119" width="2.109375" style="69" customWidth="1"/>
    <col min="15120" max="15360" width="9.109375" style="69"/>
    <col min="15361" max="15361" width="14" style="69" customWidth="1"/>
    <col min="15362" max="15362" width="11.44140625" style="69" bestFit="1" customWidth="1"/>
    <col min="15363" max="15375" width="2.109375" style="69" customWidth="1"/>
    <col min="15376" max="15616" width="9.109375" style="69"/>
    <col min="15617" max="15617" width="14" style="69" customWidth="1"/>
    <col min="15618" max="15618" width="11.44140625" style="69" bestFit="1" customWidth="1"/>
    <col min="15619" max="15631" width="2.109375" style="69" customWidth="1"/>
    <col min="15632" max="15872" width="9.109375" style="69"/>
    <col min="15873" max="15873" width="14" style="69" customWidth="1"/>
    <col min="15874" max="15874" width="11.44140625" style="69" bestFit="1" customWidth="1"/>
    <col min="15875" max="15887" width="2.109375" style="69" customWidth="1"/>
    <col min="15888" max="16128" width="9.109375" style="69"/>
    <col min="16129" max="16129" width="14" style="69" customWidth="1"/>
    <col min="16130" max="16130" width="11.44140625" style="69" bestFit="1" customWidth="1"/>
    <col min="16131" max="16143" width="2.109375" style="69" customWidth="1"/>
    <col min="16144" max="16384" width="9.109375" style="69"/>
  </cols>
  <sheetData>
    <row r="1" spans="1:81" ht="12.75" customHeight="1" x14ac:dyDescent="0.25">
      <c r="A1" s="69" t="s">
        <v>149</v>
      </c>
    </row>
    <row r="2" spans="1:81" ht="12.75" customHeight="1" x14ac:dyDescent="0.25">
      <c r="B2" s="71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71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97" t="str">
        <f>IF(Sheet4!C2&lt;&gt;"",_xlfn.NUMBERVALUE(Sheet4!C2),"")</f>
        <v/>
      </c>
      <c r="AM2" s="97" t="str">
        <f>IF(Sheet4!D2&lt;&gt;"",_xlfn.NUMBERVALUE(Sheet4!D2),"")</f>
        <v/>
      </c>
      <c r="AN2" s="97" t="str">
        <f>IF(Sheet4!E2&lt;&gt;"",_xlfn.NUMBERVALUE(Sheet4!E2),"")</f>
        <v/>
      </c>
      <c r="AO2" s="97" t="str">
        <f>IF(Sheet4!F2&lt;&gt;"",_xlfn.NUMBERVALUE(Sheet4!F2),"")</f>
        <v/>
      </c>
      <c r="AP2" s="97" t="str">
        <f>IF(Sheet4!G2&lt;&gt;"",_xlfn.NUMBERVALUE(Sheet4!G2),"")</f>
        <v/>
      </c>
      <c r="AQ2" s="97" t="str">
        <f>IF(Sheet4!H2&lt;&gt;"",_xlfn.NUMBERVALUE(Sheet4!H2),"")</f>
        <v/>
      </c>
      <c r="AR2" s="97" t="str">
        <f>IF(Sheet4!I2&lt;&gt;"",_xlfn.NUMBERVALUE(Sheet4!I2),"")</f>
        <v/>
      </c>
      <c r="AS2" s="97" t="str">
        <f>IF(Sheet4!J2&lt;&gt;"",_xlfn.NUMBERVALUE(Sheet4!J2),"")</f>
        <v/>
      </c>
      <c r="AT2" s="97" t="str">
        <f>IF(Sheet4!K2&lt;&gt;"",_xlfn.NUMBERVALUE(Sheet4!K2),"")</f>
        <v/>
      </c>
      <c r="AU2" s="97" t="str">
        <f>IF(Sheet4!L2&lt;&gt;"",_xlfn.NUMBERVALUE(Sheet4!L2),"")</f>
        <v/>
      </c>
      <c r="AV2" s="97" t="str">
        <f>IF(Sheet4!M2&lt;&gt;"",_xlfn.NUMBERVALUE(Sheet4!M2),"")</f>
        <v/>
      </c>
      <c r="AW2" s="97" t="str">
        <f>IF(Sheet4!N2&lt;&gt;"",_xlfn.NUMBERVALUE(Sheet4!N2),"")</f>
        <v/>
      </c>
      <c r="AX2" s="97" t="str">
        <f>IF(Sheet4!O2&lt;&gt;"",_xlfn.NUMBERVALUE(Sheet4!O2),"")</f>
        <v/>
      </c>
      <c r="AY2" s="97" t="str">
        <f>IF(Sheet4!P2&lt;&gt;"",_xlfn.NUMBERVALUE(Sheet4!P2),"")</f>
        <v/>
      </c>
      <c r="AZ2" s="97" t="str">
        <f>IF(Sheet4!Q2&lt;&gt;"",_xlfn.NUMBERVALUE(Sheet4!Q2),"")</f>
        <v/>
      </c>
      <c r="BA2" s="97" t="str">
        <f>IF(Sheet4!R2&lt;&gt;"",_xlfn.NUMBERVALUE(Sheet4!R2),"")</f>
        <v/>
      </c>
      <c r="BB2" s="97" t="str">
        <f>IF(Sheet4!S2&lt;&gt;"",_xlfn.NUMBERVALUE(Sheet4!S2),"")</f>
        <v/>
      </c>
      <c r="BC2" s="97" t="str">
        <f>IF(Sheet4!T2&lt;&gt;"",_xlfn.NUMBERVALUE(Sheet4!T2),"")</f>
        <v/>
      </c>
      <c r="BD2" s="97" t="str">
        <f>IF(Sheet4!U2&lt;&gt;"",_xlfn.NUMBERVALUE(Sheet4!U2),"")</f>
        <v/>
      </c>
      <c r="BE2" s="97" t="str">
        <f>IF(Sheet4!V2&lt;&gt;"",_xlfn.NUMBERVALUE(Sheet4!V2),"")</f>
        <v/>
      </c>
      <c r="BF2" s="97" t="str">
        <f>IF(Sheet4!W2&lt;&gt;"",_xlfn.NUMBERVALUE(Sheet4!W2),"")</f>
        <v/>
      </c>
      <c r="BG2" s="97" t="str">
        <f>IF(Sheet4!X2&lt;&gt;"",_xlfn.NUMBERVALUE(Sheet4!X2),"")</f>
        <v/>
      </c>
      <c r="BH2" s="97" t="str">
        <f>IF(Sheet4!Y2&lt;&gt;"",_xlfn.NUMBERVALUE(Sheet4!Y2),"")</f>
        <v/>
      </c>
      <c r="BI2" s="97" t="str">
        <f>IF(Sheet4!Z2&lt;&gt;"",_xlfn.NUMBERVALUE(Sheet4!Z2),"")</f>
        <v/>
      </c>
      <c r="BJ2" s="97" t="str">
        <f>IF(Sheet4!AA2&lt;&gt;"",_xlfn.NUMBERVALUE(Sheet4!AA2),"")</f>
        <v/>
      </c>
      <c r="BK2" s="97" t="str">
        <f>IF(Sheet4!AB2&lt;&gt;"",_xlfn.NUMBERVALUE(Sheet4!AB2),"")</f>
        <v/>
      </c>
      <c r="BL2" s="97" t="str">
        <f>IF(Sheet4!AC2&lt;&gt;"",_xlfn.NUMBERVALUE(Sheet4!AC2),"")</f>
        <v/>
      </c>
      <c r="BM2" s="97" t="str">
        <f>IF(Sheet4!AD2&lt;&gt;"",_xlfn.NUMBERVALUE(Sheet4!AD2),"")</f>
        <v/>
      </c>
      <c r="BN2" s="97" t="str">
        <f>IF(Sheet4!AE2&lt;&gt;"",_xlfn.NUMBERVALUE(Sheet4!AE2),"")</f>
        <v/>
      </c>
      <c r="BO2" s="97" t="str">
        <f>IF(Sheet4!AF2&lt;&gt;"",_xlfn.NUMBERVALUE(Sheet4!AF2),"")</f>
        <v/>
      </c>
      <c r="BP2" s="97" t="str">
        <f>IF(Sheet4!AG2&lt;&gt;"",_xlfn.NUMBERVALUE(Sheet4!AG2),"")</f>
        <v/>
      </c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</row>
    <row r="3" spans="1:81" ht="12.75" customHeight="1" x14ac:dyDescent="0.25">
      <c r="B3" s="71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1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</row>
    <row r="4" spans="1:81" ht="12.75" customHeight="1" x14ac:dyDescent="0.25">
      <c r="B4" s="71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71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 spans="1:81" ht="12.75" customHeight="1" x14ac:dyDescent="0.25">
      <c r="B5" s="71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71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spans="1:81" ht="12.75" customHeight="1" x14ac:dyDescent="0.25">
      <c r="A6" s="71"/>
      <c r="B6" s="71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</row>
    <row r="7" spans="1:81" ht="12.75" customHeight="1" x14ac:dyDescent="0.25">
      <c r="A7" s="68"/>
      <c r="B7" s="68"/>
      <c r="C7" s="68"/>
      <c r="D7" s="68"/>
      <c r="E7" s="73"/>
      <c r="F7" s="68"/>
      <c r="G7" s="68"/>
      <c r="H7" s="68"/>
      <c r="I7" s="68"/>
      <c r="J7" s="68"/>
      <c r="K7" s="68"/>
      <c r="L7" s="68"/>
      <c r="M7" s="68"/>
      <c r="N7" s="68"/>
      <c r="O7" s="68"/>
    </row>
    <row r="8" spans="1:81" ht="12.75" customHeight="1" x14ac:dyDescent="0.25">
      <c r="A8" s="68"/>
      <c r="B8" s="68"/>
      <c r="C8" s="68"/>
      <c r="D8" s="68"/>
      <c r="E8" s="74"/>
      <c r="F8" s="68"/>
      <c r="G8" s="68"/>
      <c r="H8" s="68"/>
      <c r="I8" s="68"/>
      <c r="J8" s="68"/>
      <c r="K8" s="68"/>
      <c r="L8" s="68"/>
      <c r="M8" s="68"/>
      <c r="N8" s="68"/>
      <c r="O8" s="68"/>
    </row>
    <row r="9" spans="1:81" ht="12.75" customHeight="1" x14ac:dyDescent="0.25">
      <c r="A9" s="68"/>
      <c r="B9" s="68"/>
      <c r="C9" s="68"/>
      <c r="D9" s="68"/>
      <c r="E9" s="74"/>
      <c r="F9" s="68"/>
      <c r="G9" s="68"/>
      <c r="H9" s="68"/>
      <c r="I9" s="68"/>
      <c r="J9" s="68"/>
      <c r="K9" s="68"/>
      <c r="L9" s="68"/>
      <c r="M9" s="68"/>
      <c r="N9" s="68"/>
      <c r="O9" s="68"/>
    </row>
    <row r="10" spans="1:81" ht="12.75" customHeight="1" x14ac:dyDescent="0.25">
      <c r="A10" s="68"/>
      <c r="B10" s="68"/>
      <c r="C10" s="68"/>
      <c r="D10" s="68"/>
      <c r="E10" s="74"/>
      <c r="F10" s="68"/>
      <c r="G10" s="68"/>
      <c r="H10" s="68"/>
      <c r="I10" s="68"/>
      <c r="J10" s="68"/>
      <c r="K10" s="68"/>
      <c r="L10" s="68"/>
      <c r="M10" s="68"/>
      <c r="N10" s="68"/>
      <c r="O10" s="68"/>
    </row>
    <row r="11" spans="1:81" ht="12.75" customHeight="1" x14ac:dyDescent="0.25">
      <c r="A11" s="68"/>
      <c r="B11" s="68"/>
      <c r="C11" s="68"/>
      <c r="D11" s="68"/>
      <c r="E11" s="73"/>
      <c r="F11" s="73"/>
      <c r="G11" s="68"/>
      <c r="H11" s="73"/>
      <c r="I11" s="73"/>
      <c r="J11" s="73"/>
      <c r="K11" s="73"/>
      <c r="L11" s="73"/>
      <c r="M11" s="68"/>
      <c r="N11" s="73"/>
      <c r="O11" s="73"/>
    </row>
    <row r="12" spans="1:81" ht="12.75" customHeight="1" x14ac:dyDescent="0.25">
      <c r="A12" s="68"/>
      <c r="B12" s="68"/>
      <c r="C12" s="68"/>
      <c r="D12" s="68"/>
      <c r="E12" s="74"/>
      <c r="F12" s="74"/>
      <c r="G12" s="68"/>
      <c r="H12" s="74"/>
      <c r="I12" s="74"/>
      <c r="J12" s="74"/>
      <c r="K12" s="74"/>
      <c r="L12" s="74"/>
      <c r="M12" s="68"/>
      <c r="N12" s="74"/>
      <c r="O12" s="74"/>
    </row>
    <row r="13" spans="1:81" ht="12.75" customHeight="1" x14ac:dyDescent="0.25">
      <c r="A13" s="68"/>
      <c r="B13" s="68"/>
      <c r="C13" s="68"/>
      <c r="D13" s="68"/>
      <c r="E13" s="74"/>
      <c r="F13" s="74"/>
      <c r="G13" s="68"/>
      <c r="H13" s="74"/>
      <c r="I13" s="74"/>
      <c r="J13" s="74"/>
      <c r="K13" s="74"/>
      <c r="L13" s="74"/>
      <c r="M13" s="68"/>
      <c r="N13" s="74"/>
      <c r="O13" s="74"/>
    </row>
    <row r="14" spans="1:81" ht="12.75" customHeight="1" x14ac:dyDescent="0.25">
      <c r="A14" s="68"/>
      <c r="B14" s="68"/>
      <c r="C14" s="68"/>
      <c r="D14" s="68"/>
      <c r="E14" s="74"/>
      <c r="F14" s="74"/>
      <c r="G14" s="68"/>
      <c r="H14" s="74"/>
      <c r="I14" s="74"/>
      <c r="J14" s="74"/>
      <c r="K14" s="74"/>
      <c r="L14" s="74"/>
      <c r="M14" s="68"/>
      <c r="N14" s="74"/>
      <c r="O14" s="74"/>
    </row>
    <row r="15" spans="1:81" ht="12.75" customHeight="1" x14ac:dyDescent="0.25">
      <c r="A15" s="68"/>
      <c r="B15" s="68"/>
      <c r="C15" s="68"/>
      <c r="D15" s="68"/>
      <c r="E15" s="68"/>
      <c r="F15" s="73"/>
      <c r="G15" s="73"/>
      <c r="H15" s="73"/>
      <c r="I15" s="73"/>
      <c r="J15" s="73"/>
      <c r="K15" s="73"/>
      <c r="L15" s="73"/>
      <c r="M15" s="73"/>
      <c r="N15" s="73"/>
      <c r="O15" s="73"/>
    </row>
    <row r="16" spans="1:81" ht="12.75" customHeight="1" x14ac:dyDescent="0.25">
      <c r="A16" s="68"/>
      <c r="B16" s="68"/>
      <c r="C16" s="68"/>
      <c r="D16" s="68"/>
      <c r="E16" s="68"/>
      <c r="F16" s="74"/>
      <c r="G16" s="74"/>
      <c r="H16" s="74"/>
      <c r="I16" s="74"/>
      <c r="J16" s="74"/>
      <c r="K16" s="74"/>
      <c r="L16" s="74"/>
      <c r="M16" s="74"/>
      <c r="N16" s="74"/>
      <c r="O16" s="74"/>
    </row>
    <row r="17" spans="1:15" ht="12.75" customHeight="1" x14ac:dyDescent="0.25">
      <c r="A17" s="68"/>
      <c r="B17" s="68"/>
      <c r="C17" s="68"/>
      <c r="D17" s="68"/>
      <c r="E17" s="68"/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18" spans="1:15" ht="12.75" customHeight="1" x14ac:dyDescent="0.25">
      <c r="A18" s="68"/>
      <c r="B18" s="68"/>
      <c r="C18" s="68"/>
      <c r="D18" s="68"/>
      <c r="E18" s="68"/>
      <c r="F18" s="74"/>
      <c r="G18" s="74"/>
      <c r="H18" s="74"/>
      <c r="I18" s="74"/>
      <c r="J18" s="74"/>
      <c r="K18" s="74"/>
      <c r="L18" s="74"/>
      <c r="M18" s="74"/>
      <c r="N18" s="74"/>
      <c r="O18" s="74"/>
    </row>
    <row r="19" spans="1:15" ht="12.75" customHeight="1" x14ac:dyDescent="0.25">
      <c r="A19" s="68"/>
      <c r="B19" s="68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</row>
    <row r="20" spans="1:15" ht="12.75" customHeight="1" x14ac:dyDescent="0.25">
      <c r="A20" s="68"/>
      <c r="B20" s="68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</row>
    <row r="21" spans="1:15" ht="12.75" customHeight="1" x14ac:dyDescent="0.25">
      <c r="A21" s="68"/>
      <c r="B21" s="68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</row>
    <row r="22" spans="1:15" ht="12.75" customHeight="1" x14ac:dyDescent="0.25">
      <c r="A22" s="68"/>
      <c r="B22" s="68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</row>
    <row r="23" spans="1:15" ht="12.75" customHeight="1" x14ac:dyDescent="0.25">
      <c r="A23" s="68"/>
      <c r="B23" s="68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</row>
    <row r="24" spans="1:15" ht="12.75" customHeight="1" x14ac:dyDescent="0.25">
      <c r="A24" s="68"/>
      <c r="B24" s="68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</row>
    <row r="25" spans="1:15" ht="12.75" customHeight="1" x14ac:dyDescent="0.25">
      <c r="A25" s="68"/>
      <c r="B25" s="68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</row>
    <row r="26" spans="1:15" ht="12.75" customHeight="1" x14ac:dyDescent="0.25">
      <c r="A26" s="68"/>
      <c r="B26" s="68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</row>
    <row r="27" spans="1:15" ht="12.75" customHeight="1" x14ac:dyDescent="0.25">
      <c r="A27" s="68"/>
      <c r="B27" s="68"/>
      <c r="C27" s="73"/>
      <c r="D27" s="73"/>
      <c r="E27" s="73"/>
      <c r="F27" s="73"/>
      <c r="G27" s="68"/>
      <c r="H27" s="73"/>
      <c r="I27" s="68"/>
      <c r="J27" s="68"/>
      <c r="K27" s="73"/>
      <c r="L27" s="68"/>
      <c r="M27" s="73"/>
      <c r="N27" s="73"/>
      <c r="O27" s="73"/>
    </row>
    <row r="28" spans="1:15" ht="12.75" customHeight="1" x14ac:dyDescent="0.25">
      <c r="A28" s="68"/>
      <c r="B28" s="68"/>
      <c r="C28" s="74"/>
      <c r="D28" s="74"/>
      <c r="E28" s="74"/>
      <c r="F28" s="74"/>
      <c r="G28" s="68"/>
      <c r="H28" s="74"/>
      <c r="I28" s="68"/>
      <c r="J28" s="68"/>
      <c r="K28" s="74"/>
      <c r="L28" s="68"/>
      <c r="M28" s="74"/>
      <c r="N28" s="74"/>
      <c r="O28" s="74"/>
    </row>
    <row r="29" spans="1:15" ht="12.75" customHeight="1" x14ac:dyDescent="0.25">
      <c r="A29" s="68"/>
      <c r="B29" s="68"/>
      <c r="C29" s="74"/>
      <c r="D29" s="74"/>
      <c r="E29" s="74"/>
      <c r="F29" s="74"/>
      <c r="G29" s="68"/>
      <c r="H29" s="74"/>
      <c r="I29" s="68"/>
      <c r="J29" s="68"/>
      <c r="K29" s="74"/>
      <c r="L29" s="68"/>
      <c r="M29" s="74"/>
      <c r="N29" s="74"/>
      <c r="O29" s="74"/>
    </row>
    <row r="30" spans="1:15" ht="12.75" customHeight="1" x14ac:dyDescent="0.25">
      <c r="A30" s="68"/>
      <c r="B30" s="68"/>
      <c r="C30" s="74"/>
      <c r="D30" s="74"/>
      <c r="E30" s="74"/>
      <c r="F30" s="74"/>
      <c r="G30" s="68"/>
      <c r="H30" s="74"/>
      <c r="I30" s="68"/>
      <c r="J30" s="68"/>
      <c r="K30" s="74"/>
      <c r="L30" s="68"/>
      <c r="M30" s="74"/>
      <c r="N30" s="74"/>
      <c r="O30" s="74"/>
    </row>
    <row r="31" spans="1:15" ht="12.75" customHeight="1" x14ac:dyDescent="0.25">
      <c r="A31" s="68"/>
      <c r="B31" s="68"/>
      <c r="C31" s="68"/>
      <c r="D31" s="68"/>
      <c r="E31" s="73"/>
      <c r="F31" s="73"/>
      <c r="G31" s="68"/>
      <c r="H31" s="68"/>
      <c r="I31" s="68"/>
      <c r="J31" s="68"/>
      <c r="K31" s="68"/>
      <c r="L31" s="68"/>
      <c r="M31" s="68"/>
      <c r="N31" s="68"/>
      <c r="O31" s="68"/>
    </row>
    <row r="32" spans="1:15" ht="12.75" customHeight="1" x14ac:dyDescent="0.25">
      <c r="A32" s="68"/>
      <c r="B32" s="68"/>
      <c r="C32" s="68"/>
      <c r="D32" s="68"/>
      <c r="E32" s="74"/>
      <c r="F32" s="74"/>
      <c r="G32" s="68"/>
      <c r="H32" s="68"/>
      <c r="I32" s="68"/>
      <c r="J32" s="68"/>
      <c r="K32" s="68"/>
      <c r="L32" s="68"/>
      <c r="M32" s="68"/>
      <c r="N32" s="68"/>
      <c r="O32" s="68"/>
    </row>
    <row r="33" spans="1:15" ht="12.75" customHeight="1" x14ac:dyDescent="0.25">
      <c r="A33" s="68"/>
      <c r="B33" s="68"/>
      <c r="C33" s="68"/>
      <c r="D33" s="68"/>
      <c r="E33" s="74"/>
      <c r="F33" s="74"/>
      <c r="G33" s="68"/>
      <c r="H33" s="68"/>
      <c r="I33" s="68"/>
      <c r="J33" s="68"/>
      <c r="K33" s="68"/>
      <c r="L33" s="68"/>
      <c r="M33" s="68"/>
      <c r="N33" s="68"/>
      <c r="O33" s="68"/>
    </row>
    <row r="34" spans="1:15" ht="12.75" customHeight="1" x14ac:dyDescent="0.25">
      <c r="A34" s="68"/>
      <c r="B34" s="68"/>
      <c r="C34" s="68"/>
      <c r="D34" s="68"/>
      <c r="E34" s="74"/>
      <c r="F34" s="74"/>
      <c r="G34" s="68"/>
      <c r="H34" s="68"/>
      <c r="I34" s="68"/>
      <c r="J34" s="68"/>
      <c r="K34" s="68"/>
      <c r="L34" s="68"/>
      <c r="M34" s="68"/>
      <c r="N34" s="68"/>
      <c r="O34" s="68"/>
    </row>
    <row r="35" spans="1:15" ht="12.75" customHeight="1" x14ac:dyDescent="0.25">
      <c r="A35" s="68"/>
      <c r="B35" s="68"/>
      <c r="C35" s="68"/>
      <c r="D35" s="73"/>
      <c r="E35" s="73"/>
      <c r="F35" s="73"/>
      <c r="G35" s="68"/>
      <c r="H35" s="73"/>
      <c r="I35" s="73"/>
      <c r="J35" s="73"/>
      <c r="K35" s="73"/>
      <c r="L35" s="73"/>
      <c r="M35" s="73"/>
      <c r="N35" s="73"/>
      <c r="O35" s="73"/>
    </row>
    <row r="36" spans="1:15" ht="12.75" customHeight="1" x14ac:dyDescent="0.25">
      <c r="A36" s="68"/>
      <c r="B36" s="68"/>
      <c r="C36" s="68"/>
      <c r="D36" s="74"/>
      <c r="E36" s="74"/>
      <c r="F36" s="74"/>
      <c r="G36" s="68"/>
      <c r="H36" s="74"/>
      <c r="I36" s="74"/>
      <c r="J36" s="74"/>
      <c r="K36" s="74"/>
      <c r="L36" s="74"/>
      <c r="M36" s="74"/>
      <c r="N36" s="74"/>
      <c r="O36" s="74"/>
    </row>
    <row r="37" spans="1:15" ht="12.75" customHeight="1" x14ac:dyDescent="0.25">
      <c r="A37" s="68"/>
      <c r="B37" s="68"/>
      <c r="C37" s="68"/>
      <c r="D37" s="74"/>
      <c r="E37" s="74"/>
      <c r="F37" s="74"/>
      <c r="G37" s="68"/>
      <c r="H37" s="74"/>
      <c r="I37" s="74"/>
      <c r="J37" s="74"/>
      <c r="K37" s="74"/>
      <c r="L37" s="74"/>
      <c r="M37" s="74"/>
      <c r="N37" s="74"/>
      <c r="O37" s="74"/>
    </row>
    <row r="38" spans="1:15" ht="12.75" customHeight="1" x14ac:dyDescent="0.25">
      <c r="A38" s="68"/>
      <c r="B38" s="68"/>
      <c r="C38" s="68"/>
      <c r="D38" s="74"/>
      <c r="E38" s="74"/>
      <c r="F38" s="74"/>
      <c r="G38" s="68"/>
      <c r="H38" s="74"/>
      <c r="I38" s="74"/>
      <c r="J38" s="74"/>
      <c r="K38" s="74"/>
      <c r="L38" s="74"/>
      <c r="M38" s="74"/>
      <c r="N38" s="74"/>
      <c r="O38" s="74"/>
    </row>
    <row r="39" spans="1:15" ht="12.75" customHeight="1" x14ac:dyDescent="0.25">
      <c r="A39" s="68"/>
      <c r="B39" s="68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</row>
    <row r="40" spans="1:15" ht="12.75" customHeight="1" x14ac:dyDescent="0.25">
      <c r="A40" s="68"/>
      <c r="B40" s="68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spans="1:15" ht="12.75" customHeight="1" x14ac:dyDescent="0.25">
      <c r="A41" s="68"/>
      <c r="B41" s="68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</row>
    <row r="42" spans="1:15" ht="12.75" customHeight="1" x14ac:dyDescent="0.25">
      <c r="A42" s="68"/>
      <c r="B42" s="68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</row>
    <row r="43" spans="1:15" ht="12.75" customHeight="1" x14ac:dyDescent="0.25">
      <c r="A43" s="68"/>
      <c r="B43" s="68"/>
      <c r="C43" s="68"/>
      <c r="D43" s="68"/>
      <c r="E43" s="68"/>
      <c r="F43" s="68"/>
      <c r="G43" s="73"/>
      <c r="H43" s="73"/>
      <c r="I43" s="73"/>
      <c r="J43" s="73"/>
      <c r="K43" s="73"/>
      <c r="L43" s="73"/>
      <c r="M43" s="73"/>
      <c r="N43" s="73"/>
      <c r="O43" s="68"/>
    </row>
    <row r="44" spans="1:15" ht="12.75" customHeight="1" x14ac:dyDescent="0.25">
      <c r="A44" s="68"/>
      <c r="B44" s="68"/>
      <c r="C44" s="68"/>
      <c r="D44" s="68"/>
      <c r="E44" s="68"/>
      <c r="F44" s="68"/>
      <c r="G44" s="74"/>
      <c r="H44" s="74"/>
      <c r="I44" s="74"/>
      <c r="J44" s="74"/>
      <c r="K44" s="74"/>
      <c r="L44" s="74"/>
      <c r="M44" s="74"/>
      <c r="N44" s="74"/>
      <c r="O44" s="68"/>
    </row>
    <row r="45" spans="1:15" ht="12.75" customHeight="1" x14ac:dyDescent="0.25">
      <c r="A45" s="68"/>
      <c r="B45" s="68"/>
      <c r="C45" s="68"/>
      <c r="D45" s="68"/>
      <c r="E45" s="68"/>
      <c r="F45" s="68"/>
      <c r="G45" s="74"/>
      <c r="H45" s="74"/>
      <c r="I45" s="74"/>
      <c r="J45" s="74"/>
      <c r="K45" s="74"/>
      <c r="L45" s="74"/>
      <c r="M45" s="74"/>
      <c r="N45" s="74"/>
      <c r="O45" s="68"/>
    </row>
    <row r="46" spans="1:15" ht="12.75" customHeight="1" x14ac:dyDescent="0.25">
      <c r="A46" s="68"/>
      <c r="B46" s="68"/>
      <c r="C46" s="68"/>
      <c r="D46" s="68"/>
      <c r="E46" s="68"/>
      <c r="F46" s="68"/>
      <c r="G46" s="74"/>
      <c r="H46" s="74"/>
      <c r="I46" s="74"/>
      <c r="J46" s="74"/>
      <c r="K46" s="74"/>
      <c r="L46" s="74"/>
      <c r="M46" s="74"/>
      <c r="N46" s="74"/>
      <c r="O46" s="68"/>
    </row>
    <row r="47" spans="1:15" ht="12.75" customHeight="1" x14ac:dyDescent="0.25">
      <c r="A47" s="68"/>
      <c r="B47" s="68"/>
      <c r="C47" s="73"/>
      <c r="D47" s="73"/>
      <c r="E47" s="73"/>
      <c r="F47" s="73"/>
      <c r="G47" s="73"/>
      <c r="H47" s="73"/>
      <c r="I47" s="73"/>
      <c r="J47" s="68"/>
      <c r="K47" s="68"/>
      <c r="L47" s="73"/>
      <c r="M47" s="73"/>
      <c r="N47" s="73"/>
      <c r="O47" s="73"/>
    </row>
    <row r="48" spans="1:15" ht="12.75" customHeight="1" x14ac:dyDescent="0.25">
      <c r="A48" s="68"/>
      <c r="B48" s="68"/>
      <c r="C48" s="74"/>
      <c r="D48" s="74"/>
      <c r="E48" s="74"/>
      <c r="F48" s="74"/>
      <c r="G48" s="74"/>
      <c r="H48" s="74"/>
      <c r="I48" s="74"/>
      <c r="J48" s="68"/>
      <c r="K48" s="68"/>
      <c r="L48" s="74"/>
      <c r="M48" s="74"/>
      <c r="N48" s="74"/>
      <c r="O48" s="74"/>
    </row>
    <row r="49" spans="1:15" ht="12.75" customHeight="1" x14ac:dyDescent="0.25">
      <c r="A49" s="68"/>
      <c r="B49" s="68"/>
      <c r="C49" s="74"/>
      <c r="D49" s="74"/>
      <c r="E49" s="74"/>
      <c r="F49" s="74"/>
      <c r="G49" s="74"/>
      <c r="H49" s="74"/>
      <c r="I49" s="74"/>
      <c r="J49" s="68"/>
      <c r="K49" s="68"/>
      <c r="L49" s="74"/>
      <c r="M49" s="74"/>
      <c r="N49" s="74"/>
      <c r="O49" s="74"/>
    </row>
    <row r="50" spans="1:15" ht="12.75" customHeight="1" x14ac:dyDescent="0.25">
      <c r="A50" s="68"/>
      <c r="B50" s="68"/>
      <c r="C50" s="74"/>
      <c r="D50" s="74"/>
      <c r="E50" s="74"/>
      <c r="F50" s="74"/>
      <c r="G50" s="74"/>
      <c r="H50" s="74"/>
      <c r="I50" s="74"/>
      <c r="J50" s="68"/>
      <c r="K50" s="68"/>
      <c r="L50" s="74"/>
      <c r="M50" s="74"/>
      <c r="N50" s="74"/>
      <c r="O50" s="74"/>
    </row>
    <row r="51" spans="1:15" ht="12.75" customHeight="1" x14ac:dyDescent="0.25">
      <c r="A51" s="68"/>
      <c r="B51" s="68"/>
      <c r="C51" s="68"/>
      <c r="D51" s="68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</row>
    <row r="52" spans="1:15" ht="12.75" customHeight="1" x14ac:dyDescent="0.25">
      <c r="A52" s="68"/>
      <c r="B52" s="68"/>
      <c r="C52" s="68"/>
      <c r="D52" s="68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53" spans="1:15" ht="12.75" customHeight="1" x14ac:dyDescent="0.25">
      <c r="A53" s="68"/>
      <c r="B53" s="68"/>
      <c r="C53" s="68"/>
      <c r="D53" s="68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spans="1:15" ht="12.75" customHeight="1" x14ac:dyDescent="0.25">
      <c r="A54" s="68"/>
      <c r="B54" s="68"/>
      <c r="C54" s="68"/>
      <c r="D54" s="68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</row>
    <row r="55" spans="1:15" ht="12.75" customHeight="1" x14ac:dyDescent="0.25">
      <c r="A55" s="68"/>
      <c r="B55" s="68"/>
      <c r="C55" s="73"/>
      <c r="D55" s="73"/>
      <c r="E55" s="73"/>
      <c r="F55" s="73"/>
      <c r="G55" s="73"/>
      <c r="H55" s="73"/>
      <c r="I55" s="73"/>
      <c r="J55" s="73"/>
      <c r="K55" s="73"/>
      <c r="L55" s="68"/>
      <c r="M55" s="73"/>
      <c r="N55" s="73"/>
      <c r="O55" s="73"/>
    </row>
    <row r="56" spans="1:15" ht="12.75" customHeight="1" x14ac:dyDescent="0.25">
      <c r="A56" s="68"/>
      <c r="B56" s="68"/>
      <c r="C56" s="74"/>
      <c r="D56" s="74"/>
      <c r="E56" s="74"/>
      <c r="F56" s="74"/>
      <c r="G56" s="74"/>
      <c r="H56" s="74"/>
      <c r="I56" s="74"/>
      <c r="J56" s="74"/>
      <c r="K56" s="74"/>
      <c r="L56" s="68"/>
      <c r="M56" s="74"/>
      <c r="N56" s="74"/>
      <c r="O56" s="74"/>
    </row>
    <row r="57" spans="1:15" ht="12.75" customHeight="1" x14ac:dyDescent="0.25">
      <c r="A57" s="68"/>
      <c r="B57" s="68"/>
      <c r="C57" s="74"/>
      <c r="D57" s="74"/>
      <c r="E57" s="74"/>
      <c r="F57" s="74"/>
      <c r="G57" s="74"/>
      <c r="H57" s="74"/>
      <c r="I57" s="74"/>
      <c r="J57" s="74"/>
      <c r="K57" s="74"/>
      <c r="L57" s="68"/>
      <c r="M57" s="74"/>
      <c r="N57" s="74"/>
      <c r="O57" s="74"/>
    </row>
    <row r="58" spans="1:15" ht="12.75" customHeight="1" x14ac:dyDescent="0.25">
      <c r="A58" s="68"/>
      <c r="B58" s="68"/>
      <c r="C58" s="74"/>
      <c r="D58" s="74"/>
      <c r="E58" s="74"/>
      <c r="F58" s="74"/>
      <c r="G58" s="74"/>
      <c r="H58" s="74"/>
      <c r="I58" s="74"/>
      <c r="J58" s="74"/>
      <c r="K58" s="74"/>
      <c r="L58" s="68"/>
      <c r="M58" s="74"/>
      <c r="N58" s="74"/>
      <c r="O58" s="74"/>
    </row>
    <row r="59" spans="1:15" ht="12.75" customHeight="1" x14ac:dyDescent="0.25">
      <c r="A59" s="68"/>
      <c r="B59" s="68"/>
      <c r="C59" s="68"/>
      <c r="D59" s="73"/>
      <c r="E59" s="68"/>
      <c r="F59" s="73"/>
      <c r="G59" s="68"/>
      <c r="H59" s="68"/>
      <c r="I59" s="68"/>
      <c r="J59" s="68"/>
      <c r="K59" s="68"/>
      <c r="L59" s="68"/>
      <c r="M59" s="68"/>
      <c r="N59" s="68"/>
      <c r="O59" s="68"/>
    </row>
    <row r="60" spans="1:15" ht="12.75" customHeight="1" x14ac:dyDescent="0.25">
      <c r="A60" s="68"/>
      <c r="B60" s="68"/>
      <c r="C60" s="68"/>
      <c r="D60" s="74"/>
      <c r="E60" s="68"/>
      <c r="F60" s="74"/>
      <c r="G60" s="68"/>
      <c r="H60" s="68"/>
      <c r="I60" s="68"/>
      <c r="J60" s="68"/>
      <c r="K60" s="68"/>
      <c r="L60" s="68"/>
      <c r="M60" s="68"/>
      <c r="N60" s="68"/>
      <c r="O60" s="68"/>
    </row>
    <row r="61" spans="1:15" ht="12.75" customHeight="1" x14ac:dyDescent="0.25">
      <c r="A61" s="68"/>
      <c r="B61" s="68"/>
      <c r="C61" s="68"/>
      <c r="D61" s="74"/>
      <c r="E61" s="68"/>
      <c r="F61" s="74"/>
      <c r="G61" s="68"/>
      <c r="H61" s="68"/>
      <c r="I61" s="68"/>
      <c r="J61" s="68"/>
      <c r="K61" s="68"/>
      <c r="L61" s="68"/>
      <c r="M61" s="68"/>
      <c r="N61" s="68"/>
      <c r="O61" s="68"/>
    </row>
    <row r="62" spans="1:15" ht="12.75" customHeight="1" x14ac:dyDescent="0.25">
      <c r="A62" s="68"/>
      <c r="B62" s="68"/>
      <c r="C62" s="68"/>
      <c r="D62" s="74"/>
      <c r="E62" s="68"/>
      <c r="F62" s="74"/>
      <c r="G62" s="68"/>
      <c r="H62" s="68"/>
      <c r="I62" s="68"/>
      <c r="J62" s="68"/>
      <c r="K62" s="68"/>
      <c r="L62" s="68"/>
      <c r="M62" s="68"/>
      <c r="N62" s="68"/>
      <c r="O62" s="68"/>
    </row>
    <row r="63" spans="1:15" ht="12.75" customHeight="1" x14ac:dyDescent="0.25">
      <c r="A63" s="68"/>
      <c r="B63" s="68"/>
      <c r="C63" s="68"/>
      <c r="D63" s="68"/>
      <c r="E63" s="68"/>
      <c r="F63" s="73"/>
      <c r="G63" s="68"/>
      <c r="H63" s="68"/>
      <c r="I63" s="68"/>
      <c r="J63" s="68"/>
      <c r="K63" s="68"/>
      <c r="L63" s="68"/>
      <c r="M63" s="68"/>
      <c r="N63" s="68"/>
      <c r="O63" s="68"/>
    </row>
    <row r="64" spans="1:15" ht="12.75" customHeight="1" x14ac:dyDescent="0.25">
      <c r="A64" s="68"/>
      <c r="B64" s="68"/>
      <c r="C64" s="68"/>
      <c r="D64" s="68"/>
      <c r="E64" s="68"/>
      <c r="F64" s="74"/>
      <c r="G64" s="68"/>
      <c r="H64" s="68"/>
      <c r="I64" s="68"/>
      <c r="J64" s="68"/>
      <c r="K64" s="68"/>
      <c r="L64" s="68"/>
      <c r="M64" s="68"/>
      <c r="N64" s="68"/>
      <c r="O64" s="68"/>
    </row>
    <row r="65" spans="1:15" ht="12.75" customHeight="1" x14ac:dyDescent="0.25">
      <c r="A65" s="68"/>
      <c r="B65" s="68"/>
      <c r="C65" s="68"/>
      <c r="D65" s="68"/>
      <c r="E65" s="68"/>
      <c r="F65" s="74"/>
      <c r="G65" s="68"/>
      <c r="H65" s="68"/>
      <c r="I65" s="68"/>
      <c r="J65" s="68"/>
      <c r="K65" s="68"/>
      <c r="L65" s="68"/>
      <c r="M65" s="68"/>
      <c r="N65" s="68"/>
      <c r="O65" s="68"/>
    </row>
    <row r="66" spans="1:15" ht="12.75" customHeight="1" x14ac:dyDescent="0.25">
      <c r="A66" s="68"/>
      <c r="B66" s="68"/>
      <c r="C66" s="68"/>
      <c r="D66" s="68"/>
      <c r="E66" s="68"/>
      <c r="F66" s="74"/>
      <c r="G66" s="68"/>
      <c r="H66" s="68"/>
      <c r="I66" s="68"/>
      <c r="J66" s="68"/>
      <c r="K66" s="68"/>
      <c r="L66" s="68"/>
      <c r="M66" s="68"/>
      <c r="N66" s="68"/>
      <c r="O66" s="68"/>
    </row>
    <row r="67" spans="1:15" ht="12.75" customHeight="1" x14ac:dyDescent="0.25">
      <c r="A67" s="68"/>
      <c r="B67" s="68"/>
      <c r="C67" s="68"/>
      <c r="D67" s="68"/>
      <c r="E67" s="68"/>
      <c r="F67" s="68"/>
      <c r="G67" s="68"/>
      <c r="H67" s="68"/>
      <c r="I67" s="73"/>
      <c r="J67" s="68"/>
      <c r="K67" s="68"/>
      <c r="L67" s="68"/>
      <c r="M67" s="68"/>
      <c r="N67" s="68"/>
      <c r="O67" s="73"/>
    </row>
    <row r="68" spans="1:15" ht="12.75" customHeight="1" x14ac:dyDescent="0.25">
      <c r="A68" s="68"/>
      <c r="B68" s="68"/>
      <c r="C68" s="68"/>
      <c r="D68" s="68"/>
      <c r="E68" s="68"/>
      <c r="F68" s="68"/>
      <c r="G68" s="68"/>
      <c r="H68" s="68"/>
      <c r="I68" s="74"/>
      <c r="J68" s="68"/>
      <c r="K68" s="68"/>
      <c r="L68" s="68"/>
      <c r="M68" s="68"/>
      <c r="N68" s="68"/>
      <c r="O68" s="74"/>
    </row>
    <row r="69" spans="1:15" ht="12.75" customHeight="1" x14ac:dyDescent="0.25">
      <c r="A69" s="68"/>
      <c r="B69" s="68"/>
      <c r="C69" s="68"/>
      <c r="D69" s="68"/>
      <c r="E69" s="68"/>
      <c r="F69" s="68"/>
      <c r="G69" s="68"/>
      <c r="H69" s="68"/>
      <c r="I69" s="74"/>
      <c r="J69" s="68"/>
      <c r="K69" s="68"/>
      <c r="L69" s="68"/>
      <c r="M69" s="68"/>
      <c r="N69" s="68"/>
      <c r="O69" s="74"/>
    </row>
    <row r="70" spans="1:15" ht="12.75" customHeight="1" x14ac:dyDescent="0.25">
      <c r="A70" s="68"/>
      <c r="B70" s="68"/>
      <c r="C70" s="68"/>
      <c r="D70" s="68"/>
      <c r="E70" s="68"/>
      <c r="F70" s="68"/>
      <c r="G70" s="68"/>
      <c r="H70" s="68"/>
      <c r="I70" s="74"/>
      <c r="J70" s="68"/>
      <c r="K70" s="68"/>
      <c r="L70" s="68"/>
      <c r="M70" s="68"/>
      <c r="N70" s="68"/>
      <c r="O70" s="74"/>
    </row>
    <row r="71" spans="1:15" ht="12.75" customHeight="1" x14ac:dyDescent="0.25">
      <c r="A71" s="68"/>
      <c r="B71" s="68"/>
      <c r="C71" s="73"/>
      <c r="D71" s="73"/>
      <c r="E71" s="73"/>
      <c r="F71" s="68"/>
      <c r="G71" s="73"/>
      <c r="H71" s="68"/>
      <c r="I71" s="68"/>
      <c r="J71" s="68"/>
      <c r="K71" s="68"/>
      <c r="L71" s="68"/>
      <c r="M71" s="68"/>
      <c r="N71" s="68"/>
      <c r="O71" s="68"/>
    </row>
    <row r="72" spans="1:15" ht="12.75" customHeight="1" x14ac:dyDescent="0.25">
      <c r="A72" s="68"/>
      <c r="B72" s="68"/>
      <c r="C72" s="74"/>
      <c r="D72" s="74"/>
      <c r="E72" s="74"/>
      <c r="F72" s="68"/>
      <c r="G72" s="74"/>
      <c r="H72" s="68"/>
      <c r="I72" s="68"/>
      <c r="J72" s="68"/>
      <c r="K72" s="68"/>
      <c r="L72" s="68"/>
      <c r="M72" s="68"/>
      <c r="N72" s="68"/>
      <c r="O72" s="68"/>
    </row>
    <row r="73" spans="1:15" ht="12.75" customHeight="1" x14ac:dyDescent="0.25">
      <c r="A73" s="68"/>
      <c r="B73" s="68"/>
      <c r="C73" s="74"/>
      <c r="D73" s="74"/>
      <c r="E73" s="74"/>
      <c r="F73" s="68"/>
      <c r="G73" s="74"/>
      <c r="H73" s="68"/>
      <c r="I73" s="68"/>
      <c r="J73" s="68"/>
      <c r="K73" s="68"/>
      <c r="L73" s="68"/>
      <c r="M73" s="68"/>
      <c r="N73" s="68"/>
      <c r="O73" s="68"/>
    </row>
    <row r="74" spans="1:15" ht="12.75" customHeight="1" x14ac:dyDescent="0.25">
      <c r="A74" s="68"/>
      <c r="B74" s="68"/>
      <c r="C74" s="74"/>
      <c r="D74" s="74"/>
      <c r="E74" s="74"/>
      <c r="F74" s="68"/>
      <c r="G74" s="74"/>
      <c r="H74" s="68"/>
      <c r="I74" s="68"/>
      <c r="J74" s="68"/>
      <c r="K74" s="68"/>
      <c r="L74" s="68"/>
      <c r="M74" s="68"/>
      <c r="N74" s="68"/>
      <c r="O74" s="68"/>
    </row>
    <row r="75" spans="1:15" ht="12.75" customHeight="1" x14ac:dyDescent="0.25">
      <c r="A75" s="68"/>
      <c r="B75" s="68"/>
      <c r="C75" s="68"/>
      <c r="D75" s="68"/>
      <c r="E75" s="68"/>
      <c r="F75" s="68"/>
      <c r="G75" s="73"/>
      <c r="H75" s="68"/>
      <c r="I75" s="68"/>
      <c r="J75" s="68"/>
      <c r="K75" s="68"/>
      <c r="L75" s="68"/>
      <c r="M75" s="68"/>
      <c r="N75" s="68"/>
      <c r="O75" s="68"/>
    </row>
    <row r="76" spans="1:15" ht="12.75" customHeight="1" x14ac:dyDescent="0.25">
      <c r="A76" s="68"/>
      <c r="B76" s="68"/>
      <c r="C76" s="68"/>
      <c r="D76" s="68"/>
      <c r="E76" s="68"/>
      <c r="F76" s="68"/>
      <c r="G76" s="74"/>
      <c r="H76" s="68"/>
      <c r="I76" s="68"/>
      <c r="J76" s="68"/>
      <c r="K76" s="68"/>
      <c r="L76" s="68"/>
      <c r="M76" s="68"/>
      <c r="N76" s="68"/>
      <c r="O76" s="68"/>
    </row>
    <row r="77" spans="1:15" ht="12.75" customHeight="1" x14ac:dyDescent="0.25">
      <c r="A77" s="68"/>
      <c r="B77" s="68"/>
      <c r="C77" s="68"/>
      <c r="D77" s="68"/>
      <c r="E77" s="68"/>
      <c r="F77" s="68"/>
      <c r="G77" s="74"/>
      <c r="H77" s="68"/>
      <c r="I77" s="68"/>
      <c r="J77" s="68"/>
      <c r="K77" s="68"/>
      <c r="L77" s="68"/>
      <c r="M77" s="68"/>
      <c r="N77" s="68"/>
      <c r="O77" s="68"/>
    </row>
    <row r="78" spans="1:15" ht="12.75" customHeight="1" x14ac:dyDescent="0.25">
      <c r="A78" s="68"/>
      <c r="B78" s="68"/>
      <c r="C78" s="68"/>
      <c r="D78" s="68"/>
      <c r="E78" s="68"/>
      <c r="F78" s="68"/>
      <c r="G78" s="74"/>
      <c r="H78" s="68"/>
      <c r="I78" s="68"/>
      <c r="J78" s="68"/>
      <c r="K78" s="68"/>
      <c r="L78" s="68"/>
      <c r="M78" s="68"/>
      <c r="N78" s="68"/>
      <c r="O78" s="68"/>
    </row>
    <row r="79" spans="1:15" ht="12.75" customHeight="1" x14ac:dyDescent="0.25">
      <c r="A79" s="68"/>
      <c r="B79" s="68"/>
      <c r="C79" s="68"/>
      <c r="D79" s="68"/>
      <c r="E79" s="68"/>
      <c r="F79" s="68"/>
      <c r="G79" s="68"/>
      <c r="H79" s="73"/>
      <c r="I79" s="68"/>
      <c r="J79" s="68"/>
      <c r="K79" s="68"/>
      <c r="L79" s="68"/>
      <c r="M79" s="68"/>
      <c r="N79" s="68"/>
      <c r="O79" s="68"/>
    </row>
    <row r="80" spans="1:15" ht="12.75" customHeight="1" x14ac:dyDescent="0.25">
      <c r="A80" s="68"/>
      <c r="B80" s="68"/>
      <c r="C80" s="68"/>
      <c r="D80" s="68"/>
      <c r="E80" s="68"/>
      <c r="F80" s="68"/>
      <c r="G80" s="68"/>
      <c r="H80" s="74"/>
      <c r="I80" s="68"/>
      <c r="J80" s="68"/>
      <c r="K80" s="68"/>
      <c r="L80" s="68"/>
      <c r="M80" s="68"/>
      <c r="N80" s="68"/>
      <c r="O80" s="68"/>
    </row>
    <row r="81" spans="1:15" ht="12.75" customHeight="1" x14ac:dyDescent="0.25">
      <c r="A81" s="68"/>
      <c r="B81" s="68"/>
      <c r="C81" s="68"/>
      <c r="D81" s="68"/>
      <c r="E81" s="68"/>
      <c r="F81" s="68"/>
      <c r="G81" s="68"/>
      <c r="H81" s="74"/>
      <c r="I81" s="68"/>
      <c r="J81" s="68"/>
      <c r="K81" s="68"/>
      <c r="L81" s="68"/>
      <c r="M81" s="68"/>
      <c r="N81" s="68"/>
      <c r="O81" s="68"/>
    </row>
    <row r="82" spans="1:15" ht="12.75" customHeight="1" x14ac:dyDescent="0.25">
      <c r="A82" s="68"/>
      <c r="B82" s="68"/>
      <c r="C82" s="68"/>
      <c r="D82" s="68"/>
      <c r="E82" s="68"/>
      <c r="F82" s="68"/>
      <c r="G82" s="68"/>
      <c r="H82" s="74"/>
      <c r="I82" s="68"/>
      <c r="J82" s="68"/>
      <c r="K82" s="68"/>
      <c r="L82" s="68"/>
      <c r="M82" s="68"/>
      <c r="N82" s="68"/>
      <c r="O82" s="68"/>
    </row>
    <row r="83" spans="1:15" ht="12.75" customHeight="1" x14ac:dyDescent="0.25">
      <c r="A83" s="68"/>
      <c r="B83" s="68"/>
      <c r="C83" s="68"/>
      <c r="D83" s="68"/>
      <c r="E83" s="68"/>
      <c r="F83" s="73"/>
      <c r="G83" s="68"/>
      <c r="H83" s="68"/>
      <c r="I83" s="68"/>
      <c r="J83" s="68"/>
      <c r="K83" s="68"/>
      <c r="L83" s="68"/>
      <c r="M83" s="68"/>
      <c r="N83" s="68"/>
      <c r="O83" s="68"/>
    </row>
    <row r="84" spans="1:15" ht="12.75" customHeight="1" x14ac:dyDescent="0.25">
      <c r="A84" s="68"/>
      <c r="B84" s="68"/>
      <c r="C84" s="68"/>
      <c r="D84" s="68"/>
      <c r="E84" s="68"/>
      <c r="F84" s="74"/>
      <c r="G84" s="68"/>
      <c r="H84" s="68"/>
      <c r="I84" s="68"/>
      <c r="J84" s="68"/>
      <c r="K84" s="68"/>
      <c r="L84" s="68"/>
      <c r="M84" s="68"/>
      <c r="N84" s="68"/>
      <c r="O84" s="68"/>
    </row>
    <row r="85" spans="1:15" ht="12.75" customHeight="1" x14ac:dyDescent="0.25">
      <c r="A85" s="68"/>
      <c r="B85" s="68"/>
      <c r="C85" s="68"/>
      <c r="D85" s="68"/>
      <c r="E85" s="68"/>
      <c r="F85" s="74"/>
      <c r="G85" s="68"/>
      <c r="H85" s="68"/>
      <c r="I85" s="68"/>
      <c r="J85" s="68"/>
      <c r="K85" s="68"/>
      <c r="L85" s="68"/>
      <c r="M85" s="68"/>
      <c r="N85" s="68"/>
      <c r="O85" s="68"/>
    </row>
    <row r="86" spans="1:15" ht="12.75" customHeight="1" x14ac:dyDescent="0.25">
      <c r="A86" s="68"/>
      <c r="B86" s="68"/>
      <c r="C86" s="68"/>
      <c r="D86" s="68"/>
      <c r="E86" s="68"/>
      <c r="F86" s="74"/>
      <c r="G86" s="68"/>
      <c r="H86" s="68"/>
      <c r="I86" s="68"/>
      <c r="J86" s="68"/>
      <c r="K86" s="68"/>
      <c r="L86" s="68"/>
      <c r="M86" s="68"/>
      <c r="N86" s="68"/>
      <c r="O86" s="68"/>
    </row>
    <row r="87" spans="1:15" ht="12.75" customHeight="1" x14ac:dyDescent="0.25">
      <c r="A87" s="68"/>
      <c r="B87" s="68"/>
      <c r="C87" s="68"/>
      <c r="D87" s="68"/>
      <c r="E87" s="73"/>
      <c r="F87" s="68"/>
      <c r="G87" s="68"/>
      <c r="H87" s="68"/>
      <c r="I87" s="68"/>
      <c r="J87" s="68"/>
      <c r="K87" s="68"/>
      <c r="L87" s="68"/>
      <c r="M87" s="68"/>
      <c r="N87" s="68"/>
      <c r="O87" s="68"/>
    </row>
    <row r="88" spans="1:15" ht="12.75" customHeight="1" x14ac:dyDescent="0.25">
      <c r="A88" s="68"/>
      <c r="B88" s="68"/>
      <c r="C88" s="68"/>
      <c r="D88" s="68"/>
      <c r="E88" s="74"/>
      <c r="F88" s="68"/>
      <c r="G88" s="68"/>
      <c r="H88" s="68"/>
      <c r="I88" s="68"/>
      <c r="J88" s="68"/>
      <c r="K88" s="68"/>
      <c r="L88" s="68"/>
      <c r="M88" s="68"/>
      <c r="N88" s="68"/>
      <c r="O88" s="68"/>
    </row>
    <row r="89" spans="1:15" ht="12.75" customHeight="1" x14ac:dyDescent="0.25">
      <c r="A89" s="68"/>
      <c r="B89" s="68"/>
      <c r="C89" s="68"/>
      <c r="D89" s="68"/>
      <c r="E89" s="74"/>
      <c r="F89" s="68"/>
      <c r="G89" s="68"/>
      <c r="H89" s="68"/>
      <c r="I89" s="68"/>
      <c r="J89" s="68"/>
      <c r="K89" s="68"/>
      <c r="L89" s="68"/>
      <c r="M89" s="68"/>
      <c r="N89" s="68"/>
      <c r="O89" s="68"/>
    </row>
    <row r="90" spans="1:15" ht="12.75" customHeight="1" x14ac:dyDescent="0.25">
      <c r="A90" s="68"/>
      <c r="B90" s="68"/>
      <c r="C90" s="68"/>
      <c r="D90" s="68"/>
      <c r="E90" s="74"/>
      <c r="F90" s="68"/>
      <c r="G90" s="68"/>
      <c r="H90" s="68"/>
      <c r="I90" s="68"/>
      <c r="J90" s="68"/>
      <c r="K90" s="68"/>
      <c r="L90" s="68"/>
      <c r="M90" s="68"/>
      <c r="N90" s="68"/>
      <c r="O90" s="68"/>
    </row>
    <row r="91" spans="1:15" ht="12.75" customHeight="1" x14ac:dyDescent="0.25">
      <c r="A91" s="68"/>
      <c r="B91" s="68"/>
      <c r="C91" s="73"/>
      <c r="D91" s="73"/>
      <c r="E91" s="68"/>
      <c r="F91" s="68"/>
      <c r="G91" s="73"/>
      <c r="H91" s="73"/>
      <c r="I91" s="73"/>
      <c r="J91" s="73"/>
      <c r="K91" s="73"/>
      <c r="L91" s="68"/>
      <c r="M91" s="68"/>
      <c r="N91" s="68"/>
      <c r="O91" s="68"/>
    </row>
    <row r="92" spans="1:15" ht="12.75" customHeight="1" x14ac:dyDescent="0.25">
      <c r="A92" s="68"/>
      <c r="B92" s="68"/>
      <c r="C92" s="74"/>
      <c r="D92" s="74"/>
      <c r="E92" s="68"/>
      <c r="F92" s="68"/>
      <c r="G92" s="74"/>
      <c r="H92" s="74"/>
      <c r="I92" s="74"/>
      <c r="J92" s="74"/>
      <c r="K92" s="74"/>
      <c r="L92" s="68"/>
      <c r="M92" s="68"/>
      <c r="N92" s="68"/>
      <c r="O92" s="68"/>
    </row>
    <row r="93" spans="1:15" ht="12.75" customHeight="1" x14ac:dyDescent="0.25">
      <c r="A93" s="68"/>
      <c r="B93" s="68"/>
      <c r="C93" s="74"/>
      <c r="D93" s="74"/>
      <c r="E93" s="68"/>
      <c r="F93" s="68"/>
      <c r="G93" s="74"/>
      <c r="H93" s="74"/>
      <c r="I93" s="74"/>
      <c r="J93" s="74"/>
      <c r="K93" s="74"/>
      <c r="L93" s="68"/>
      <c r="M93" s="68"/>
      <c r="N93" s="68"/>
      <c r="O93" s="68"/>
    </row>
    <row r="94" spans="1:15" ht="12.75" customHeight="1" x14ac:dyDescent="0.25">
      <c r="A94" s="68"/>
      <c r="B94" s="68"/>
      <c r="C94" s="74"/>
      <c r="D94" s="74"/>
      <c r="E94" s="68"/>
      <c r="F94" s="68"/>
      <c r="G94" s="74"/>
      <c r="H94" s="74"/>
      <c r="I94" s="74"/>
      <c r="J94" s="74"/>
      <c r="K94" s="74"/>
      <c r="L94" s="68"/>
      <c r="M94" s="68"/>
      <c r="N94" s="68"/>
      <c r="O94" s="68"/>
    </row>
    <row r="95" spans="1:15" ht="12.75" customHeight="1" x14ac:dyDescent="0.25">
      <c r="A95" s="68"/>
      <c r="B95" s="68"/>
      <c r="C95" s="73"/>
      <c r="D95" s="73"/>
      <c r="E95" s="73"/>
      <c r="F95" s="73"/>
      <c r="G95" s="73"/>
      <c r="H95" s="73"/>
      <c r="I95" s="73"/>
      <c r="J95" s="73"/>
      <c r="K95" s="73"/>
      <c r="L95" s="68"/>
      <c r="M95" s="73"/>
      <c r="N95" s="73"/>
      <c r="O95" s="73"/>
    </row>
    <row r="96" spans="1:15" ht="12.75" customHeight="1" x14ac:dyDescent="0.25">
      <c r="A96" s="68"/>
      <c r="B96" s="68"/>
      <c r="C96" s="74"/>
      <c r="D96" s="74"/>
      <c r="E96" s="74"/>
      <c r="F96" s="74"/>
      <c r="G96" s="74"/>
      <c r="H96" s="74"/>
      <c r="I96" s="74"/>
      <c r="J96" s="74"/>
      <c r="K96" s="74"/>
      <c r="L96" s="68"/>
      <c r="M96" s="74"/>
      <c r="N96" s="74"/>
      <c r="O96" s="74"/>
    </row>
    <row r="97" spans="1:15" ht="12.75" customHeight="1" x14ac:dyDescent="0.25">
      <c r="A97" s="68"/>
      <c r="B97" s="68"/>
      <c r="C97" s="74"/>
      <c r="D97" s="74"/>
      <c r="E97" s="74"/>
      <c r="F97" s="74"/>
      <c r="G97" s="74"/>
      <c r="H97" s="74"/>
      <c r="I97" s="74"/>
      <c r="J97" s="74"/>
      <c r="K97" s="74"/>
      <c r="L97" s="68"/>
      <c r="M97" s="74"/>
      <c r="N97" s="74"/>
      <c r="O97" s="74"/>
    </row>
    <row r="98" spans="1:15" ht="12.75" customHeight="1" x14ac:dyDescent="0.25">
      <c r="A98" s="68"/>
      <c r="B98" s="68"/>
      <c r="C98" s="74"/>
      <c r="D98" s="74"/>
      <c r="E98" s="74"/>
      <c r="F98" s="74"/>
      <c r="G98" s="74"/>
      <c r="H98" s="74"/>
      <c r="I98" s="74"/>
      <c r="J98" s="74"/>
      <c r="K98" s="74"/>
      <c r="L98" s="68"/>
      <c r="M98" s="74"/>
      <c r="N98" s="74"/>
      <c r="O98" s="74"/>
    </row>
    <row r="99" spans="1:15" ht="12.75" customHeight="1" x14ac:dyDescent="0.25">
      <c r="A99" s="68"/>
      <c r="B99" s="68"/>
      <c r="C99" s="73"/>
      <c r="D99" s="73"/>
      <c r="E99" s="73"/>
      <c r="F99" s="73"/>
      <c r="G99" s="73"/>
      <c r="H99" s="73"/>
      <c r="I99" s="73"/>
      <c r="J99" s="73"/>
      <c r="K99" s="73"/>
      <c r="L99" s="68"/>
      <c r="M99" s="73"/>
      <c r="N99" s="73"/>
      <c r="O99" s="73"/>
    </row>
    <row r="100" spans="1:15" ht="12.75" customHeight="1" x14ac:dyDescent="0.25">
      <c r="A100" s="68"/>
      <c r="B100" s="68"/>
      <c r="C100" s="74"/>
      <c r="D100" s="74"/>
      <c r="E100" s="74"/>
      <c r="F100" s="74"/>
      <c r="G100" s="74"/>
      <c r="H100" s="74"/>
      <c r="I100" s="74"/>
      <c r="J100" s="74"/>
      <c r="K100" s="74"/>
      <c r="L100" s="68"/>
      <c r="M100" s="74"/>
      <c r="N100" s="74"/>
      <c r="O100" s="74"/>
    </row>
    <row r="101" spans="1:15" ht="12.75" customHeight="1" x14ac:dyDescent="0.25">
      <c r="A101" s="68"/>
      <c r="B101" s="68"/>
      <c r="C101" s="74"/>
      <c r="D101" s="74"/>
      <c r="E101" s="74"/>
      <c r="F101" s="74"/>
      <c r="G101" s="74"/>
      <c r="H101" s="74"/>
      <c r="I101" s="74"/>
      <c r="J101" s="74"/>
      <c r="K101" s="74"/>
      <c r="L101" s="68"/>
      <c r="M101" s="74"/>
      <c r="N101" s="74"/>
      <c r="O101" s="74"/>
    </row>
    <row r="102" spans="1:15" ht="12.75" customHeight="1" x14ac:dyDescent="0.25">
      <c r="A102" s="68"/>
      <c r="B102" s="68"/>
      <c r="C102" s="74"/>
      <c r="D102" s="74"/>
      <c r="E102" s="74"/>
      <c r="F102" s="74"/>
      <c r="G102" s="74"/>
      <c r="H102" s="74"/>
      <c r="I102" s="74"/>
      <c r="J102" s="74"/>
      <c r="K102" s="74"/>
      <c r="L102" s="68"/>
      <c r="M102" s="74"/>
      <c r="N102" s="74"/>
      <c r="O102" s="74"/>
    </row>
    <row r="103" spans="1:15" ht="12.75" customHeight="1" x14ac:dyDescent="0.25">
      <c r="A103" s="68"/>
      <c r="B103" s="68"/>
      <c r="C103" s="73"/>
      <c r="D103" s="73"/>
      <c r="E103" s="68"/>
      <c r="F103" s="68"/>
      <c r="G103" s="73"/>
      <c r="H103" s="73"/>
      <c r="I103" s="73"/>
      <c r="J103" s="73"/>
      <c r="K103" s="73"/>
      <c r="L103" s="73"/>
      <c r="M103" s="73"/>
      <c r="N103" s="73"/>
      <c r="O103" s="73"/>
    </row>
    <row r="104" spans="1:15" ht="12.75" customHeight="1" x14ac:dyDescent="0.25">
      <c r="A104" s="68"/>
      <c r="B104" s="68"/>
      <c r="C104" s="74"/>
      <c r="D104" s="74"/>
      <c r="E104" s="68"/>
      <c r="F104" s="68"/>
      <c r="G104" s="74"/>
      <c r="H104" s="74"/>
      <c r="I104" s="74"/>
      <c r="J104" s="74"/>
      <c r="K104" s="74"/>
      <c r="L104" s="74"/>
      <c r="M104" s="74"/>
      <c r="N104" s="74"/>
      <c r="O104" s="74"/>
    </row>
    <row r="105" spans="1:15" ht="12.75" customHeight="1" x14ac:dyDescent="0.25">
      <c r="A105" s="68"/>
      <c r="B105" s="68"/>
      <c r="C105" s="74"/>
      <c r="D105" s="74"/>
      <c r="E105" s="68"/>
      <c r="F105" s="68"/>
      <c r="G105" s="74"/>
      <c r="H105" s="74"/>
      <c r="I105" s="74"/>
      <c r="J105" s="74"/>
      <c r="K105" s="74"/>
      <c r="L105" s="74"/>
      <c r="M105" s="74"/>
      <c r="N105" s="74"/>
      <c r="O105" s="74"/>
    </row>
    <row r="106" spans="1:15" ht="12.75" customHeight="1" x14ac:dyDescent="0.25">
      <c r="A106" s="68"/>
      <c r="B106" s="68"/>
      <c r="C106" s="74"/>
      <c r="D106" s="74"/>
      <c r="E106" s="68"/>
      <c r="F106" s="68"/>
      <c r="G106" s="74"/>
      <c r="H106" s="74"/>
      <c r="I106" s="74"/>
      <c r="J106" s="74"/>
      <c r="K106" s="74"/>
      <c r="L106" s="74"/>
      <c r="M106" s="74"/>
      <c r="N106" s="74"/>
      <c r="O106" s="74"/>
    </row>
    <row r="107" spans="1:15" ht="12.75" customHeight="1" x14ac:dyDescent="0.25">
      <c r="A107" s="68"/>
      <c r="B107" s="68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68"/>
      <c r="N107" s="68"/>
      <c r="O107" s="68"/>
    </row>
    <row r="108" spans="1:15" ht="12.75" customHeight="1" x14ac:dyDescent="0.25">
      <c r="A108" s="68"/>
      <c r="B108" s="68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68"/>
      <c r="N108" s="68"/>
      <c r="O108" s="68"/>
    </row>
    <row r="109" spans="1:15" ht="12.75" customHeight="1" x14ac:dyDescent="0.25">
      <c r="A109" s="68"/>
      <c r="B109" s="68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68"/>
      <c r="N109" s="68"/>
      <c r="O109" s="68"/>
    </row>
    <row r="110" spans="1:15" ht="12.75" customHeight="1" x14ac:dyDescent="0.25">
      <c r="A110" s="68"/>
      <c r="B110" s="68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68"/>
      <c r="N110" s="68"/>
      <c r="O110" s="68"/>
    </row>
    <row r="111" spans="1:15" ht="12.75" customHeight="1" x14ac:dyDescent="0.25">
      <c r="A111" s="68"/>
      <c r="B111" s="68"/>
      <c r="C111" s="73"/>
      <c r="D111" s="73"/>
      <c r="E111" s="73"/>
      <c r="F111" s="68"/>
      <c r="G111" s="73"/>
      <c r="H111" s="73"/>
      <c r="I111" s="73"/>
      <c r="J111" s="73"/>
      <c r="K111" s="73"/>
      <c r="L111" s="73"/>
      <c r="M111" s="73"/>
      <c r="N111" s="73"/>
      <c r="O111" s="73"/>
    </row>
    <row r="112" spans="1:15" ht="12.75" customHeight="1" x14ac:dyDescent="0.25">
      <c r="A112" s="68"/>
      <c r="B112" s="68"/>
      <c r="C112" s="74"/>
      <c r="D112" s="74"/>
      <c r="E112" s="74"/>
      <c r="F112" s="68"/>
      <c r="G112" s="74"/>
      <c r="H112" s="74"/>
      <c r="I112" s="74"/>
      <c r="J112" s="74"/>
      <c r="K112" s="74"/>
      <c r="L112" s="74"/>
      <c r="M112" s="74"/>
      <c r="N112" s="74"/>
      <c r="O112" s="74"/>
    </row>
    <row r="113" spans="1:15" ht="12.75" customHeight="1" x14ac:dyDescent="0.25">
      <c r="A113" s="68"/>
      <c r="B113" s="68"/>
      <c r="C113" s="74"/>
      <c r="D113" s="74"/>
      <c r="E113" s="74"/>
      <c r="F113" s="68"/>
      <c r="G113" s="74"/>
      <c r="H113" s="74"/>
      <c r="I113" s="74"/>
      <c r="J113" s="74"/>
      <c r="K113" s="74"/>
      <c r="L113" s="74"/>
      <c r="M113" s="74"/>
      <c r="N113" s="74"/>
      <c r="O113" s="74"/>
    </row>
    <row r="114" spans="1:15" ht="12.75" customHeight="1" x14ac:dyDescent="0.25">
      <c r="A114" s="68"/>
      <c r="B114" s="68"/>
      <c r="C114" s="74"/>
      <c r="D114" s="74"/>
      <c r="E114" s="74"/>
      <c r="F114" s="68"/>
      <c r="G114" s="74"/>
      <c r="H114" s="74"/>
      <c r="I114" s="74"/>
      <c r="J114" s="74"/>
      <c r="K114" s="74"/>
      <c r="L114" s="74"/>
      <c r="M114" s="74"/>
      <c r="N114" s="74"/>
      <c r="O114" s="74"/>
    </row>
    <row r="115" spans="1:15" ht="12.75" customHeight="1" x14ac:dyDescent="0.25">
      <c r="A115" s="68"/>
      <c r="B115" s="68"/>
      <c r="C115" s="73"/>
      <c r="D115" s="73"/>
      <c r="E115" s="73"/>
      <c r="F115" s="73"/>
      <c r="G115" s="68"/>
      <c r="H115" s="68"/>
      <c r="I115" s="68"/>
      <c r="J115" s="68"/>
      <c r="K115" s="68"/>
      <c r="L115" s="68"/>
      <c r="M115" s="68"/>
      <c r="N115" s="68"/>
      <c r="O115" s="68"/>
    </row>
    <row r="116" spans="1:15" ht="12.75" customHeight="1" x14ac:dyDescent="0.25">
      <c r="A116" s="68"/>
      <c r="B116" s="68"/>
      <c r="C116" s="74"/>
      <c r="D116" s="74"/>
      <c r="E116" s="74"/>
      <c r="F116" s="74"/>
      <c r="G116" s="68"/>
      <c r="H116" s="68"/>
      <c r="I116" s="68"/>
      <c r="J116" s="68"/>
      <c r="K116" s="68"/>
      <c r="L116" s="68"/>
      <c r="M116" s="68"/>
      <c r="N116" s="68"/>
      <c r="O116" s="68"/>
    </row>
    <row r="117" spans="1:15" ht="12.75" customHeight="1" x14ac:dyDescent="0.25">
      <c r="A117" s="68"/>
      <c r="B117" s="68"/>
      <c r="C117" s="74"/>
      <c r="D117" s="74"/>
      <c r="E117" s="74"/>
      <c r="F117" s="74"/>
      <c r="G117" s="68"/>
      <c r="H117" s="68"/>
      <c r="I117" s="68"/>
      <c r="J117" s="68"/>
      <c r="K117" s="68"/>
      <c r="L117" s="68"/>
      <c r="M117" s="68"/>
      <c r="N117" s="68"/>
      <c r="O117" s="68"/>
    </row>
    <row r="118" spans="1:15" ht="12.75" customHeight="1" x14ac:dyDescent="0.25">
      <c r="A118" s="68"/>
      <c r="B118" s="68"/>
      <c r="C118" s="74"/>
      <c r="D118" s="74"/>
      <c r="E118" s="74"/>
      <c r="F118" s="74"/>
      <c r="G118" s="68"/>
      <c r="H118" s="68"/>
      <c r="I118" s="68"/>
      <c r="J118" s="68"/>
      <c r="K118" s="68"/>
      <c r="L118" s="68"/>
      <c r="M118" s="68"/>
      <c r="N118" s="68"/>
      <c r="O118" s="68"/>
    </row>
    <row r="119" spans="1:15" ht="12.75" customHeight="1" x14ac:dyDescent="0.25">
      <c r="A119" s="68"/>
      <c r="B119" s="68"/>
      <c r="C119" s="73"/>
      <c r="D119" s="73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</row>
    <row r="120" spans="1:15" ht="12.75" customHeight="1" x14ac:dyDescent="0.25">
      <c r="A120" s="68"/>
      <c r="B120" s="68"/>
      <c r="C120" s="74"/>
      <c r="D120" s="74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</row>
    <row r="121" spans="1:15" ht="12.75" customHeight="1" x14ac:dyDescent="0.25">
      <c r="A121" s="68"/>
      <c r="B121" s="68"/>
      <c r="C121" s="74"/>
      <c r="D121" s="74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</row>
    <row r="122" spans="1:15" ht="12.75" customHeight="1" x14ac:dyDescent="0.25">
      <c r="A122" s="68"/>
      <c r="B122" s="68"/>
      <c r="C122" s="74"/>
      <c r="D122" s="74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</row>
    <row r="123" spans="1:15" ht="12.75" customHeight="1" x14ac:dyDescent="0.25">
      <c r="A123" s="68"/>
      <c r="B123" s="68"/>
      <c r="C123" s="68"/>
      <c r="D123" s="68"/>
      <c r="E123" s="73"/>
      <c r="F123" s="73"/>
      <c r="G123" s="68"/>
      <c r="H123" s="68"/>
      <c r="I123" s="68"/>
      <c r="J123" s="68"/>
      <c r="K123" s="68"/>
      <c r="L123" s="68"/>
      <c r="M123" s="68"/>
      <c r="N123" s="73"/>
      <c r="O123" s="68"/>
    </row>
    <row r="124" spans="1:15" ht="12.75" customHeight="1" x14ac:dyDescent="0.25">
      <c r="A124" s="68"/>
      <c r="B124" s="68"/>
      <c r="C124" s="68"/>
      <c r="D124" s="68"/>
      <c r="E124" s="74"/>
      <c r="F124" s="74"/>
      <c r="G124" s="68"/>
      <c r="H124" s="68"/>
      <c r="I124" s="68"/>
      <c r="J124" s="68"/>
      <c r="K124" s="68"/>
      <c r="L124" s="68"/>
      <c r="M124" s="68"/>
      <c r="N124" s="74"/>
      <c r="O124" s="68"/>
    </row>
    <row r="125" spans="1:15" ht="12.75" customHeight="1" x14ac:dyDescent="0.25">
      <c r="A125" s="68"/>
      <c r="B125" s="68"/>
      <c r="C125" s="68"/>
      <c r="D125" s="68"/>
      <c r="E125" s="74"/>
      <c r="F125" s="74"/>
      <c r="G125" s="68"/>
      <c r="H125" s="68"/>
      <c r="I125" s="68"/>
      <c r="J125" s="68"/>
      <c r="K125" s="68"/>
      <c r="L125" s="68"/>
      <c r="M125" s="68"/>
      <c r="N125" s="74"/>
      <c r="O125" s="68"/>
    </row>
    <row r="126" spans="1:15" ht="12.75" customHeight="1" x14ac:dyDescent="0.25">
      <c r="A126" s="68"/>
      <c r="B126" s="68"/>
      <c r="C126" s="68"/>
      <c r="D126" s="68"/>
      <c r="E126" s="74"/>
      <c r="F126" s="74"/>
      <c r="G126" s="68"/>
      <c r="H126" s="68"/>
      <c r="I126" s="68"/>
      <c r="J126" s="68"/>
      <c r="K126" s="68"/>
      <c r="L126" s="68"/>
      <c r="M126" s="68"/>
      <c r="N126" s="74"/>
      <c r="O126" s="68"/>
    </row>
    <row r="127" spans="1:15" ht="12.75" customHeight="1" x14ac:dyDescent="0.25">
      <c r="A127" s="68"/>
      <c r="B127" s="68"/>
      <c r="C127" s="73"/>
      <c r="D127" s="68"/>
      <c r="E127" s="68"/>
      <c r="F127" s="68"/>
      <c r="G127" s="68"/>
      <c r="H127" s="68"/>
      <c r="I127" s="73"/>
      <c r="J127" s="68"/>
      <c r="K127" s="73"/>
      <c r="L127" s="73"/>
      <c r="M127" s="73"/>
      <c r="N127" s="73"/>
      <c r="O127" s="73"/>
    </row>
    <row r="128" spans="1:15" ht="12.75" customHeight="1" x14ac:dyDescent="0.25">
      <c r="A128" s="68"/>
      <c r="B128" s="68"/>
      <c r="C128" s="74"/>
      <c r="D128" s="68"/>
      <c r="E128" s="68"/>
      <c r="F128" s="68"/>
      <c r="G128" s="68"/>
      <c r="H128" s="68"/>
      <c r="I128" s="74"/>
      <c r="J128" s="68"/>
      <c r="K128" s="74"/>
      <c r="L128" s="74"/>
      <c r="M128" s="74"/>
      <c r="N128" s="74"/>
      <c r="O128" s="74"/>
    </row>
    <row r="129" spans="1:15" ht="12.75" customHeight="1" x14ac:dyDescent="0.25">
      <c r="A129" s="68"/>
      <c r="B129" s="68"/>
      <c r="C129" s="74"/>
      <c r="D129" s="68"/>
      <c r="E129" s="68"/>
      <c r="F129" s="68"/>
      <c r="G129" s="68"/>
      <c r="H129" s="68"/>
      <c r="I129" s="74"/>
      <c r="J129" s="68"/>
      <c r="K129" s="74"/>
      <c r="L129" s="74"/>
      <c r="M129" s="74"/>
      <c r="N129" s="74"/>
      <c r="O129" s="74"/>
    </row>
    <row r="130" spans="1:15" ht="12.75" customHeight="1" x14ac:dyDescent="0.25">
      <c r="A130" s="68"/>
      <c r="B130" s="68"/>
      <c r="C130" s="74"/>
      <c r="D130" s="68"/>
      <c r="E130" s="68"/>
      <c r="F130" s="68"/>
      <c r="G130" s="68"/>
      <c r="H130" s="68"/>
      <c r="I130" s="74"/>
      <c r="J130" s="68"/>
      <c r="K130" s="74"/>
      <c r="L130" s="74"/>
      <c r="M130" s="74"/>
      <c r="N130" s="74"/>
      <c r="O130" s="74"/>
    </row>
    <row r="131" spans="1:15" ht="12.75" customHeight="1" x14ac:dyDescent="0.25">
      <c r="A131" s="68"/>
      <c r="B131" s="68"/>
      <c r="C131" s="68"/>
      <c r="D131" s="68"/>
      <c r="E131" s="68"/>
      <c r="F131" s="73"/>
      <c r="G131" s="73"/>
      <c r="H131" s="73"/>
      <c r="I131" s="73"/>
      <c r="J131" s="73"/>
      <c r="K131" s="73"/>
      <c r="L131" s="73"/>
      <c r="M131" s="73"/>
      <c r="N131" s="73"/>
      <c r="O131" s="73"/>
    </row>
    <row r="132" spans="1:15" ht="12.75" customHeight="1" x14ac:dyDescent="0.25">
      <c r="A132" s="68"/>
      <c r="B132" s="68"/>
      <c r="C132" s="68"/>
      <c r="D132" s="68"/>
      <c r="E132" s="68"/>
      <c r="F132" s="74"/>
      <c r="G132" s="74"/>
      <c r="H132" s="74"/>
      <c r="I132" s="74"/>
      <c r="J132" s="74"/>
      <c r="K132" s="74"/>
      <c r="L132" s="74"/>
      <c r="M132" s="74"/>
      <c r="N132" s="74"/>
      <c r="O132" s="74"/>
    </row>
    <row r="133" spans="1:15" ht="12.75" customHeight="1" x14ac:dyDescent="0.25">
      <c r="A133" s="68"/>
      <c r="B133" s="68"/>
      <c r="C133" s="68"/>
      <c r="D133" s="68"/>
      <c r="E133" s="68"/>
      <c r="F133" s="74"/>
      <c r="G133" s="74"/>
      <c r="H133" s="74"/>
      <c r="I133" s="74"/>
      <c r="J133" s="74"/>
      <c r="K133" s="74"/>
      <c r="L133" s="74"/>
      <c r="M133" s="74"/>
      <c r="N133" s="74"/>
      <c r="O133" s="74"/>
    </row>
    <row r="134" spans="1:15" ht="12.75" customHeight="1" x14ac:dyDescent="0.25">
      <c r="A134" s="68"/>
      <c r="B134" s="68"/>
      <c r="C134" s="68"/>
      <c r="D134" s="68"/>
      <c r="E134" s="68"/>
      <c r="F134" s="74"/>
      <c r="G134" s="74"/>
      <c r="H134" s="74"/>
      <c r="I134" s="74"/>
      <c r="J134" s="74"/>
      <c r="K134" s="74"/>
      <c r="L134" s="74"/>
      <c r="M134" s="74"/>
      <c r="N134" s="74"/>
      <c r="O134" s="74"/>
    </row>
    <row r="135" spans="1:15" ht="12.75" customHeight="1" x14ac:dyDescent="0.25">
      <c r="A135" s="68"/>
      <c r="B135" s="68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</row>
    <row r="136" spans="1:15" ht="12.75" customHeight="1" x14ac:dyDescent="0.25">
      <c r="A136" s="68"/>
      <c r="B136" s="68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</row>
    <row r="137" spans="1:15" ht="12.75" customHeight="1" x14ac:dyDescent="0.25">
      <c r="A137" s="68"/>
      <c r="B137" s="68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</row>
    <row r="138" spans="1:15" ht="12.75" customHeight="1" x14ac:dyDescent="0.25">
      <c r="A138" s="68"/>
      <c r="B138" s="68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</row>
    <row r="139" spans="1:15" ht="12.75" customHeight="1" x14ac:dyDescent="0.25">
      <c r="A139" s="68"/>
      <c r="B139" s="68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</row>
    <row r="140" spans="1:15" ht="12.75" customHeight="1" x14ac:dyDescent="0.25">
      <c r="A140" s="68"/>
      <c r="B140" s="68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</row>
    <row r="141" spans="1:15" ht="12.75" customHeight="1" x14ac:dyDescent="0.25">
      <c r="A141" s="68"/>
      <c r="B141" s="68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</row>
    <row r="142" spans="1:15" ht="12.75" customHeight="1" x14ac:dyDescent="0.25">
      <c r="A142" s="68"/>
      <c r="B142" s="68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</row>
    <row r="143" spans="1:15" ht="12.75" customHeight="1" x14ac:dyDescent="0.25">
      <c r="A143" s="68"/>
      <c r="B143" s="68"/>
      <c r="C143" s="68"/>
      <c r="D143" s="68"/>
      <c r="E143" s="73"/>
      <c r="F143" s="73"/>
      <c r="G143" s="68"/>
      <c r="H143" s="73"/>
      <c r="I143" s="68"/>
      <c r="J143" s="73"/>
      <c r="K143" s="73"/>
      <c r="L143" s="73"/>
      <c r="M143" s="73"/>
      <c r="N143" s="73"/>
      <c r="O143" s="73"/>
    </row>
    <row r="144" spans="1:15" ht="12.75" customHeight="1" x14ac:dyDescent="0.25">
      <c r="A144" s="68"/>
      <c r="B144" s="68"/>
      <c r="C144" s="68"/>
      <c r="D144" s="68"/>
      <c r="E144" s="74"/>
      <c r="F144" s="74"/>
      <c r="G144" s="68"/>
      <c r="H144" s="74"/>
      <c r="I144" s="68"/>
      <c r="J144" s="74"/>
      <c r="K144" s="74"/>
      <c r="L144" s="74"/>
      <c r="M144" s="74"/>
      <c r="N144" s="74"/>
      <c r="O144" s="74"/>
    </row>
    <row r="145" spans="1:15" ht="12.75" customHeight="1" x14ac:dyDescent="0.25">
      <c r="A145" s="68"/>
      <c r="B145" s="68"/>
      <c r="C145" s="68"/>
      <c r="D145" s="68"/>
      <c r="E145" s="74"/>
      <c r="F145" s="74"/>
      <c r="G145" s="68"/>
      <c r="H145" s="74"/>
      <c r="I145" s="68"/>
      <c r="J145" s="74"/>
      <c r="K145" s="74"/>
      <c r="L145" s="74"/>
      <c r="M145" s="74"/>
      <c r="N145" s="74"/>
      <c r="O145" s="74"/>
    </row>
    <row r="146" spans="1:15" ht="12.75" customHeight="1" x14ac:dyDescent="0.25">
      <c r="A146" s="68"/>
      <c r="B146" s="68"/>
      <c r="C146" s="68"/>
      <c r="D146" s="68"/>
      <c r="E146" s="74"/>
      <c r="F146" s="74"/>
      <c r="G146" s="68"/>
      <c r="H146" s="74"/>
      <c r="I146" s="68"/>
      <c r="J146" s="74"/>
      <c r="K146" s="74"/>
      <c r="L146" s="74"/>
      <c r="M146" s="74"/>
      <c r="N146" s="74"/>
      <c r="O146" s="74"/>
    </row>
    <row r="147" spans="1:15" ht="12.75" customHeight="1" x14ac:dyDescent="0.25">
      <c r="A147" s="68"/>
      <c r="B147" s="68"/>
      <c r="C147" s="73"/>
      <c r="D147" s="73"/>
      <c r="E147" s="73"/>
      <c r="F147" s="68"/>
      <c r="G147" s="73"/>
      <c r="H147" s="73"/>
      <c r="I147" s="73"/>
      <c r="J147" s="73"/>
      <c r="K147" s="73"/>
      <c r="L147" s="73"/>
      <c r="M147" s="73"/>
      <c r="N147" s="73"/>
      <c r="O147" s="73"/>
    </row>
    <row r="148" spans="1:15" ht="12.75" customHeight="1" x14ac:dyDescent="0.25">
      <c r="A148" s="68"/>
      <c r="B148" s="68"/>
      <c r="C148" s="74"/>
      <c r="D148" s="74"/>
      <c r="E148" s="74"/>
      <c r="F148" s="68"/>
      <c r="G148" s="74"/>
      <c r="H148" s="74"/>
      <c r="I148" s="74"/>
      <c r="J148" s="74"/>
      <c r="K148" s="74"/>
      <c r="L148" s="74"/>
      <c r="M148" s="74"/>
      <c r="N148" s="74"/>
      <c r="O148" s="74"/>
    </row>
    <row r="149" spans="1:15" ht="12.75" customHeight="1" x14ac:dyDescent="0.25">
      <c r="A149" s="68"/>
      <c r="B149" s="68"/>
      <c r="C149" s="74"/>
      <c r="D149" s="74"/>
      <c r="E149" s="74"/>
      <c r="F149" s="68"/>
      <c r="G149" s="74"/>
      <c r="H149" s="74"/>
      <c r="I149" s="74"/>
      <c r="J149" s="74"/>
      <c r="K149" s="74"/>
      <c r="L149" s="74"/>
      <c r="M149" s="74"/>
      <c r="N149" s="74"/>
      <c r="O149" s="74"/>
    </row>
    <row r="150" spans="1:15" ht="12.75" customHeight="1" x14ac:dyDescent="0.25">
      <c r="A150" s="68"/>
      <c r="B150" s="68"/>
      <c r="C150" s="74"/>
      <c r="D150" s="74"/>
      <c r="E150" s="74"/>
      <c r="F150" s="68"/>
      <c r="G150" s="74"/>
      <c r="H150" s="74"/>
      <c r="I150" s="74"/>
      <c r="J150" s="74"/>
      <c r="K150" s="74"/>
      <c r="L150" s="74"/>
      <c r="M150" s="74"/>
      <c r="N150" s="74"/>
      <c r="O150" s="74"/>
    </row>
    <row r="151" spans="1:15" ht="12.75" customHeight="1" x14ac:dyDescent="0.25">
      <c r="A151" s="68"/>
      <c r="B151" s="68"/>
      <c r="C151" s="73"/>
      <c r="D151" s="73"/>
      <c r="E151" s="68"/>
      <c r="F151" s="68"/>
      <c r="G151" s="68"/>
      <c r="H151" s="68"/>
      <c r="I151" s="68"/>
      <c r="J151" s="73"/>
      <c r="K151" s="73"/>
      <c r="L151" s="73"/>
      <c r="M151" s="73"/>
      <c r="N151" s="73"/>
      <c r="O151" s="73"/>
    </row>
    <row r="152" spans="1:15" ht="12.75" customHeight="1" x14ac:dyDescent="0.25">
      <c r="A152" s="68"/>
      <c r="B152" s="68"/>
      <c r="C152" s="74"/>
      <c r="D152" s="74"/>
      <c r="E152" s="68"/>
      <c r="F152" s="68"/>
      <c r="G152" s="68"/>
      <c r="H152" s="68"/>
      <c r="I152" s="68"/>
      <c r="J152" s="74"/>
      <c r="K152" s="74"/>
      <c r="L152" s="74"/>
      <c r="M152" s="74"/>
      <c r="N152" s="74"/>
      <c r="O152" s="74"/>
    </row>
    <row r="153" spans="1:15" ht="12.75" customHeight="1" x14ac:dyDescent="0.25">
      <c r="A153" s="68"/>
      <c r="B153" s="68"/>
      <c r="C153" s="74"/>
      <c r="D153" s="74"/>
      <c r="E153" s="68"/>
      <c r="F153" s="68"/>
      <c r="G153" s="68"/>
      <c r="H153" s="68"/>
      <c r="I153" s="68"/>
      <c r="J153" s="74"/>
      <c r="K153" s="74"/>
      <c r="L153" s="74"/>
      <c r="M153" s="74"/>
      <c r="N153" s="74"/>
      <c r="O153" s="74"/>
    </row>
    <row r="154" spans="1:15" ht="12.75" customHeight="1" x14ac:dyDescent="0.25">
      <c r="A154" s="68"/>
      <c r="B154" s="68"/>
      <c r="C154" s="74"/>
      <c r="D154" s="74"/>
      <c r="E154" s="68"/>
      <c r="F154" s="68"/>
      <c r="G154" s="68"/>
      <c r="H154" s="68"/>
      <c r="I154" s="68"/>
      <c r="J154" s="74"/>
      <c r="K154" s="74"/>
      <c r="L154" s="74"/>
      <c r="M154" s="74"/>
      <c r="N154" s="74"/>
      <c r="O154" s="74"/>
    </row>
    <row r="155" spans="1:15" ht="12.7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73"/>
      <c r="K155" s="68"/>
      <c r="L155" s="73"/>
      <c r="M155" s="73"/>
      <c r="N155" s="68"/>
      <c r="O155" s="73"/>
    </row>
    <row r="156" spans="1:15" ht="12.7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74"/>
      <c r="K156" s="68"/>
      <c r="L156" s="74"/>
      <c r="M156" s="74"/>
      <c r="N156" s="68"/>
      <c r="O156" s="74"/>
    </row>
    <row r="157" spans="1:15" ht="12.7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74"/>
      <c r="K157" s="68"/>
      <c r="L157" s="74"/>
      <c r="M157" s="74"/>
      <c r="N157" s="68"/>
      <c r="O157" s="74"/>
    </row>
    <row r="158" spans="1:15" ht="12.7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74"/>
      <c r="K158" s="68"/>
      <c r="L158" s="74"/>
      <c r="M158" s="74"/>
      <c r="N158" s="68"/>
      <c r="O158" s="74"/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645A-C41F-41C5-AD35-E7E0F37D4E83}">
  <dimension ref="A1:F19"/>
  <sheetViews>
    <sheetView workbookViewId="0">
      <selection activeCell="F20" sqref="D19:F20"/>
    </sheetView>
  </sheetViews>
  <sheetFormatPr defaultRowHeight="14.4" x14ac:dyDescent="0.3"/>
  <cols>
    <col min="1" max="1" width="25.88671875" style="180" bestFit="1" customWidth="1"/>
    <col min="2" max="2" width="23.88671875" style="180" bestFit="1" customWidth="1"/>
    <col min="3" max="3" width="37.21875" style="180" customWidth="1"/>
    <col min="4" max="6" width="33.77734375" style="180" customWidth="1"/>
    <col min="7" max="16384" width="8.88671875" style="180"/>
  </cols>
  <sheetData>
    <row r="1" spans="1:6" ht="16.8" x14ac:dyDescent="0.4">
      <c r="A1" s="186" t="s">
        <v>1207</v>
      </c>
      <c r="B1" s="186" t="s">
        <v>1206</v>
      </c>
      <c r="C1" s="186" t="s">
        <v>1209</v>
      </c>
      <c r="D1" s="186" t="s">
        <v>1231</v>
      </c>
      <c r="E1" s="186" t="s">
        <v>1232</v>
      </c>
      <c r="F1" s="186" t="s">
        <v>1233</v>
      </c>
    </row>
    <row r="2" spans="1:6" ht="16.8" x14ac:dyDescent="0.4">
      <c r="A2" s="183" t="s">
        <v>1208</v>
      </c>
      <c r="B2" s="184" t="s">
        <v>157</v>
      </c>
      <c r="C2" s="183" t="s">
        <v>1208</v>
      </c>
      <c r="D2" s="183" t="s">
        <v>1234</v>
      </c>
      <c r="E2" s="183" t="s">
        <v>1235</v>
      </c>
      <c r="F2" s="183" t="s">
        <v>1236</v>
      </c>
    </row>
    <row r="3" spans="1:6" ht="16.8" x14ac:dyDescent="0.4">
      <c r="A3" s="183" t="s">
        <v>1229</v>
      </c>
      <c r="B3" s="184" t="s">
        <v>158</v>
      </c>
      <c r="C3" s="183" t="s">
        <v>1229</v>
      </c>
      <c r="D3" s="183" t="s">
        <v>1237</v>
      </c>
      <c r="E3" s="183" t="s">
        <v>1238</v>
      </c>
      <c r="F3" s="183" t="s">
        <v>1239</v>
      </c>
    </row>
    <row r="4" spans="1:6" ht="16.8" x14ac:dyDescent="0.4">
      <c r="A4" s="183" t="s">
        <v>1221</v>
      </c>
      <c r="B4" s="184" t="s">
        <v>159</v>
      </c>
      <c r="C4" s="183" t="s">
        <v>1221</v>
      </c>
      <c r="D4" s="183" t="s">
        <v>1240</v>
      </c>
      <c r="E4" s="183" t="s">
        <v>1241</v>
      </c>
      <c r="F4" s="183" t="s">
        <v>1242</v>
      </c>
    </row>
    <row r="5" spans="1:6" ht="16.8" x14ac:dyDescent="0.4">
      <c r="A5" s="183" t="s">
        <v>1220</v>
      </c>
      <c r="B5" s="184" t="s">
        <v>160</v>
      </c>
      <c r="C5" s="183" t="s">
        <v>1220</v>
      </c>
      <c r="D5" s="183" t="s">
        <v>1243</v>
      </c>
      <c r="E5" s="183" t="s">
        <v>1244</v>
      </c>
      <c r="F5" s="183" t="s">
        <v>1245</v>
      </c>
    </row>
    <row r="6" spans="1:6" ht="16.8" x14ac:dyDescent="0.4">
      <c r="A6" s="185" t="s">
        <v>1210</v>
      </c>
      <c r="B6" s="184" t="s">
        <v>161</v>
      </c>
      <c r="C6" s="185" t="s">
        <v>1210</v>
      </c>
      <c r="D6" s="185" t="s">
        <v>1246</v>
      </c>
      <c r="E6" s="185" t="s">
        <v>1247</v>
      </c>
      <c r="F6" s="185" t="s">
        <v>1248</v>
      </c>
    </row>
    <row r="7" spans="1:6" ht="16.8" x14ac:dyDescent="0.4">
      <c r="A7" s="183" t="s">
        <v>1219</v>
      </c>
      <c r="B7" s="184" t="s">
        <v>162</v>
      </c>
      <c r="C7" s="183" t="s">
        <v>1219</v>
      </c>
      <c r="D7" s="183" t="s">
        <v>1249</v>
      </c>
      <c r="E7" s="183" t="s">
        <v>1250</v>
      </c>
      <c r="F7" s="183" t="s">
        <v>1251</v>
      </c>
    </row>
    <row r="8" spans="1:6" ht="16.8" x14ac:dyDescent="0.4">
      <c r="A8" s="183" t="s">
        <v>1224</v>
      </c>
      <c r="B8" s="184" t="s">
        <v>163</v>
      </c>
      <c r="C8" s="183" t="s">
        <v>1224</v>
      </c>
      <c r="D8" s="183" t="s">
        <v>1252</v>
      </c>
      <c r="E8" s="183" t="s">
        <v>1253</v>
      </c>
      <c r="F8" s="183" t="s">
        <v>1254</v>
      </c>
    </row>
    <row r="9" spans="1:6" ht="16.8" x14ac:dyDescent="0.4">
      <c r="A9" s="185" t="s">
        <v>1217</v>
      </c>
      <c r="B9" s="184" t="s">
        <v>164</v>
      </c>
      <c r="C9" s="185" t="s">
        <v>1217</v>
      </c>
      <c r="D9" s="185" t="s">
        <v>1255</v>
      </c>
      <c r="E9" s="185" t="s">
        <v>1256</v>
      </c>
      <c r="F9" s="185" t="s">
        <v>1257</v>
      </c>
    </row>
    <row r="10" spans="1:6" ht="16.8" x14ac:dyDescent="0.4">
      <c r="A10" s="183" t="s">
        <v>1216</v>
      </c>
      <c r="B10" s="184" t="s">
        <v>165</v>
      </c>
      <c r="C10" s="183" t="s">
        <v>1216</v>
      </c>
      <c r="D10" s="183" t="s">
        <v>1258</v>
      </c>
      <c r="E10" s="183" t="s">
        <v>1259</v>
      </c>
      <c r="F10" s="183" t="s">
        <v>1260</v>
      </c>
    </row>
    <row r="11" spans="1:6" ht="16.8" x14ac:dyDescent="0.4">
      <c r="A11" s="183" t="s">
        <v>1218</v>
      </c>
      <c r="B11" s="184" t="s">
        <v>166</v>
      </c>
      <c r="C11" s="183" t="s">
        <v>1218</v>
      </c>
      <c r="D11" s="183" t="s">
        <v>1261</v>
      </c>
      <c r="E11" s="183" t="s">
        <v>1262</v>
      </c>
      <c r="F11" s="183" t="s">
        <v>1263</v>
      </c>
    </row>
    <row r="12" spans="1:6" ht="16.8" x14ac:dyDescent="0.4">
      <c r="A12" s="185" t="s">
        <v>1211</v>
      </c>
      <c r="B12" s="184" t="s">
        <v>167</v>
      </c>
      <c r="C12" s="185" t="s">
        <v>1211</v>
      </c>
      <c r="D12" s="185" t="s">
        <v>1264</v>
      </c>
      <c r="E12" s="185" t="s">
        <v>1265</v>
      </c>
      <c r="F12" s="185" t="s">
        <v>1266</v>
      </c>
    </row>
    <row r="13" spans="1:6" ht="16.8" x14ac:dyDescent="0.4">
      <c r="A13" s="185" t="s">
        <v>1212</v>
      </c>
      <c r="B13" s="184" t="s">
        <v>168</v>
      </c>
      <c r="C13" s="185" t="s">
        <v>1212</v>
      </c>
      <c r="D13" s="185" t="s">
        <v>1267</v>
      </c>
      <c r="E13" s="185" t="s">
        <v>1268</v>
      </c>
      <c r="F13" s="185" t="s">
        <v>1269</v>
      </c>
    </row>
    <row r="14" spans="1:6" ht="16.8" x14ac:dyDescent="0.4">
      <c r="A14" s="185" t="s">
        <v>1215</v>
      </c>
      <c r="B14" s="184" t="s">
        <v>169</v>
      </c>
      <c r="C14" s="185" t="s">
        <v>1215</v>
      </c>
      <c r="D14" s="185" t="s">
        <v>1270</v>
      </c>
      <c r="E14" s="185" t="s">
        <v>1271</v>
      </c>
      <c r="F14" s="185" t="s">
        <v>1272</v>
      </c>
    </row>
    <row r="15" spans="1:6" ht="16.8" x14ac:dyDescent="0.4">
      <c r="A15" s="183" t="s">
        <v>1223</v>
      </c>
      <c r="B15" s="184" t="s">
        <v>170</v>
      </c>
      <c r="C15" s="183" t="s">
        <v>1223</v>
      </c>
      <c r="D15" s="183" t="s">
        <v>1273</v>
      </c>
      <c r="E15" s="183" t="s">
        <v>1274</v>
      </c>
      <c r="F15" s="183" t="s">
        <v>1275</v>
      </c>
    </row>
    <row r="16" spans="1:6" ht="16.8" x14ac:dyDescent="0.4">
      <c r="A16" s="185" t="s">
        <v>1213</v>
      </c>
      <c r="B16" s="183"/>
      <c r="C16" s="185" t="s">
        <v>1213</v>
      </c>
      <c r="D16" s="185" t="s">
        <v>1276</v>
      </c>
      <c r="E16" s="185" t="s">
        <v>1277</v>
      </c>
      <c r="F16" s="185" t="s">
        <v>1278</v>
      </c>
    </row>
    <row r="17" spans="1:6" ht="16.8" x14ac:dyDescent="0.4">
      <c r="A17" s="185" t="s">
        <v>1214</v>
      </c>
      <c r="B17" s="183"/>
      <c r="C17" s="185" t="s">
        <v>1214</v>
      </c>
      <c r="D17" s="185" t="s">
        <v>1279</v>
      </c>
      <c r="E17" s="185" t="s">
        <v>1280</v>
      </c>
      <c r="F17" s="185" t="s">
        <v>1281</v>
      </c>
    </row>
    <row r="18" spans="1:6" ht="16.8" x14ac:dyDescent="0.4">
      <c r="A18" s="185" t="s">
        <v>1230</v>
      </c>
      <c r="B18" s="183"/>
      <c r="C18" s="185" t="s">
        <v>1230</v>
      </c>
      <c r="D18" s="185" t="s">
        <v>1282</v>
      </c>
      <c r="E18" s="185" t="s">
        <v>1283</v>
      </c>
      <c r="F18" s="185" t="s">
        <v>1284</v>
      </c>
    </row>
    <row r="19" spans="1:6" ht="16.8" x14ac:dyDescent="0.4">
      <c r="D19" s="196"/>
      <c r="E19" s="196"/>
      <c r="F19" s="19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4"/>
  <sheetViews>
    <sheetView showGridLines="0" view="pageLayout" zoomScaleNormal="100" workbookViewId="0">
      <selection activeCell="C2" sqref="C2"/>
    </sheetView>
  </sheetViews>
  <sheetFormatPr defaultColWidth="0" defaultRowHeight="15" customHeight="1" zeroHeight="1" x14ac:dyDescent="0.3"/>
  <cols>
    <col min="1" max="1" width="2.88671875" customWidth="1"/>
    <col min="2" max="2" width="34.44140625" customWidth="1"/>
    <col min="3" max="3" width="17" customWidth="1"/>
    <col min="4" max="5" width="11.44140625" style="39" customWidth="1"/>
    <col min="6" max="6" width="11.44140625" style="49" customWidth="1"/>
    <col min="7" max="7" width="11.44140625" style="39" customWidth="1"/>
    <col min="8" max="8" width="11.44140625" style="49" customWidth="1"/>
    <col min="9" max="9" width="34.5546875" customWidth="1"/>
    <col min="10" max="10" width="2.88671875" customWidth="1"/>
    <col min="11" max="16384" width="11.44140625" hidden="1"/>
  </cols>
  <sheetData>
    <row r="1" spans="3:10" s="6" customFormat="1" ht="21" customHeight="1" x14ac:dyDescent="0.2">
      <c r="C1" s="22" t="s">
        <v>1225</v>
      </c>
      <c r="D1" s="43" t="s">
        <v>151</v>
      </c>
      <c r="E1" s="43" t="s">
        <v>152</v>
      </c>
      <c r="F1" s="44" t="s">
        <v>153</v>
      </c>
      <c r="G1" s="43" t="s">
        <v>154</v>
      </c>
      <c r="H1" s="44" t="s">
        <v>155</v>
      </c>
      <c r="I1" s="101"/>
    </row>
    <row r="2" spans="3:10" s="5" customFormat="1" ht="12" customHeight="1" x14ac:dyDescent="0.2">
      <c r="C2" s="112" t="s">
        <v>157</v>
      </c>
      <c r="D2" s="116">
        <v>582.01666666666665</v>
      </c>
      <c r="E2" s="116">
        <v>274.8</v>
      </c>
      <c r="F2" s="113">
        <v>0.47215142750780331</v>
      </c>
      <c r="G2" s="116">
        <v>278.58333333333331</v>
      </c>
      <c r="H2" s="113">
        <v>0.47865181409467084</v>
      </c>
      <c r="I2" s="4"/>
      <c r="J2" s="4"/>
    </row>
    <row r="3" spans="3:10" s="5" customFormat="1" ht="12" customHeight="1" x14ac:dyDescent="0.2">
      <c r="C3" s="114" t="s">
        <v>158</v>
      </c>
      <c r="D3" s="117">
        <v>554.85</v>
      </c>
      <c r="E3" s="117">
        <v>290.11666666666667</v>
      </c>
      <c r="F3" s="115">
        <v>0.52287405004355536</v>
      </c>
      <c r="G3" s="117">
        <v>263.48333333333335</v>
      </c>
      <c r="H3" s="115">
        <v>0.47487308882280499</v>
      </c>
      <c r="I3" s="4"/>
      <c r="J3" s="4"/>
    </row>
    <row r="4" spans="3:10" s="5" customFormat="1" ht="12" customHeight="1" x14ac:dyDescent="0.2">
      <c r="C4" s="112" t="s">
        <v>159</v>
      </c>
      <c r="D4" s="116">
        <v>596.54999999999995</v>
      </c>
      <c r="E4" s="116">
        <v>298.8</v>
      </c>
      <c r="F4" s="113">
        <v>0.50088006034699517</v>
      </c>
      <c r="G4" s="116">
        <v>278.7833333333333</v>
      </c>
      <c r="H4" s="113">
        <v>0.46732601346632024</v>
      </c>
      <c r="I4" s="4"/>
      <c r="J4" s="4"/>
    </row>
    <row r="5" spans="3:10" s="5" customFormat="1" ht="12" customHeight="1" x14ac:dyDescent="0.2">
      <c r="C5" s="114" t="s">
        <v>160</v>
      </c>
      <c r="D5" s="117">
        <v>571.68333333333328</v>
      </c>
      <c r="E5" s="117">
        <v>276.5</v>
      </c>
      <c r="F5" s="115">
        <v>0.48365936853152969</v>
      </c>
      <c r="G5" s="117">
        <v>251.36666666666667</v>
      </c>
      <c r="H5" s="115">
        <v>0.43969563569575232</v>
      </c>
      <c r="I5" s="4"/>
      <c r="J5" s="4"/>
    </row>
    <row r="6" spans="3:10" s="5" customFormat="1" ht="12" customHeight="1" x14ac:dyDescent="0.2">
      <c r="C6" s="112" t="s">
        <v>161</v>
      </c>
      <c r="D6" s="116">
        <v>569.29999999999995</v>
      </c>
      <c r="E6" s="116">
        <v>281.0333333333333</v>
      </c>
      <c r="F6" s="113">
        <v>0.49364716903799988</v>
      </c>
      <c r="G6" s="116">
        <v>282.5</v>
      </c>
      <c r="H6" s="113">
        <v>0.49622343228526261</v>
      </c>
      <c r="I6" s="4"/>
      <c r="J6" s="4"/>
    </row>
    <row r="7" spans="3:10" s="5" customFormat="1" ht="12" customHeight="1" x14ac:dyDescent="0.2">
      <c r="C7" s="114" t="s">
        <v>162</v>
      </c>
      <c r="D7" s="117">
        <v>547.66666666666663</v>
      </c>
      <c r="E7" s="117">
        <v>275.68333333333334</v>
      </c>
      <c r="F7" s="115">
        <v>0.50337796713329275</v>
      </c>
      <c r="G7" s="117">
        <v>277.16666666666669</v>
      </c>
      <c r="H7" s="115">
        <v>0.50608642726719411</v>
      </c>
      <c r="I7" s="4"/>
      <c r="J7" s="4"/>
    </row>
    <row r="8" spans="3:10" s="5" customFormat="1" ht="12" customHeight="1" x14ac:dyDescent="0.2">
      <c r="C8" s="112" t="s">
        <v>163</v>
      </c>
      <c r="D8" s="116">
        <v>579.54999999999995</v>
      </c>
      <c r="E8" s="116">
        <v>295.10000000000002</v>
      </c>
      <c r="F8" s="113">
        <v>0.50918816323009231</v>
      </c>
      <c r="G8" s="116">
        <v>311.68333333333334</v>
      </c>
      <c r="H8" s="113">
        <v>0.53780231789031718</v>
      </c>
      <c r="I8" s="4"/>
      <c r="J8" s="4"/>
    </row>
    <row r="9" spans="3:10" s="5" customFormat="1" ht="12" customHeight="1" x14ac:dyDescent="0.2">
      <c r="C9" s="114" t="s">
        <v>164</v>
      </c>
      <c r="D9" s="117">
        <v>559.11666666666667</v>
      </c>
      <c r="E9" s="117">
        <v>274.7</v>
      </c>
      <c r="F9" s="115">
        <v>0.49131069842310787</v>
      </c>
      <c r="G9" s="117">
        <v>272.39999999999998</v>
      </c>
      <c r="H9" s="115">
        <v>0.48719706680180047</v>
      </c>
      <c r="I9" s="4"/>
      <c r="J9" s="4"/>
    </row>
    <row r="10" spans="3:10" s="5" customFormat="1" ht="12" customHeight="1" x14ac:dyDescent="0.2">
      <c r="C10" s="112" t="s">
        <v>165</v>
      </c>
      <c r="D10" s="116">
        <v>583.5</v>
      </c>
      <c r="E10" s="116">
        <v>296.3</v>
      </c>
      <c r="F10" s="113">
        <v>0.50779777206512422</v>
      </c>
      <c r="G10" s="116">
        <v>322.26666666666665</v>
      </c>
      <c r="H10" s="113">
        <v>0.55229934304484429</v>
      </c>
      <c r="I10" s="4"/>
      <c r="J10" s="4"/>
    </row>
    <row r="11" spans="3:10" s="5" customFormat="1" ht="12" customHeight="1" x14ac:dyDescent="0.2">
      <c r="C11" s="114" t="s">
        <v>166</v>
      </c>
      <c r="D11" s="117">
        <v>603.66666666666663</v>
      </c>
      <c r="E11" s="117">
        <v>291.31666666666666</v>
      </c>
      <c r="F11" s="115">
        <v>0.48257868580894531</v>
      </c>
      <c r="G11" s="117">
        <v>303.5333333333333</v>
      </c>
      <c r="H11" s="115">
        <v>0.50281612368856987</v>
      </c>
      <c r="I11" s="4"/>
      <c r="J11" s="4"/>
    </row>
    <row r="12" spans="3:10" s="5" customFormat="1" ht="12" customHeight="1" x14ac:dyDescent="0.2">
      <c r="C12" s="112" t="s">
        <v>167</v>
      </c>
      <c r="D12" s="116">
        <v>573.2166666666667</v>
      </c>
      <c r="E12" s="116">
        <v>281.06666666666666</v>
      </c>
      <c r="F12" s="113">
        <v>0.49033233506818247</v>
      </c>
      <c r="G12" s="116">
        <v>298.86666666666667</v>
      </c>
      <c r="H12" s="113">
        <v>0.52138516558602044</v>
      </c>
      <c r="I12" s="4"/>
      <c r="J12" s="4"/>
    </row>
    <row r="13" spans="3:10" s="5" customFormat="1" ht="12" customHeight="1" x14ac:dyDescent="0.2">
      <c r="C13" s="114" t="s">
        <v>168</v>
      </c>
      <c r="D13" s="117">
        <v>566.48333333333335</v>
      </c>
      <c r="E13" s="117">
        <v>287.48333333333335</v>
      </c>
      <c r="F13" s="115">
        <v>0.50748771661419867</v>
      </c>
      <c r="G13" s="117">
        <v>287.25</v>
      </c>
      <c r="H13" s="115">
        <v>0.50707581864720941</v>
      </c>
      <c r="I13" s="4"/>
      <c r="J13" s="4"/>
    </row>
    <row r="14" spans="3:10" s="5" customFormat="1" ht="12" customHeight="1" x14ac:dyDescent="0.2">
      <c r="C14" s="112" t="s">
        <v>169</v>
      </c>
      <c r="D14" s="116">
        <v>573.5</v>
      </c>
      <c r="E14" s="116">
        <v>292.14999999999998</v>
      </c>
      <c r="F14" s="113">
        <v>0.50941586748038359</v>
      </c>
      <c r="G14" s="116">
        <v>296.89999999999998</v>
      </c>
      <c r="H14" s="113">
        <v>0.51769834350479516</v>
      </c>
      <c r="I14" s="4"/>
      <c r="J14" s="4"/>
    </row>
    <row r="15" spans="3:10" s="5" customFormat="1" ht="12" customHeight="1" x14ac:dyDescent="0.2">
      <c r="C15" s="114" t="s">
        <v>170</v>
      </c>
      <c r="D15" s="117">
        <v>599.83333333333337</v>
      </c>
      <c r="E15" s="117">
        <v>315.41666666666669</v>
      </c>
      <c r="F15" s="115">
        <v>0.52584051125312592</v>
      </c>
      <c r="G15" s="117">
        <v>305.7</v>
      </c>
      <c r="H15" s="115">
        <v>0.50964156710197273</v>
      </c>
      <c r="I15" s="4"/>
      <c r="J15" s="4"/>
    </row>
    <row r="16" spans="3:10" s="5" customFormat="1" ht="12" customHeight="1" x14ac:dyDescent="0.3">
      <c r="C16" s="23"/>
      <c r="D16" s="25"/>
      <c r="E16" s="25"/>
      <c r="F16" s="45"/>
      <c r="G16" s="25"/>
      <c r="H16" s="45"/>
      <c r="I16" s="4"/>
      <c r="J16" s="4"/>
    </row>
    <row r="17" spans="3:10" s="5" customFormat="1" ht="12" customHeight="1" x14ac:dyDescent="0.3">
      <c r="C17" s="23"/>
      <c r="D17" s="25"/>
      <c r="E17" s="25"/>
      <c r="F17" s="45"/>
      <c r="G17" s="25"/>
      <c r="H17" s="45"/>
      <c r="I17" s="4"/>
      <c r="J17" s="4"/>
    </row>
    <row r="18" spans="3:10" s="5" customFormat="1" ht="12" customHeight="1" x14ac:dyDescent="0.3">
      <c r="C18" s="23"/>
      <c r="D18" s="25"/>
      <c r="E18" s="25"/>
      <c r="F18" s="45"/>
      <c r="G18" s="25"/>
      <c r="H18" s="45"/>
      <c r="I18" s="4"/>
      <c r="J18" s="4"/>
    </row>
    <row r="19" spans="3:10" s="5" customFormat="1" ht="12" customHeight="1" x14ac:dyDescent="0.3">
      <c r="C19" s="23"/>
      <c r="D19" s="25"/>
      <c r="E19" s="25"/>
      <c r="F19" s="45"/>
      <c r="G19" s="25"/>
      <c r="H19" s="45"/>
      <c r="I19" s="4"/>
      <c r="J19" s="4"/>
    </row>
    <row r="20" spans="3:10" ht="9.75" customHeight="1" x14ac:dyDescent="0.3">
      <c r="C20" s="2"/>
      <c r="D20" s="46"/>
      <c r="E20" s="46"/>
      <c r="F20" s="47"/>
      <c r="G20" s="46"/>
      <c r="H20" s="47"/>
      <c r="I20" s="2"/>
      <c r="J20" s="2"/>
    </row>
    <row r="21" spans="3:10" ht="12" customHeight="1" x14ac:dyDescent="0.3">
      <c r="C21" s="2"/>
      <c r="D21" s="46"/>
      <c r="E21" s="46"/>
      <c r="F21" s="48"/>
      <c r="G21" s="46"/>
      <c r="H21" s="48"/>
      <c r="I21" s="2"/>
    </row>
    <row r="22" spans="3:10" ht="12" customHeight="1" x14ac:dyDescent="0.3">
      <c r="C22" s="2"/>
      <c r="D22" s="46"/>
      <c r="E22" s="46"/>
      <c r="F22" s="48"/>
      <c r="G22" s="46"/>
      <c r="H22" s="48"/>
      <c r="I22" s="2"/>
    </row>
    <row r="23" spans="3:10" ht="12" customHeight="1" x14ac:dyDescent="0.3"/>
    <row r="24" spans="3:10" ht="12" customHeight="1" x14ac:dyDescent="0.3"/>
    <row r="25" spans="3:10" ht="12" hidden="1" customHeight="1" x14ac:dyDescent="0.3"/>
    <row r="26" spans="3:10" ht="12" hidden="1" customHeight="1" x14ac:dyDescent="0.3"/>
    <row r="27" spans="3:10" ht="12" hidden="1" customHeight="1" x14ac:dyDescent="0.3"/>
    <row r="28" spans="3:10" ht="15" customHeight="1" x14ac:dyDescent="0.3"/>
    <row r="29" spans="3:10" ht="15" customHeight="1" x14ac:dyDescent="0.3"/>
    <row r="30" spans="3:10" ht="15" customHeight="1" x14ac:dyDescent="0.3"/>
    <row r="31" spans="3:10" ht="15" customHeight="1" x14ac:dyDescent="0.3"/>
    <row r="32" spans="3:10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</sheetData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C84A-0F6C-4E3E-A81E-94991DE1BEA8}">
  <dimension ref="A1:F15"/>
  <sheetViews>
    <sheetView workbookViewId="0">
      <selection activeCell="B2" sqref="B2"/>
    </sheetView>
  </sheetViews>
  <sheetFormatPr defaultRowHeight="14.4" x14ac:dyDescent="0.3"/>
  <sheetData>
    <row r="1" spans="1:6" ht="19.2" x14ac:dyDescent="0.3">
      <c r="A1" s="22" t="s">
        <v>1225</v>
      </c>
      <c r="B1" s="51" t="s">
        <v>1226</v>
      </c>
      <c r="C1" s="51" t="s">
        <v>173</v>
      </c>
      <c r="D1" s="51" t="s">
        <v>174</v>
      </c>
      <c r="E1" s="51" t="s">
        <v>175</v>
      </c>
      <c r="F1" s="51" t="s">
        <v>176</v>
      </c>
    </row>
    <row r="2" spans="1:6" x14ac:dyDescent="0.3">
      <c r="A2" s="112" t="s">
        <v>157</v>
      </c>
      <c r="B2" s="121">
        <v>323</v>
      </c>
      <c r="C2" s="121">
        <v>85</v>
      </c>
      <c r="D2" s="121">
        <v>99</v>
      </c>
      <c r="E2" s="121">
        <v>77</v>
      </c>
      <c r="F2" s="121">
        <v>62</v>
      </c>
    </row>
    <row r="3" spans="1:6" ht="21.6" x14ac:dyDescent="0.3">
      <c r="A3" s="114" t="s">
        <v>158</v>
      </c>
      <c r="B3" s="122">
        <v>423</v>
      </c>
      <c r="C3" s="122">
        <v>74</v>
      </c>
      <c r="D3" s="122">
        <v>129</v>
      </c>
      <c r="E3" s="122">
        <v>118</v>
      </c>
      <c r="F3" s="122">
        <v>102</v>
      </c>
    </row>
    <row r="4" spans="1:6" ht="21.6" x14ac:dyDescent="0.3">
      <c r="A4" s="112" t="s">
        <v>159</v>
      </c>
      <c r="B4" s="121">
        <v>327</v>
      </c>
      <c r="C4" s="121">
        <v>72</v>
      </c>
      <c r="D4" s="121">
        <v>106</v>
      </c>
      <c r="E4" s="121">
        <v>73</v>
      </c>
      <c r="F4" s="121">
        <v>76</v>
      </c>
    </row>
    <row r="5" spans="1:6" x14ac:dyDescent="0.3">
      <c r="A5" s="114" t="s">
        <v>160</v>
      </c>
      <c r="B5" s="122">
        <v>364</v>
      </c>
      <c r="C5" s="122">
        <v>102</v>
      </c>
      <c r="D5" s="122">
        <v>114</v>
      </c>
      <c r="E5" s="122">
        <v>58</v>
      </c>
      <c r="F5" s="122">
        <v>90</v>
      </c>
    </row>
    <row r="6" spans="1:6" ht="21.6" x14ac:dyDescent="0.3">
      <c r="A6" s="112" t="s">
        <v>161</v>
      </c>
      <c r="B6" s="121">
        <v>392</v>
      </c>
      <c r="C6" s="121">
        <v>84</v>
      </c>
      <c r="D6" s="121">
        <v>117</v>
      </c>
      <c r="E6" s="121">
        <v>81</v>
      </c>
      <c r="F6" s="121">
        <v>110</v>
      </c>
    </row>
    <row r="7" spans="1:6" ht="21.6" x14ac:dyDescent="0.3">
      <c r="A7" s="114" t="s">
        <v>162</v>
      </c>
      <c r="B7" s="122">
        <v>370</v>
      </c>
      <c r="C7" s="122">
        <v>66</v>
      </c>
      <c r="D7" s="122">
        <v>123</v>
      </c>
      <c r="E7" s="122">
        <v>99</v>
      </c>
      <c r="F7" s="122">
        <v>82</v>
      </c>
    </row>
    <row r="8" spans="1:6" x14ac:dyDescent="0.3">
      <c r="A8" s="112" t="s">
        <v>163</v>
      </c>
      <c r="B8" s="121">
        <v>463</v>
      </c>
      <c r="C8" s="121">
        <v>111</v>
      </c>
      <c r="D8" s="121">
        <v>98</v>
      </c>
      <c r="E8" s="121">
        <v>125</v>
      </c>
      <c r="F8" s="121">
        <v>129</v>
      </c>
    </row>
    <row r="9" spans="1:6" ht="31.8" x14ac:dyDescent="0.3">
      <c r="A9" s="114" t="s">
        <v>164</v>
      </c>
      <c r="B9" s="122">
        <v>404</v>
      </c>
      <c r="C9" s="122">
        <v>89</v>
      </c>
      <c r="D9" s="122">
        <v>106</v>
      </c>
      <c r="E9" s="122">
        <v>91</v>
      </c>
      <c r="F9" s="122">
        <v>118</v>
      </c>
    </row>
    <row r="10" spans="1:6" x14ac:dyDescent="0.3">
      <c r="A10" s="112" t="s">
        <v>165</v>
      </c>
      <c r="B10" s="121">
        <v>451</v>
      </c>
      <c r="C10" s="121">
        <v>130</v>
      </c>
      <c r="D10" s="121">
        <v>135</v>
      </c>
      <c r="E10" s="121">
        <v>81</v>
      </c>
      <c r="F10" s="121">
        <v>105</v>
      </c>
    </row>
    <row r="11" spans="1:6" ht="21.6" x14ac:dyDescent="0.3">
      <c r="A11" s="114" t="s">
        <v>166</v>
      </c>
      <c r="B11" s="122">
        <v>334</v>
      </c>
      <c r="C11" s="122">
        <v>81</v>
      </c>
      <c r="D11" s="122">
        <v>95</v>
      </c>
      <c r="E11" s="122">
        <v>73</v>
      </c>
      <c r="F11" s="122">
        <v>85</v>
      </c>
    </row>
    <row r="12" spans="1:6" ht="21.6" x14ac:dyDescent="0.3">
      <c r="A12" s="112" t="s">
        <v>167</v>
      </c>
      <c r="B12" s="121">
        <v>328</v>
      </c>
      <c r="C12" s="121">
        <v>87</v>
      </c>
      <c r="D12" s="121">
        <v>95</v>
      </c>
      <c r="E12" s="121">
        <v>79</v>
      </c>
      <c r="F12" s="121">
        <v>67</v>
      </c>
    </row>
    <row r="13" spans="1:6" x14ac:dyDescent="0.3">
      <c r="A13" s="114" t="s">
        <v>168</v>
      </c>
      <c r="B13" s="122">
        <v>396</v>
      </c>
      <c r="C13" s="122">
        <v>82</v>
      </c>
      <c r="D13" s="122">
        <v>137</v>
      </c>
      <c r="E13" s="122">
        <v>114</v>
      </c>
      <c r="F13" s="122">
        <v>63</v>
      </c>
    </row>
    <row r="14" spans="1:6" x14ac:dyDescent="0.3">
      <c r="A14" s="112" t="s">
        <v>169</v>
      </c>
      <c r="B14" s="121">
        <v>368</v>
      </c>
      <c r="C14" s="121">
        <v>129</v>
      </c>
      <c r="D14" s="121">
        <v>63</v>
      </c>
      <c r="E14" s="121">
        <v>96</v>
      </c>
      <c r="F14" s="121">
        <v>80</v>
      </c>
    </row>
    <row r="15" spans="1:6" ht="21.6" x14ac:dyDescent="0.3">
      <c r="A15" s="114" t="s">
        <v>170</v>
      </c>
      <c r="B15" s="122">
        <v>475</v>
      </c>
      <c r="C15" s="122">
        <v>82</v>
      </c>
      <c r="D15" s="122">
        <v>165</v>
      </c>
      <c r="E15" s="122">
        <v>104</v>
      </c>
      <c r="F15" s="122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7"/>
  <sheetViews>
    <sheetView showGridLines="0" view="pageLayout" zoomScaleNormal="100" workbookViewId="0">
      <selection activeCell="C1" sqref="C1"/>
    </sheetView>
  </sheetViews>
  <sheetFormatPr defaultColWidth="0" defaultRowHeight="15" customHeight="1" zeroHeight="1" x14ac:dyDescent="0.3"/>
  <cols>
    <col min="1" max="1" width="2.88671875" customWidth="1"/>
    <col min="2" max="2" width="4" customWidth="1"/>
    <col min="3" max="3" width="17" customWidth="1"/>
    <col min="4" max="8" width="7.44140625" customWidth="1"/>
    <col min="9" max="9" width="4" customWidth="1"/>
    <col min="10" max="10" width="2.88671875" customWidth="1"/>
    <col min="11" max="11" width="2.88671875" hidden="1" customWidth="1"/>
    <col min="12" max="15" width="0" hidden="1" customWidth="1"/>
    <col min="16" max="16" width="2.88671875" hidden="1" customWidth="1"/>
    <col min="17" max="16384" width="11.44140625" hidden="1"/>
  </cols>
  <sheetData>
    <row r="1" spans="3:11" s="6" customFormat="1" ht="19.5" customHeight="1" x14ac:dyDescent="0.2">
      <c r="C1" s="22" t="s">
        <v>1225</v>
      </c>
      <c r="D1" s="51" t="s">
        <v>172</v>
      </c>
      <c r="E1" s="51" t="s">
        <v>173</v>
      </c>
      <c r="F1" s="51" t="s">
        <v>174</v>
      </c>
      <c r="G1" s="51" t="s">
        <v>175</v>
      </c>
      <c r="H1" s="51" t="s">
        <v>176</v>
      </c>
      <c r="I1" s="101"/>
    </row>
    <row r="2" spans="3:11" s="5" customFormat="1" ht="12" customHeight="1" x14ac:dyDescent="0.2">
      <c r="C2" s="112" t="s">
        <v>157</v>
      </c>
      <c r="D2" s="121">
        <v>414</v>
      </c>
      <c r="E2" s="121">
        <v>70</v>
      </c>
      <c r="F2" s="121">
        <v>143</v>
      </c>
      <c r="G2" s="121">
        <v>117</v>
      </c>
      <c r="H2" s="121">
        <v>84</v>
      </c>
      <c r="I2" s="4"/>
      <c r="K2" s="4"/>
    </row>
    <row r="3" spans="3:11" s="5" customFormat="1" ht="12" customHeight="1" x14ac:dyDescent="0.2">
      <c r="C3" s="114" t="s">
        <v>158</v>
      </c>
      <c r="D3" s="122">
        <v>415</v>
      </c>
      <c r="E3" s="122">
        <v>152</v>
      </c>
      <c r="F3" s="122">
        <v>107</v>
      </c>
      <c r="G3" s="122">
        <v>80</v>
      </c>
      <c r="H3" s="122">
        <v>76</v>
      </c>
      <c r="I3" s="4"/>
      <c r="K3" s="4"/>
    </row>
    <row r="4" spans="3:11" s="5" customFormat="1" ht="12" customHeight="1" x14ac:dyDescent="0.2">
      <c r="C4" s="112" t="s">
        <v>159</v>
      </c>
      <c r="D4" s="121">
        <v>409</v>
      </c>
      <c r="E4" s="121">
        <v>105</v>
      </c>
      <c r="F4" s="121">
        <v>111</v>
      </c>
      <c r="G4" s="121">
        <v>101</v>
      </c>
      <c r="H4" s="121">
        <v>92</v>
      </c>
      <c r="I4" s="4"/>
      <c r="K4" s="4"/>
    </row>
    <row r="5" spans="3:11" s="5" customFormat="1" ht="12" customHeight="1" x14ac:dyDescent="0.2">
      <c r="C5" s="114" t="s">
        <v>160</v>
      </c>
      <c r="D5" s="122">
        <v>439</v>
      </c>
      <c r="E5" s="122">
        <v>84</v>
      </c>
      <c r="F5" s="122">
        <v>152</v>
      </c>
      <c r="G5" s="122">
        <v>108</v>
      </c>
      <c r="H5" s="122">
        <v>95</v>
      </c>
      <c r="I5" s="4"/>
      <c r="K5" s="4"/>
    </row>
    <row r="6" spans="3:11" s="5" customFormat="1" ht="12" customHeight="1" x14ac:dyDescent="0.2">
      <c r="C6" s="112" t="s">
        <v>161</v>
      </c>
      <c r="D6" s="121">
        <v>460</v>
      </c>
      <c r="E6" s="121">
        <v>113</v>
      </c>
      <c r="F6" s="121">
        <v>160</v>
      </c>
      <c r="G6" s="121">
        <v>96</v>
      </c>
      <c r="H6" s="121">
        <v>91</v>
      </c>
      <c r="I6" s="4"/>
      <c r="K6" s="4"/>
    </row>
    <row r="7" spans="3:11" s="5" customFormat="1" ht="12" customHeight="1" x14ac:dyDescent="0.2">
      <c r="C7" s="114" t="s">
        <v>162</v>
      </c>
      <c r="D7" s="122">
        <v>377</v>
      </c>
      <c r="E7" s="122">
        <v>117</v>
      </c>
      <c r="F7" s="122">
        <v>72</v>
      </c>
      <c r="G7" s="122">
        <v>72</v>
      </c>
      <c r="H7" s="122">
        <v>116</v>
      </c>
      <c r="I7" s="4"/>
      <c r="K7" s="4"/>
    </row>
    <row r="8" spans="3:11" s="5" customFormat="1" ht="12" customHeight="1" x14ac:dyDescent="0.2">
      <c r="C8" s="112" t="s">
        <v>163</v>
      </c>
      <c r="D8" s="121">
        <v>304</v>
      </c>
      <c r="E8" s="121">
        <v>86</v>
      </c>
      <c r="F8" s="121">
        <v>111</v>
      </c>
      <c r="G8" s="121">
        <v>48</v>
      </c>
      <c r="H8" s="121">
        <v>59</v>
      </c>
      <c r="I8" s="4"/>
      <c r="K8" s="4"/>
    </row>
    <row r="9" spans="3:11" s="5" customFormat="1" ht="12" customHeight="1" x14ac:dyDescent="0.2">
      <c r="C9" s="114" t="s">
        <v>164</v>
      </c>
      <c r="D9" s="122">
        <v>390</v>
      </c>
      <c r="E9" s="122">
        <v>76</v>
      </c>
      <c r="F9" s="122">
        <v>122</v>
      </c>
      <c r="G9" s="122">
        <v>88</v>
      </c>
      <c r="H9" s="122">
        <v>104</v>
      </c>
      <c r="I9" s="4"/>
      <c r="K9" s="4"/>
    </row>
    <row r="10" spans="3:11" s="5" customFormat="1" ht="12" customHeight="1" x14ac:dyDescent="0.2">
      <c r="C10" s="112" t="s">
        <v>165</v>
      </c>
      <c r="D10" s="121">
        <v>326</v>
      </c>
      <c r="E10" s="121">
        <v>51</v>
      </c>
      <c r="F10" s="121">
        <v>117</v>
      </c>
      <c r="G10" s="121">
        <v>96</v>
      </c>
      <c r="H10" s="121">
        <v>62</v>
      </c>
      <c r="I10" s="4"/>
      <c r="K10" s="4"/>
    </row>
    <row r="11" spans="3:11" s="5" customFormat="1" ht="12" customHeight="1" x14ac:dyDescent="0.2">
      <c r="C11" s="114" t="s">
        <v>166</v>
      </c>
      <c r="D11" s="122">
        <v>414</v>
      </c>
      <c r="E11" s="122">
        <v>86</v>
      </c>
      <c r="F11" s="122">
        <v>112</v>
      </c>
      <c r="G11" s="122">
        <v>107</v>
      </c>
      <c r="H11" s="122">
        <v>109</v>
      </c>
      <c r="I11" s="4"/>
      <c r="K11" s="4"/>
    </row>
    <row r="12" spans="3:11" s="5" customFormat="1" ht="12" customHeight="1" x14ac:dyDescent="0.2">
      <c r="C12" s="112" t="s">
        <v>167</v>
      </c>
      <c r="D12" s="121">
        <v>488</v>
      </c>
      <c r="E12" s="121">
        <v>96</v>
      </c>
      <c r="F12" s="121">
        <v>146</v>
      </c>
      <c r="G12" s="121">
        <v>115</v>
      </c>
      <c r="H12" s="121">
        <v>131</v>
      </c>
      <c r="I12" s="4"/>
      <c r="K12" s="4"/>
    </row>
    <row r="13" spans="3:11" s="5" customFormat="1" ht="12" customHeight="1" x14ac:dyDescent="0.2">
      <c r="C13" s="114" t="s">
        <v>168</v>
      </c>
      <c r="D13" s="122">
        <v>334</v>
      </c>
      <c r="E13" s="122">
        <v>83</v>
      </c>
      <c r="F13" s="122">
        <v>70</v>
      </c>
      <c r="G13" s="122">
        <v>84</v>
      </c>
      <c r="H13" s="122">
        <v>97</v>
      </c>
      <c r="I13" s="4"/>
      <c r="K13" s="4"/>
    </row>
    <row r="14" spans="3:11" s="5" customFormat="1" ht="12" customHeight="1" x14ac:dyDescent="0.2">
      <c r="C14" s="112" t="s">
        <v>169</v>
      </c>
      <c r="D14" s="121">
        <v>331</v>
      </c>
      <c r="E14" s="121">
        <v>61</v>
      </c>
      <c r="F14" s="121">
        <v>83</v>
      </c>
      <c r="G14" s="121">
        <v>86</v>
      </c>
      <c r="H14" s="121">
        <v>101</v>
      </c>
      <c r="I14" s="4"/>
      <c r="K14" s="4"/>
    </row>
    <row r="15" spans="3:11" s="5" customFormat="1" ht="12" customHeight="1" x14ac:dyDescent="0.2">
      <c r="C15" s="114" t="s">
        <v>170</v>
      </c>
      <c r="D15" s="122">
        <v>317</v>
      </c>
      <c r="E15" s="122">
        <v>94</v>
      </c>
      <c r="F15" s="122">
        <v>76</v>
      </c>
      <c r="G15" s="122">
        <v>71</v>
      </c>
      <c r="H15" s="122">
        <v>76</v>
      </c>
      <c r="I15" s="4"/>
      <c r="K15" s="4"/>
    </row>
    <row r="16" spans="3:11" s="5" customFormat="1" ht="12" customHeight="1" x14ac:dyDescent="0.3">
      <c r="C16" s="23"/>
      <c r="D16" s="4"/>
      <c r="E16" s="4"/>
      <c r="F16" s="4"/>
      <c r="G16" s="4"/>
      <c r="H16" s="4"/>
      <c r="I16" s="4"/>
      <c r="K16" s="4"/>
    </row>
    <row r="17" spans="3:11" s="5" customFormat="1" ht="12" customHeight="1" x14ac:dyDescent="0.3">
      <c r="C17" s="23"/>
      <c r="D17" s="4"/>
      <c r="E17" s="4"/>
      <c r="F17" s="4"/>
      <c r="G17" s="4"/>
      <c r="H17" s="4"/>
      <c r="I17" s="4"/>
      <c r="K17" s="4"/>
    </row>
    <row r="18" spans="3:11" s="5" customFormat="1" ht="12" customHeight="1" x14ac:dyDescent="0.3">
      <c r="C18" s="23"/>
      <c r="D18" s="4"/>
      <c r="E18" s="4"/>
      <c r="F18" s="4"/>
      <c r="G18" s="4"/>
      <c r="H18" s="4"/>
      <c r="I18" s="4"/>
      <c r="K18" s="4"/>
    </row>
    <row r="19" spans="3:11" ht="15" customHeight="1" x14ac:dyDescent="0.3"/>
    <row r="20" spans="3:11" ht="15" customHeight="1" x14ac:dyDescent="0.3"/>
    <row r="21" spans="3:11" ht="15" customHeight="1" x14ac:dyDescent="0.3"/>
    <row r="22" spans="3:11" ht="15" customHeight="1" x14ac:dyDescent="0.3"/>
    <row r="23" spans="3:11" ht="15" customHeight="1" x14ac:dyDescent="0.3"/>
    <row r="24" spans="3:11" ht="15" customHeight="1" x14ac:dyDescent="0.3"/>
    <row r="25" spans="3:11" ht="15" customHeight="1" x14ac:dyDescent="0.3"/>
    <row r="26" spans="3:11" ht="15" customHeight="1" x14ac:dyDescent="0.3"/>
    <row r="27" spans="3:11" ht="15" customHeight="1" x14ac:dyDescent="0.3"/>
    <row r="28" spans="3:11" ht="15" customHeight="1" x14ac:dyDescent="0.3"/>
    <row r="29" spans="3:11" ht="15" customHeight="1" x14ac:dyDescent="0.3"/>
    <row r="30" spans="3:11" ht="15" customHeight="1" x14ac:dyDescent="0.3"/>
    <row r="31" spans="3:11" ht="15" customHeight="1" x14ac:dyDescent="0.3"/>
    <row r="32" spans="3:11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</sheetData>
  <pageMargins left="0" right="0" top="0" bottom="0" header="0" footer="0"/>
  <pageSetup paperSize="9" orientation="portrait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1328-6E2A-4764-A5B9-95C1272986AF}">
  <dimension ref="A1:F15"/>
  <sheetViews>
    <sheetView workbookViewId="0"/>
  </sheetViews>
  <sheetFormatPr defaultRowHeight="14.4" x14ac:dyDescent="0.3"/>
  <sheetData>
    <row r="1" spans="1:6" ht="19.2" x14ac:dyDescent="0.3">
      <c r="A1" s="22" t="s">
        <v>1225</v>
      </c>
      <c r="B1" s="22" t="s">
        <v>172</v>
      </c>
      <c r="C1" s="22" t="s">
        <v>173</v>
      </c>
      <c r="D1" s="22" t="s">
        <v>174</v>
      </c>
      <c r="E1" s="22" t="s">
        <v>175</v>
      </c>
      <c r="F1" s="22" t="s">
        <v>176</v>
      </c>
    </row>
    <row r="2" spans="1:6" x14ac:dyDescent="0.3">
      <c r="A2" s="112" t="s">
        <v>157</v>
      </c>
      <c r="B2" s="116">
        <v>36</v>
      </c>
      <c r="C2" s="116">
        <v>8</v>
      </c>
      <c r="D2" s="116">
        <v>10</v>
      </c>
      <c r="E2" s="116">
        <v>12</v>
      </c>
      <c r="F2" s="116">
        <v>6</v>
      </c>
    </row>
    <row r="3" spans="1:6" ht="21.6" x14ac:dyDescent="0.3">
      <c r="A3" s="114" t="s">
        <v>158</v>
      </c>
      <c r="B3" s="117">
        <v>39</v>
      </c>
      <c r="C3" s="117">
        <v>4</v>
      </c>
      <c r="D3" s="117">
        <v>10</v>
      </c>
      <c r="E3" s="117">
        <v>15</v>
      </c>
      <c r="F3" s="117">
        <v>10</v>
      </c>
    </row>
    <row r="4" spans="1:6" ht="21.6" x14ac:dyDescent="0.3">
      <c r="A4" s="112" t="s">
        <v>159</v>
      </c>
      <c r="B4" s="116">
        <v>27</v>
      </c>
      <c r="C4" s="116">
        <v>5</v>
      </c>
      <c r="D4" s="116">
        <v>11</v>
      </c>
      <c r="E4" s="116">
        <v>6</v>
      </c>
      <c r="F4" s="116">
        <v>5</v>
      </c>
    </row>
    <row r="5" spans="1:6" x14ac:dyDescent="0.3">
      <c r="A5" s="114" t="s">
        <v>160</v>
      </c>
      <c r="B5" s="117">
        <v>32</v>
      </c>
      <c r="C5" s="117">
        <v>8</v>
      </c>
      <c r="D5" s="117">
        <v>11</v>
      </c>
      <c r="E5" s="117">
        <v>4</v>
      </c>
      <c r="F5" s="117">
        <v>9</v>
      </c>
    </row>
    <row r="6" spans="1:6" ht="21.6" x14ac:dyDescent="0.3">
      <c r="A6" s="112" t="s">
        <v>161</v>
      </c>
      <c r="B6" s="116">
        <v>38</v>
      </c>
      <c r="C6" s="116">
        <v>7</v>
      </c>
      <c r="D6" s="116">
        <v>12</v>
      </c>
      <c r="E6" s="116">
        <v>7</v>
      </c>
      <c r="F6" s="116">
        <v>12</v>
      </c>
    </row>
    <row r="7" spans="1:6" ht="21.6" x14ac:dyDescent="0.3">
      <c r="A7" s="114" t="s">
        <v>162</v>
      </c>
      <c r="B7" s="117">
        <v>38</v>
      </c>
      <c r="C7" s="117">
        <v>4</v>
      </c>
      <c r="D7" s="117">
        <v>14</v>
      </c>
      <c r="E7" s="117">
        <v>11</v>
      </c>
      <c r="F7" s="117">
        <v>9</v>
      </c>
    </row>
    <row r="8" spans="1:6" x14ac:dyDescent="0.3">
      <c r="A8" s="112" t="s">
        <v>163</v>
      </c>
      <c r="B8" s="116">
        <v>50</v>
      </c>
      <c r="C8" s="116">
        <v>12</v>
      </c>
      <c r="D8" s="116">
        <v>9</v>
      </c>
      <c r="E8" s="116">
        <v>14</v>
      </c>
      <c r="F8" s="116">
        <v>15</v>
      </c>
    </row>
    <row r="9" spans="1:6" ht="31.8" x14ac:dyDescent="0.3">
      <c r="A9" s="114" t="s">
        <v>164</v>
      </c>
      <c r="B9" s="117">
        <v>42</v>
      </c>
      <c r="C9" s="117">
        <v>7</v>
      </c>
      <c r="D9" s="117">
        <v>11</v>
      </c>
      <c r="E9" s="117">
        <v>8</v>
      </c>
      <c r="F9" s="117">
        <v>16</v>
      </c>
    </row>
    <row r="10" spans="1:6" x14ac:dyDescent="0.3">
      <c r="A10" s="112" t="s">
        <v>165</v>
      </c>
      <c r="B10" s="116">
        <v>51</v>
      </c>
      <c r="C10" s="116">
        <v>13</v>
      </c>
      <c r="D10" s="116">
        <v>16</v>
      </c>
      <c r="E10" s="116">
        <v>9</v>
      </c>
      <c r="F10" s="116">
        <v>13</v>
      </c>
    </row>
    <row r="11" spans="1:6" ht="21.6" x14ac:dyDescent="0.3">
      <c r="A11" s="114" t="s">
        <v>166</v>
      </c>
      <c r="B11" s="117">
        <v>31</v>
      </c>
      <c r="C11" s="117">
        <v>5</v>
      </c>
      <c r="D11" s="117">
        <v>9</v>
      </c>
      <c r="E11" s="117">
        <v>7</v>
      </c>
      <c r="F11" s="117">
        <v>10</v>
      </c>
    </row>
    <row r="12" spans="1:6" ht="21.6" x14ac:dyDescent="0.3">
      <c r="A12" s="112" t="s">
        <v>167</v>
      </c>
      <c r="B12" s="116">
        <v>30</v>
      </c>
      <c r="C12" s="116">
        <v>6</v>
      </c>
      <c r="D12" s="116">
        <v>9</v>
      </c>
      <c r="E12" s="116">
        <v>6</v>
      </c>
      <c r="F12" s="116">
        <v>9</v>
      </c>
    </row>
    <row r="13" spans="1:6" x14ac:dyDescent="0.3">
      <c r="A13" s="114" t="s">
        <v>168</v>
      </c>
      <c r="B13" s="117">
        <v>37</v>
      </c>
      <c r="C13" s="117">
        <v>8</v>
      </c>
      <c r="D13" s="117">
        <v>10</v>
      </c>
      <c r="E13" s="117">
        <v>13</v>
      </c>
      <c r="F13" s="117">
        <v>6</v>
      </c>
    </row>
    <row r="14" spans="1:6" x14ac:dyDescent="0.3">
      <c r="A14" s="112" t="s">
        <v>169</v>
      </c>
      <c r="B14" s="116">
        <v>37</v>
      </c>
      <c r="C14" s="116">
        <v>14</v>
      </c>
      <c r="D14" s="116">
        <v>5</v>
      </c>
      <c r="E14" s="116">
        <v>9</v>
      </c>
      <c r="F14" s="116">
        <v>9</v>
      </c>
    </row>
    <row r="15" spans="1:6" ht="21.6" x14ac:dyDescent="0.3">
      <c r="A15" s="114" t="s">
        <v>170</v>
      </c>
      <c r="B15" s="117">
        <v>53</v>
      </c>
      <c r="C15" s="117">
        <v>7</v>
      </c>
      <c r="D15" s="117">
        <v>19</v>
      </c>
      <c r="E15" s="117">
        <v>12</v>
      </c>
      <c r="F15" s="117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6"/>
  <sheetViews>
    <sheetView showGridLines="0" view="pageLayout" zoomScaleNormal="100" workbookViewId="0">
      <selection activeCell="A2" sqref="A2:XFD2"/>
    </sheetView>
  </sheetViews>
  <sheetFormatPr defaultColWidth="0" defaultRowHeight="15" customHeight="1" zeroHeight="1" x14ac:dyDescent="0.3"/>
  <cols>
    <col min="1" max="1" width="2.88671875" customWidth="1"/>
    <col min="2" max="2" width="4" customWidth="1"/>
    <col min="3" max="3" width="17" customWidth="1"/>
    <col min="4" max="8" width="7.44140625" customWidth="1"/>
    <col min="9" max="9" width="4" customWidth="1"/>
    <col min="10" max="10" width="2.88671875" customWidth="1"/>
    <col min="11" max="11" width="2.88671875" hidden="1" customWidth="1"/>
    <col min="12" max="15" width="0" hidden="1" customWidth="1"/>
    <col min="16" max="16" width="2.88671875" hidden="1" customWidth="1"/>
    <col min="17" max="16384" width="11.44140625" hidden="1"/>
  </cols>
  <sheetData>
    <row r="1" spans="3:11" s="6" customFormat="1" ht="19.5" customHeight="1" x14ac:dyDescent="0.2">
      <c r="C1" s="22" t="s">
        <v>1225</v>
      </c>
      <c r="D1" s="22" t="s">
        <v>172</v>
      </c>
      <c r="E1" s="22" t="s">
        <v>173</v>
      </c>
      <c r="F1" s="22" t="s">
        <v>174</v>
      </c>
      <c r="G1" s="22" t="s">
        <v>175</v>
      </c>
      <c r="H1" s="22" t="s">
        <v>176</v>
      </c>
      <c r="I1" s="101"/>
    </row>
    <row r="2" spans="3:11" s="5" customFormat="1" ht="12" customHeight="1" x14ac:dyDescent="0.2">
      <c r="C2" s="112" t="s">
        <v>157</v>
      </c>
      <c r="D2" s="116">
        <v>46</v>
      </c>
      <c r="E2" s="116">
        <v>5</v>
      </c>
      <c r="F2" s="116">
        <v>17</v>
      </c>
      <c r="G2" s="116">
        <v>14</v>
      </c>
      <c r="H2" s="116">
        <v>10</v>
      </c>
      <c r="I2" s="4"/>
      <c r="K2" s="4"/>
    </row>
    <row r="3" spans="3:11" s="5" customFormat="1" ht="12" customHeight="1" x14ac:dyDescent="0.2">
      <c r="C3" s="114" t="s">
        <v>158</v>
      </c>
      <c r="D3" s="117">
        <v>45</v>
      </c>
      <c r="E3" s="117">
        <v>15</v>
      </c>
      <c r="F3" s="117">
        <v>13</v>
      </c>
      <c r="G3" s="117">
        <v>10</v>
      </c>
      <c r="H3" s="117">
        <v>7</v>
      </c>
      <c r="I3" s="4"/>
      <c r="K3" s="4"/>
    </row>
    <row r="4" spans="3:11" s="5" customFormat="1" ht="12" customHeight="1" x14ac:dyDescent="0.2">
      <c r="C4" s="112" t="s">
        <v>159</v>
      </c>
      <c r="D4" s="116">
        <v>45</v>
      </c>
      <c r="E4" s="116">
        <v>11</v>
      </c>
      <c r="F4" s="116">
        <v>10</v>
      </c>
      <c r="G4" s="116">
        <v>14</v>
      </c>
      <c r="H4" s="116">
        <v>10</v>
      </c>
      <c r="I4" s="4"/>
      <c r="K4" s="4"/>
    </row>
    <row r="5" spans="3:11" s="5" customFormat="1" ht="12" customHeight="1" x14ac:dyDescent="0.2">
      <c r="C5" s="114" t="s">
        <v>160</v>
      </c>
      <c r="D5" s="117">
        <v>48</v>
      </c>
      <c r="E5" s="117">
        <v>8</v>
      </c>
      <c r="F5" s="117">
        <v>16</v>
      </c>
      <c r="G5" s="117">
        <v>13</v>
      </c>
      <c r="H5" s="117">
        <v>11</v>
      </c>
      <c r="I5" s="4"/>
      <c r="K5" s="4"/>
    </row>
    <row r="6" spans="3:11" s="5" customFormat="1" ht="12" customHeight="1" x14ac:dyDescent="0.2">
      <c r="C6" s="112" t="s">
        <v>161</v>
      </c>
      <c r="D6" s="116">
        <v>43</v>
      </c>
      <c r="E6" s="116">
        <v>10</v>
      </c>
      <c r="F6" s="116">
        <v>17</v>
      </c>
      <c r="G6" s="116">
        <v>9</v>
      </c>
      <c r="H6" s="116">
        <v>7</v>
      </c>
      <c r="I6" s="4"/>
      <c r="K6" s="4"/>
    </row>
    <row r="7" spans="3:11" s="5" customFormat="1" ht="12" customHeight="1" x14ac:dyDescent="0.2">
      <c r="C7" s="114" t="s">
        <v>162</v>
      </c>
      <c r="D7" s="117">
        <v>38</v>
      </c>
      <c r="E7" s="117">
        <v>9</v>
      </c>
      <c r="F7" s="117">
        <v>5</v>
      </c>
      <c r="G7" s="117">
        <v>7</v>
      </c>
      <c r="H7" s="117">
        <v>17</v>
      </c>
      <c r="I7" s="4"/>
      <c r="K7" s="4"/>
    </row>
    <row r="8" spans="3:11" s="5" customFormat="1" ht="12" customHeight="1" x14ac:dyDescent="0.2">
      <c r="C8" s="112" t="s">
        <v>163</v>
      </c>
      <c r="D8" s="116">
        <v>27</v>
      </c>
      <c r="E8" s="116">
        <v>6</v>
      </c>
      <c r="F8" s="116">
        <v>11</v>
      </c>
      <c r="G8" s="116">
        <v>3</v>
      </c>
      <c r="H8" s="116">
        <v>7</v>
      </c>
      <c r="I8" s="4"/>
      <c r="K8" s="4"/>
    </row>
    <row r="9" spans="3:11" s="5" customFormat="1" ht="12" customHeight="1" x14ac:dyDescent="0.2">
      <c r="C9" s="114" t="s">
        <v>164</v>
      </c>
      <c r="D9" s="117">
        <v>37</v>
      </c>
      <c r="E9" s="117">
        <v>5</v>
      </c>
      <c r="F9" s="117">
        <v>14</v>
      </c>
      <c r="G9" s="117">
        <v>8</v>
      </c>
      <c r="H9" s="117">
        <v>10</v>
      </c>
      <c r="I9" s="4"/>
      <c r="K9" s="4"/>
    </row>
    <row r="10" spans="3:11" s="5" customFormat="1" ht="12" customHeight="1" x14ac:dyDescent="0.2">
      <c r="C10" s="112" t="s">
        <v>165</v>
      </c>
      <c r="D10" s="116">
        <v>30</v>
      </c>
      <c r="E10" s="116">
        <v>6</v>
      </c>
      <c r="F10" s="116">
        <v>10</v>
      </c>
      <c r="G10" s="116">
        <v>8</v>
      </c>
      <c r="H10" s="116">
        <v>6</v>
      </c>
      <c r="I10" s="4"/>
      <c r="K10" s="4"/>
    </row>
    <row r="11" spans="3:11" s="5" customFormat="1" ht="12" customHeight="1" x14ac:dyDescent="0.2">
      <c r="C11" s="114" t="s">
        <v>166</v>
      </c>
      <c r="D11" s="117">
        <v>42</v>
      </c>
      <c r="E11" s="117">
        <v>8</v>
      </c>
      <c r="F11" s="117">
        <v>11</v>
      </c>
      <c r="G11" s="117">
        <v>10</v>
      </c>
      <c r="H11" s="117">
        <v>13</v>
      </c>
      <c r="I11" s="4"/>
      <c r="K11" s="4"/>
    </row>
    <row r="12" spans="3:11" s="5" customFormat="1" ht="12" customHeight="1" x14ac:dyDescent="0.2">
      <c r="C12" s="112" t="s">
        <v>167</v>
      </c>
      <c r="D12" s="116">
        <v>50</v>
      </c>
      <c r="E12" s="116">
        <v>7</v>
      </c>
      <c r="F12" s="116">
        <v>15</v>
      </c>
      <c r="G12" s="116">
        <v>13</v>
      </c>
      <c r="H12" s="116">
        <v>15</v>
      </c>
      <c r="I12" s="4"/>
      <c r="K12" s="4"/>
    </row>
    <row r="13" spans="3:11" s="5" customFormat="1" ht="12" customHeight="1" x14ac:dyDescent="0.2">
      <c r="C13" s="114" t="s">
        <v>168</v>
      </c>
      <c r="D13" s="117">
        <v>32</v>
      </c>
      <c r="E13" s="117">
        <v>5</v>
      </c>
      <c r="F13" s="117">
        <v>6</v>
      </c>
      <c r="G13" s="117">
        <v>8</v>
      </c>
      <c r="H13" s="117">
        <v>13</v>
      </c>
      <c r="I13" s="4"/>
      <c r="K13" s="4"/>
    </row>
    <row r="14" spans="3:11" s="5" customFormat="1" ht="12" customHeight="1" x14ac:dyDescent="0.2">
      <c r="C14" s="112" t="s">
        <v>169</v>
      </c>
      <c r="D14" s="116">
        <v>30</v>
      </c>
      <c r="E14" s="116">
        <v>4</v>
      </c>
      <c r="F14" s="116">
        <v>7</v>
      </c>
      <c r="G14" s="116">
        <v>9</v>
      </c>
      <c r="H14" s="116">
        <v>10</v>
      </c>
      <c r="I14" s="4"/>
      <c r="K14" s="4"/>
    </row>
    <row r="15" spans="3:11" s="5" customFormat="1" ht="12" customHeight="1" x14ac:dyDescent="0.2">
      <c r="C15" s="114" t="s">
        <v>170</v>
      </c>
      <c r="D15" s="117">
        <v>28</v>
      </c>
      <c r="E15" s="117">
        <v>9</v>
      </c>
      <c r="F15" s="117">
        <v>4</v>
      </c>
      <c r="G15" s="117">
        <v>7</v>
      </c>
      <c r="H15" s="117">
        <v>8</v>
      </c>
      <c r="I15" s="4"/>
      <c r="K15" s="4"/>
    </row>
    <row r="16" spans="3:11" s="5" customFormat="1" ht="12" customHeight="1" x14ac:dyDescent="0.3">
      <c r="C16" s="23"/>
      <c r="D16" s="4"/>
      <c r="E16" s="4"/>
      <c r="F16" s="4"/>
      <c r="G16" s="4"/>
      <c r="H16" s="4"/>
      <c r="I16" s="4"/>
      <c r="K16" s="4"/>
    </row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</sheetData>
  <pageMargins left="0" right="0" top="0" bottom="0" header="0" footer="0"/>
  <pageSetup paperSize="9" orientation="portrait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9"/>
  <sheetViews>
    <sheetView showGridLines="0" showWhiteSpace="0" view="pageLayout" zoomScaleNormal="100" workbookViewId="0">
      <selection activeCell="L16" sqref="L1:L16"/>
    </sheetView>
  </sheetViews>
  <sheetFormatPr defaultColWidth="0" defaultRowHeight="15" customHeight="1" zeroHeight="1" x14ac:dyDescent="0.3"/>
  <cols>
    <col min="1" max="1" width="16.21875" bestFit="1" customWidth="1"/>
    <col min="2" max="2" width="17.109375" customWidth="1"/>
    <col min="3" max="14" width="6.88671875" customWidth="1"/>
    <col min="15" max="15" width="2.88671875" customWidth="1"/>
    <col min="16" max="16384" width="11.44140625" hidden="1"/>
  </cols>
  <sheetData>
    <row r="1" spans="1:13" s="6" customFormat="1" ht="21" customHeight="1" x14ac:dyDescent="0.2">
      <c r="A1" s="22" t="s">
        <v>1225</v>
      </c>
      <c r="B1" s="22" t="s">
        <v>172</v>
      </c>
      <c r="C1" s="22" t="s">
        <v>179</v>
      </c>
      <c r="D1" s="22" t="s">
        <v>180</v>
      </c>
      <c r="E1" s="22" t="s">
        <v>181</v>
      </c>
      <c r="F1" s="22" t="s">
        <v>182</v>
      </c>
      <c r="G1" s="22" t="s">
        <v>183</v>
      </c>
      <c r="H1" s="22" t="s">
        <v>184</v>
      </c>
      <c r="I1" s="22" t="s">
        <v>185</v>
      </c>
      <c r="J1" s="22" t="s">
        <v>186</v>
      </c>
      <c r="K1" s="22" t="s">
        <v>187</v>
      </c>
      <c r="L1" s="22" t="s">
        <v>188</v>
      </c>
      <c r="M1" s="22" t="s">
        <v>189</v>
      </c>
    </row>
    <row r="2" spans="1:13" s="5" customFormat="1" ht="12" customHeight="1" x14ac:dyDescent="0.2">
      <c r="A2" s="112" t="s">
        <v>157</v>
      </c>
      <c r="B2" s="116">
        <v>36</v>
      </c>
      <c r="C2" s="116">
        <v>3</v>
      </c>
      <c r="D2" s="116">
        <v>9</v>
      </c>
      <c r="E2" s="116">
        <v>9</v>
      </c>
      <c r="F2" s="116">
        <v>13</v>
      </c>
      <c r="G2" s="116">
        <v>0</v>
      </c>
      <c r="H2" s="116">
        <v>0</v>
      </c>
      <c r="I2" s="116">
        <v>2</v>
      </c>
      <c r="J2" s="116">
        <v>0</v>
      </c>
      <c r="K2" s="116">
        <v>0</v>
      </c>
      <c r="L2" s="116">
        <v>0</v>
      </c>
      <c r="M2" s="116">
        <v>0</v>
      </c>
    </row>
    <row r="3" spans="1:13" s="5" customFormat="1" ht="12" customHeight="1" x14ac:dyDescent="0.2">
      <c r="A3" s="114" t="s">
        <v>158</v>
      </c>
      <c r="B3" s="117">
        <v>39</v>
      </c>
      <c r="C3" s="117">
        <v>9</v>
      </c>
      <c r="D3" s="117">
        <v>20</v>
      </c>
      <c r="E3" s="117">
        <v>6</v>
      </c>
      <c r="F3" s="117">
        <v>4</v>
      </c>
      <c r="G3" s="117">
        <v>0</v>
      </c>
      <c r="H3" s="117">
        <v>0</v>
      </c>
      <c r="I3" s="117">
        <v>0</v>
      </c>
      <c r="J3" s="117">
        <v>0</v>
      </c>
      <c r="K3" s="117">
        <v>0</v>
      </c>
      <c r="L3" s="117">
        <v>0</v>
      </c>
      <c r="M3" s="117">
        <v>0</v>
      </c>
    </row>
    <row r="4" spans="1:13" s="5" customFormat="1" ht="12" customHeight="1" x14ac:dyDescent="0.2">
      <c r="A4" s="112" t="s">
        <v>159</v>
      </c>
      <c r="B4" s="116">
        <v>27</v>
      </c>
      <c r="C4" s="116">
        <v>5</v>
      </c>
      <c r="D4" s="116">
        <v>8</v>
      </c>
      <c r="E4" s="116">
        <v>4</v>
      </c>
      <c r="F4" s="116">
        <v>9</v>
      </c>
      <c r="G4" s="116">
        <v>0</v>
      </c>
      <c r="H4" s="116">
        <v>0</v>
      </c>
      <c r="I4" s="116">
        <v>0</v>
      </c>
      <c r="J4" s="116">
        <v>0</v>
      </c>
      <c r="K4" s="116">
        <v>1</v>
      </c>
      <c r="L4" s="116">
        <v>0</v>
      </c>
      <c r="M4" s="116">
        <v>0</v>
      </c>
    </row>
    <row r="5" spans="1:13" s="5" customFormat="1" ht="12" customHeight="1" x14ac:dyDescent="0.2">
      <c r="A5" s="114" t="s">
        <v>160</v>
      </c>
      <c r="B5" s="117">
        <v>32</v>
      </c>
      <c r="C5" s="117">
        <v>4</v>
      </c>
      <c r="D5" s="117">
        <v>9</v>
      </c>
      <c r="E5" s="117">
        <v>4</v>
      </c>
      <c r="F5" s="117">
        <v>10</v>
      </c>
      <c r="G5" s="117">
        <v>0</v>
      </c>
      <c r="H5" s="117">
        <v>0</v>
      </c>
      <c r="I5" s="117">
        <v>2</v>
      </c>
      <c r="J5" s="117">
        <v>2</v>
      </c>
      <c r="K5" s="117">
        <v>1</v>
      </c>
      <c r="L5" s="117">
        <v>0</v>
      </c>
      <c r="M5" s="117">
        <v>0</v>
      </c>
    </row>
    <row r="6" spans="1:13" s="5" customFormat="1" ht="12" customHeight="1" x14ac:dyDescent="0.2">
      <c r="A6" s="112" t="s">
        <v>161</v>
      </c>
      <c r="B6" s="116">
        <v>38</v>
      </c>
      <c r="C6" s="116">
        <v>4</v>
      </c>
      <c r="D6" s="116">
        <v>21</v>
      </c>
      <c r="E6" s="116">
        <v>5</v>
      </c>
      <c r="F6" s="116">
        <v>4</v>
      </c>
      <c r="G6" s="116">
        <v>0</v>
      </c>
      <c r="H6" s="116">
        <v>0</v>
      </c>
      <c r="I6" s="116">
        <v>2</v>
      </c>
      <c r="J6" s="116">
        <v>1</v>
      </c>
      <c r="K6" s="116">
        <v>1</v>
      </c>
      <c r="L6" s="116">
        <v>0</v>
      </c>
      <c r="M6" s="116">
        <v>0</v>
      </c>
    </row>
    <row r="7" spans="1:13" s="5" customFormat="1" ht="12" customHeight="1" x14ac:dyDescent="0.2">
      <c r="A7" s="114" t="s">
        <v>162</v>
      </c>
      <c r="B7" s="117">
        <v>38</v>
      </c>
      <c r="C7" s="117">
        <v>4</v>
      </c>
      <c r="D7" s="117">
        <v>15</v>
      </c>
      <c r="E7" s="117">
        <v>11</v>
      </c>
      <c r="F7" s="117">
        <v>7</v>
      </c>
      <c r="G7" s="117">
        <v>0</v>
      </c>
      <c r="H7" s="117">
        <v>0</v>
      </c>
      <c r="I7" s="117">
        <v>1</v>
      </c>
      <c r="J7" s="117">
        <v>0</v>
      </c>
      <c r="K7" s="117">
        <v>0</v>
      </c>
      <c r="L7" s="117">
        <v>0</v>
      </c>
      <c r="M7" s="117">
        <v>0</v>
      </c>
    </row>
    <row r="8" spans="1:13" s="5" customFormat="1" ht="12" customHeight="1" x14ac:dyDescent="0.2">
      <c r="A8" s="112" t="s">
        <v>163</v>
      </c>
      <c r="B8" s="116">
        <v>50</v>
      </c>
      <c r="C8" s="116">
        <v>10</v>
      </c>
      <c r="D8" s="116">
        <v>23</v>
      </c>
      <c r="E8" s="116">
        <v>4</v>
      </c>
      <c r="F8" s="116">
        <v>8</v>
      </c>
      <c r="G8" s="116">
        <v>0</v>
      </c>
      <c r="H8" s="116">
        <v>0</v>
      </c>
      <c r="I8" s="116">
        <v>3</v>
      </c>
      <c r="J8" s="116">
        <v>1</v>
      </c>
      <c r="K8" s="116">
        <v>1</v>
      </c>
      <c r="L8" s="116">
        <v>0</v>
      </c>
      <c r="M8" s="116">
        <v>0</v>
      </c>
    </row>
    <row r="9" spans="1:13" s="5" customFormat="1" ht="12" customHeight="1" x14ac:dyDescent="0.2">
      <c r="A9" s="114" t="s">
        <v>164</v>
      </c>
      <c r="B9" s="117">
        <v>42</v>
      </c>
      <c r="C9" s="117">
        <v>7</v>
      </c>
      <c r="D9" s="117">
        <v>15</v>
      </c>
      <c r="E9" s="117">
        <v>5</v>
      </c>
      <c r="F9" s="117">
        <v>11</v>
      </c>
      <c r="G9" s="117">
        <v>0</v>
      </c>
      <c r="H9" s="117">
        <v>0</v>
      </c>
      <c r="I9" s="117">
        <v>3</v>
      </c>
      <c r="J9" s="117">
        <v>0</v>
      </c>
      <c r="K9" s="117">
        <v>0</v>
      </c>
      <c r="L9" s="117">
        <v>1</v>
      </c>
      <c r="M9" s="117">
        <v>0</v>
      </c>
    </row>
    <row r="10" spans="1:13" s="5" customFormat="1" ht="12" customHeight="1" x14ac:dyDescent="0.2">
      <c r="A10" s="112" t="s">
        <v>165</v>
      </c>
      <c r="B10" s="116">
        <v>51</v>
      </c>
      <c r="C10" s="116">
        <v>6</v>
      </c>
      <c r="D10" s="116">
        <v>22</v>
      </c>
      <c r="E10" s="116">
        <v>9</v>
      </c>
      <c r="F10" s="116">
        <v>12</v>
      </c>
      <c r="G10" s="116">
        <v>0</v>
      </c>
      <c r="H10" s="116">
        <v>0</v>
      </c>
      <c r="I10" s="116">
        <v>2</v>
      </c>
      <c r="J10" s="116">
        <v>0</v>
      </c>
      <c r="K10" s="116">
        <v>0</v>
      </c>
      <c r="L10" s="116">
        <v>0</v>
      </c>
      <c r="M10" s="116">
        <v>0</v>
      </c>
    </row>
    <row r="11" spans="1:13" s="5" customFormat="1" ht="12" customHeight="1" x14ac:dyDescent="0.2">
      <c r="A11" s="114" t="s">
        <v>166</v>
      </c>
      <c r="B11" s="117">
        <v>31</v>
      </c>
      <c r="C11" s="117">
        <v>5</v>
      </c>
      <c r="D11" s="117">
        <v>11</v>
      </c>
      <c r="E11" s="117">
        <v>6</v>
      </c>
      <c r="F11" s="117">
        <v>8</v>
      </c>
      <c r="G11" s="117">
        <v>0</v>
      </c>
      <c r="H11" s="117">
        <v>0</v>
      </c>
      <c r="I11" s="117">
        <v>1</v>
      </c>
      <c r="J11" s="117">
        <v>0</v>
      </c>
      <c r="K11" s="117">
        <v>0</v>
      </c>
      <c r="L11" s="117">
        <v>0</v>
      </c>
      <c r="M11" s="117">
        <v>0</v>
      </c>
    </row>
    <row r="12" spans="1:13" s="5" customFormat="1" ht="12" customHeight="1" x14ac:dyDescent="0.2">
      <c r="A12" s="112" t="s">
        <v>167</v>
      </c>
      <c r="B12" s="116">
        <v>30</v>
      </c>
      <c r="C12" s="116">
        <v>4</v>
      </c>
      <c r="D12" s="116">
        <v>11</v>
      </c>
      <c r="E12" s="116">
        <v>9</v>
      </c>
      <c r="F12" s="116">
        <v>6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</row>
    <row r="13" spans="1:13" s="5" customFormat="1" ht="12" customHeight="1" x14ac:dyDescent="0.2">
      <c r="A13" s="114" t="s">
        <v>168</v>
      </c>
      <c r="B13" s="117">
        <v>37</v>
      </c>
      <c r="C13" s="117">
        <v>7</v>
      </c>
      <c r="D13" s="117">
        <v>17</v>
      </c>
      <c r="E13" s="117">
        <v>3</v>
      </c>
      <c r="F13" s="117">
        <v>8</v>
      </c>
      <c r="G13" s="117">
        <v>0</v>
      </c>
      <c r="H13" s="117">
        <v>0</v>
      </c>
      <c r="I13" s="117">
        <v>2</v>
      </c>
      <c r="J13" s="117">
        <v>0</v>
      </c>
      <c r="K13" s="117">
        <v>0</v>
      </c>
      <c r="L13" s="117">
        <v>0</v>
      </c>
      <c r="M13" s="117">
        <v>0</v>
      </c>
    </row>
    <row r="14" spans="1:13" s="5" customFormat="1" ht="12" customHeight="1" x14ac:dyDescent="0.2">
      <c r="A14" s="112" t="s">
        <v>169</v>
      </c>
      <c r="B14" s="116">
        <v>37</v>
      </c>
      <c r="C14" s="116">
        <v>8</v>
      </c>
      <c r="D14" s="116">
        <v>9</v>
      </c>
      <c r="E14" s="116">
        <v>7</v>
      </c>
      <c r="F14" s="116">
        <v>11</v>
      </c>
      <c r="G14" s="116">
        <v>0</v>
      </c>
      <c r="H14" s="116">
        <v>0</v>
      </c>
      <c r="I14" s="116">
        <v>1</v>
      </c>
      <c r="J14" s="116">
        <v>1</v>
      </c>
      <c r="K14" s="116">
        <v>0</v>
      </c>
      <c r="L14" s="116">
        <v>0</v>
      </c>
      <c r="M14" s="116">
        <v>0</v>
      </c>
    </row>
    <row r="15" spans="1:13" s="5" customFormat="1" ht="12" customHeight="1" x14ac:dyDescent="0.2">
      <c r="A15" s="114" t="s">
        <v>170</v>
      </c>
      <c r="B15" s="117">
        <v>53</v>
      </c>
      <c r="C15" s="117">
        <v>15</v>
      </c>
      <c r="D15" s="117">
        <v>14</v>
      </c>
      <c r="E15" s="117">
        <v>10</v>
      </c>
      <c r="F15" s="117">
        <v>12</v>
      </c>
      <c r="G15" s="117">
        <v>0</v>
      </c>
      <c r="H15" s="117">
        <v>0</v>
      </c>
      <c r="I15" s="117">
        <v>1</v>
      </c>
      <c r="J15" s="117">
        <v>0</v>
      </c>
      <c r="K15" s="117">
        <v>1</v>
      </c>
      <c r="L15" s="117">
        <v>0</v>
      </c>
      <c r="M15" s="117">
        <v>0</v>
      </c>
    </row>
    <row r="16" spans="1:13" s="5" customFormat="1" ht="12" customHeight="1" x14ac:dyDescent="0.3">
      <c r="A16" s="2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4" s="5" customFormat="1" ht="12" customHeight="1" x14ac:dyDescent="0.3">
      <c r="B17" s="2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2:14" ht="15" customHeight="1" x14ac:dyDescent="0.3"/>
    <row r="19" spans="2:14" ht="15" customHeight="1" x14ac:dyDescent="0.3"/>
    <row r="20" spans="2:14" ht="15" customHeight="1" x14ac:dyDescent="0.3"/>
    <row r="21" spans="2:14" ht="15" customHeight="1" x14ac:dyDescent="0.3"/>
    <row r="22" spans="2:14" ht="15" customHeight="1" x14ac:dyDescent="0.3"/>
    <row r="23" spans="2:14" ht="15" customHeight="1" x14ac:dyDescent="0.3"/>
    <row r="24" spans="2:14" ht="15" customHeight="1" x14ac:dyDescent="0.3"/>
    <row r="25" spans="2:14" ht="15" customHeight="1" x14ac:dyDescent="0.3"/>
    <row r="26" spans="2:14" ht="15" customHeight="1" x14ac:dyDescent="0.3"/>
    <row r="27" spans="2:14" ht="15" customHeight="1" x14ac:dyDescent="0.3"/>
    <row r="28" spans="2:14" ht="15" customHeight="1" x14ac:dyDescent="0.3"/>
    <row r="29" spans="2:14" ht="15" customHeight="1" x14ac:dyDescent="0.3"/>
    <row r="30" spans="2:14" ht="15" customHeight="1" x14ac:dyDescent="0.3"/>
    <row r="31" spans="2:14" ht="15" customHeight="1" x14ac:dyDescent="0.3"/>
    <row r="32" spans="2:1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</sheetData>
  <pageMargins left="0.70866141732283472" right="0.70866141732283472" top="1.3385826771653544" bottom="0.74803149606299213" header="0.31496062992125984" footer="0.31496062992125984"/>
  <pageSetup paperSize="9" orientation="portrait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6"/>
  <sheetViews>
    <sheetView showGridLines="0" view="pageLayout" zoomScaleNormal="100" workbookViewId="0">
      <selection activeCell="C3" sqref="C3"/>
    </sheetView>
  </sheetViews>
  <sheetFormatPr defaultColWidth="0" defaultRowHeight="15" customHeight="1" zeroHeight="1" x14ac:dyDescent="0.3"/>
  <cols>
    <col min="1" max="1" width="2.88671875" customWidth="1"/>
    <col min="2" max="2" width="18.5546875" customWidth="1"/>
    <col min="3" max="3" width="17" customWidth="1"/>
    <col min="4" max="15" width="7.44140625" customWidth="1"/>
    <col min="16" max="16" width="18.44140625" customWidth="1"/>
    <col min="17" max="17" width="2.88671875" customWidth="1"/>
    <col min="18" max="18" width="11.44140625" hidden="1" customWidth="1"/>
    <col min="19" max="19" width="2.88671875" hidden="1" customWidth="1"/>
    <col min="20" max="20" width="11.44140625" hidden="1" customWidth="1"/>
    <col min="21" max="21" width="2.88671875" hidden="1" customWidth="1"/>
    <col min="22" max="16384" width="11.44140625" hidden="1"/>
  </cols>
  <sheetData>
    <row r="1" spans="2:18" ht="3.75" customHeight="1" x14ac:dyDescent="0.3"/>
    <row r="2" spans="2:18" s="6" customFormat="1" ht="21" customHeight="1" x14ac:dyDescent="0.2">
      <c r="B2" s="54"/>
      <c r="C2" s="22" t="s">
        <v>1225</v>
      </c>
      <c r="D2" s="22" t="s">
        <v>190</v>
      </c>
      <c r="E2" s="22" t="s">
        <v>191</v>
      </c>
      <c r="F2" s="22" t="s">
        <v>192</v>
      </c>
      <c r="G2" s="22" t="s">
        <v>193</v>
      </c>
      <c r="H2" s="22" t="s">
        <v>194</v>
      </c>
      <c r="I2" s="22" t="s">
        <v>195</v>
      </c>
      <c r="J2" s="22" t="s">
        <v>196</v>
      </c>
      <c r="K2" s="22" t="s">
        <v>197</v>
      </c>
      <c r="L2" s="22" t="s">
        <v>198</v>
      </c>
      <c r="M2" s="22" t="s">
        <v>199</v>
      </c>
      <c r="N2" s="22" t="s">
        <v>200</v>
      </c>
      <c r="O2" s="22" t="s">
        <v>201</v>
      </c>
      <c r="P2" s="101"/>
    </row>
    <row r="3" spans="2:18" s="5" customFormat="1" ht="12" customHeight="1" x14ac:dyDescent="0.2">
      <c r="C3" s="118" t="s">
        <v>202</v>
      </c>
      <c r="D3" s="116">
        <v>91</v>
      </c>
      <c r="E3" s="116">
        <v>30</v>
      </c>
      <c r="F3" s="116">
        <v>9</v>
      </c>
      <c r="G3" s="116">
        <v>11</v>
      </c>
      <c r="H3" s="116">
        <v>8</v>
      </c>
      <c r="I3" s="116">
        <v>7</v>
      </c>
      <c r="J3" s="116">
        <v>5</v>
      </c>
      <c r="K3" s="116">
        <v>1</v>
      </c>
      <c r="L3" s="116">
        <v>4</v>
      </c>
      <c r="M3" s="116">
        <v>5</v>
      </c>
      <c r="N3" s="116">
        <v>2</v>
      </c>
      <c r="O3" s="116">
        <v>9</v>
      </c>
      <c r="P3" s="4"/>
      <c r="R3" s="4"/>
    </row>
    <row r="4" spans="2:18" s="5" customFormat="1" ht="12" customHeight="1" x14ac:dyDescent="0.2">
      <c r="C4" s="119" t="s">
        <v>203</v>
      </c>
      <c r="D4" s="117">
        <v>0</v>
      </c>
      <c r="E4" s="117">
        <v>0</v>
      </c>
      <c r="F4" s="117">
        <v>0</v>
      </c>
      <c r="G4" s="117">
        <v>0</v>
      </c>
      <c r="H4" s="117">
        <v>0</v>
      </c>
      <c r="I4" s="117">
        <v>0</v>
      </c>
      <c r="J4" s="117">
        <v>0</v>
      </c>
      <c r="K4" s="117">
        <v>0</v>
      </c>
      <c r="L4" s="117">
        <v>0</v>
      </c>
      <c r="M4" s="117">
        <v>0</v>
      </c>
      <c r="N4" s="117">
        <v>0</v>
      </c>
      <c r="O4" s="117">
        <v>0</v>
      </c>
      <c r="P4" s="4"/>
    </row>
    <row r="5" spans="2:18" s="5" customFormat="1" ht="12" customHeight="1" x14ac:dyDescent="0.2">
      <c r="C5" s="118" t="s">
        <v>204</v>
      </c>
      <c r="D5" s="116">
        <v>5</v>
      </c>
      <c r="E5" s="116">
        <v>0</v>
      </c>
      <c r="F5" s="116">
        <v>0</v>
      </c>
      <c r="G5" s="116">
        <v>1</v>
      </c>
      <c r="H5" s="116">
        <v>0</v>
      </c>
      <c r="I5" s="116">
        <v>0</v>
      </c>
      <c r="J5" s="116">
        <v>2</v>
      </c>
      <c r="K5" s="116">
        <v>0</v>
      </c>
      <c r="L5" s="116">
        <v>0</v>
      </c>
      <c r="M5" s="116">
        <v>1</v>
      </c>
      <c r="N5" s="116">
        <v>1</v>
      </c>
      <c r="O5" s="116">
        <v>0</v>
      </c>
      <c r="P5" s="4"/>
    </row>
    <row r="6" spans="2:18" s="5" customFormat="1" ht="12" customHeight="1" x14ac:dyDescent="0.2">
      <c r="C6" s="119" t="s">
        <v>205</v>
      </c>
      <c r="D6" s="117">
        <v>204</v>
      </c>
      <c r="E6" s="117">
        <v>76</v>
      </c>
      <c r="F6" s="117">
        <v>21</v>
      </c>
      <c r="G6" s="117">
        <v>23</v>
      </c>
      <c r="H6" s="117">
        <v>23</v>
      </c>
      <c r="I6" s="117">
        <v>13</v>
      </c>
      <c r="J6" s="117">
        <v>7</v>
      </c>
      <c r="K6" s="117">
        <v>11</v>
      </c>
      <c r="L6" s="117">
        <v>8</v>
      </c>
      <c r="M6" s="117">
        <v>7</v>
      </c>
      <c r="N6" s="117">
        <v>2</v>
      </c>
      <c r="O6" s="117">
        <v>13</v>
      </c>
      <c r="P6" s="4"/>
    </row>
    <row r="7" spans="2:18" s="5" customFormat="1" ht="12" customHeight="1" x14ac:dyDescent="0.2">
      <c r="C7" s="118" t="s">
        <v>206</v>
      </c>
      <c r="D7" s="116">
        <v>0</v>
      </c>
      <c r="E7" s="116">
        <v>0</v>
      </c>
      <c r="F7" s="116">
        <v>0</v>
      </c>
      <c r="G7" s="116">
        <v>0</v>
      </c>
      <c r="H7" s="116">
        <v>0</v>
      </c>
      <c r="I7" s="116">
        <v>0</v>
      </c>
      <c r="J7" s="116">
        <v>0</v>
      </c>
      <c r="K7" s="116">
        <v>0</v>
      </c>
      <c r="L7" s="116">
        <v>0</v>
      </c>
      <c r="M7" s="116">
        <v>0</v>
      </c>
      <c r="N7" s="116">
        <v>0</v>
      </c>
      <c r="O7" s="116">
        <v>0</v>
      </c>
      <c r="P7" s="4"/>
    </row>
    <row r="8" spans="2:18" s="5" customFormat="1" ht="12" customHeight="1" x14ac:dyDescent="0.2">
      <c r="C8" s="119" t="s">
        <v>207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  <c r="O8" s="117">
        <v>0</v>
      </c>
      <c r="P8" s="4"/>
    </row>
    <row r="9" spans="2:18" s="5" customFormat="1" ht="12" customHeight="1" x14ac:dyDescent="0.2">
      <c r="C9" s="118" t="s">
        <v>208</v>
      </c>
      <c r="D9" s="116">
        <v>92</v>
      </c>
      <c r="E9" s="116">
        <v>40</v>
      </c>
      <c r="F9" s="116">
        <v>9</v>
      </c>
      <c r="G9" s="116">
        <v>7</v>
      </c>
      <c r="H9" s="116">
        <v>9</v>
      </c>
      <c r="I9" s="116">
        <v>3</v>
      </c>
      <c r="J9" s="116">
        <v>5</v>
      </c>
      <c r="K9" s="116">
        <v>0</v>
      </c>
      <c r="L9" s="116">
        <v>5</v>
      </c>
      <c r="M9" s="116">
        <v>2</v>
      </c>
      <c r="N9" s="116">
        <v>2</v>
      </c>
      <c r="O9" s="116">
        <v>10</v>
      </c>
      <c r="P9" s="4"/>
    </row>
    <row r="10" spans="2:18" s="5" customFormat="1" ht="12" customHeight="1" x14ac:dyDescent="0.2">
      <c r="C10" s="119" t="s">
        <v>209</v>
      </c>
      <c r="D10" s="117">
        <v>1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1</v>
      </c>
      <c r="N10" s="117">
        <v>0</v>
      </c>
      <c r="O10" s="117">
        <v>0</v>
      </c>
      <c r="P10" s="4"/>
    </row>
    <row r="11" spans="2:18" s="5" customFormat="1" ht="12" customHeight="1" x14ac:dyDescent="0.2">
      <c r="C11" s="118" t="s">
        <v>210</v>
      </c>
      <c r="D11" s="116">
        <v>5</v>
      </c>
      <c r="E11" s="116">
        <v>0</v>
      </c>
      <c r="F11" s="116">
        <v>1</v>
      </c>
      <c r="G11" s="116">
        <v>1</v>
      </c>
      <c r="H11" s="116">
        <v>1</v>
      </c>
      <c r="I11" s="116">
        <v>0</v>
      </c>
      <c r="J11" s="116">
        <v>1</v>
      </c>
      <c r="K11" s="116">
        <v>0</v>
      </c>
      <c r="L11" s="116">
        <v>0</v>
      </c>
      <c r="M11" s="116">
        <v>0</v>
      </c>
      <c r="N11" s="116">
        <v>1</v>
      </c>
      <c r="O11" s="116">
        <v>0</v>
      </c>
      <c r="P11" s="4"/>
    </row>
    <row r="12" spans="2:18" s="5" customFormat="1" ht="12" customHeight="1" x14ac:dyDescent="0.2">
      <c r="C12" s="119" t="s">
        <v>211</v>
      </c>
      <c r="D12" s="117">
        <v>20</v>
      </c>
      <c r="E12" s="117">
        <v>6</v>
      </c>
      <c r="F12" s="117">
        <v>3</v>
      </c>
      <c r="G12" s="117">
        <v>4</v>
      </c>
      <c r="H12" s="117">
        <v>3</v>
      </c>
      <c r="I12" s="117">
        <v>1</v>
      </c>
      <c r="J12" s="117">
        <v>1</v>
      </c>
      <c r="K12" s="117">
        <v>0</v>
      </c>
      <c r="L12" s="117">
        <v>0</v>
      </c>
      <c r="M12" s="117">
        <v>0</v>
      </c>
      <c r="N12" s="117">
        <v>0</v>
      </c>
      <c r="O12" s="117">
        <v>2</v>
      </c>
      <c r="P12" s="4"/>
    </row>
    <row r="13" spans="2:18" s="5" customFormat="1" ht="12" customHeight="1" x14ac:dyDescent="0.2">
      <c r="C13" s="118" t="s">
        <v>212</v>
      </c>
      <c r="D13" s="116">
        <v>123</v>
      </c>
      <c r="E13" s="116">
        <v>42</v>
      </c>
      <c r="F13" s="116">
        <v>16</v>
      </c>
      <c r="G13" s="116">
        <v>9</v>
      </c>
      <c r="H13" s="116">
        <v>7</v>
      </c>
      <c r="I13" s="116">
        <v>16</v>
      </c>
      <c r="J13" s="116">
        <v>7</v>
      </c>
      <c r="K13" s="116">
        <v>6</v>
      </c>
      <c r="L13" s="116">
        <v>5</v>
      </c>
      <c r="M13" s="116">
        <v>5</v>
      </c>
      <c r="N13" s="116">
        <v>3</v>
      </c>
      <c r="O13" s="116">
        <v>7</v>
      </c>
      <c r="P13" s="4"/>
    </row>
    <row r="14" spans="2:18" ht="9.75" customHeight="1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8" ht="12" hidden="1" customHeight="1" x14ac:dyDescent="0.3"/>
    <row r="16" spans="2:18" ht="12" hidden="1" customHeight="1" x14ac:dyDescent="0.3"/>
    <row r="17" ht="12" hidden="1" customHeight="1" x14ac:dyDescent="0.3"/>
    <row r="18" ht="12" hidden="1" customHeight="1" x14ac:dyDescent="0.3"/>
    <row r="19" ht="22.5" hidden="1" customHeight="1" x14ac:dyDescent="0.3"/>
    <row r="20" ht="14.4" hidden="1" x14ac:dyDescent="0.3"/>
    <row r="21" ht="14.4" hidden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</sheetData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92"/>
  <sheetViews>
    <sheetView showGridLines="0" view="pageLayout" zoomScaleNormal="100" workbookViewId="0">
      <selection activeCell="D4" sqref="D4"/>
    </sheetView>
  </sheetViews>
  <sheetFormatPr defaultColWidth="0" defaultRowHeight="15" customHeight="1" zeroHeight="1" x14ac:dyDescent="0.3"/>
  <cols>
    <col min="1" max="1" width="2.88671875" customWidth="1"/>
    <col min="2" max="2" width="4" customWidth="1"/>
    <col min="3" max="3" width="14.5546875" customWidth="1"/>
    <col min="4" max="5" width="17" customWidth="1"/>
    <col min="6" max="17" width="7.44140625" customWidth="1"/>
    <col min="18" max="18" width="18.44140625" customWidth="1"/>
    <col min="19" max="19" width="2.88671875" customWidth="1"/>
    <col min="20" max="16384" width="11.44140625" hidden="1"/>
  </cols>
  <sheetData>
    <row r="1" spans="1:20" ht="5.25" customHeight="1" x14ac:dyDescent="0.3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20" ht="3.75" customHeight="1" x14ac:dyDescent="0.3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20" s="103" customFormat="1" ht="21" customHeight="1" x14ac:dyDescent="0.2">
      <c r="B3" s="104"/>
      <c r="C3" s="105"/>
      <c r="D3" s="106" t="s">
        <v>1227</v>
      </c>
      <c r="E3" s="106" t="s">
        <v>1205</v>
      </c>
      <c r="F3" s="106" t="s">
        <v>190</v>
      </c>
      <c r="G3" s="106" t="s">
        <v>191</v>
      </c>
      <c r="H3" s="106" t="s">
        <v>192</v>
      </c>
      <c r="I3" s="106" t="s">
        <v>193</v>
      </c>
      <c r="J3" s="106" t="s">
        <v>194</v>
      </c>
      <c r="K3" s="106" t="s">
        <v>195</v>
      </c>
      <c r="L3" s="106" t="s">
        <v>196</v>
      </c>
      <c r="M3" s="106" t="s">
        <v>197</v>
      </c>
      <c r="N3" s="106" t="s">
        <v>198</v>
      </c>
      <c r="O3" s="106" t="s">
        <v>199</v>
      </c>
      <c r="P3" s="106" t="s">
        <v>200</v>
      </c>
      <c r="Q3" s="106" t="s">
        <v>201</v>
      </c>
    </row>
    <row r="4" spans="1:20" s="107" customFormat="1" ht="12" customHeight="1" x14ac:dyDescent="0.2">
      <c r="B4" s="104"/>
      <c r="C4" s="104"/>
      <c r="D4" s="118" t="s">
        <v>202</v>
      </c>
      <c r="E4" s="129" t="s">
        <v>157</v>
      </c>
      <c r="F4" s="116">
        <v>3</v>
      </c>
      <c r="G4" s="116">
        <v>0</v>
      </c>
      <c r="H4" s="116">
        <v>0</v>
      </c>
      <c r="I4" s="116">
        <v>0</v>
      </c>
      <c r="J4" s="116">
        <v>0</v>
      </c>
      <c r="K4" s="116">
        <v>1</v>
      </c>
      <c r="L4" s="116">
        <v>1</v>
      </c>
      <c r="M4" s="116">
        <v>0</v>
      </c>
      <c r="N4" s="116">
        <v>1</v>
      </c>
      <c r="O4" s="116">
        <v>0</v>
      </c>
      <c r="P4" s="116">
        <v>0</v>
      </c>
      <c r="Q4" s="116">
        <v>0</v>
      </c>
      <c r="R4" s="108"/>
      <c r="T4" s="108"/>
    </row>
    <row r="5" spans="1:20" s="107" customFormat="1" ht="12" customHeight="1" x14ac:dyDescent="0.2">
      <c r="B5" s="104"/>
      <c r="C5" s="104"/>
      <c r="D5" s="119" t="s">
        <v>203</v>
      </c>
      <c r="E5" s="129" t="s">
        <v>157</v>
      </c>
      <c r="F5" s="117">
        <v>0</v>
      </c>
      <c r="G5" s="117">
        <v>0</v>
      </c>
      <c r="H5" s="117">
        <v>0</v>
      </c>
      <c r="I5" s="117">
        <v>0</v>
      </c>
      <c r="J5" s="117">
        <v>0</v>
      </c>
      <c r="K5" s="117">
        <v>0</v>
      </c>
      <c r="L5" s="117">
        <v>0</v>
      </c>
      <c r="M5" s="117">
        <v>0</v>
      </c>
      <c r="N5" s="117">
        <v>0</v>
      </c>
      <c r="O5" s="117">
        <v>0</v>
      </c>
      <c r="P5" s="117">
        <v>0</v>
      </c>
      <c r="Q5" s="117">
        <v>0</v>
      </c>
      <c r="R5" s="108"/>
    </row>
    <row r="6" spans="1:20" s="107" customFormat="1" ht="12" customHeight="1" x14ac:dyDescent="0.2">
      <c r="B6" s="104"/>
      <c r="C6" s="104"/>
      <c r="D6" s="118" t="s">
        <v>204</v>
      </c>
      <c r="E6" s="129" t="s">
        <v>157</v>
      </c>
      <c r="F6" s="116">
        <v>0</v>
      </c>
      <c r="G6" s="116">
        <v>0</v>
      </c>
      <c r="H6" s="116">
        <v>0</v>
      </c>
      <c r="I6" s="116">
        <v>0</v>
      </c>
      <c r="J6" s="116">
        <v>0</v>
      </c>
      <c r="K6" s="116">
        <v>0</v>
      </c>
      <c r="L6" s="116">
        <v>0</v>
      </c>
      <c r="M6" s="116">
        <v>0</v>
      </c>
      <c r="N6" s="116">
        <v>0</v>
      </c>
      <c r="O6" s="116">
        <v>0</v>
      </c>
      <c r="P6" s="116">
        <v>0</v>
      </c>
      <c r="Q6" s="116">
        <v>0</v>
      </c>
      <c r="R6" s="108"/>
    </row>
    <row r="7" spans="1:20" s="107" customFormat="1" ht="12" customHeight="1" x14ac:dyDescent="0.2">
      <c r="B7" s="104"/>
      <c r="C7" s="104"/>
      <c r="D7" s="119" t="s">
        <v>205</v>
      </c>
      <c r="E7" s="129" t="s">
        <v>157</v>
      </c>
      <c r="F7" s="117">
        <v>9</v>
      </c>
      <c r="G7" s="117">
        <v>2</v>
      </c>
      <c r="H7" s="117">
        <v>2</v>
      </c>
      <c r="I7" s="117">
        <v>1</v>
      </c>
      <c r="J7" s="117">
        <v>1</v>
      </c>
      <c r="K7" s="117">
        <v>1</v>
      </c>
      <c r="L7" s="117">
        <v>0</v>
      </c>
      <c r="M7" s="117">
        <v>0</v>
      </c>
      <c r="N7" s="117">
        <v>0</v>
      </c>
      <c r="O7" s="117">
        <v>0</v>
      </c>
      <c r="P7" s="117">
        <v>0</v>
      </c>
      <c r="Q7" s="117">
        <v>2</v>
      </c>
      <c r="R7" s="108"/>
    </row>
    <row r="8" spans="1:20" s="107" customFormat="1" ht="12" customHeight="1" x14ac:dyDescent="0.2">
      <c r="B8" s="104"/>
      <c r="C8" s="104"/>
      <c r="D8" s="118" t="s">
        <v>206</v>
      </c>
      <c r="E8" s="129" t="s">
        <v>157</v>
      </c>
      <c r="F8" s="116">
        <v>0</v>
      </c>
      <c r="G8" s="116">
        <v>0</v>
      </c>
      <c r="H8" s="116">
        <v>0</v>
      </c>
      <c r="I8" s="116">
        <v>0</v>
      </c>
      <c r="J8" s="116">
        <v>0</v>
      </c>
      <c r="K8" s="116">
        <v>0</v>
      </c>
      <c r="L8" s="116">
        <v>0</v>
      </c>
      <c r="M8" s="116">
        <v>0</v>
      </c>
      <c r="N8" s="116">
        <v>0</v>
      </c>
      <c r="O8" s="116">
        <v>0</v>
      </c>
      <c r="P8" s="116">
        <v>0</v>
      </c>
      <c r="Q8" s="116">
        <v>0</v>
      </c>
      <c r="R8" s="108"/>
    </row>
    <row r="9" spans="1:20" s="107" customFormat="1" ht="12" customHeight="1" x14ac:dyDescent="0.2">
      <c r="D9" s="119" t="s">
        <v>207</v>
      </c>
      <c r="E9" s="129" t="s">
        <v>157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  <c r="O9" s="117">
        <v>0</v>
      </c>
      <c r="P9" s="117">
        <v>0</v>
      </c>
      <c r="Q9" s="117">
        <v>0</v>
      </c>
      <c r="R9" s="108"/>
    </row>
    <row r="10" spans="1:20" s="107" customFormat="1" ht="12" customHeight="1" x14ac:dyDescent="0.2">
      <c r="D10" s="118" t="s">
        <v>208</v>
      </c>
      <c r="E10" s="129" t="s">
        <v>157</v>
      </c>
      <c r="F10" s="116">
        <v>9</v>
      </c>
      <c r="G10" s="116">
        <v>6</v>
      </c>
      <c r="H10" s="116">
        <v>0</v>
      </c>
      <c r="I10" s="116">
        <v>0</v>
      </c>
      <c r="J10" s="116">
        <v>0</v>
      </c>
      <c r="K10" s="116">
        <v>0</v>
      </c>
      <c r="L10" s="116">
        <v>0</v>
      </c>
      <c r="M10" s="116">
        <v>0</v>
      </c>
      <c r="N10" s="116">
        <v>2</v>
      </c>
      <c r="O10" s="116">
        <v>0</v>
      </c>
      <c r="P10" s="116">
        <v>1</v>
      </c>
      <c r="Q10" s="116">
        <v>0</v>
      </c>
      <c r="R10" s="108"/>
    </row>
    <row r="11" spans="1:20" s="107" customFormat="1" ht="12" customHeight="1" x14ac:dyDescent="0.2">
      <c r="D11" s="119" t="s">
        <v>209</v>
      </c>
      <c r="E11" s="129" t="s">
        <v>157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  <c r="O11" s="117">
        <v>0</v>
      </c>
      <c r="P11" s="117">
        <v>0</v>
      </c>
      <c r="Q11" s="117">
        <v>0</v>
      </c>
      <c r="R11" s="108"/>
    </row>
    <row r="12" spans="1:20" s="107" customFormat="1" ht="12" customHeight="1" x14ac:dyDescent="0.2">
      <c r="D12" s="118" t="s">
        <v>210</v>
      </c>
      <c r="E12" s="129" t="s">
        <v>157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  <c r="O12" s="116">
        <v>0</v>
      </c>
      <c r="P12" s="116">
        <v>0</v>
      </c>
      <c r="Q12" s="116">
        <v>0</v>
      </c>
      <c r="R12" s="108"/>
    </row>
    <row r="13" spans="1:20" s="107" customFormat="1" ht="12" customHeight="1" x14ac:dyDescent="0.2">
      <c r="D13" s="119" t="s">
        <v>211</v>
      </c>
      <c r="E13" s="129" t="s">
        <v>157</v>
      </c>
      <c r="F13" s="117">
        <v>2</v>
      </c>
      <c r="G13" s="117">
        <v>1</v>
      </c>
      <c r="H13" s="117">
        <v>1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  <c r="O13" s="117">
        <v>0</v>
      </c>
      <c r="P13" s="117">
        <v>0</v>
      </c>
      <c r="Q13" s="117">
        <v>0</v>
      </c>
      <c r="R13" s="108"/>
    </row>
    <row r="14" spans="1:20" s="107" customFormat="1" ht="12" customHeight="1" x14ac:dyDescent="0.2">
      <c r="D14" s="118" t="s">
        <v>212</v>
      </c>
      <c r="E14" s="129" t="s">
        <v>157</v>
      </c>
      <c r="F14" s="116">
        <v>13</v>
      </c>
      <c r="G14" s="116">
        <v>5</v>
      </c>
      <c r="H14" s="116">
        <v>2</v>
      </c>
      <c r="I14" s="116">
        <v>0</v>
      </c>
      <c r="J14" s="116">
        <v>2</v>
      </c>
      <c r="K14" s="116">
        <v>3</v>
      </c>
      <c r="L14" s="116">
        <v>0</v>
      </c>
      <c r="M14" s="116">
        <v>0</v>
      </c>
      <c r="N14" s="116">
        <v>0</v>
      </c>
      <c r="O14" s="116">
        <v>0</v>
      </c>
      <c r="P14" s="116">
        <v>1</v>
      </c>
      <c r="Q14" s="116">
        <v>0</v>
      </c>
      <c r="R14" s="108"/>
    </row>
    <row r="15" spans="1:20" s="107" customFormat="1" ht="12" customHeight="1" x14ac:dyDescent="0.2">
      <c r="B15" s="104"/>
      <c r="C15" s="104"/>
      <c r="D15" s="118" t="s">
        <v>202</v>
      </c>
      <c r="E15" s="129" t="s">
        <v>158</v>
      </c>
      <c r="F15" s="116">
        <v>9</v>
      </c>
      <c r="G15" s="116">
        <v>1</v>
      </c>
      <c r="H15" s="116">
        <v>2</v>
      </c>
      <c r="I15" s="116">
        <v>1</v>
      </c>
      <c r="J15" s="116">
        <v>1</v>
      </c>
      <c r="K15" s="116">
        <v>0</v>
      </c>
      <c r="L15" s="116">
        <v>0</v>
      </c>
      <c r="M15" s="116">
        <v>1</v>
      </c>
      <c r="N15" s="116">
        <v>1</v>
      </c>
      <c r="O15" s="116">
        <v>0</v>
      </c>
      <c r="P15" s="116">
        <v>0</v>
      </c>
      <c r="Q15" s="116">
        <v>2</v>
      </c>
      <c r="R15" s="108"/>
      <c r="T15" s="108"/>
    </row>
    <row r="16" spans="1:20" s="107" customFormat="1" ht="12" customHeight="1" x14ac:dyDescent="0.2">
      <c r="B16" s="104"/>
      <c r="C16" s="104"/>
      <c r="D16" s="119" t="s">
        <v>203</v>
      </c>
      <c r="E16" s="129" t="s">
        <v>158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08"/>
    </row>
    <row r="17" spans="2:20" s="107" customFormat="1" ht="12" customHeight="1" x14ac:dyDescent="0.2">
      <c r="B17" s="104"/>
      <c r="C17" s="104"/>
      <c r="D17" s="118" t="s">
        <v>204</v>
      </c>
      <c r="E17" s="129" t="s">
        <v>158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  <c r="O17" s="116">
        <v>0</v>
      </c>
      <c r="P17" s="116">
        <v>0</v>
      </c>
      <c r="Q17" s="116">
        <v>0</v>
      </c>
      <c r="R17" s="108"/>
    </row>
    <row r="18" spans="2:20" s="107" customFormat="1" ht="12" customHeight="1" x14ac:dyDescent="0.2">
      <c r="B18" s="104"/>
      <c r="C18" s="104"/>
      <c r="D18" s="119" t="s">
        <v>205</v>
      </c>
      <c r="E18" s="129" t="s">
        <v>158</v>
      </c>
      <c r="F18" s="117">
        <v>20</v>
      </c>
      <c r="G18" s="117">
        <v>9</v>
      </c>
      <c r="H18" s="117">
        <v>1</v>
      </c>
      <c r="I18" s="117">
        <v>3</v>
      </c>
      <c r="J18" s="117">
        <v>2</v>
      </c>
      <c r="K18" s="117">
        <v>0</v>
      </c>
      <c r="L18" s="117">
        <v>2</v>
      </c>
      <c r="M18" s="117">
        <v>1</v>
      </c>
      <c r="N18" s="117">
        <v>2</v>
      </c>
      <c r="O18" s="117">
        <v>0</v>
      </c>
      <c r="P18" s="117">
        <v>0</v>
      </c>
      <c r="Q18" s="117">
        <v>0</v>
      </c>
      <c r="R18" s="108"/>
    </row>
    <row r="19" spans="2:20" s="107" customFormat="1" ht="12" customHeight="1" x14ac:dyDescent="0.2">
      <c r="B19" s="104"/>
      <c r="C19" s="104"/>
      <c r="D19" s="118" t="s">
        <v>206</v>
      </c>
      <c r="E19" s="129" t="s">
        <v>158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  <c r="O19" s="116">
        <v>0</v>
      </c>
      <c r="P19" s="116">
        <v>0</v>
      </c>
      <c r="Q19" s="116">
        <v>0</v>
      </c>
      <c r="R19" s="108"/>
    </row>
    <row r="20" spans="2:20" s="107" customFormat="1" ht="12" customHeight="1" x14ac:dyDescent="0.2">
      <c r="D20" s="119" t="s">
        <v>207</v>
      </c>
      <c r="E20" s="129" t="s">
        <v>158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08"/>
    </row>
    <row r="21" spans="2:20" s="107" customFormat="1" ht="12" customHeight="1" x14ac:dyDescent="0.2">
      <c r="D21" s="118" t="s">
        <v>208</v>
      </c>
      <c r="E21" s="129" t="s">
        <v>158</v>
      </c>
      <c r="F21" s="116">
        <v>6</v>
      </c>
      <c r="G21" s="116">
        <v>3</v>
      </c>
      <c r="H21" s="116">
        <v>2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1</v>
      </c>
      <c r="O21" s="116">
        <v>0</v>
      </c>
      <c r="P21" s="116">
        <v>0</v>
      </c>
      <c r="Q21" s="116">
        <v>0</v>
      </c>
      <c r="R21" s="108"/>
    </row>
    <row r="22" spans="2:20" s="107" customFormat="1" ht="12" customHeight="1" x14ac:dyDescent="0.2">
      <c r="D22" s="119" t="s">
        <v>209</v>
      </c>
      <c r="E22" s="129" t="s">
        <v>158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  <c r="O22" s="117">
        <v>0</v>
      </c>
      <c r="P22" s="117">
        <v>0</v>
      </c>
      <c r="Q22" s="117">
        <v>0</v>
      </c>
      <c r="R22" s="108"/>
    </row>
    <row r="23" spans="2:20" s="107" customFormat="1" ht="12" customHeight="1" x14ac:dyDescent="0.2">
      <c r="D23" s="118" t="s">
        <v>210</v>
      </c>
      <c r="E23" s="129" t="s">
        <v>158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  <c r="O23" s="116">
        <v>0</v>
      </c>
      <c r="P23" s="116">
        <v>0</v>
      </c>
      <c r="Q23" s="116">
        <v>0</v>
      </c>
      <c r="R23" s="108"/>
    </row>
    <row r="24" spans="2:20" s="107" customFormat="1" ht="12" customHeight="1" x14ac:dyDescent="0.2">
      <c r="D24" s="119" t="s">
        <v>211</v>
      </c>
      <c r="E24" s="129" t="s">
        <v>158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  <c r="O24" s="117">
        <v>0</v>
      </c>
      <c r="P24" s="117">
        <v>0</v>
      </c>
      <c r="Q24" s="117">
        <v>0</v>
      </c>
      <c r="R24" s="108"/>
    </row>
    <row r="25" spans="2:20" s="107" customFormat="1" ht="12" customHeight="1" x14ac:dyDescent="0.2">
      <c r="D25" s="118" t="s">
        <v>212</v>
      </c>
      <c r="E25" s="129" t="s">
        <v>158</v>
      </c>
      <c r="F25" s="116">
        <v>4</v>
      </c>
      <c r="G25" s="116">
        <v>1</v>
      </c>
      <c r="H25" s="116">
        <v>1</v>
      </c>
      <c r="I25" s="116">
        <v>1</v>
      </c>
      <c r="J25" s="116">
        <v>0</v>
      </c>
      <c r="K25" s="116">
        <v>1</v>
      </c>
      <c r="L25" s="116">
        <v>0</v>
      </c>
      <c r="M25" s="116">
        <v>0</v>
      </c>
      <c r="N25" s="116">
        <v>0</v>
      </c>
      <c r="O25" s="116">
        <v>0</v>
      </c>
      <c r="P25" s="116">
        <v>0</v>
      </c>
      <c r="Q25" s="116">
        <v>0</v>
      </c>
      <c r="R25" s="108"/>
    </row>
    <row r="26" spans="2:20" s="107" customFormat="1" ht="12" customHeight="1" x14ac:dyDescent="0.2">
      <c r="B26" s="104"/>
      <c r="C26" s="104"/>
      <c r="D26" s="118" t="s">
        <v>202</v>
      </c>
      <c r="E26" s="129" t="s">
        <v>159</v>
      </c>
      <c r="F26" s="116">
        <v>5</v>
      </c>
      <c r="G26" s="116">
        <v>2</v>
      </c>
      <c r="H26" s="116">
        <v>0</v>
      </c>
      <c r="I26" s="116">
        <v>1</v>
      </c>
      <c r="J26" s="116">
        <v>0</v>
      </c>
      <c r="K26" s="116">
        <v>1</v>
      </c>
      <c r="L26" s="116">
        <v>1</v>
      </c>
      <c r="M26" s="116">
        <v>0</v>
      </c>
      <c r="N26" s="116">
        <v>0</v>
      </c>
      <c r="O26" s="116">
        <v>0</v>
      </c>
      <c r="P26" s="116">
        <v>0</v>
      </c>
      <c r="Q26" s="116">
        <v>0</v>
      </c>
      <c r="R26" s="108"/>
      <c r="T26" s="108"/>
    </row>
    <row r="27" spans="2:20" s="107" customFormat="1" ht="12" customHeight="1" x14ac:dyDescent="0.2">
      <c r="B27" s="104"/>
      <c r="C27" s="104"/>
      <c r="D27" s="119" t="s">
        <v>203</v>
      </c>
      <c r="E27" s="129" t="s">
        <v>159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  <c r="O27" s="117">
        <v>0</v>
      </c>
      <c r="P27" s="117">
        <v>0</v>
      </c>
      <c r="Q27" s="117">
        <v>0</v>
      </c>
      <c r="R27" s="108"/>
    </row>
    <row r="28" spans="2:20" s="107" customFormat="1" ht="12" customHeight="1" x14ac:dyDescent="0.2">
      <c r="B28" s="104"/>
      <c r="C28" s="104"/>
      <c r="D28" s="118" t="s">
        <v>204</v>
      </c>
      <c r="E28" s="129" t="s">
        <v>159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  <c r="O28" s="116">
        <v>0</v>
      </c>
      <c r="P28" s="116">
        <v>0</v>
      </c>
      <c r="Q28" s="116">
        <v>0</v>
      </c>
      <c r="R28" s="108"/>
    </row>
    <row r="29" spans="2:20" s="107" customFormat="1" ht="12" customHeight="1" x14ac:dyDescent="0.2">
      <c r="B29" s="104"/>
      <c r="C29" s="104"/>
      <c r="D29" s="119" t="s">
        <v>205</v>
      </c>
      <c r="E29" s="129" t="s">
        <v>159</v>
      </c>
      <c r="F29" s="117">
        <v>8</v>
      </c>
      <c r="G29" s="117">
        <v>5</v>
      </c>
      <c r="H29" s="117">
        <v>0</v>
      </c>
      <c r="I29" s="117">
        <v>1</v>
      </c>
      <c r="J29" s="117">
        <v>0</v>
      </c>
      <c r="K29" s="117">
        <v>0</v>
      </c>
      <c r="L29" s="117">
        <v>0</v>
      </c>
      <c r="M29" s="117">
        <v>1</v>
      </c>
      <c r="N29" s="117">
        <v>0</v>
      </c>
      <c r="O29" s="117">
        <v>0</v>
      </c>
      <c r="P29" s="117">
        <v>1</v>
      </c>
      <c r="Q29" s="117">
        <v>0</v>
      </c>
      <c r="R29" s="108"/>
    </row>
    <row r="30" spans="2:20" s="107" customFormat="1" ht="12" customHeight="1" x14ac:dyDescent="0.2">
      <c r="B30" s="104"/>
      <c r="C30" s="104"/>
      <c r="D30" s="118" t="s">
        <v>206</v>
      </c>
      <c r="E30" s="129" t="s">
        <v>159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  <c r="O30" s="116">
        <v>0</v>
      </c>
      <c r="P30" s="116">
        <v>0</v>
      </c>
      <c r="Q30" s="116">
        <v>0</v>
      </c>
      <c r="R30" s="108"/>
    </row>
    <row r="31" spans="2:20" s="107" customFormat="1" ht="12" customHeight="1" x14ac:dyDescent="0.2">
      <c r="D31" s="119" t="s">
        <v>207</v>
      </c>
      <c r="E31" s="129" t="s">
        <v>159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08"/>
    </row>
    <row r="32" spans="2:20" s="107" customFormat="1" ht="12" customHeight="1" x14ac:dyDescent="0.2">
      <c r="D32" s="118" t="s">
        <v>208</v>
      </c>
      <c r="E32" s="129" t="s">
        <v>159</v>
      </c>
      <c r="F32" s="116">
        <v>4</v>
      </c>
      <c r="G32" s="116">
        <v>0</v>
      </c>
      <c r="H32" s="116">
        <v>1</v>
      </c>
      <c r="I32" s="116">
        <v>1</v>
      </c>
      <c r="J32" s="116">
        <v>1</v>
      </c>
      <c r="K32" s="116">
        <v>0</v>
      </c>
      <c r="L32" s="116">
        <v>1</v>
      </c>
      <c r="M32" s="116">
        <v>0</v>
      </c>
      <c r="N32" s="116">
        <v>0</v>
      </c>
      <c r="O32" s="116">
        <v>0</v>
      </c>
      <c r="P32" s="116">
        <v>0</v>
      </c>
      <c r="Q32" s="116">
        <v>0</v>
      </c>
      <c r="R32" s="108"/>
    </row>
    <row r="33" spans="2:20" s="107" customFormat="1" ht="12" customHeight="1" x14ac:dyDescent="0.2">
      <c r="D33" s="119" t="s">
        <v>209</v>
      </c>
      <c r="E33" s="129" t="s">
        <v>159</v>
      </c>
      <c r="F33" s="117">
        <v>0</v>
      </c>
      <c r="G33" s="117">
        <v>0</v>
      </c>
      <c r="H33" s="117">
        <v>0</v>
      </c>
      <c r="I33" s="117">
        <v>0</v>
      </c>
      <c r="J33" s="117">
        <v>0</v>
      </c>
      <c r="K33" s="117">
        <v>0</v>
      </c>
      <c r="L33" s="117">
        <v>0</v>
      </c>
      <c r="M33" s="117">
        <v>0</v>
      </c>
      <c r="N33" s="117">
        <v>0</v>
      </c>
      <c r="O33" s="117">
        <v>0</v>
      </c>
      <c r="P33" s="117">
        <v>0</v>
      </c>
      <c r="Q33" s="117">
        <v>0</v>
      </c>
      <c r="R33" s="108"/>
    </row>
    <row r="34" spans="2:20" s="107" customFormat="1" ht="12" customHeight="1" x14ac:dyDescent="0.2">
      <c r="D34" s="118" t="s">
        <v>210</v>
      </c>
      <c r="E34" s="129" t="s">
        <v>159</v>
      </c>
      <c r="F34" s="116">
        <v>1</v>
      </c>
      <c r="G34" s="116">
        <v>0</v>
      </c>
      <c r="H34" s="116">
        <v>0</v>
      </c>
      <c r="I34" s="116">
        <v>0</v>
      </c>
      <c r="J34" s="116">
        <v>1</v>
      </c>
      <c r="K34" s="116">
        <v>0</v>
      </c>
      <c r="L34" s="116">
        <v>0</v>
      </c>
      <c r="M34" s="116">
        <v>0</v>
      </c>
      <c r="N34" s="116">
        <v>0</v>
      </c>
      <c r="O34" s="116">
        <v>0</v>
      </c>
      <c r="P34" s="116">
        <v>0</v>
      </c>
      <c r="Q34" s="116">
        <v>0</v>
      </c>
      <c r="R34" s="108"/>
    </row>
    <row r="35" spans="2:20" s="107" customFormat="1" ht="12" customHeight="1" x14ac:dyDescent="0.2">
      <c r="D35" s="119" t="s">
        <v>211</v>
      </c>
      <c r="E35" s="129" t="s">
        <v>159</v>
      </c>
      <c r="F35" s="117">
        <v>0</v>
      </c>
      <c r="G35" s="117">
        <v>0</v>
      </c>
      <c r="H35" s="117">
        <v>0</v>
      </c>
      <c r="I35" s="117">
        <v>0</v>
      </c>
      <c r="J35" s="117">
        <v>0</v>
      </c>
      <c r="K35" s="117">
        <v>0</v>
      </c>
      <c r="L35" s="117">
        <v>0</v>
      </c>
      <c r="M35" s="117">
        <v>0</v>
      </c>
      <c r="N35" s="117">
        <v>0</v>
      </c>
      <c r="O35" s="117">
        <v>0</v>
      </c>
      <c r="P35" s="117">
        <v>0</v>
      </c>
      <c r="Q35" s="117">
        <v>0</v>
      </c>
      <c r="R35" s="108"/>
    </row>
    <row r="36" spans="2:20" s="107" customFormat="1" ht="12" customHeight="1" x14ac:dyDescent="0.2">
      <c r="D36" s="118" t="s">
        <v>212</v>
      </c>
      <c r="E36" s="129" t="s">
        <v>159</v>
      </c>
      <c r="F36" s="116">
        <v>9</v>
      </c>
      <c r="G36" s="116">
        <v>1</v>
      </c>
      <c r="H36" s="116">
        <v>4</v>
      </c>
      <c r="I36" s="116">
        <v>1</v>
      </c>
      <c r="J36" s="116">
        <v>1</v>
      </c>
      <c r="K36" s="116">
        <v>0</v>
      </c>
      <c r="L36" s="116">
        <v>0</v>
      </c>
      <c r="M36" s="116">
        <v>1</v>
      </c>
      <c r="N36" s="116">
        <v>0</v>
      </c>
      <c r="O36" s="116">
        <v>1</v>
      </c>
      <c r="P36" s="116">
        <v>0</v>
      </c>
      <c r="Q36" s="116">
        <v>0</v>
      </c>
      <c r="R36" s="108"/>
    </row>
    <row r="37" spans="2:20" s="107" customFormat="1" ht="12" customHeight="1" x14ac:dyDescent="0.2">
      <c r="B37" s="104"/>
      <c r="C37" s="104"/>
      <c r="D37" s="118" t="s">
        <v>202</v>
      </c>
      <c r="E37" s="129" t="s">
        <v>160</v>
      </c>
      <c r="F37" s="116">
        <v>4</v>
      </c>
      <c r="G37" s="116">
        <v>2</v>
      </c>
      <c r="H37" s="116">
        <v>0</v>
      </c>
      <c r="I37" s="116">
        <v>0</v>
      </c>
      <c r="J37" s="116">
        <v>1</v>
      </c>
      <c r="K37" s="116">
        <v>0</v>
      </c>
      <c r="L37" s="116">
        <v>0</v>
      </c>
      <c r="M37" s="116">
        <v>0</v>
      </c>
      <c r="N37" s="116">
        <v>0</v>
      </c>
      <c r="O37" s="116">
        <v>0</v>
      </c>
      <c r="P37" s="116">
        <v>0</v>
      </c>
      <c r="Q37" s="116">
        <v>1</v>
      </c>
      <c r="R37" s="108"/>
      <c r="T37" s="108"/>
    </row>
    <row r="38" spans="2:20" s="107" customFormat="1" ht="12" customHeight="1" x14ac:dyDescent="0.2">
      <c r="B38" s="104"/>
      <c r="C38" s="104"/>
      <c r="D38" s="119" t="s">
        <v>203</v>
      </c>
      <c r="E38" s="129" t="s">
        <v>160</v>
      </c>
      <c r="F38" s="117">
        <v>0</v>
      </c>
      <c r="G38" s="117">
        <v>0</v>
      </c>
      <c r="H38" s="117">
        <v>0</v>
      </c>
      <c r="I38" s="117">
        <v>0</v>
      </c>
      <c r="J38" s="117">
        <v>0</v>
      </c>
      <c r="K38" s="117">
        <v>0</v>
      </c>
      <c r="L38" s="117">
        <v>0</v>
      </c>
      <c r="M38" s="117">
        <v>0</v>
      </c>
      <c r="N38" s="117">
        <v>0</v>
      </c>
      <c r="O38" s="117">
        <v>0</v>
      </c>
      <c r="P38" s="117">
        <v>0</v>
      </c>
      <c r="Q38" s="117">
        <v>0</v>
      </c>
      <c r="R38" s="108"/>
    </row>
    <row r="39" spans="2:20" s="107" customFormat="1" ht="12" customHeight="1" x14ac:dyDescent="0.2">
      <c r="B39" s="104"/>
      <c r="C39" s="104"/>
      <c r="D39" s="118" t="s">
        <v>204</v>
      </c>
      <c r="E39" s="129" t="s">
        <v>160</v>
      </c>
      <c r="F39" s="116">
        <v>2</v>
      </c>
      <c r="G39" s="116">
        <v>0</v>
      </c>
      <c r="H39" s="116">
        <v>0</v>
      </c>
      <c r="I39" s="116">
        <v>1</v>
      </c>
      <c r="J39" s="116">
        <v>0</v>
      </c>
      <c r="K39" s="116">
        <v>0</v>
      </c>
      <c r="L39" s="116">
        <v>0</v>
      </c>
      <c r="M39" s="116">
        <v>0</v>
      </c>
      <c r="N39" s="116">
        <v>0</v>
      </c>
      <c r="O39" s="116">
        <v>0</v>
      </c>
      <c r="P39" s="116">
        <v>1</v>
      </c>
      <c r="Q39" s="116">
        <v>0</v>
      </c>
      <c r="R39" s="108"/>
    </row>
    <row r="40" spans="2:20" s="107" customFormat="1" ht="12" customHeight="1" x14ac:dyDescent="0.2">
      <c r="B40" s="104"/>
      <c r="C40" s="104"/>
      <c r="D40" s="119" t="s">
        <v>205</v>
      </c>
      <c r="E40" s="129" t="s">
        <v>160</v>
      </c>
      <c r="F40" s="117">
        <v>9</v>
      </c>
      <c r="G40" s="117">
        <v>3</v>
      </c>
      <c r="H40" s="117">
        <v>1</v>
      </c>
      <c r="I40" s="117">
        <v>1</v>
      </c>
      <c r="J40" s="117">
        <v>1</v>
      </c>
      <c r="K40" s="117">
        <v>1</v>
      </c>
      <c r="L40" s="117">
        <v>0</v>
      </c>
      <c r="M40" s="117">
        <v>0</v>
      </c>
      <c r="N40" s="117">
        <v>0</v>
      </c>
      <c r="O40" s="117">
        <v>0</v>
      </c>
      <c r="P40" s="117">
        <v>0</v>
      </c>
      <c r="Q40" s="117">
        <v>2</v>
      </c>
      <c r="R40" s="108"/>
    </row>
    <row r="41" spans="2:20" s="107" customFormat="1" ht="12" customHeight="1" x14ac:dyDescent="0.2">
      <c r="B41" s="104"/>
      <c r="C41" s="104"/>
      <c r="D41" s="118" t="s">
        <v>206</v>
      </c>
      <c r="E41" s="129" t="s">
        <v>160</v>
      </c>
      <c r="F41" s="116">
        <v>0</v>
      </c>
      <c r="G41" s="116">
        <v>0</v>
      </c>
      <c r="H41" s="116">
        <v>0</v>
      </c>
      <c r="I41" s="116">
        <v>0</v>
      </c>
      <c r="J41" s="116">
        <v>0</v>
      </c>
      <c r="K41" s="116">
        <v>0</v>
      </c>
      <c r="L41" s="116">
        <v>0</v>
      </c>
      <c r="M41" s="116">
        <v>0</v>
      </c>
      <c r="N41" s="116">
        <v>0</v>
      </c>
      <c r="O41" s="116">
        <v>0</v>
      </c>
      <c r="P41" s="116">
        <v>0</v>
      </c>
      <c r="Q41" s="116">
        <v>0</v>
      </c>
      <c r="R41" s="108"/>
    </row>
    <row r="42" spans="2:20" s="107" customFormat="1" ht="12" customHeight="1" x14ac:dyDescent="0.2">
      <c r="D42" s="119" t="s">
        <v>207</v>
      </c>
      <c r="E42" s="129" t="s">
        <v>160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  <c r="O42" s="117">
        <v>0</v>
      </c>
      <c r="P42" s="117">
        <v>0</v>
      </c>
      <c r="Q42" s="117">
        <v>0</v>
      </c>
      <c r="R42" s="108"/>
    </row>
    <row r="43" spans="2:20" s="107" customFormat="1" ht="12" customHeight="1" x14ac:dyDescent="0.2">
      <c r="D43" s="118" t="s">
        <v>208</v>
      </c>
      <c r="E43" s="129" t="s">
        <v>160</v>
      </c>
      <c r="F43" s="116">
        <v>4</v>
      </c>
      <c r="G43" s="116">
        <v>1</v>
      </c>
      <c r="H43" s="116">
        <v>0</v>
      </c>
      <c r="I43" s="116">
        <v>2</v>
      </c>
      <c r="J43" s="116">
        <v>0</v>
      </c>
      <c r="K43" s="116">
        <v>0</v>
      </c>
      <c r="L43" s="116">
        <v>0</v>
      </c>
      <c r="M43" s="116">
        <v>0</v>
      </c>
      <c r="N43" s="116">
        <v>0</v>
      </c>
      <c r="O43" s="116">
        <v>0</v>
      </c>
      <c r="P43" s="116">
        <v>0</v>
      </c>
      <c r="Q43" s="116">
        <v>1</v>
      </c>
      <c r="R43" s="108"/>
    </row>
    <row r="44" spans="2:20" s="107" customFormat="1" ht="12" customHeight="1" x14ac:dyDescent="0.2">
      <c r="D44" s="119" t="s">
        <v>209</v>
      </c>
      <c r="E44" s="129" t="s">
        <v>160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  <c r="O44" s="117">
        <v>0</v>
      </c>
      <c r="P44" s="117">
        <v>0</v>
      </c>
      <c r="Q44" s="117">
        <v>0</v>
      </c>
      <c r="R44" s="108"/>
    </row>
    <row r="45" spans="2:20" s="107" customFormat="1" ht="12" customHeight="1" x14ac:dyDescent="0.2">
      <c r="D45" s="118" t="s">
        <v>210</v>
      </c>
      <c r="E45" s="129" t="s">
        <v>160</v>
      </c>
      <c r="F45" s="116">
        <v>1</v>
      </c>
      <c r="G45" s="116">
        <v>0</v>
      </c>
      <c r="H45" s="116">
        <v>1</v>
      </c>
      <c r="I45" s="116">
        <v>0</v>
      </c>
      <c r="J45" s="116">
        <v>0</v>
      </c>
      <c r="K45" s="116">
        <v>0</v>
      </c>
      <c r="L45" s="116">
        <v>0</v>
      </c>
      <c r="M45" s="116">
        <v>0</v>
      </c>
      <c r="N45" s="116">
        <v>0</v>
      </c>
      <c r="O45" s="116">
        <v>0</v>
      </c>
      <c r="P45" s="116">
        <v>0</v>
      </c>
      <c r="Q45" s="116">
        <v>0</v>
      </c>
      <c r="R45" s="108"/>
    </row>
    <row r="46" spans="2:20" s="107" customFormat="1" ht="12" customHeight="1" x14ac:dyDescent="0.2">
      <c r="D46" s="119" t="s">
        <v>211</v>
      </c>
      <c r="E46" s="129" t="s">
        <v>160</v>
      </c>
      <c r="F46" s="117">
        <v>2</v>
      </c>
      <c r="G46" s="117">
        <v>1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  <c r="O46" s="117">
        <v>0</v>
      </c>
      <c r="P46" s="117">
        <v>0</v>
      </c>
      <c r="Q46" s="117">
        <v>1</v>
      </c>
      <c r="R46" s="108"/>
    </row>
    <row r="47" spans="2:20" s="107" customFormat="1" ht="12" customHeight="1" x14ac:dyDescent="0.2">
      <c r="D47" s="118" t="s">
        <v>212</v>
      </c>
      <c r="E47" s="129" t="s">
        <v>160</v>
      </c>
      <c r="F47" s="116">
        <v>10</v>
      </c>
      <c r="G47" s="116">
        <v>4</v>
      </c>
      <c r="H47" s="116">
        <v>0</v>
      </c>
      <c r="I47" s="116">
        <v>1</v>
      </c>
      <c r="J47" s="116">
        <v>0</v>
      </c>
      <c r="K47" s="116">
        <v>2</v>
      </c>
      <c r="L47" s="116">
        <v>1</v>
      </c>
      <c r="M47" s="116">
        <v>1</v>
      </c>
      <c r="N47" s="116">
        <v>0</v>
      </c>
      <c r="O47" s="116">
        <v>1</v>
      </c>
      <c r="P47" s="116">
        <v>0</v>
      </c>
      <c r="Q47" s="116">
        <v>0</v>
      </c>
      <c r="R47" s="108"/>
    </row>
    <row r="48" spans="2:20" s="107" customFormat="1" ht="12" customHeight="1" x14ac:dyDescent="0.2">
      <c r="B48" s="104"/>
      <c r="C48" s="104"/>
      <c r="D48" s="118" t="s">
        <v>202</v>
      </c>
      <c r="E48" s="129" t="s">
        <v>161</v>
      </c>
      <c r="F48" s="116">
        <v>4</v>
      </c>
      <c r="G48" s="116">
        <v>1</v>
      </c>
      <c r="H48" s="116">
        <v>1</v>
      </c>
      <c r="I48" s="116">
        <v>1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  <c r="O48" s="116">
        <v>1</v>
      </c>
      <c r="P48" s="116">
        <v>0</v>
      </c>
      <c r="Q48" s="116">
        <v>0</v>
      </c>
      <c r="R48" s="108"/>
      <c r="T48" s="108"/>
    </row>
    <row r="49" spans="2:20" s="107" customFormat="1" ht="12" customHeight="1" x14ac:dyDescent="0.2">
      <c r="B49" s="104"/>
      <c r="C49" s="104"/>
      <c r="D49" s="119" t="s">
        <v>203</v>
      </c>
      <c r="E49" s="129" t="s">
        <v>161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  <c r="O49" s="117">
        <v>0</v>
      </c>
      <c r="P49" s="117">
        <v>0</v>
      </c>
      <c r="Q49" s="117">
        <v>0</v>
      </c>
      <c r="R49" s="108"/>
    </row>
    <row r="50" spans="2:20" s="107" customFormat="1" ht="12" customHeight="1" x14ac:dyDescent="0.2">
      <c r="B50" s="104"/>
      <c r="C50" s="104"/>
      <c r="D50" s="118" t="s">
        <v>204</v>
      </c>
      <c r="E50" s="129" t="s">
        <v>161</v>
      </c>
      <c r="F50" s="116">
        <v>1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1</v>
      </c>
      <c r="M50" s="116">
        <v>0</v>
      </c>
      <c r="N50" s="116">
        <v>0</v>
      </c>
      <c r="O50" s="116">
        <v>0</v>
      </c>
      <c r="P50" s="116">
        <v>0</v>
      </c>
      <c r="Q50" s="116">
        <v>0</v>
      </c>
      <c r="R50" s="108"/>
    </row>
    <row r="51" spans="2:20" s="107" customFormat="1" ht="12" customHeight="1" x14ac:dyDescent="0.2">
      <c r="B51" s="104"/>
      <c r="C51" s="104"/>
      <c r="D51" s="119" t="s">
        <v>205</v>
      </c>
      <c r="E51" s="129" t="s">
        <v>161</v>
      </c>
      <c r="F51" s="117">
        <v>21</v>
      </c>
      <c r="G51" s="117">
        <v>7</v>
      </c>
      <c r="H51" s="117">
        <v>1</v>
      </c>
      <c r="I51" s="117">
        <v>5</v>
      </c>
      <c r="J51" s="117">
        <v>3</v>
      </c>
      <c r="K51" s="117">
        <v>2</v>
      </c>
      <c r="L51" s="117">
        <v>0</v>
      </c>
      <c r="M51" s="117">
        <v>0</v>
      </c>
      <c r="N51" s="117">
        <v>0</v>
      </c>
      <c r="O51" s="117">
        <v>2</v>
      </c>
      <c r="P51" s="117">
        <v>0</v>
      </c>
      <c r="Q51" s="117">
        <v>1</v>
      </c>
      <c r="R51" s="108"/>
    </row>
    <row r="52" spans="2:20" s="107" customFormat="1" ht="12" customHeight="1" x14ac:dyDescent="0.2">
      <c r="B52" s="104"/>
      <c r="C52" s="104"/>
      <c r="D52" s="118" t="s">
        <v>206</v>
      </c>
      <c r="E52" s="129" t="s">
        <v>161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  <c r="O52" s="116">
        <v>0</v>
      </c>
      <c r="P52" s="116">
        <v>0</v>
      </c>
      <c r="Q52" s="116">
        <v>0</v>
      </c>
      <c r="R52" s="108"/>
    </row>
    <row r="53" spans="2:20" s="107" customFormat="1" ht="12" customHeight="1" x14ac:dyDescent="0.2">
      <c r="D53" s="119" t="s">
        <v>207</v>
      </c>
      <c r="E53" s="129" t="s">
        <v>161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  <c r="O53" s="117">
        <v>0</v>
      </c>
      <c r="P53" s="117">
        <v>0</v>
      </c>
      <c r="Q53" s="117">
        <v>0</v>
      </c>
      <c r="R53" s="108"/>
    </row>
    <row r="54" spans="2:20" s="107" customFormat="1" ht="12" customHeight="1" x14ac:dyDescent="0.2">
      <c r="D54" s="118" t="s">
        <v>208</v>
      </c>
      <c r="E54" s="129" t="s">
        <v>161</v>
      </c>
      <c r="F54" s="116">
        <v>5</v>
      </c>
      <c r="G54" s="116">
        <v>2</v>
      </c>
      <c r="H54" s="116">
        <v>0</v>
      </c>
      <c r="I54" s="116">
        <v>0</v>
      </c>
      <c r="J54" s="116">
        <v>0</v>
      </c>
      <c r="K54" s="116">
        <v>1</v>
      </c>
      <c r="L54" s="116">
        <v>1</v>
      </c>
      <c r="M54" s="116">
        <v>0</v>
      </c>
      <c r="N54" s="116">
        <v>0</v>
      </c>
      <c r="O54" s="116">
        <v>1</v>
      </c>
      <c r="P54" s="116">
        <v>0</v>
      </c>
      <c r="Q54" s="116">
        <v>0</v>
      </c>
      <c r="R54" s="108"/>
    </row>
    <row r="55" spans="2:20" s="107" customFormat="1" ht="12" customHeight="1" x14ac:dyDescent="0.2">
      <c r="D55" s="119" t="s">
        <v>209</v>
      </c>
      <c r="E55" s="129" t="s">
        <v>161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  <c r="O55" s="117">
        <v>0</v>
      </c>
      <c r="P55" s="117">
        <v>0</v>
      </c>
      <c r="Q55" s="117">
        <v>0</v>
      </c>
      <c r="R55" s="108"/>
    </row>
    <row r="56" spans="2:20" s="107" customFormat="1" ht="12" customHeight="1" x14ac:dyDescent="0.2">
      <c r="D56" s="118" t="s">
        <v>210</v>
      </c>
      <c r="E56" s="129" t="s">
        <v>161</v>
      </c>
      <c r="F56" s="116">
        <v>1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  <c r="O56" s="116">
        <v>0</v>
      </c>
      <c r="P56" s="116">
        <v>1</v>
      </c>
      <c r="Q56" s="116">
        <v>0</v>
      </c>
      <c r="R56" s="108"/>
    </row>
    <row r="57" spans="2:20" s="107" customFormat="1" ht="12" customHeight="1" x14ac:dyDescent="0.2">
      <c r="D57" s="119" t="s">
        <v>211</v>
      </c>
      <c r="E57" s="129" t="s">
        <v>161</v>
      </c>
      <c r="F57" s="117">
        <v>2</v>
      </c>
      <c r="G57" s="117">
        <v>1</v>
      </c>
      <c r="H57" s="117">
        <v>0</v>
      </c>
      <c r="I57" s="117">
        <v>0</v>
      </c>
      <c r="J57" s="117">
        <v>1</v>
      </c>
      <c r="K57" s="117">
        <v>0</v>
      </c>
      <c r="L57" s="117">
        <v>0</v>
      </c>
      <c r="M57" s="117">
        <v>0</v>
      </c>
      <c r="N57" s="117">
        <v>0</v>
      </c>
      <c r="O57" s="117">
        <v>0</v>
      </c>
      <c r="P57" s="117">
        <v>0</v>
      </c>
      <c r="Q57" s="117">
        <v>0</v>
      </c>
      <c r="R57" s="108"/>
    </row>
    <row r="58" spans="2:20" s="107" customFormat="1" ht="12" customHeight="1" x14ac:dyDescent="0.2">
      <c r="D58" s="118" t="s">
        <v>212</v>
      </c>
      <c r="E58" s="129" t="s">
        <v>161</v>
      </c>
      <c r="F58" s="116">
        <v>4</v>
      </c>
      <c r="G58" s="116">
        <v>1</v>
      </c>
      <c r="H58" s="116">
        <v>1</v>
      </c>
      <c r="I58" s="116">
        <v>0</v>
      </c>
      <c r="J58" s="116">
        <v>0</v>
      </c>
      <c r="K58" s="116">
        <v>1</v>
      </c>
      <c r="L58" s="116">
        <v>0</v>
      </c>
      <c r="M58" s="116">
        <v>0</v>
      </c>
      <c r="N58" s="116">
        <v>0</v>
      </c>
      <c r="O58" s="116">
        <v>0</v>
      </c>
      <c r="P58" s="116">
        <v>0</v>
      </c>
      <c r="Q58" s="116">
        <v>1</v>
      </c>
      <c r="R58" s="108"/>
    </row>
    <row r="59" spans="2:20" s="107" customFormat="1" ht="12" customHeight="1" x14ac:dyDescent="0.2">
      <c r="B59" s="104"/>
      <c r="C59" s="104"/>
      <c r="D59" s="118" t="s">
        <v>202</v>
      </c>
      <c r="E59" s="129" t="s">
        <v>162</v>
      </c>
      <c r="F59" s="116">
        <v>4</v>
      </c>
      <c r="G59" s="116">
        <v>0</v>
      </c>
      <c r="H59" s="116">
        <v>0</v>
      </c>
      <c r="I59" s="116">
        <v>0</v>
      </c>
      <c r="J59" s="116">
        <v>2</v>
      </c>
      <c r="K59" s="116">
        <v>0</v>
      </c>
      <c r="L59" s="116">
        <v>0</v>
      </c>
      <c r="M59" s="116">
        <v>0</v>
      </c>
      <c r="N59" s="116">
        <v>0</v>
      </c>
      <c r="O59" s="116">
        <v>1</v>
      </c>
      <c r="P59" s="116">
        <v>0</v>
      </c>
      <c r="Q59" s="116">
        <v>1</v>
      </c>
      <c r="R59" s="108"/>
      <c r="T59" s="108"/>
    </row>
    <row r="60" spans="2:20" s="107" customFormat="1" ht="12" customHeight="1" x14ac:dyDescent="0.2">
      <c r="B60" s="104"/>
      <c r="C60" s="104"/>
      <c r="D60" s="119" t="s">
        <v>203</v>
      </c>
      <c r="E60" s="129" t="s">
        <v>162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  <c r="O60" s="117">
        <v>0</v>
      </c>
      <c r="P60" s="117">
        <v>0</v>
      </c>
      <c r="Q60" s="117">
        <v>0</v>
      </c>
      <c r="R60" s="108"/>
    </row>
    <row r="61" spans="2:20" s="107" customFormat="1" ht="12" customHeight="1" x14ac:dyDescent="0.2">
      <c r="B61" s="104"/>
      <c r="C61" s="104"/>
      <c r="D61" s="118" t="s">
        <v>204</v>
      </c>
      <c r="E61" s="129" t="s">
        <v>162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  <c r="O61" s="116">
        <v>0</v>
      </c>
      <c r="P61" s="116">
        <v>0</v>
      </c>
      <c r="Q61" s="116">
        <v>0</v>
      </c>
      <c r="R61" s="108"/>
    </row>
    <row r="62" spans="2:20" s="107" customFormat="1" ht="12" customHeight="1" x14ac:dyDescent="0.2">
      <c r="B62" s="104"/>
      <c r="C62" s="104"/>
      <c r="D62" s="119" t="s">
        <v>205</v>
      </c>
      <c r="E62" s="129" t="s">
        <v>162</v>
      </c>
      <c r="F62" s="117">
        <v>15</v>
      </c>
      <c r="G62" s="117">
        <v>5</v>
      </c>
      <c r="H62" s="117">
        <v>0</v>
      </c>
      <c r="I62" s="117">
        <v>0</v>
      </c>
      <c r="J62" s="117">
        <v>1</v>
      </c>
      <c r="K62" s="117">
        <v>2</v>
      </c>
      <c r="L62" s="117">
        <v>2</v>
      </c>
      <c r="M62" s="117">
        <v>1</v>
      </c>
      <c r="N62" s="117">
        <v>1</v>
      </c>
      <c r="O62" s="117">
        <v>2</v>
      </c>
      <c r="P62" s="117">
        <v>0</v>
      </c>
      <c r="Q62" s="117">
        <v>1</v>
      </c>
      <c r="R62" s="108"/>
    </row>
    <row r="63" spans="2:20" s="107" customFormat="1" ht="12" customHeight="1" x14ac:dyDescent="0.2">
      <c r="B63" s="104"/>
      <c r="C63" s="104"/>
      <c r="D63" s="118" t="s">
        <v>206</v>
      </c>
      <c r="E63" s="129" t="s">
        <v>162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  <c r="O63" s="116">
        <v>0</v>
      </c>
      <c r="P63" s="116">
        <v>0</v>
      </c>
      <c r="Q63" s="116">
        <v>0</v>
      </c>
      <c r="R63" s="108"/>
    </row>
    <row r="64" spans="2:20" s="107" customFormat="1" ht="12" customHeight="1" x14ac:dyDescent="0.2">
      <c r="D64" s="119" t="s">
        <v>207</v>
      </c>
      <c r="E64" s="129" t="s">
        <v>162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  <c r="O64" s="117">
        <v>0</v>
      </c>
      <c r="P64" s="117">
        <v>0</v>
      </c>
      <c r="Q64" s="117">
        <v>0</v>
      </c>
      <c r="R64" s="108"/>
    </row>
    <row r="65" spans="2:20" s="107" customFormat="1" ht="12" customHeight="1" x14ac:dyDescent="0.2">
      <c r="D65" s="118" t="s">
        <v>208</v>
      </c>
      <c r="E65" s="129" t="s">
        <v>162</v>
      </c>
      <c r="F65" s="116">
        <v>11</v>
      </c>
      <c r="G65" s="116">
        <v>7</v>
      </c>
      <c r="H65" s="116">
        <v>0</v>
      </c>
      <c r="I65" s="116">
        <v>0</v>
      </c>
      <c r="J65" s="116">
        <v>1</v>
      </c>
      <c r="K65" s="116">
        <v>0</v>
      </c>
      <c r="L65" s="116">
        <v>0</v>
      </c>
      <c r="M65" s="116">
        <v>0</v>
      </c>
      <c r="N65" s="116">
        <v>1</v>
      </c>
      <c r="O65" s="116">
        <v>0</v>
      </c>
      <c r="P65" s="116">
        <v>0</v>
      </c>
      <c r="Q65" s="116">
        <v>2</v>
      </c>
      <c r="R65" s="108"/>
    </row>
    <row r="66" spans="2:20" s="107" customFormat="1" ht="12" customHeight="1" x14ac:dyDescent="0.2">
      <c r="D66" s="119" t="s">
        <v>209</v>
      </c>
      <c r="E66" s="129" t="s">
        <v>162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08"/>
    </row>
    <row r="67" spans="2:20" s="107" customFormat="1" ht="12" customHeight="1" x14ac:dyDescent="0.2">
      <c r="D67" s="118" t="s">
        <v>210</v>
      </c>
      <c r="E67" s="129" t="s">
        <v>162</v>
      </c>
      <c r="F67" s="116">
        <v>0</v>
      </c>
      <c r="G67" s="116">
        <v>0</v>
      </c>
      <c r="H67" s="116">
        <v>0</v>
      </c>
      <c r="I67" s="116">
        <v>0</v>
      </c>
      <c r="J67" s="116">
        <v>0</v>
      </c>
      <c r="K67" s="116">
        <v>0</v>
      </c>
      <c r="L67" s="116">
        <v>0</v>
      </c>
      <c r="M67" s="116">
        <v>0</v>
      </c>
      <c r="N67" s="116">
        <v>0</v>
      </c>
      <c r="O67" s="116">
        <v>0</v>
      </c>
      <c r="P67" s="116">
        <v>0</v>
      </c>
      <c r="Q67" s="116">
        <v>0</v>
      </c>
      <c r="R67" s="108"/>
    </row>
    <row r="68" spans="2:20" s="107" customFormat="1" ht="12" customHeight="1" x14ac:dyDescent="0.2">
      <c r="D68" s="119" t="s">
        <v>211</v>
      </c>
      <c r="E68" s="129" t="s">
        <v>162</v>
      </c>
      <c r="F68" s="117">
        <v>1</v>
      </c>
      <c r="G68" s="117">
        <v>0</v>
      </c>
      <c r="H68" s="117">
        <v>0</v>
      </c>
      <c r="I68" s="117">
        <v>1</v>
      </c>
      <c r="J68" s="117">
        <v>0</v>
      </c>
      <c r="K68" s="117">
        <v>0</v>
      </c>
      <c r="L68" s="117">
        <v>0</v>
      </c>
      <c r="M68" s="117">
        <v>0</v>
      </c>
      <c r="N68" s="117">
        <v>0</v>
      </c>
      <c r="O68" s="117">
        <v>0</v>
      </c>
      <c r="P68" s="117">
        <v>0</v>
      </c>
      <c r="Q68" s="117">
        <v>0</v>
      </c>
      <c r="R68" s="108"/>
    </row>
    <row r="69" spans="2:20" s="107" customFormat="1" ht="12" customHeight="1" x14ac:dyDescent="0.2">
      <c r="D69" s="118" t="s">
        <v>212</v>
      </c>
      <c r="E69" s="129" t="s">
        <v>162</v>
      </c>
      <c r="F69" s="116">
        <v>7</v>
      </c>
      <c r="G69" s="116">
        <v>4</v>
      </c>
      <c r="H69" s="116">
        <v>0</v>
      </c>
      <c r="I69" s="116">
        <v>1</v>
      </c>
      <c r="J69" s="116">
        <v>0</v>
      </c>
      <c r="K69" s="116">
        <v>1</v>
      </c>
      <c r="L69" s="116">
        <v>1</v>
      </c>
      <c r="M69" s="116">
        <v>0</v>
      </c>
      <c r="N69" s="116">
        <v>0</v>
      </c>
      <c r="O69" s="116">
        <v>0</v>
      </c>
      <c r="P69" s="116">
        <v>0</v>
      </c>
      <c r="Q69" s="116">
        <v>0</v>
      </c>
      <c r="R69" s="108"/>
    </row>
    <row r="70" spans="2:20" s="107" customFormat="1" ht="12" customHeight="1" x14ac:dyDescent="0.2">
      <c r="B70" s="104"/>
      <c r="C70" s="104"/>
      <c r="D70" s="118" t="s">
        <v>202</v>
      </c>
      <c r="E70" s="129" t="s">
        <v>163</v>
      </c>
      <c r="F70" s="116">
        <v>10</v>
      </c>
      <c r="G70" s="116">
        <v>5</v>
      </c>
      <c r="H70" s="116">
        <v>0</v>
      </c>
      <c r="I70" s="116">
        <v>3</v>
      </c>
      <c r="J70" s="116">
        <v>0</v>
      </c>
      <c r="K70" s="116">
        <v>0</v>
      </c>
      <c r="L70" s="116">
        <v>0</v>
      </c>
      <c r="M70" s="116">
        <v>0</v>
      </c>
      <c r="N70" s="116">
        <v>1</v>
      </c>
      <c r="O70" s="116">
        <v>1</v>
      </c>
      <c r="P70" s="116">
        <v>0</v>
      </c>
      <c r="Q70" s="116">
        <v>0</v>
      </c>
      <c r="R70" s="108"/>
      <c r="T70" s="108"/>
    </row>
    <row r="71" spans="2:20" s="107" customFormat="1" ht="12" customHeight="1" x14ac:dyDescent="0.2">
      <c r="B71" s="104"/>
      <c r="C71" s="104"/>
      <c r="D71" s="119" t="s">
        <v>203</v>
      </c>
      <c r="E71" s="129" t="s">
        <v>163</v>
      </c>
      <c r="F71" s="117">
        <v>0</v>
      </c>
      <c r="G71" s="117">
        <v>0</v>
      </c>
      <c r="H71" s="117">
        <v>0</v>
      </c>
      <c r="I71" s="117">
        <v>0</v>
      </c>
      <c r="J71" s="117">
        <v>0</v>
      </c>
      <c r="K71" s="117">
        <v>0</v>
      </c>
      <c r="L71" s="117">
        <v>0</v>
      </c>
      <c r="M71" s="117">
        <v>0</v>
      </c>
      <c r="N71" s="117">
        <v>0</v>
      </c>
      <c r="O71" s="117">
        <v>0</v>
      </c>
      <c r="P71" s="117">
        <v>0</v>
      </c>
      <c r="Q71" s="117">
        <v>0</v>
      </c>
      <c r="R71" s="108"/>
    </row>
    <row r="72" spans="2:20" s="107" customFormat="1" ht="12" customHeight="1" x14ac:dyDescent="0.2">
      <c r="B72" s="104"/>
      <c r="C72" s="104"/>
      <c r="D72" s="118" t="s">
        <v>204</v>
      </c>
      <c r="E72" s="129" t="s">
        <v>163</v>
      </c>
      <c r="F72" s="116">
        <v>1</v>
      </c>
      <c r="G72" s="116">
        <v>0</v>
      </c>
      <c r="H72" s="116">
        <v>0</v>
      </c>
      <c r="I72" s="116">
        <v>0</v>
      </c>
      <c r="J72" s="116">
        <v>0</v>
      </c>
      <c r="K72" s="116">
        <v>0</v>
      </c>
      <c r="L72" s="116">
        <v>0</v>
      </c>
      <c r="M72" s="116">
        <v>0</v>
      </c>
      <c r="N72" s="116">
        <v>0</v>
      </c>
      <c r="O72" s="116">
        <v>1</v>
      </c>
      <c r="P72" s="116">
        <v>0</v>
      </c>
      <c r="Q72" s="116">
        <v>0</v>
      </c>
      <c r="R72" s="108"/>
    </row>
    <row r="73" spans="2:20" s="107" customFormat="1" ht="12" customHeight="1" x14ac:dyDescent="0.2">
      <c r="B73" s="104"/>
      <c r="C73" s="104"/>
      <c r="D73" s="119" t="s">
        <v>205</v>
      </c>
      <c r="E73" s="129" t="s">
        <v>163</v>
      </c>
      <c r="F73" s="117">
        <v>23</v>
      </c>
      <c r="G73" s="117">
        <v>6</v>
      </c>
      <c r="H73" s="117">
        <v>4</v>
      </c>
      <c r="I73" s="117">
        <v>1</v>
      </c>
      <c r="J73" s="117">
        <v>3</v>
      </c>
      <c r="K73" s="117">
        <v>1</v>
      </c>
      <c r="L73" s="117">
        <v>1</v>
      </c>
      <c r="M73" s="117">
        <v>2</v>
      </c>
      <c r="N73" s="117">
        <v>1</v>
      </c>
      <c r="O73" s="117">
        <v>1</v>
      </c>
      <c r="P73" s="117">
        <v>1</v>
      </c>
      <c r="Q73" s="117">
        <v>2</v>
      </c>
      <c r="R73" s="108"/>
    </row>
    <row r="74" spans="2:20" s="107" customFormat="1" ht="12" customHeight="1" x14ac:dyDescent="0.2">
      <c r="B74" s="104"/>
      <c r="C74" s="104"/>
      <c r="D74" s="118" t="s">
        <v>206</v>
      </c>
      <c r="E74" s="129" t="s">
        <v>163</v>
      </c>
      <c r="F74" s="116">
        <v>0</v>
      </c>
      <c r="G74" s="116">
        <v>0</v>
      </c>
      <c r="H74" s="116">
        <v>0</v>
      </c>
      <c r="I74" s="116">
        <v>0</v>
      </c>
      <c r="J74" s="116">
        <v>0</v>
      </c>
      <c r="K74" s="116">
        <v>0</v>
      </c>
      <c r="L74" s="116">
        <v>0</v>
      </c>
      <c r="M74" s="116">
        <v>0</v>
      </c>
      <c r="N74" s="116">
        <v>0</v>
      </c>
      <c r="O74" s="116">
        <v>0</v>
      </c>
      <c r="P74" s="116">
        <v>0</v>
      </c>
      <c r="Q74" s="116">
        <v>0</v>
      </c>
      <c r="R74" s="108"/>
    </row>
    <row r="75" spans="2:20" s="107" customFormat="1" ht="12" customHeight="1" x14ac:dyDescent="0.2">
      <c r="D75" s="119" t="s">
        <v>207</v>
      </c>
      <c r="E75" s="129" t="s">
        <v>163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7">
        <v>0</v>
      </c>
      <c r="Q75" s="117">
        <v>0</v>
      </c>
      <c r="R75" s="108"/>
    </row>
    <row r="76" spans="2:20" s="107" customFormat="1" ht="12" customHeight="1" x14ac:dyDescent="0.2">
      <c r="D76" s="118" t="s">
        <v>208</v>
      </c>
      <c r="E76" s="129" t="s">
        <v>163</v>
      </c>
      <c r="F76" s="116">
        <v>4</v>
      </c>
      <c r="G76" s="116">
        <v>1</v>
      </c>
      <c r="H76" s="116">
        <v>1</v>
      </c>
      <c r="I76" s="116">
        <v>1</v>
      </c>
      <c r="J76" s="116">
        <v>0</v>
      </c>
      <c r="K76" s="116">
        <v>0</v>
      </c>
      <c r="L76" s="116">
        <v>0</v>
      </c>
      <c r="M76" s="116">
        <v>0</v>
      </c>
      <c r="N76" s="116">
        <v>0</v>
      </c>
      <c r="O76" s="116">
        <v>0</v>
      </c>
      <c r="P76" s="116">
        <v>1</v>
      </c>
      <c r="Q76" s="116">
        <v>0</v>
      </c>
      <c r="R76" s="108"/>
    </row>
    <row r="77" spans="2:20" s="107" customFormat="1" ht="12" customHeight="1" x14ac:dyDescent="0.2">
      <c r="D77" s="119" t="s">
        <v>209</v>
      </c>
      <c r="E77" s="129" t="s">
        <v>163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  <c r="O77" s="117">
        <v>0</v>
      </c>
      <c r="P77" s="117">
        <v>0</v>
      </c>
      <c r="Q77" s="117">
        <v>0</v>
      </c>
      <c r="R77" s="108"/>
    </row>
    <row r="78" spans="2:20" s="107" customFormat="1" ht="12" customHeight="1" x14ac:dyDescent="0.2">
      <c r="D78" s="118" t="s">
        <v>210</v>
      </c>
      <c r="E78" s="129" t="s">
        <v>163</v>
      </c>
      <c r="F78" s="116">
        <v>1</v>
      </c>
      <c r="G78" s="116">
        <v>0</v>
      </c>
      <c r="H78" s="116">
        <v>0</v>
      </c>
      <c r="I78" s="116">
        <v>0</v>
      </c>
      <c r="J78" s="116">
        <v>0</v>
      </c>
      <c r="K78" s="116">
        <v>0</v>
      </c>
      <c r="L78" s="116">
        <v>1</v>
      </c>
      <c r="M78" s="116">
        <v>0</v>
      </c>
      <c r="N78" s="116">
        <v>0</v>
      </c>
      <c r="O78" s="116">
        <v>0</v>
      </c>
      <c r="P78" s="116">
        <v>0</v>
      </c>
      <c r="Q78" s="116">
        <v>0</v>
      </c>
      <c r="R78" s="108"/>
    </row>
    <row r="79" spans="2:20" s="107" customFormat="1" ht="12" customHeight="1" x14ac:dyDescent="0.2">
      <c r="D79" s="119" t="s">
        <v>211</v>
      </c>
      <c r="E79" s="129" t="s">
        <v>163</v>
      </c>
      <c r="F79" s="117">
        <v>3</v>
      </c>
      <c r="G79" s="117">
        <v>0</v>
      </c>
      <c r="H79" s="117">
        <v>1</v>
      </c>
      <c r="I79" s="117">
        <v>0</v>
      </c>
      <c r="J79" s="117">
        <v>2</v>
      </c>
      <c r="K79" s="117">
        <v>0</v>
      </c>
      <c r="L79" s="117">
        <v>0</v>
      </c>
      <c r="M79" s="117">
        <v>0</v>
      </c>
      <c r="N79" s="117">
        <v>0</v>
      </c>
      <c r="O79" s="117">
        <v>0</v>
      </c>
      <c r="P79" s="117">
        <v>0</v>
      </c>
      <c r="Q79" s="117">
        <v>0</v>
      </c>
      <c r="R79" s="108"/>
    </row>
    <row r="80" spans="2:20" s="107" customFormat="1" ht="12" customHeight="1" x14ac:dyDescent="0.2">
      <c r="D80" s="118" t="s">
        <v>212</v>
      </c>
      <c r="E80" s="129" t="s">
        <v>163</v>
      </c>
      <c r="F80" s="116">
        <v>8</v>
      </c>
      <c r="G80" s="116">
        <v>0</v>
      </c>
      <c r="H80" s="116">
        <v>0</v>
      </c>
      <c r="I80" s="116">
        <v>1</v>
      </c>
      <c r="J80" s="116">
        <v>1</v>
      </c>
      <c r="K80" s="116">
        <v>2</v>
      </c>
      <c r="L80" s="116">
        <v>1</v>
      </c>
      <c r="M80" s="116">
        <v>0</v>
      </c>
      <c r="N80" s="116">
        <v>1</v>
      </c>
      <c r="O80" s="116">
        <v>0</v>
      </c>
      <c r="P80" s="116">
        <v>0</v>
      </c>
      <c r="Q80" s="116">
        <v>2</v>
      </c>
      <c r="R80" s="108"/>
    </row>
    <row r="81" spans="2:20" s="107" customFormat="1" ht="12" customHeight="1" x14ac:dyDescent="0.2">
      <c r="B81" s="104"/>
      <c r="C81" s="104"/>
      <c r="D81" s="118" t="s">
        <v>202</v>
      </c>
      <c r="E81" s="129" t="s">
        <v>164</v>
      </c>
      <c r="F81" s="116">
        <v>7</v>
      </c>
      <c r="G81" s="116">
        <v>5</v>
      </c>
      <c r="H81" s="116">
        <v>0</v>
      </c>
      <c r="I81" s="116">
        <v>0</v>
      </c>
      <c r="J81" s="116">
        <v>0</v>
      </c>
      <c r="K81" s="116">
        <v>0</v>
      </c>
      <c r="L81" s="116">
        <v>1</v>
      </c>
      <c r="M81" s="116">
        <v>0</v>
      </c>
      <c r="N81" s="116">
        <v>1</v>
      </c>
      <c r="O81" s="116">
        <v>0</v>
      </c>
      <c r="P81" s="116">
        <v>0</v>
      </c>
      <c r="Q81" s="116">
        <v>0</v>
      </c>
      <c r="R81" s="108"/>
      <c r="T81" s="108"/>
    </row>
    <row r="82" spans="2:20" s="107" customFormat="1" ht="12" customHeight="1" x14ac:dyDescent="0.2">
      <c r="B82" s="104"/>
      <c r="C82" s="104"/>
      <c r="D82" s="119" t="s">
        <v>203</v>
      </c>
      <c r="E82" s="129" t="s">
        <v>164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  <c r="O82" s="117">
        <v>0</v>
      </c>
      <c r="P82" s="117">
        <v>0</v>
      </c>
      <c r="Q82" s="117">
        <v>0</v>
      </c>
      <c r="R82" s="108"/>
    </row>
    <row r="83" spans="2:20" s="107" customFormat="1" ht="12" customHeight="1" x14ac:dyDescent="0.2">
      <c r="B83" s="104"/>
      <c r="C83" s="104"/>
      <c r="D83" s="118" t="s">
        <v>204</v>
      </c>
      <c r="E83" s="129" t="s">
        <v>164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  <c r="O83" s="116">
        <v>0</v>
      </c>
      <c r="P83" s="116">
        <v>0</v>
      </c>
      <c r="Q83" s="116">
        <v>0</v>
      </c>
      <c r="R83" s="108"/>
    </row>
    <row r="84" spans="2:20" s="107" customFormat="1" ht="12" customHeight="1" x14ac:dyDescent="0.2">
      <c r="B84" s="104"/>
      <c r="C84" s="104"/>
      <c r="D84" s="119" t="s">
        <v>205</v>
      </c>
      <c r="E84" s="129" t="s">
        <v>164</v>
      </c>
      <c r="F84" s="117">
        <v>15</v>
      </c>
      <c r="G84" s="117">
        <v>7</v>
      </c>
      <c r="H84" s="117">
        <v>0</v>
      </c>
      <c r="I84" s="117">
        <v>1</v>
      </c>
      <c r="J84" s="117">
        <v>2</v>
      </c>
      <c r="K84" s="117">
        <v>0</v>
      </c>
      <c r="L84" s="117">
        <v>1</v>
      </c>
      <c r="M84" s="117">
        <v>1</v>
      </c>
      <c r="N84" s="117">
        <v>1</v>
      </c>
      <c r="O84" s="117">
        <v>0</v>
      </c>
      <c r="P84" s="117">
        <v>0</v>
      </c>
      <c r="Q84" s="117">
        <v>2</v>
      </c>
      <c r="R84" s="108"/>
    </row>
    <row r="85" spans="2:20" s="107" customFormat="1" ht="12" customHeight="1" x14ac:dyDescent="0.2">
      <c r="B85" s="104"/>
      <c r="C85" s="104"/>
      <c r="D85" s="118" t="s">
        <v>206</v>
      </c>
      <c r="E85" s="129" t="s">
        <v>164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  <c r="O85" s="116">
        <v>0</v>
      </c>
      <c r="P85" s="116">
        <v>0</v>
      </c>
      <c r="Q85" s="116">
        <v>0</v>
      </c>
      <c r="R85" s="108"/>
    </row>
    <row r="86" spans="2:20" s="107" customFormat="1" ht="12" customHeight="1" x14ac:dyDescent="0.2">
      <c r="D86" s="119" t="s">
        <v>207</v>
      </c>
      <c r="E86" s="129" t="s">
        <v>164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  <c r="O86" s="117">
        <v>0</v>
      </c>
      <c r="P86" s="117">
        <v>0</v>
      </c>
      <c r="Q86" s="117">
        <v>0</v>
      </c>
      <c r="R86" s="108"/>
    </row>
    <row r="87" spans="2:20" s="107" customFormat="1" ht="12" customHeight="1" x14ac:dyDescent="0.2">
      <c r="D87" s="118" t="s">
        <v>208</v>
      </c>
      <c r="E87" s="129" t="s">
        <v>164</v>
      </c>
      <c r="F87" s="116">
        <v>5</v>
      </c>
      <c r="G87" s="116">
        <v>2</v>
      </c>
      <c r="H87" s="116">
        <v>0</v>
      </c>
      <c r="I87" s="116">
        <v>0</v>
      </c>
      <c r="J87" s="116">
        <v>3</v>
      </c>
      <c r="K87" s="116">
        <v>0</v>
      </c>
      <c r="L87" s="116">
        <v>0</v>
      </c>
      <c r="M87" s="116">
        <v>0</v>
      </c>
      <c r="N87" s="116">
        <v>0</v>
      </c>
      <c r="O87" s="116">
        <v>0</v>
      </c>
      <c r="P87" s="116">
        <v>0</v>
      </c>
      <c r="Q87" s="116">
        <v>0</v>
      </c>
      <c r="R87" s="108"/>
    </row>
    <row r="88" spans="2:20" s="107" customFormat="1" ht="12" customHeight="1" x14ac:dyDescent="0.2">
      <c r="D88" s="119" t="s">
        <v>209</v>
      </c>
      <c r="E88" s="129" t="s">
        <v>164</v>
      </c>
      <c r="F88" s="117">
        <v>1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  <c r="O88" s="117">
        <v>1</v>
      </c>
      <c r="P88" s="117">
        <v>0</v>
      </c>
      <c r="Q88" s="117">
        <v>0</v>
      </c>
      <c r="R88" s="108"/>
    </row>
    <row r="89" spans="2:20" s="107" customFormat="1" ht="12" customHeight="1" x14ac:dyDescent="0.2">
      <c r="D89" s="118" t="s">
        <v>210</v>
      </c>
      <c r="E89" s="129" t="s">
        <v>164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  <c r="O89" s="116">
        <v>0</v>
      </c>
      <c r="P89" s="116">
        <v>0</v>
      </c>
      <c r="Q89" s="116">
        <v>0</v>
      </c>
      <c r="R89" s="108"/>
    </row>
    <row r="90" spans="2:20" s="107" customFormat="1" ht="12" customHeight="1" x14ac:dyDescent="0.2">
      <c r="D90" s="119" t="s">
        <v>211</v>
      </c>
      <c r="E90" s="129" t="s">
        <v>164</v>
      </c>
      <c r="F90" s="117">
        <v>3</v>
      </c>
      <c r="G90" s="117">
        <v>1</v>
      </c>
      <c r="H90" s="117">
        <v>0</v>
      </c>
      <c r="I90" s="117">
        <v>1</v>
      </c>
      <c r="J90" s="117">
        <v>0</v>
      </c>
      <c r="K90" s="117">
        <v>1</v>
      </c>
      <c r="L90" s="117">
        <v>0</v>
      </c>
      <c r="M90" s="117">
        <v>0</v>
      </c>
      <c r="N90" s="117">
        <v>0</v>
      </c>
      <c r="O90" s="117">
        <v>0</v>
      </c>
      <c r="P90" s="117">
        <v>0</v>
      </c>
      <c r="Q90" s="117">
        <v>0</v>
      </c>
      <c r="R90" s="108"/>
    </row>
    <row r="91" spans="2:20" s="107" customFormat="1" ht="12" customHeight="1" x14ac:dyDescent="0.2">
      <c r="D91" s="118" t="s">
        <v>212</v>
      </c>
      <c r="E91" s="129" t="s">
        <v>164</v>
      </c>
      <c r="F91" s="116">
        <v>11</v>
      </c>
      <c r="G91" s="116">
        <v>3</v>
      </c>
      <c r="H91" s="116">
        <v>1</v>
      </c>
      <c r="I91" s="116">
        <v>1</v>
      </c>
      <c r="J91" s="116">
        <v>1</v>
      </c>
      <c r="K91" s="116">
        <v>0</v>
      </c>
      <c r="L91" s="116">
        <v>1</v>
      </c>
      <c r="M91" s="116">
        <v>0</v>
      </c>
      <c r="N91" s="116">
        <v>1</v>
      </c>
      <c r="O91" s="116">
        <v>3</v>
      </c>
      <c r="P91" s="116">
        <v>0</v>
      </c>
      <c r="Q91" s="116">
        <v>0</v>
      </c>
      <c r="R91" s="108"/>
    </row>
    <row r="92" spans="2:20" s="107" customFormat="1" ht="12" customHeight="1" x14ac:dyDescent="0.2">
      <c r="B92" s="104"/>
      <c r="C92" s="104"/>
      <c r="D92" s="118" t="s">
        <v>202</v>
      </c>
      <c r="E92" s="129" t="s">
        <v>165</v>
      </c>
      <c r="F92" s="116">
        <v>6</v>
      </c>
      <c r="G92" s="116">
        <v>3</v>
      </c>
      <c r="H92" s="116">
        <v>0</v>
      </c>
      <c r="I92" s="116">
        <v>1</v>
      </c>
      <c r="J92" s="116">
        <v>0</v>
      </c>
      <c r="K92" s="116">
        <v>2</v>
      </c>
      <c r="L92" s="116">
        <v>0</v>
      </c>
      <c r="M92" s="116">
        <v>0</v>
      </c>
      <c r="N92" s="116">
        <v>0</v>
      </c>
      <c r="O92" s="116">
        <v>0</v>
      </c>
      <c r="P92" s="116">
        <v>0</v>
      </c>
      <c r="Q92" s="116">
        <v>0</v>
      </c>
      <c r="R92" s="108"/>
      <c r="T92" s="108"/>
    </row>
    <row r="93" spans="2:20" s="107" customFormat="1" ht="12" customHeight="1" x14ac:dyDescent="0.2">
      <c r="B93" s="104"/>
      <c r="C93" s="104"/>
      <c r="D93" s="119" t="s">
        <v>203</v>
      </c>
      <c r="E93" s="129" t="s">
        <v>165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  <c r="O93" s="117">
        <v>0</v>
      </c>
      <c r="P93" s="117">
        <v>0</v>
      </c>
      <c r="Q93" s="117">
        <v>0</v>
      </c>
      <c r="R93" s="108"/>
    </row>
    <row r="94" spans="2:20" s="107" customFormat="1" ht="12" customHeight="1" x14ac:dyDescent="0.2">
      <c r="B94" s="104"/>
      <c r="C94" s="104"/>
      <c r="D94" s="118" t="s">
        <v>204</v>
      </c>
      <c r="E94" s="129" t="s">
        <v>165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  <c r="O94" s="116">
        <v>0</v>
      </c>
      <c r="P94" s="116">
        <v>0</v>
      </c>
      <c r="Q94" s="116">
        <v>0</v>
      </c>
      <c r="R94" s="108"/>
    </row>
    <row r="95" spans="2:20" s="107" customFormat="1" ht="12" customHeight="1" x14ac:dyDescent="0.2">
      <c r="B95" s="104"/>
      <c r="C95" s="104"/>
      <c r="D95" s="119" t="s">
        <v>205</v>
      </c>
      <c r="E95" s="129" t="s">
        <v>165</v>
      </c>
      <c r="F95" s="117">
        <v>22</v>
      </c>
      <c r="G95" s="117">
        <v>9</v>
      </c>
      <c r="H95" s="117">
        <v>1</v>
      </c>
      <c r="I95" s="117">
        <v>2</v>
      </c>
      <c r="J95" s="117">
        <v>3</v>
      </c>
      <c r="K95" s="117">
        <v>3</v>
      </c>
      <c r="L95" s="117">
        <v>0</v>
      </c>
      <c r="M95" s="117">
        <v>2</v>
      </c>
      <c r="N95" s="117">
        <v>1</v>
      </c>
      <c r="O95" s="117">
        <v>1</v>
      </c>
      <c r="P95" s="117">
        <v>0</v>
      </c>
      <c r="Q95" s="117">
        <v>0</v>
      </c>
      <c r="R95" s="108"/>
    </row>
    <row r="96" spans="2:20" s="107" customFormat="1" ht="12" customHeight="1" x14ac:dyDescent="0.2">
      <c r="B96" s="104"/>
      <c r="C96" s="104"/>
      <c r="D96" s="118" t="s">
        <v>206</v>
      </c>
      <c r="E96" s="129" t="s">
        <v>165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  <c r="O96" s="116">
        <v>0</v>
      </c>
      <c r="P96" s="116">
        <v>0</v>
      </c>
      <c r="Q96" s="116">
        <v>0</v>
      </c>
      <c r="R96" s="108"/>
    </row>
    <row r="97" spans="2:20" s="107" customFormat="1" ht="12" customHeight="1" x14ac:dyDescent="0.2">
      <c r="D97" s="119" t="s">
        <v>207</v>
      </c>
      <c r="E97" s="129" t="s">
        <v>165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  <c r="O97" s="117">
        <v>0</v>
      </c>
      <c r="P97" s="117">
        <v>0</v>
      </c>
      <c r="Q97" s="117">
        <v>0</v>
      </c>
      <c r="R97" s="108"/>
    </row>
    <row r="98" spans="2:20" s="107" customFormat="1" ht="12" customHeight="1" x14ac:dyDescent="0.2">
      <c r="D98" s="118" t="s">
        <v>208</v>
      </c>
      <c r="E98" s="129" t="s">
        <v>165</v>
      </c>
      <c r="F98" s="116">
        <v>9</v>
      </c>
      <c r="G98" s="116">
        <v>7</v>
      </c>
      <c r="H98" s="116">
        <v>0</v>
      </c>
      <c r="I98" s="116">
        <v>1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  <c r="O98" s="116">
        <v>0</v>
      </c>
      <c r="P98" s="116">
        <v>0</v>
      </c>
      <c r="Q98" s="116">
        <v>1</v>
      </c>
      <c r="R98" s="108"/>
    </row>
    <row r="99" spans="2:20" s="107" customFormat="1" ht="12" customHeight="1" x14ac:dyDescent="0.2">
      <c r="D99" s="119" t="s">
        <v>209</v>
      </c>
      <c r="E99" s="129" t="s">
        <v>165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  <c r="O99" s="117">
        <v>0</v>
      </c>
      <c r="P99" s="117">
        <v>0</v>
      </c>
      <c r="Q99" s="117">
        <v>0</v>
      </c>
      <c r="R99" s="108"/>
    </row>
    <row r="100" spans="2:20" s="107" customFormat="1" ht="12" customHeight="1" x14ac:dyDescent="0.2">
      <c r="D100" s="118" t="s">
        <v>210</v>
      </c>
      <c r="E100" s="129" t="s">
        <v>165</v>
      </c>
      <c r="F100" s="116">
        <v>0</v>
      </c>
      <c r="G100" s="116">
        <v>0</v>
      </c>
      <c r="H100" s="116">
        <v>0</v>
      </c>
      <c r="I100" s="116">
        <v>0</v>
      </c>
      <c r="J100" s="116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0</v>
      </c>
      <c r="P100" s="116">
        <v>0</v>
      </c>
      <c r="Q100" s="116">
        <v>0</v>
      </c>
      <c r="R100" s="108"/>
    </row>
    <row r="101" spans="2:20" s="107" customFormat="1" ht="12" customHeight="1" x14ac:dyDescent="0.2">
      <c r="D101" s="119" t="s">
        <v>211</v>
      </c>
      <c r="E101" s="129" t="s">
        <v>165</v>
      </c>
      <c r="F101" s="117">
        <v>2</v>
      </c>
      <c r="G101" s="117">
        <v>1</v>
      </c>
      <c r="H101" s="117">
        <v>0</v>
      </c>
      <c r="I101" s="117">
        <v>0</v>
      </c>
      <c r="J101" s="117">
        <v>0</v>
      </c>
      <c r="K101" s="117">
        <v>0</v>
      </c>
      <c r="L101" s="117">
        <v>1</v>
      </c>
      <c r="M101" s="117">
        <v>0</v>
      </c>
      <c r="N101" s="117">
        <v>0</v>
      </c>
      <c r="O101" s="117">
        <v>0</v>
      </c>
      <c r="P101" s="117">
        <v>0</v>
      </c>
      <c r="Q101" s="117">
        <v>0</v>
      </c>
      <c r="R101" s="108"/>
    </row>
    <row r="102" spans="2:20" s="107" customFormat="1" ht="12" customHeight="1" x14ac:dyDescent="0.2">
      <c r="D102" s="118" t="s">
        <v>212</v>
      </c>
      <c r="E102" s="129" t="s">
        <v>165</v>
      </c>
      <c r="F102" s="116">
        <v>12</v>
      </c>
      <c r="G102" s="116">
        <v>7</v>
      </c>
      <c r="H102" s="116">
        <v>1</v>
      </c>
      <c r="I102" s="116">
        <v>0</v>
      </c>
      <c r="J102" s="116">
        <v>0</v>
      </c>
      <c r="K102" s="116">
        <v>1</v>
      </c>
      <c r="L102" s="116">
        <v>0</v>
      </c>
      <c r="M102" s="116">
        <v>0</v>
      </c>
      <c r="N102" s="116">
        <v>0</v>
      </c>
      <c r="O102" s="116">
        <v>0</v>
      </c>
      <c r="P102" s="116">
        <v>2</v>
      </c>
      <c r="Q102" s="116">
        <v>1</v>
      </c>
      <c r="R102" s="108"/>
    </row>
    <row r="103" spans="2:20" s="107" customFormat="1" ht="12" customHeight="1" x14ac:dyDescent="0.2">
      <c r="B103" s="104"/>
      <c r="C103" s="104"/>
      <c r="D103" s="118" t="s">
        <v>202</v>
      </c>
      <c r="E103" s="129" t="s">
        <v>166</v>
      </c>
      <c r="F103" s="116">
        <v>5</v>
      </c>
      <c r="G103" s="116">
        <v>0</v>
      </c>
      <c r="H103" s="116">
        <v>1</v>
      </c>
      <c r="I103" s="116">
        <v>0</v>
      </c>
      <c r="J103" s="116">
        <v>0</v>
      </c>
      <c r="K103" s="116">
        <v>0</v>
      </c>
      <c r="L103" s="116">
        <v>0</v>
      </c>
      <c r="M103" s="116">
        <v>0</v>
      </c>
      <c r="N103" s="116">
        <v>0</v>
      </c>
      <c r="O103" s="116">
        <v>2</v>
      </c>
      <c r="P103" s="116">
        <v>1</v>
      </c>
      <c r="Q103" s="116">
        <v>1</v>
      </c>
      <c r="R103" s="108"/>
      <c r="T103" s="108"/>
    </row>
    <row r="104" spans="2:20" s="107" customFormat="1" ht="12" customHeight="1" x14ac:dyDescent="0.2">
      <c r="B104" s="104"/>
      <c r="C104" s="104"/>
      <c r="D104" s="119" t="s">
        <v>203</v>
      </c>
      <c r="E104" s="129" t="s">
        <v>166</v>
      </c>
      <c r="F104" s="117">
        <v>0</v>
      </c>
      <c r="G104" s="117">
        <v>0</v>
      </c>
      <c r="H104" s="117">
        <v>0</v>
      </c>
      <c r="I104" s="117">
        <v>0</v>
      </c>
      <c r="J104" s="117">
        <v>0</v>
      </c>
      <c r="K104" s="117">
        <v>0</v>
      </c>
      <c r="L104" s="117">
        <v>0</v>
      </c>
      <c r="M104" s="117">
        <v>0</v>
      </c>
      <c r="N104" s="117">
        <v>0</v>
      </c>
      <c r="O104" s="117">
        <v>0</v>
      </c>
      <c r="P104" s="117">
        <v>0</v>
      </c>
      <c r="Q104" s="117">
        <v>0</v>
      </c>
      <c r="R104" s="108"/>
    </row>
    <row r="105" spans="2:20" s="107" customFormat="1" ht="12" customHeight="1" x14ac:dyDescent="0.2">
      <c r="B105" s="104"/>
      <c r="C105" s="104"/>
      <c r="D105" s="118" t="s">
        <v>204</v>
      </c>
      <c r="E105" s="129" t="s">
        <v>166</v>
      </c>
      <c r="F105" s="116">
        <v>0</v>
      </c>
      <c r="G105" s="116">
        <v>0</v>
      </c>
      <c r="H105" s="116">
        <v>0</v>
      </c>
      <c r="I105" s="116">
        <v>0</v>
      </c>
      <c r="J105" s="116">
        <v>0</v>
      </c>
      <c r="K105" s="116">
        <v>0</v>
      </c>
      <c r="L105" s="116">
        <v>0</v>
      </c>
      <c r="M105" s="116">
        <v>0</v>
      </c>
      <c r="N105" s="116">
        <v>0</v>
      </c>
      <c r="O105" s="116">
        <v>0</v>
      </c>
      <c r="P105" s="116">
        <v>0</v>
      </c>
      <c r="Q105" s="116">
        <v>0</v>
      </c>
      <c r="R105" s="108"/>
    </row>
    <row r="106" spans="2:20" s="107" customFormat="1" ht="12" customHeight="1" x14ac:dyDescent="0.2">
      <c r="B106" s="104"/>
      <c r="C106" s="104"/>
      <c r="D106" s="119" t="s">
        <v>205</v>
      </c>
      <c r="E106" s="129" t="s">
        <v>166</v>
      </c>
      <c r="F106" s="117">
        <v>11</v>
      </c>
      <c r="G106" s="117">
        <v>2</v>
      </c>
      <c r="H106" s="117">
        <v>2</v>
      </c>
      <c r="I106" s="117">
        <v>1</v>
      </c>
      <c r="J106" s="117">
        <v>3</v>
      </c>
      <c r="K106" s="117">
        <v>1</v>
      </c>
      <c r="L106" s="117">
        <v>0</v>
      </c>
      <c r="M106" s="117">
        <v>2</v>
      </c>
      <c r="N106" s="117">
        <v>0</v>
      </c>
      <c r="O106" s="117">
        <v>0</v>
      </c>
      <c r="P106" s="117">
        <v>0</v>
      </c>
      <c r="Q106" s="117">
        <v>0</v>
      </c>
      <c r="R106" s="108"/>
    </row>
    <row r="107" spans="2:20" s="107" customFormat="1" ht="12" customHeight="1" x14ac:dyDescent="0.2">
      <c r="B107" s="104"/>
      <c r="C107" s="104"/>
      <c r="D107" s="118" t="s">
        <v>206</v>
      </c>
      <c r="E107" s="129" t="s">
        <v>166</v>
      </c>
      <c r="F107" s="116">
        <v>0</v>
      </c>
      <c r="G107" s="116">
        <v>0</v>
      </c>
      <c r="H107" s="116">
        <v>0</v>
      </c>
      <c r="I107" s="116">
        <v>0</v>
      </c>
      <c r="J107" s="116">
        <v>0</v>
      </c>
      <c r="K107" s="116">
        <v>0</v>
      </c>
      <c r="L107" s="116">
        <v>0</v>
      </c>
      <c r="M107" s="116">
        <v>0</v>
      </c>
      <c r="N107" s="116">
        <v>0</v>
      </c>
      <c r="O107" s="116">
        <v>0</v>
      </c>
      <c r="P107" s="116">
        <v>0</v>
      </c>
      <c r="Q107" s="116">
        <v>0</v>
      </c>
      <c r="R107" s="108"/>
    </row>
    <row r="108" spans="2:20" s="107" customFormat="1" ht="12" customHeight="1" x14ac:dyDescent="0.2">
      <c r="D108" s="119" t="s">
        <v>207</v>
      </c>
      <c r="E108" s="129" t="s">
        <v>166</v>
      </c>
      <c r="F108" s="117">
        <v>0</v>
      </c>
      <c r="G108" s="117">
        <v>0</v>
      </c>
      <c r="H108" s="117">
        <v>0</v>
      </c>
      <c r="I108" s="117">
        <v>0</v>
      </c>
      <c r="J108" s="117">
        <v>0</v>
      </c>
      <c r="K108" s="117">
        <v>0</v>
      </c>
      <c r="L108" s="117">
        <v>0</v>
      </c>
      <c r="M108" s="117">
        <v>0</v>
      </c>
      <c r="N108" s="117">
        <v>0</v>
      </c>
      <c r="O108" s="117">
        <v>0</v>
      </c>
      <c r="P108" s="117">
        <v>0</v>
      </c>
      <c r="Q108" s="117">
        <v>0</v>
      </c>
      <c r="R108" s="108"/>
    </row>
    <row r="109" spans="2:20" s="107" customFormat="1" ht="12" customHeight="1" x14ac:dyDescent="0.2">
      <c r="D109" s="118" t="s">
        <v>208</v>
      </c>
      <c r="E109" s="129" t="s">
        <v>166</v>
      </c>
      <c r="F109" s="116">
        <v>6</v>
      </c>
      <c r="G109" s="116">
        <v>3</v>
      </c>
      <c r="H109" s="116">
        <v>0</v>
      </c>
      <c r="I109" s="116">
        <v>0</v>
      </c>
      <c r="J109" s="116">
        <v>2</v>
      </c>
      <c r="K109" s="116">
        <v>0</v>
      </c>
      <c r="L109" s="116">
        <v>0</v>
      </c>
      <c r="M109" s="116">
        <v>0</v>
      </c>
      <c r="N109" s="116">
        <v>0</v>
      </c>
      <c r="O109" s="116">
        <v>0</v>
      </c>
      <c r="P109" s="116">
        <v>0</v>
      </c>
      <c r="Q109" s="116">
        <v>1</v>
      </c>
      <c r="R109" s="108"/>
    </row>
    <row r="110" spans="2:20" s="107" customFormat="1" ht="12" customHeight="1" x14ac:dyDescent="0.2">
      <c r="D110" s="119" t="s">
        <v>209</v>
      </c>
      <c r="E110" s="129" t="s">
        <v>166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  <c r="O110" s="117">
        <v>0</v>
      </c>
      <c r="P110" s="117">
        <v>0</v>
      </c>
      <c r="Q110" s="117">
        <v>0</v>
      </c>
      <c r="R110" s="108"/>
    </row>
    <row r="111" spans="2:20" s="107" customFormat="1" ht="12" customHeight="1" x14ac:dyDescent="0.2">
      <c r="D111" s="118" t="s">
        <v>210</v>
      </c>
      <c r="E111" s="129" t="s">
        <v>166</v>
      </c>
      <c r="F111" s="116">
        <v>0</v>
      </c>
      <c r="G111" s="116">
        <v>0</v>
      </c>
      <c r="H111" s="116">
        <v>0</v>
      </c>
      <c r="I111" s="116">
        <v>0</v>
      </c>
      <c r="J111" s="116">
        <v>0</v>
      </c>
      <c r="K111" s="116">
        <v>0</v>
      </c>
      <c r="L111" s="116">
        <v>0</v>
      </c>
      <c r="M111" s="116">
        <v>0</v>
      </c>
      <c r="N111" s="116">
        <v>0</v>
      </c>
      <c r="O111" s="116">
        <v>0</v>
      </c>
      <c r="P111" s="116">
        <v>0</v>
      </c>
      <c r="Q111" s="116">
        <v>0</v>
      </c>
      <c r="R111" s="108"/>
    </row>
    <row r="112" spans="2:20" s="107" customFormat="1" ht="12" customHeight="1" x14ac:dyDescent="0.2">
      <c r="D112" s="119" t="s">
        <v>211</v>
      </c>
      <c r="E112" s="129" t="s">
        <v>166</v>
      </c>
      <c r="F112" s="117">
        <v>1</v>
      </c>
      <c r="G112" s="117">
        <v>0</v>
      </c>
      <c r="H112" s="117">
        <v>0</v>
      </c>
      <c r="I112" s="117">
        <v>1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  <c r="O112" s="117">
        <v>0</v>
      </c>
      <c r="P112" s="117">
        <v>0</v>
      </c>
      <c r="Q112" s="117">
        <v>0</v>
      </c>
      <c r="R112" s="108"/>
    </row>
    <row r="113" spans="2:20" s="107" customFormat="1" ht="14.4" x14ac:dyDescent="0.2">
      <c r="D113" s="118" t="s">
        <v>212</v>
      </c>
      <c r="E113" s="129" t="s">
        <v>166</v>
      </c>
      <c r="F113" s="116">
        <v>8</v>
      </c>
      <c r="G113" s="116">
        <v>3</v>
      </c>
      <c r="H113" s="116">
        <v>1</v>
      </c>
      <c r="I113" s="116">
        <v>0</v>
      </c>
      <c r="J113" s="116">
        <v>0</v>
      </c>
      <c r="K113" s="116">
        <v>0</v>
      </c>
      <c r="L113" s="116">
        <v>1</v>
      </c>
      <c r="M113" s="116">
        <v>0</v>
      </c>
      <c r="N113" s="116">
        <v>0</v>
      </c>
      <c r="O113" s="116">
        <v>0</v>
      </c>
      <c r="P113" s="116">
        <v>0</v>
      </c>
      <c r="Q113" s="116">
        <v>3</v>
      </c>
      <c r="R113" s="108"/>
    </row>
    <row r="114" spans="2:20" s="107" customFormat="1" ht="12" customHeight="1" x14ac:dyDescent="0.2">
      <c r="B114" s="104"/>
      <c r="C114" s="104"/>
      <c r="D114" s="118" t="s">
        <v>202</v>
      </c>
      <c r="E114" s="129" t="s">
        <v>167</v>
      </c>
      <c r="F114" s="116">
        <v>4</v>
      </c>
      <c r="G114" s="116">
        <v>0</v>
      </c>
      <c r="H114" s="116">
        <v>0</v>
      </c>
      <c r="I114" s="116">
        <v>1</v>
      </c>
      <c r="J114" s="116">
        <v>2</v>
      </c>
      <c r="K114" s="116">
        <v>1</v>
      </c>
      <c r="L114" s="116">
        <v>0</v>
      </c>
      <c r="M114" s="116">
        <v>0</v>
      </c>
      <c r="N114" s="116">
        <v>0</v>
      </c>
      <c r="O114" s="116">
        <v>0</v>
      </c>
      <c r="P114" s="116">
        <v>0</v>
      </c>
      <c r="Q114" s="116">
        <v>0</v>
      </c>
      <c r="R114" s="108"/>
      <c r="T114" s="108"/>
    </row>
    <row r="115" spans="2:20" s="107" customFormat="1" ht="12" customHeight="1" x14ac:dyDescent="0.2">
      <c r="B115" s="104"/>
      <c r="C115" s="104"/>
      <c r="D115" s="119" t="s">
        <v>203</v>
      </c>
      <c r="E115" s="129" t="s">
        <v>167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7">
        <v>0</v>
      </c>
      <c r="Q115" s="117">
        <v>0</v>
      </c>
      <c r="R115" s="108"/>
    </row>
    <row r="116" spans="2:20" s="107" customFormat="1" ht="12" customHeight="1" x14ac:dyDescent="0.2">
      <c r="B116" s="104"/>
      <c r="C116" s="104"/>
      <c r="D116" s="118" t="s">
        <v>204</v>
      </c>
      <c r="E116" s="129" t="s">
        <v>167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  <c r="O116" s="116">
        <v>0</v>
      </c>
      <c r="P116" s="116">
        <v>0</v>
      </c>
      <c r="Q116" s="116">
        <v>0</v>
      </c>
      <c r="R116" s="108"/>
    </row>
    <row r="117" spans="2:20" s="107" customFormat="1" ht="12" customHeight="1" x14ac:dyDescent="0.2">
      <c r="B117" s="104"/>
      <c r="C117" s="104"/>
      <c r="D117" s="119" t="s">
        <v>205</v>
      </c>
      <c r="E117" s="129" t="s">
        <v>167</v>
      </c>
      <c r="F117" s="117">
        <v>11</v>
      </c>
      <c r="G117" s="117">
        <v>2</v>
      </c>
      <c r="H117" s="117">
        <v>3</v>
      </c>
      <c r="I117" s="117">
        <v>2</v>
      </c>
      <c r="J117" s="117">
        <v>1</v>
      </c>
      <c r="K117" s="117">
        <v>1</v>
      </c>
      <c r="L117" s="117">
        <v>0</v>
      </c>
      <c r="M117" s="117">
        <v>1</v>
      </c>
      <c r="N117" s="117">
        <v>0</v>
      </c>
      <c r="O117" s="117">
        <v>0</v>
      </c>
      <c r="P117" s="117">
        <v>0</v>
      </c>
      <c r="Q117" s="117">
        <v>1</v>
      </c>
      <c r="R117" s="108"/>
    </row>
    <row r="118" spans="2:20" s="107" customFormat="1" ht="12" customHeight="1" x14ac:dyDescent="0.2">
      <c r="B118" s="104"/>
      <c r="C118" s="104"/>
      <c r="D118" s="118" t="s">
        <v>206</v>
      </c>
      <c r="E118" s="129" t="s">
        <v>167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  <c r="O118" s="116">
        <v>0</v>
      </c>
      <c r="P118" s="116">
        <v>0</v>
      </c>
      <c r="Q118" s="116">
        <v>0</v>
      </c>
      <c r="R118" s="108"/>
    </row>
    <row r="119" spans="2:20" s="107" customFormat="1" ht="12" customHeight="1" x14ac:dyDescent="0.2">
      <c r="D119" s="119" t="s">
        <v>207</v>
      </c>
      <c r="E119" s="129" t="s">
        <v>167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  <c r="O119" s="117">
        <v>0</v>
      </c>
      <c r="P119" s="117">
        <v>0</v>
      </c>
      <c r="Q119" s="117">
        <v>0</v>
      </c>
      <c r="R119" s="108"/>
    </row>
    <row r="120" spans="2:20" s="107" customFormat="1" ht="12" customHeight="1" x14ac:dyDescent="0.2">
      <c r="D120" s="118" t="s">
        <v>208</v>
      </c>
      <c r="E120" s="129" t="s">
        <v>167</v>
      </c>
      <c r="F120" s="116">
        <v>9</v>
      </c>
      <c r="G120" s="116">
        <v>3</v>
      </c>
      <c r="H120" s="116">
        <v>2</v>
      </c>
      <c r="I120" s="116">
        <v>1</v>
      </c>
      <c r="J120" s="116">
        <v>1</v>
      </c>
      <c r="K120" s="116">
        <v>0</v>
      </c>
      <c r="L120" s="116">
        <v>0</v>
      </c>
      <c r="M120" s="116">
        <v>0</v>
      </c>
      <c r="N120" s="116">
        <v>0</v>
      </c>
      <c r="O120" s="116">
        <v>0</v>
      </c>
      <c r="P120" s="116">
        <v>0</v>
      </c>
      <c r="Q120" s="116">
        <v>2</v>
      </c>
      <c r="R120" s="108"/>
    </row>
    <row r="121" spans="2:20" s="107" customFormat="1" ht="12" customHeight="1" x14ac:dyDescent="0.2">
      <c r="D121" s="119" t="s">
        <v>209</v>
      </c>
      <c r="E121" s="129" t="s">
        <v>167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  <c r="O121" s="117">
        <v>0</v>
      </c>
      <c r="P121" s="117">
        <v>0</v>
      </c>
      <c r="Q121" s="117">
        <v>0</v>
      </c>
      <c r="R121" s="108"/>
    </row>
    <row r="122" spans="2:20" s="107" customFormat="1" ht="12" customHeight="1" x14ac:dyDescent="0.2">
      <c r="D122" s="118" t="s">
        <v>210</v>
      </c>
      <c r="E122" s="129" t="s">
        <v>167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  <c r="O122" s="116">
        <v>0</v>
      </c>
      <c r="P122" s="116">
        <v>0</v>
      </c>
      <c r="Q122" s="116">
        <v>0</v>
      </c>
      <c r="R122" s="108"/>
    </row>
    <row r="123" spans="2:20" s="107" customFormat="1" ht="12" customHeight="1" x14ac:dyDescent="0.2">
      <c r="D123" s="119" t="s">
        <v>211</v>
      </c>
      <c r="E123" s="129" t="s">
        <v>167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  <c r="O123" s="117">
        <v>0</v>
      </c>
      <c r="P123" s="117">
        <v>0</v>
      </c>
      <c r="Q123" s="117">
        <v>0</v>
      </c>
      <c r="R123" s="108"/>
    </row>
    <row r="124" spans="2:20" s="107" customFormat="1" ht="12" customHeight="1" x14ac:dyDescent="0.2">
      <c r="D124" s="118" t="s">
        <v>212</v>
      </c>
      <c r="E124" s="129" t="s">
        <v>167</v>
      </c>
      <c r="F124" s="116">
        <v>6</v>
      </c>
      <c r="G124" s="116">
        <v>2</v>
      </c>
      <c r="H124" s="116">
        <v>0</v>
      </c>
      <c r="I124" s="116">
        <v>1</v>
      </c>
      <c r="J124" s="116">
        <v>1</v>
      </c>
      <c r="K124" s="116">
        <v>0</v>
      </c>
      <c r="L124" s="116">
        <v>1</v>
      </c>
      <c r="M124" s="116">
        <v>1</v>
      </c>
      <c r="N124" s="116">
        <v>0</v>
      </c>
      <c r="O124" s="116">
        <v>0</v>
      </c>
      <c r="P124" s="116">
        <v>0</v>
      </c>
      <c r="Q124" s="116">
        <v>0</v>
      </c>
      <c r="R124" s="108"/>
    </row>
    <row r="125" spans="2:20" s="107" customFormat="1" ht="12" customHeight="1" x14ac:dyDescent="0.2">
      <c r="B125" s="104"/>
      <c r="C125" s="104"/>
      <c r="D125" s="129" t="s">
        <v>168</v>
      </c>
      <c r="E125" s="129" t="s">
        <v>168</v>
      </c>
      <c r="F125" s="130">
        <v>37</v>
      </c>
      <c r="G125" s="130">
        <v>20</v>
      </c>
      <c r="H125" s="130">
        <v>5</v>
      </c>
      <c r="I125" s="130">
        <v>4</v>
      </c>
      <c r="J125" s="130">
        <v>4</v>
      </c>
      <c r="K125" s="130">
        <v>2</v>
      </c>
      <c r="L125" s="130">
        <v>0</v>
      </c>
      <c r="M125" s="130">
        <v>0</v>
      </c>
      <c r="N125" s="130">
        <v>1</v>
      </c>
      <c r="O125" s="130">
        <v>1</v>
      </c>
      <c r="P125" s="130">
        <v>0</v>
      </c>
      <c r="Q125" s="130">
        <v>0</v>
      </c>
      <c r="R125" s="108"/>
      <c r="T125" s="108"/>
    </row>
    <row r="126" spans="2:20" s="107" customFormat="1" ht="12" customHeight="1" x14ac:dyDescent="0.2">
      <c r="B126" s="104"/>
      <c r="C126" s="104"/>
      <c r="D126" s="118" t="s">
        <v>202</v>
      </c>
      <c r="E126" s="129" t="s">
        <v>168</v>
      </c>
      <c r="F126" s="116">
        <v>7</v>
      </c>
      <c r="G126" s="116">
        <v>2</v>
      </c>
      <c r="H126" s="116">
        <v>1</v>
      </c>
      <c r="I126" s="116">
        <v>2</v>
      </c>
      <c r="J126" s="116">
        <v>2</v>
      </c>
      <c r="K126" s="116">
        <v>0</v>
      </c>
      <c r="L126" s="116">
        <v>0</v>
      </c>
      <c r="M126" s="116">
        <v>0</v>
      </c>
      <c r="N126" s="116">
        <v>0</v>
      </c>
      <c r="O126" s="116">
        <v>0</v>
      </c>
      <c r="P126" s="116">
        <v>0</v>
      </c>
      <c r="Q126" s="116">
        <v>0</v>
      </c>
      <c r="R126" s="108"/>
      <c r="T126" s="108"/>
    </row>
    <row r="127" spans="2:20" s="107" customFormat="1" ht="12" customHeight="1" x14ac:dyDescent="0.2">
      <c r="B127" s="104"/>
      <c r="C127" s="104"/>
      <c r="D127" s="119" t="s">
        <v>203</v>
      </c>
      <c r="E127" s="129" t="s">
        <v>168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08"/>
    </row>
    <row r="128" spans="2:20" s="107" customFormat="1" ht="12" customHeight="1" x14ac:dyDescent="0.2">
      <c r="B128" s="104"/>
      <c r="C128" s="104"/>
      <c r="D128" s="118" t="s">
        <v>204</v>
      </c>
      <c r="E128" s="129" t="s">
        <v>168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  <c r="O128" s="116">
        <v>0</v>
      </c>
      <c r="P128" s="116">
        <v>0</v>
      </c>
      <c r="Q128" s="116">
        <v>0</v>
      </c>
      <c r="R128" s="108"/>
    </row>
    <row r="129" spans="2:20" s="107" customFormat="1" ht="12" customHeight="1" x14ac:dyDescent="0.2">
      <c r="B129" s="104"/>
      <c r="C129" s="104"/>
      <c r="D129" s="119" t="s">
        <v>205</v>
      </c>
      <c r="E129" s="129" t="s">
        <v>168</v>
      </c>
      <c r="F129" s="117">
        <v>17</v>
      </c>
      <c r="G129" s="117">
        <v>10</v>
      </c>
      <c r="H129" s="117">
        <v>2</v>
      </c>
      <c r="I129" s="117">
        <v>2</v>
      </c>
      <c r="J129" s="117">
        <v>1</v>
      </c>
      <c r="K129" s="117">
        <v>1</v>
      </c>
      <c r="L129" s="117">
        <v>0</v>
      </c>
      <c r="M129" s="117">
        <v>0</v>
      </c>
      <c r="N129" s="117">
        <v>0</v>
      </c>
      <c r="O129" s="117">
        <v>1</v>
      </c>
      <c r="P129" s="117">
        <v>0</v>
      </c>
      <c r="Q129" s="117">
        <v>0</v>
      </c>
      <c r="R129" s="108"/>
    </row>
    <row r="130" spans="2:20" s="107" customFormat="1" ht="12" customHeight="1" x14ac:dyDescent="0.2">
      <c r="B130" s="104"/>
      <c r="C130" s="104"/>
      <c r="D130" s="118" t="s">
        <v>206</v>
      </c>
      <c r="E130" s="129" t="s">
        <v>168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  <c r="O130" s="116">
        <v>0</v>
      </c>
      <c r="P130" s="116">
        <v>0</v>
      </c>
      <c r="Q130" s="116">
        <v>0</v>
      </c>
      <c r="R130" s="108"/>
    </row>
    <row r="131" spans="2:20" s="107" customFormat="1" ht="12" customHeight="1" x14ac:dyDescent="0.2">
      <c r="D131" s="119" t="s">
        <v>207</v>
      </c>
      <c r="E131" s="129" t="s">
        <v>168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  <c r="O131" s="117">
        <v>0</v>
      </c>
      <c r="P131" s="117">
        <v>0</v>
      </c>
      <c r="Q131" s="117">
        <v>0</v>
      </c>
      <c r="R131" s="108"/>
    </row>
    <row r="132" spans="2:20" s="107" customFormat="1" ht="12" customHeight="1" x14ac:dyDescent="0.2">
      <c r="D132" s="118" t="s">
        <v>208</v>
      </c>
      <c r="E132" s="129" t="s">
        <v>168</v>
      </c>
      <c r="F132" s="116">
        <v>3</v>
      </c>
      <c r="G132" s="116">
        <v>2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1</v>
      </c>
      <c r="O132" s="116">
        <v>0</v>
      </c>
      <c r="P132" s="116">
        <v>0</v>
      </c>
      <c r="Q132" s="116">
        <v>0</v>
      </c>
      <c r="R132" s="108"/>
    </row>
    <row r="133" spans="2:20" s="107" customFormat="1" ht="12" customHeight="1" x14ac:dyDescent="0.2">
      <c r="D133" s="119" t="s">
        <v>209</v>
      </c>
      <c r="E133" s="129" t="s">
        <v>168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  <c r="O133" s="117">
        <v>0</v>
      </c>
      <c r="P133" s="117">
        <v>0</v>
      </c>
      <c r="Q133" s="117">
        <v>0</v>
      </c>
      <c r="R133" s="108"/>
    </row>
    <row r="134" spans="2:20" s="107" customFormat="1" ht="12" customHeight="1" x14ac:dyDescent="0.2">
      <c r="D134" s="118" t="s">
        <v>210</v>
      </c>
      <c r="E134" s="129" t="s">
        <v>168</v>
      </c>
      <c r="F134" s="116">
        <v>0</v>
      </c>
      <c r="G134" s="116">
        <v>0</v>
      </c>
      <c r="H134" s="116">
        <v>0</v>
      </c>
      <c r="I134" s="116">
        <v>0</v>
      </c>
      <c r="J134" s="116">
        <v>0</v>
      </c>
      <c r="K134" s="116">
        <v>0</v>
      </c>
      <c r="L134" s="116">
        <v>0</v>
      </c>
      <c r="M134" s="116">
        <v>0</v>
      </c>
      <c r="N134" s="116">
        <v>0</v>
      </c>
      <c r="O134" s="116">
        <v>0</v>
      </c>
      <c r="P134" s="116">
        <v>0</v>
      </c>
      <c r="Q134" s="116">
        <v>0</v>
      </c>
      <c r="R134" s="108"/>
    </row>
    <row r="135" spans="2:20" s="107" customFormat="1" ht="12" customHeight="1" x14ac:dyDescent="0.2">
      <c r="D135" s="119" t="s">
        <v>211</v>
      </c>
      <c r="E135" s="129" t="s">
        <v>168</v>
      </c>
      <c r="F135" s="117">
        <v>2</v>
      </c>
      <c r="G135" s="117">
        <v>1</v>
      </c>
      <c r="H135" s="117">
        <v>1</v>
      </c>
      <c r="I135" s="117">
        <v>0</v>
      </c>
      <c r="J135" s="117">
        <v>0</v>
      </c>
      <c r="K135" s="117">
        <v>0</v>
      </c>
      <c r="L135" s="117">
        <v>0</v>
      </c>
      <c r="M135" s="117">
        <v>0</v>
      </c>
      <c r="N135" s="117">
        <v>0</v>
      </c>
      <c r="O135" s="117">
        <v>0</v>
      </c>
      <c r="P135" s="117">
        <v>0</v>
      </c>
      <c r="Q135" s="117">
        <v>0</v>
      </c>
      <c r="R135" s="108"/>
    </row>
    <row r="136" spans="2:20" s="107" customFormat="1" ht="12" customHeight="1" x14ac:dyDescent="0.2">
      <c r="D136" s="118" t="s">
        <v>212</v>
      </c>
      <c r="E136" s="129" t="s">
        <v>168</v>
      </c>
      <c r="F136" s="116">
        <v>8</v>
      </c>
      <c r="G136" s="116">
        <v>5</v>
      </c>
      <c r="H136" s="116">
        <v>1</v>
      </c>
      <c r="I136" s="116">
        <v>0</v>
      </c>
      <c r="J136" s="116">
        <v>1</v>
      </c>
      <c r="K136" s="116">
        <v>1</v>
      </c>
      <c r="L136" s="116">
        <v>0</v>
      </c>
      <c r="M136" s="116">
        <v>0</v>
      </c>
      <c r="N136" s="116">
        <v>0</v>
      </c>
      <c r="O136" s="116">
        <v>0</v>
      </c>
      <c r="P136" s="116">
        <v>0</v>
      </c>
      <c r="Q136" s="116">
        <v>0</v>
      </c>
      <c r="R136" s="108"/>
    </row>
    <row r="137" spans="2:20" s="107" customFormat="1" ht="12" customHeight="1" x14ac:dyDescent="0.2">
      <c r="B137" s="104"/>
      <c r="C137" s="104"/>
      <c r="D137" s="118" t="s">
        <v>202</v>
      </c>
      <c r="E137" s="129" t="s">
        <v>169</v>
      </c>
      <c r="F137" s="116">
        <v>8</v>
      </c>
      <c r="G137" s="116">
        <v>3</v>
      </c>
      <c r="H137" s="116">
        <v>2</v>
      </c>
      <c r="I137" s="116">
        <v>1</v>
      </c>
      <c r="J137" s="116">
        <v>0</v>
      </c>
      <c r="K137" s="116">
        <v>1</v>
      </c>
      <c r="L137" s="116">
        <v>1</v>
      </c>
      <c r="M137" s="116">
        <v>0</v>
      </c>
      <c r="N137" s="116">
        <v>0</v>
      </c>
      <c r="O137" s="116">
        <v>0</v>
      </c>
      <c r="P137" s="116">
        <v>0</v>
      </c>
      <c r="Q137" s="116">
        <v>0</v>
      </c>
      <c r="R137" s="108"/>
      <c r="T137" s="108"/>
    </row>
    <row r="138" spans="2:20" s="107" customFormat="1" ht="12" customHeight="1" x14ac:dyDescent="0.2">
      <c r="B138" s="104"/>
      <c r="C138" s="104"/>
      <c r="D138" s="119" t="s">
        <v>203</v>
      </c>
      <c r="E138" s="129" t="s">
        <v>169</v>
      </c>
      <c r="F138" s="117">
        <v>0</v>
      </c>
      <c r="G138" s="117">
        <v>0</v>
      </c>
      <c r="H138" s="117">
        <v>0</v>
      </c>
      <c r="I138" s="117">
        <v>0</v>
      </c>
      <c r="J138" s="117">
        <v>0</v>
      </c>
      <c r="K138" s="117">
        <v>0</v>
      </c>
      <c r="L138" s="117">
        <v>0</v>
      </c>
      <c r="M138" s="117">
        <v>0</v>
      </c>
      <c r="N138" s="117">
        <v>0</v>
      </c>
      <c r="O138" s="117">
        <v>0</v>
      </c>
      <c r="P138" s="117">
        <v>0</v>
      </c>
      <c r="Q138" s="117">
        <v>0</v>
      </c>
      <c r="R138" s="108"/>
    </row>
    <row r="139" spans="2:20" s="107" customFormat="1" ht="12" customHeight="1" x14ac:dyDescent="0.2">
      <c r="B139" s="104"/>
      <c r="C139" s="104"/>
      <c r="D139" s="118" t="s">
        <v>204</v>
      </c>
      <c r="E139" s="129" t="s">
        <v>169</v>
      </c>
      <c r="F139" s="116">
        <v>1</v>
      </c>
      <c r="G139" s="116">
        <v>0</v>
      </c>
      <c r="H139" s="116">
        <v>0</v>
      </c>
      <c r="I139" s="116">
        <v>0</v>
      </c>
      <c r="J139" s="116">
        <v>0</v>
      </c>
      <c r="K139" s="116">
        <v>0</v>
      </c>
      <c r="L139" s="116">
        <v>1</v>
      </c>
      <c r="M139" s="116">
        <v>0</v>
      </c>
      <c r="N139" s="116">
        <v>0</v>
      </c>
      <c r="O139" s="116">
        <v>0</v>
      </c>
      <c r="P139" s="116">
        <v>0</v>
      </c>
      <c r="Q139" s="116">
        <v>0</v>
      </c>
      <c r="R139" s="108"/>
    </row>
    <row r="140" spans="2:20" s="107" customFormat="1" ht="12" customHeight="1" x14ac:dyDescent="0.2">
      <c r="B140" s="104"/>
      <c r="C140" s="104"/>
      <c r="D140" s="119" t="s">
        <v>205</v>
      </c>
      <c r="E140" s="129" t="s">
        <v>169</v>
      </c>
      <c r="F140" s="117">
        <v>9</v>
      </c>
      <c r="G140" s="117">
        <v>4</v>
      </c>
      <c r="H140" s="117">
        <v>1</v>
      </c>
      <c r="I140" s="117">
        <v>0</v>
      </c>
      <c r="J140" s="117">
        <v>1</v>
      </c>
      <c r="K140" s="117">
        <v>0</v>
      </c>
      <c r="L140" s="117">
        <v>1</v>
      </c>
      <c r="M140" s="117">
        <v>0</v>
      </c>
      <c r="N140" s="117">
        <v>1</v>
      </c>
      <c r="O140" s="117">
        <v>0</v>
      </c>
      <c r="P140" s="117">
        <v>0</v>
      </c>
      <c r="Q140" s="117">
        <v>1</v>
      </c>
      <c r="R140" s="108"/>
    </row>
    <row r="141" spans="2:20" s="107" customFormat="1" ht="12" customHeight="1" x14ac:dyDescent="0.2">
      <c r="B141" s="104"/>
      <c r="C141" s="104"/>
      <c r="D141" s="118" t="s">
        <v>206</v>
      </c>
      <c r="E141" s="129" t="s">
        <v>169</v>
      </c>
      <c r="F141" s="116">
        <v>0</v>
      </c>
      <c r="G141" s="116">
        <v>0</v>
      </c>
      <c r="H141" s="116">
        <v>0</v>
      </c>
      <c r="I141" s="116">
        <v>0</v>
      </c>
      <c r="J141" s="116">
        <v>0</v>
      </c>
      <c r="K141" s="116">
        <v>0</v>
      </c>
      <c r="L141" s="116">
        <v>0</v>
      </c>
      <c r="M141" s="116">
        <v>0</v>
      </c>
      <c r="N141" s="116">
        <v>0</v>
      </c>
      <c r="O141" s="116">
        <v>0</v>
      </c>
      <c r="P141" s="116">
        <v>0</v>
      </c>
      <c r="Q141" s="116">
        <v>0</v>
      </c>
      <c r="R141" s="108"/>
    </row>
    <row r="142" spans="2:20" s="107" customFormat="1" ht="12" customHeight="1" x14ac:dyDescent="0.2">
      <c r="D142" s="119" t="s">
        <v>207</v>
      </c>
      <c r="E142" s="129" t="s">
        <v>169</v>
      </c>
      <c r="F142" s="117">
        <v>0</v>
      </c>
      <c r="G142" s="117">
        <v>0</v>
      </c>
      <c r="H142" s="117">
        <v>0</v>
      </c>
      <c r="I142" s="117">
        <v>0</v>
      </c>
      <c r="J142" s="117">
        <v>0</v>
      </c>
      <c r="K142" s="117">
        <v>0</v>
      </c>
      <c r="L142" s="117">
        <v>0</v>
      </c>
      <c r="M142" s="117">
        <v>0</v>
      </c>
      <c r="N142" s="117">
        <v>0</v>
      </c>
      <c r="O142" s="117">
        <v>0</v>
      </c>
      <c r="P142" s="117">
        <v>0</v>
      </c>
      <c r="Q142" s="117">
        <v>0</v>
      </c>
      <c r="R142" s="108"/>
    </row>
    <row r="143" spans="2:20" s="107" customFormat="1" ht="12" customHeight="1" x14ac:dyDescent="0.2">
      <c r="D143" s="118" t="s">
        <v>208</v>
      </c>
      <c r="E143" s="129" t="s">
        <v>169</v>
      </c>
      <c r="F143" s="116">
        <v>7</v>
      </c>
      <c r="G143" s="116">
        <v>1</v>
      </c>
      <c r="H143" s="116">
        <v>2</v>
      </c>
      <c r="I143" s="116">
        <v>0</v>
      </c>
      <c r="J143" s="116">
        <v>0</v>
      </c>
      <c r="K143" s="116">
        <v>1</v>
      </c>
      <c r="L143" s="116">
        <v>1</v>
      </c>
      <c r="M143" s="116">
        <v>0</v>
      </c>
      <c r="N143" s="116">
        <v>0</v>
      </c>
      <c r="O143" s="116">
        <v>1</v>
      </c>
      <c r="P143" s="116">
        <v>0</v>
      </c>
      <c r="Q143" s="116">
        <v>1</v>
      </c>
      <c r="R143" s="108"/>
    </row>
    <row r="144" spans="2:20" s="107" customFormat="1" ht="12" customHeight="1" x14ac:dyDescent="0.2">
      <c r="D144" s="119" t="s">
        <v>209</v>
      </c>
      <c r="E144" s="129" t="s">
        <v>169</v>
      </c>
      <c r="F144" s="117">
        <v>0</v>
      </c>
      <c r="G144" s="117">
        <v>0</v>
      </c>
      <c r="H144" s="117">
        <v>0</v>
      </c>
      <c r="I144" s="117">
        <v>0</v>
      </c>
      <c r="J144" s="117">
        <v>0</v>
      </c>
      <c r="K144" s="117">
        <v>0</v>
      </c>
      <c r="L144" s="117">
        <v>0</v>
      </c>
      <c r="M144" s="117">
        <v>0</v>
      </c>
      <c r="N144" s="117">
        <v>0</v>
      </c>
      <c r="O144" s="117">
        <v>0</v>
      </c>
      <c r="P144" s="117">
        <v>0</v>
      </c>
      <c r="Q144" s="117">
        <v>0</v>
      </c>
      <c r="R144" s="108"/>
    </row>
    <row r="145" spans="2:20" s="107" customFormat="1" ht="12" customHeight="1" x14ac:dyDescent="0.2">
      <c r="D145" s="118" t="s">
        <v>210</v>
      </c>
      <c r="E145" s="129" t="s">
        <v>169</v>
      </c>
      <c r="F145" s="116">
        <v>0</v>
      </c>
      <c r="G145" s="116">
        <v>0</v>
      </c>
      <c r="H145" s="116">
        <v>0</v>
      </c>
      <c r="I145" s="116">
        <v>0</v>
      </c>
      <c r="J145" s="116">
        <v>0</v>
      </c>
      <c r="K145" s="116">
        <v>0</v>
      </c>
      <c r="L145" s="116">
        <v>0</v>
      </c>
      <c r="M145" s="116">
        <v>0</v>
      </c>
      <c r="N145" s="116">
        <v>0</v>
      </c>
      <c r="O145" s="116">
        <v>0</v>
      </c>
      <c r="P145" s="116">
        <v>0</v>
      </c>
      <c r="Q145" s="116">
        <v>0</v>
      </c>
      <c r="R145" s="108"/>
    </row>
    <row r="146" spans="2:20" s="107" customFormat="1" ht="12" customHeight="1" x14ac:dyDescent="0.2">
      <c r="D146" s="119" t="s">
        <v>211</v>
      </c>
      <c r="E146" s="129" t="s">
        <v>169</v>
      </c>
      <c r="F146" s="117">
        <v>1</v>
      </c>
      <c r="G146" s="117">
        <v>0</v>
      </c>
      <c r="H146" s="117">
        <v>0</v>
      </c>
      <c r="I146" s="117">
        <v>0</v>
      </c>
      <c r="J146" s="117">
        <v>0</v>
      </c>
      <c r="K146" s="117">
        <v>0</v>
      </c>
      <c r="L146" s="117">
        <v>0</v>
      </c>
      <c r="M146" s="117">
        <v>0</v>
      </c>
      <c r="N146" s="117">
        <v>0</v>
      </c>
      <c r="O146" s="117">
        <v>0</v>
      </c>
      <c r="P146" s="117">
        <v>0</v>
      </c>
      <c r="Q146" s="117">
        <v>1</v>
      </c>
      <c r="R146" s="108"/>
    </row>
    <row r="147" spans="2:20" s="107" customFormat="1" ht="12" customHeight="1" x14ac:dyDescent="0.2">
      <c r="D147" s="118" t="s">
        <v>212</v>
      </c>
      <c r="E147" s="129" t="s">
        <v>169</v>
      </c>
      <c r="F147" s="116">
        <v>11</v>
      </c>
      <c r="G147" s="116">
        <v>5</v>
      </c>
      <c r="H147" s="116">
        <v>2</v>
      </c>
      <c r="I147" s="116">
        <v>0</v>
      </c>
      <c r="J147" s="116">
        <v>0</v>
      </c>
      <c r="K147" s="116">
        <v>2</v>
      </c>
      <c r="L147" s="116">
        <v>0</v>
      </c>
      <c r="M147" s="116">
        <v>0</v>
      </c>
      <c r="N147" s="116">
        <v>2</v>
      </c>
      <c r="O147" s="116">
        <v>0</v>
      </c>
      <c r="P147" s="116">
        <v>0</v>
      </c>
      <c r="Q147" s="116">
        <v>0</v>
      </c>
      <c r="R147" s="108"/>
    </row>
    <row r="148" spans="2:20" s="107" customFormat="1" ht="12" customHeight="1" x14ac:dyDescent="0.2">
      <c r="B148" s="104"/>
      <c r="C148" s="104"/>
      <c r="D148" s="118" t="s">
        <v>202</v>
      </c>
      <c r="E148" s="129" t="s">
        <v>170</v>
      </c>
      <c r="F148" s="116">
        <v>15</v>
      </c>
      <c r="G148" s="116">
        <v>6</v>
      </c>
      <c r="H148" s="116">
        <v>2</v>
      </c>
      <c r="I148" s="116">
        <v>0</v>
      </c>
      <c r="J148" s="116">
        <v>0</v>
      </c>
      <c r="K148" s="116">
        <v>1</v>
      </c>
      <c r="L148" s="116">
        <v>1</v>
      </c>
      <c r="M148" s="116">
        <v>0</v>
      </c>
      <c r="N148" s="116">
        <v>0</v>
      </c>
      <c r="O148" s="116">
        <v>0</v>
      </c>
      <c r="P148" s="116">
        <v>1</v>
      </c>
      <c r="Q148" s="116">
        <v>4</v>
      </c>
      <c r="R148" s="108"/>
      <c r="T148" s="108"/>
    </row>
    <row r="149" spans="2:20" s="107" customFormat="1" ht="12" customHeight="1" x14ac:dyDescent="0.2">
      <c r="B149" s="104"/>
      <c r="C149" s="104"/>
      <c r="D149" s="119" t="s">
        <v>203</v>
      </c>
      <c r="E149" s="129" t="s">
        <v>170</v>
      </c>
      <c r="F149" s="117">
        <v>0</v>
      </c>
      <c r="G149" s="117">
        <v>0</v>
      </c>
      <c r="H149" s="117">
        <v>0</v>
      </c>
      <c r="I149" s="117">
        <v>0</v>
      </c>
      <c r="J149" s="117">
        <v>0</v>
      </c>
      <c r="K149" s="117">
        <v>0</v>
      </c>
      <c r="L149" s="117">
        <v>0</v>
      </c>
      <c r="M149" s="117">
        <v>0</v>
      </c>
      <c r="N149" s="117">
        <v>0</v>
      </c>
      <c r="O149" s="117">
        <v>0</v>
      </c>
      <c r="P149" s="117">
        <v>0</v>
      </c>
      <c r="Q149" s="117">
        <v>0</v>
      </c>
      <c r="R149" s="108"/>
    </row>
    <row r="150" spans="2:20" s="107" customFormat="1" ht="12" customHeight="1" x14ac:dyDescent="0.2">
      <c r="B150" s="104"/>
      <c r="C150" s="104"/>
      <c r="D150" s="118" t="s">
        <v>204</v>
      </c>
      <c r="E150" s="129" t="s">
        <v>170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116">
        <v>0</v>
      </c>
      <c r="P150" s="116">
        <v>0</v>
      </c>
      <c r="Q150" s="116">
        <v>0</v>
      </c>
      <c r="R150" s="108"/>
    </row>
    <row r="151" spans="2:20" s="107" customFormat="1" ht="12" customHeight="1" x14ac:dyDescent="0.2">
      <c r="B151" s="104"/>
      <c r="C151" s="104"/>
      <c r="D151" s="119" t="s">
        <v>205</v>
      </c>
      <c r="E151" s="129" t="s">
        <v>170</v>
      </c>
      <c r="F151" s="117">
        <v>14</v>
      </c>
      <c r="G151" s="117">
        <v>5</v>
      </c>
      <c r="H151" s="117">
        <v>3</v>
      </c>
      <c r="I151" s="117">
        <v>3</v>
      </c>
      <c r="J151" s="117">
        <v>1</v>
      </c>
      <c r="K151" s="117">
        <v>0</v>
      </c>
      <c r="L151" s="117">
        <v>0</v>
      </c>
      <c r="M151" s="117">
        <v>0</v>
      </c>
      <c r="N151" s="117">
        <v>1</v>
      </c>
      <c r="O151" s="117">
        <v>0</v>
      </c>
      <c r="P151" s="117">
        <v>0</v>
      </c>
      <c r="Q151" s="117">
        <v>1</v>
      </c>
      <c r="R151" s="108"/>
    </row>
    <row r="152" spans="2:20" s="107" customFormat="1" ht="12" customHeight="1" x14ac:dyDescent="0.2">
      <c r="B152" s="104"/>
      <c r="C152" s="104"/>
      <c r="D152" s="118" t="s">
        <v>206</v>
      </c>
      <c r="E152" s="129" t="s">
        <v>170</v>
      </c>
      <c r="F152" s="116">
        <v>0</v>
      </c>
      <c r="G152" s="116">
        <v>0</v>
      </c>
      <c r="H152" s="116">
        <v>0</v>
      </c>
      <c r="I152" s="116">
        <v>0</v>
      </c>
      <c r="J152" s="116">
        <v>0</v>
      </c>
      <c r="K152" s="116">
        <v>0</v>
      </c>
      <c r="L152" s="116">
        <v>0</v>
      </c>
      <c r="M152" s="116">
        <v>0</v>
      </c>
      <c r="N152" s="116">
        <v>0</v>
      </c>
      <c r="O152" s="116">
        <v>0</v>
      </c>
      <c r="P152" s="116">
        <v>0</v>
      </c>
      <c r="Q152" s="116">
        <v>0</v>
      </c>
      <c r="R152" s="108"/>
    </row>
    <row r="153" spans="2:20" s="107" customFormat="1" ht="12" customHeight="1" x14ac:dyDescent="0.2">
      <c r="D153" s="119" t="s">
        <v>207</v>
      </c>
      <c r="E153" s="129" t="s">
        <v>170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17">
        <v>0</v>
      </c>
      <c r="L153" s="117">
        <v>0</v>
      </c>
      <c r="M153" s="117">
        <v>0</v>
      </c>
      <c r="N153" s="117">
        <v>0</v>
      </c>
      <c r="O153" s="117">
        <v>0</v>
      </c>
      <c r="P153" s="117">
        <v>0</v>
      </c>
      <c r="Q153" s="117">
        <v>0</v>
      </c>
      <c r="R153" s="108"/>
    </row>
    <row r="154" spans="2:20" s="107" customFormat="1" ht="12" customHeight="1" x14ac:dyDescent="0.2">
      <c r="D154" s="118" t="s">
        <v>208</v>
      </c>
      <c r="E154" s="129" t="s">
        <v>170</v>
      </c>
      <c r="F154" s="116">
        <v>10</v>
      </c>
      <c r="G154" s="116">
        <v>2</v>
      </c>
      <c r="H154" s="116">
        <v>1</v>
      </c>
      <c r="I154" s="116">
        <v>1</v>
      </c>
      <c r="J154" s="116">
        <v>1</v>
      </c>
      <c r="K154" s="116">
        <v>1</v>
      </c>
      <c r="L154" s="116">
        <v>2</v>
      </c>
      <c r="M154" s="116">
        <v>0</v>
      </c>
      <c r="N154" s="116">
        <v>0</v>
      </c>
      <c r="O154" s="116">
        <v>0</v>
      </c>
      <c r="P154" s="116">
        <v>0</v>
      </c>
      <c r="Q154" s="116">
        <v>2</v>
      </c>
      <c r="R154" s="108"/>
    </row>
    <row r="155" spans="2:20" s="107" customFormat="1" ht="12" customHeight="1" x14ac:dyDescent="0.2">
      <c r="D155" s="119" t="s">
        <v>209</v>
      </c>
      <c r="E155" s="129" t="s">
        <v>170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17">
        <v>0</v>
      </c>
      <c r="M155" s="117">
        <v>0</v>
      </c>
      <c r="N155" s="117">
        <v>0</v>
      </c>
      <c r="O155" s="117">
        <v>0</v>
      </c>
      <c r="P155" s="117">
        <v>0</v>
      </c>
      <c r="Q155" s="117">
        <v>0</v>
      </c>
      <c r="R155" s="108"/>
    </row>
    <row r="156" spans="2:20" s="107" customFormat="1" ht="12" customHeight="1" x14ac:dyDescent="0.2">
      <c r="D156" s="118" t="s">
        <v>210</v>
      </c>
      <c r="E156" s="129" t="s">
        <v>170</v>
      </c>
      <c r="F156" s="116">
        <v>1</v>
      </c>
      <c r="G156" s="116">
        <v>0</v>
      </c>
      <c r="H156" s="116">
        <v>0</v>
      </c>
      <c r="I156" s="116">
        <v>1</v>
      </c>
      <c r="J156" s="116">
        <v>0</v>
      </c>
      <c r="K156" s="116">
        <v>0</v>
      </c>
      <c r="L156" s="116">
        <v>0</v>
      </c>
      <c r="M156" s="116">
        <v>0</v>
      </c>
      <c r="N156" s="116">
        <v>0</v>
      </c>
      <c r="O156" s="116">
        <v>0</v>
      </c>
      <c r="P156" s="116">
        <v>0</v>
      </c>
      <c r="Q156" s="116">
        <v>0</v>
      </c>
      <c r="R156" s="108"/>
    </row>
    <row r="157" spans="2:20" s="107" customFormat="1" ht="12" customHeight="1" x14ac:dyDescent="0.2">
      <c r="D157" s="119" t="s">
        <v>211</v>
      </c>
      <c r="E157" s="129" t="s">
        <v>170</v>
      </c>
      <c r="F157" s="117">
        <v>1</v>
      </c>
      <c r="G157" s="117">
        <v>0</v>
      </c>
      <c r="H157" s="117">
        <v>0</v>
      </c>
      <c r="I157" s="117">
        <v>1</v>
      </c>
      <c r="J157" s="117">
        <v>0</v>
      </c>
      <c r="K157" s="117">
        <v>0</v>
      </c>
      <c r="L157" s="117">
        <v>0</v>
      </c>
      <c r="M157" s="117">
        <v>0</v>
      </c>
      <c r="N157" s="117">
        <v>0</v>
      </c>
      <c r="O157" s="117">
        <v>0</v>
      </c>
      <c r="P157" s="117">
        <v>0</v>
      </c>
      <c r="Q157" s="117">
        <v>0</v>
      </c>
      <c r="R157" s="108"/>
    </row>
    <row r="158" spans="2:20" s="107" customFormat="1" ht="12" customHeight="1" x14ac:dyDescent="0.2">
      <c r="D158" s="118" t="s">
        <v>212</v>
      </c>
      <c r="E158" s="129" t="s">
        <v>170</v>
      </c>
      <c r="F158" s="116">
        <v>12</v>
      </c>
      <c r="G158" s="116">
        <v>1</v>
      </c>
      <c r="H158" s="116">
        <v>2</v>
      </c>
      <c r="I158" s="116">
        <v>2</v>
      </c>
      <c r="J158" s="116">
        <v>0</v>
      </c>
      <c r="K158" s="116">
        <v>2</v>
      </c>
      <c r="L158" s="116">
        <v>1</v>
      </c>
      <c r="M158" s="116">
        <v>3</v>
      </c>
      <c r="N158" s="116">
        <v>1</v>
      </c>
      <c r="O158" s="116">
        <v>0</v>
      </c>
      <c r="P158" s="116">
        <v>0</v>
      </c>
      <c r="Q158" s="116">
        <v>0</v>
      </c>
      <c r="R158" s="108"/>
    </row>
    <row r="159" spans="2:20" ht="15" customHeight="1" x14ac:dyDescent="0.3"/>
    <row r="160" spans="2:2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</sheetData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7"/>
  <sheetViews>
    <sheetView showGridLines="0" view="pageLayout" zoomScaleNormal="100" workbookViewId="0">
      <selection activeCell="C1" sqref="C1"/>
    </sheetView>
  </sheetViews>
  <sheetFormatPr defaultColWidth="0" defaultRowHeight="15" customHeight="1" zeroHeight="1" x14ac:dyDescent="0.3"/>
  <cols>
    <col min="1" max="1" width="2.88671875" customWidth="1"/>
    <col min="2" max="2" width="11" customWidth="1"/>
    <col min="3" max="3" width="17" customWidth="1"/>
    <col min="4" max="5" width="7.44140625" customWidth="1"/>
    <col min="6" max="6" width="7.44140625" style="19" customWidth="1"/>
    <col min="7" max="7" width="7.44140625" customWidth="1"/>
    <col min="8" max="8" width="7.44140625" style="19" customWidth="1"/>
    <col min="9" max="14" width="7.44140625" customWidth="1"/>
    <col min="15" max="15" width="7.44140625" style="19" customWidth="1"/>
    <col min="16" max="17" width="7.44140625" customWidth="1"/>
    <col min="18" max="18" width="11" customWidth="1"/>
    <col min="19" max="19" width="2.88671875" customWidth="1"/>
    <col min="20" max="16384" width="11.44140625" hidden="1"/>
  </cols>
  <sheetData>
    <row r="1" spans="3:18" s="6" customFormat="1" ht="19.5" customHeight="1" x14ac:dyDescent="0.2">
      <c r="C1" s="22" t="s">
        <v>1225</v>
      </c>
      <c r="D1" s="22" t="s">
        <v>213</v>
      </c>
      <c r="E1" s="22" t="s">
        <v>214</v>
      </c>
      <c r="F1" s="22" t="s">
        <v>215</v>
      </c>
      <c r="G1" s="22" t="s">
        <v>216</v>
      </c>
      <c r="H1" s="22" t="s">
        <v>217</v>
      </c>
      <c r="I1" s="22" t="s">
        <v>218</v>
      </c>
      <c r="J1" s="22" t="s">
        <v>219</v>
      </c>
      <c r="K1" s="22" t="s">
        <v>220</v>
      </c>
      <c r="L1" s="22" t="s">
        <v>221</v>
      </c>
      <c r="M1" s="22" t="s">
        <v>222</v>
      </c>
      <c r="N1" s="22" t="s">
        <v>223</v>
      </c>
      <c r="O1" s="22" t="s">
        <v>224</v>
      </c>
      <c r="P1" s="22" t="s">
        <v>225</v>
      </c>
      <c r="Q1" s="22" t="s">
        <v>226</v>
      </c>
      <c r="R1" s="101"/>
    </row>
    <row r="2" spans="3:18" s="5" customFormat="1" ht="12" customHeight="1" x14ac:dyDescent="0.2">
      <c r="C2" s="112" t="s">
        <v>157</v>
      </c>
      <c r="D2" s="116">
        <v>195</v>
      </c>
      <c r="E2" s="116">
        <v>171</v>
      </c>
      <c r="F2" s="124">
        <v>0.87692307692307692</v>
      </c>
      <c r="G2" s="116">
        <v>24</v>
      </c>
      <c r="H2" s="124">
        <v>0.12307692307692308</v>
      </c>
      <c r="I2" s="116">
        <v>152</v>
      </c>
      <c r="J2" s="116">
        <v>19</v>
      </c>
      <c r="K2" s="116">
        <v>58</v>
      </c>
      <c r="L2" s="116">
        <v>179</v>
      </c>
      <c r="M2" s="116">
        <v>108</v>
      </c>
      <c r="N2" s="116">
        <v>42</v>
      </c>
      <c r="O2" s="124">
        <v>0.78832116788321172</v>
      </c>
      <c r="P2" s="116">
        <v>29</v>
      </c>
      <c r="Q2" s="124">
        <v>0.21167883211678831</v>
      </c>
      <c r="R2" s="4"/>
    </row>
    <row r="3" spans="3:18" s="5" customFormat="1" ht="12" customHeight="1" x14ac:dyDescent="0.2">
      <c r="C3" s="114" t="s">
        <v>158</v>
      </c>
      <c r="D3" s="117">
        <v>231</v>
      </c>
      <c r="E3" s="117">
        <v>199</v>
      </c>
      <c r="F3" s="125">
        <v>0.8614718614718615</v>
      </c>
      <c r="G3" s="117">
        <v>32</v>
      </c>
      <c r="H3" s="125">
        <v>0.13852813852813853</v>
      </c>
      <c r="I3" s="117">
        <v>178</v>
      </c>
      <c r="J3" s="117">
        <v>21</v>
      </c>
      <c r="K3" s="117">
        <v>32</v>
      </c>
      <c r="L3" s="117">
        <v>155</v>
      </c>
      <c r="M3" s="117">
        <v>101</v>
      </c>
      <c r="N3" s="117">
        <v>39</v>
      </c>
      <c r="O3" s="125">
        <v>0.87068965517241381</v>
      </c>
      <c r="P3" s="117">
        <v>15</v>
      </c>
      <c r="Q3" s="125">
        <v>0.12931034482758622</v>
      </c>
      <c r="R3" s="4"/>
    </row>
    <row r="4" spans="3:18" s="5" customFormat="1" ht="12" customHeight="1" x14ac:dyDescent="0.2">
      <c r="C4" s="112" t="s">
        <v>159</v>
      </c>
      <c r="D4" s="116">
        <v>218</v>
      </c>
      <c r="E4" s="116">
        <v>188</v>
      </c>
      <c r="F4" s="124">
        <v>0.86238532110091748</v>
      </c>
      <c r="G4" s="116">
        <v>30</v>
      </c>
      <c r="H4" s="124">
        <v>0.13761467889908258</v>
      </c>
      <c r="I4" s="116">
        <v>172</v>
      </c>
      <c r="J4" s="116">
        <v>16</v>
      </c>
      <c r="K4" s="116">
        <v>26</v>
      </c>
      <c r="L4" s="116">
        <v>129</v>
      </c>
      <c r="M4" s="116">
        <v>86</v>
      </c>
      <c r="N4" s="116">
        <v>31</v>
      </c>
      <c r="O4" s="124">
        <v>0.87755102040816324</v>
      </c>
      <c r="P4" s="116">
        <v>12</v>
      </c>
      <c r="Q4" s="124">
        <v>0.12244897959183673</v>
      </c>
      <c r="R4" s="4"/>
    </row>
    <row r="5" spans="3:18" s="5" customFormat="1" ht="12" customHeight="1" x14ac:dyDescent="0.2">
      <c r="C5" s="114" t="s">
        <v>160</v>
      </c>
      <c r="D5" s="117">
        <v>204</v>
      </c>
      <c r="E5" s="117">
        <v>156</v>
      </c>
      <c r="F5" s="125">
        <v>0.76470588235294112</v>
      </c>
      <c r="G5" s="117">
        <v>48</v>
      </c>
      <c r="H5" s="125">
        <v>0.23529411764705882</v>
      </c>
      <c r="I5" s="117">
        <v>128</v>
      </c>
      <c r="J5" s="117">
        <v>28</v>
      </c>
      <c r="K5" s="117">
        <v>40</v>
      </c>
      <c r="L5" s="117">
        <v>143</v>
      </c>
      <c r="M5" s="117">
        <v>90</v>
      </c>
      <c r="N5" s="117">
        <v>38</v>
      </c>
      <c r="O5" s="125">
        <v>0.8571428571428571</v>
      </c>
      <c r="P5" s="117">
        <v>15</v>
      </c>
      <c r="Q5" s="125">
        <v>0.14285714285714285</v>
      </c>
      <c r="R5" s="4"/>
    </row>
    <row r="6" spans="3:18" s="5" customFormat="1" ht="12" customHeight="1" x14ac:dyDescent="0.2">
      <c r="C6" s="112" t="s">
        <v>161</v>
      </c>
      <c r="D6" s="116">
        <v>195</v>
      </c>
      <c r="E6" s="116">
        <v>162</v>
      </c>
      <c r="F6" s="124">
        <v>0.83076923076923082</v>
      </c>
      <c r="G6" s="116">
        <v>33</v>
      </c>
      <c r="H6" s="124">
        <v>0.16923076923076924</v>
      </c>
      <c r="I6" s="116">
        <v>143</v>
      </c>
      <c r="J6" s="116">
        <v>19</v>
      </c>
      <c r="K6" s="116">
        <v>32</v>
      </c>
      <c r="L6" s="116">
        <v>132</v>
      </c>
      <c r="M6" s="116">
        <v>76</v>
      </c>
      <c r="N6" s="116">
        <v>35</v>
      </c>
      <c r="O6" s="124">
        <v>0.78350515463917525</v>
      </c>
      <c r="P6" s="116">
        <v>21</v>
      </c>
      <c r="Q6" s="124">
        <v>0.21649484536082475</v>
      </c>
      <c r="R6" s="4"/>
    </row>
    <row r="7" spans="3:18" s="5" customFormat="1" ht="12" customHeight="1" x14ac:dyDescent="0.2">
      <c r="C7" s="114" t="s">
        <v>162</v>
      </c>
      <c r="D7" s="117">
        <v>219</v>
      </c>
      <c r="E7" s="117">
        <v>172</v>
      </c>
      <c r="F7" s="125">
        <v>0.78538812785388123</v>
      </c>
      <c r="G7" s="117">
        <v>47</v>
      </c>
      <c r="H7" s="125">
        <v>0.21461187214611871</v>
      </c>
      <c r="I7" s="117">
        <v>151</v>
      </c>
      <c r="J7" s="117">
        <v>21</v>
      </c>
      <c r="K7" s="117">
        <v>28</v>
      </c>
      <c r="L7" s="117">
        <v>164</v>
      </c>
      <c r="M7" s="117">
        <v>112</v>
      </c>
      <c r="N7" s="117">
        <v>39</v>
      </c>
      <c r="O7" s="125">
        <v>0.89600000000000002</v>
      </c>
      <c r="P7" s="117">
        <v>13</v>
      </c>
      <c r="Q7" s="125">
        <v>0.104</v>
      </c>
      <c r="R7" s="4"/>
    </row>
    <row r="8" spans="3:18" s="5" customFormat="1" ht="12" customHeight="1" x14ac:dyDescent="0.2">
      <c r="C8" s="112" t="s">
        <v>163</v>
      </c>
      <c r="D8" s="116">
        <v>236</v>
      </c>
      <c r="E8" s="116">
        <v>195</v>
      </c>
      <c r="F8" s="124">
        <v>0.82627118644067798</v>
      </c>
      <c r="G8" s="116">
        <v>41</v>
      </c>
      <c r="H8" s="124">
        <v>0.17372881355932204</v>
      </c>
      <c r="I8" s="116">
        <v>181</v>
      </c>
      <c r="J8" s="116">
        <v>14</v>
      </c>
      <c r="K8" s="116">
        <v>34</v>
      </c>
      <c r="L8" s="116">
        <v>127</v>
      </c>
      <c r="M8" s="116">
        <v>85</v>
      </c>
      <c r="N8" s="116">
        <v>31</v>
      </c>
      <c r="O8" s="124">
        <v>0.88541666666666663</v>
      </c>
      <c r="P8" s="116">
        <v>11</v>
      </c>
      <c r="Q8" s="124">
        <v>0.11458333333333333</v>
      </c>
      <c r="R8" s="4"/>
    </row>
    <row r="9" spans="3:18" s="5" customFormat="1" ht="12" customHeight="1" x14ac:dyDescent="0.2">
      <c r="C9" s="114" t="s">
        <v>164</v>
      </c>
      <c r="D9" s="117">
        <v>195</v>
      </c>
      <c r="E9" s="117">
        <v>168</v>
      </c>
      <c r="F9" s="125">
        <v>0.86153846153846159</v>
      </c>
      <c r="G9" s="117">
        <v>27</v>
      </c>
      <c r="H9" s="125">
        <v>0.13846153846153847</v>
      </c>
      <c r="I9" s="117">
        <v>156</v>
      </c>
      <c r="J9" s="117">
        <v>12</v>
      </c>
      <c r="K9" s="117">
        <v>34</v>
      </c>
      <c r="L9" s="117">
        <v>150</v>
      </c>
      <c r="M9" s="117">
        <v>88</v>
      </c>
      <c r="N9" s="117">
        <v>48</v>
      </c>
      <c r="O9" s="125">
        <v>0.86274509803921573</v>
      </c>
      <c r="P9" s="117">
        <v>14</v>
      </c>
      <c r="Q9" s="125">
        <v>0.13725490196078433</v>
      </c>
      <c r="R9" s="4"/>
    </row>
    <row r="10" spans="3:18" s="5" customFormat="1" ht="12" customHeight="1" x14ac:dyDescent="0.2">
      <c r="C10" s="112" t="s">
        <v>165</v>
      </c>
      <c r="D10" s="116">
        <v>216</v>
      </c>
      <c r="E10" s="116">
        <v>189</v>
      </c>
      <c r="F10" s="124">
        <v>0.875</v>
      </c>
      <c r="G10" s="116">
        <v>27</v>
      </c>
      <c r="H10" s="124">
        <v>0.125</v>
      </c>
      <c r="I10" s="116">
        <v>166</v>
      </c>
      <c r="J10" s="116">
        <v>23</v>
      </c>
      <c r="K10" s="116">
        <v>55</v>
      </c>
      <c r="L10" s="116">
        <v>136</v>
      </c>
      <c r="M10" s="116">
        <v>101</v>
      </c>
      <c r="N10" s="116">
        <v>23</v>
      </c>
      <c r="O10" s="124">
        <v>0.89380530973451322</v>
      </c>
      <c r="P10" s="116">
        <v>12</v>
      </c>
      <c r="Q10" s="124">
        <v>0.10619469026548672</v>
      </c>
      <c r="R10" s="4"/>
    </row>
    <row r="11" spans="3:18" s="5" customFormat="1" ht="12" customHeight="1" x14ac:dyDescent="0.2">
      <c r="C11" s="114" t="s">
        <v>166</v>
      </c>
      <c r="D11" s="117">
        <v>222</v>
      </c>
      <c r="E11" s="117">
        <v>165</v>
      </c>
      <c r="F11" s="125">
        <v>0.7432432432432432</v>
      </c>
      <c r="G11" s="117">
        <v>57</v>
      </c>
      <c r="H11" s="125">
        <v>0.25675675675675674</v>
      </c>
      <c r="I11" s="117">
        <v>147</v>
      </c>
      <c r="J11" s="117">
        <v>18</v>
      </c>
      <c r="K11" s="117">
        <v>27</v>
      </c>
      <c r="L11" s="117">
        <v>160</v>
      </c>
      <c r="M11" s="117">
        <v>100</v>
      </c>
      <c r="N11" s="117">
        <v>45</v>
      </c>
      <c r="O11" s="125">
        <v>0.86956521739130432</v>
      </c>
      <c r="P11" s="117">
        <v>15</v>
      </c>
      <c r="Q11" s="125">
        <v>0.13043478260869565</v>
      </c>
      <c r="R11" s="4"/>
    </row>
    <row r="12" spans="3:18" s="5" customFormat="1" ht="12" customHeight="1" x14ac:dyDescent="0.2">
      <c r="C12" s="112" t="s">
        <v>167</v>
      </c>
      <c r="D12" s="116">
        <v>202</v>
      </c>
      <c r="E12" s="116">
        <v>168</v>
      </c>
      <c r="F12" s="124">
        <v>0.83168316831683164</v>
      </c>
      <c r="G12" s="116">
        <v>34</v>
      </c>
      <c r="H12" s="124">
        <v>0.16831683168316833</v>
      </c>
      <c r="I12" s="116">
        <v>145</v>
      </c>
      <c r="J12" s="116">
        <v>23</v>
      </c>
      <c r="K12" s="116">
        <v>31</v>
      </c>
      <c r="L12" s="116">
        <v>142</v>
      </c>
      <c r="M12" s="116">
        <v>89</v>
      </c>
      <c r="N12" s="116">
        <v>40</v>
      </c>
      <c r="O12" s="124">
        <v>0.87254901960784315</v>
      </c>
      <c r="P12" s="116">
        <v>13</v>
      </c>
      <c r="Q12" s="124">
        <v>0.12745098039215685</v>
      </c>
      <c r="R12" s="4"/>
    </row>
    <row r="13" spans="3:18" s="5" customFormat="1" ht="12" customHeight="1" x14ac:dyDescent="0.2">
      <c r="C13" s="114" t="s">
        <v>168</v>
      </c>
      <c r="D13" s="117">
        <v>240</v>
      </c>
      <c r="E13" s="117">
        <v>202</v>
      </c>
      <c r="F13" s="125">
        <v>0.84166666666666667</v>
      </c>
      <c r="G13" s="117">
        <v>38</v>
      </c>
      <c r="H13" s="125">
        <v>0.15833333333333333</v>
      </c>
      <c r="I13" s="117">
        <v>177</v>
      </c>
      <c r="J13" s="117">
        <v>25</v>
      </c>
      <c r="K13" s="117">
        <v>33</v>
      </c>
      <c r="L13" s="117">
        <v>161</v>
      </c>
      <c r="M13" s="117">
        <v>113</v>
      </c>
      <c r="N13" s="117">
        <v>41</v>
      </c>
      <c r="O13" s="125">
        <v>0.94166666666666665</v>
      </c>
      <c r="P13" s="117">
        <v>7</v>
      </c>
      <c r="Q13" s="125">
        <v>5.8333333333333334E-2</v>
      </c>
      <c r="R13" s="4"/>
    </row>
    <row r="14" spans="3:18" s="5" customFormat="1" ht="12" customHeight="1" x14ac:dyDescent="0.2">
      <c r="C14" s="112" t="s">
        <v>169</v>
      </c>
      <c r="D14" s="116">
        <v>233</v>
      </c>
      <c r="E14" s="116">
        <v>188</v>
      </c>
      <c r="F14" s="124">
        <v>0.80686695278969955</v>
      </c>
      <c r="G14" s="116">
        <v>45</v>
      </c>
      <c r="H14" s="124">
        <v>0.19313304721030042</v>
      </c>
      <c r="I14" s="116">
        <v>168</v>
      </c>
      <c r="J14" s="116">
        <v>20</v>
      </c>
      <c r="K14" s="116">
        <v>37</v>
      </c>
      <c r="L14" s="116">
        <v>183</v>
      </c>
      <c r="M14" s="116">
        <v>125</v>
      </c>
      <c r="N14" s="116">
        <v>40</v>
      </c>
      <c r="O14" s="124">
        <v>0.87412587412587417</v>
      </c>
      <c r="P14" s="116">
        <v>18</v>
      </c>
      <c r="Q14" s="124">
        <v>0.12587412587412589</v>
      </c>
      <c r="R14" s="4"/>
    </row>
    <row r="15" spans="3:18" s="5" customFormat="1" ht="12" customHeight="1" x14ac:dyDescent="0.2">
      <c r="C15" s="114" t="s">
        <v>170</v>
      </c>
      <c r="D15" s="117">
        <v>194</v>
      </c>
      <c r="E15" s="117">
        <v>151</v>
      </c>
      <c r="F15" s="125">
        <v>0.77835051546391754</v>
      </c>
      <c r="G15" s="117">
        <v>43</v>
      </c>
      <c r="H15" s="125">
        <v>0.22164948453608246</v>
      </c>
      <c r="I15" s="117">
        <v>136</v>
      </c>
      <c r="J15" s="117">
        <v>15</v>
      </c>
      <c r="K15" s="117">
        <v>59</v>
      </c>
      <c r="L15" s="117">
        <v>175</v>
      </c>
      <c r="M15" s="117">
        <v>116</v>
      </c>
      <c r="N15" s="117">
        <v>45</v>
      </c>
      <c r="O15" s="125">
        <v>0.89230769230769236</v>
      </c>
      <c r="P15" s="117">
        <v>14</v>
      </c>
      <c r="Q15" s="125">
        <v>0.1076923076923077</v>
      </c>
      <c r="R15" s="4"/>
    </row>
    <row r="16" spans="3:18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</sheetData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54"/>
  <sheetViews>
    <sheetView showGridLines="0" view="pageLayout" zoomScaleNormal="100" workbookViewId="0">
      <selection activeCell="C2" sqref="C2"/>
    </sheetView>
  </sheetViews>
  <sheetFormatPr defaultColWidth="0" defaultRowHeight="15" customHeight="1" zeroHeight="1" x14ac:dyDescent="0.3"/>
  <cols>
    <col min="1" max="1" width="2.88671875" customWidth="1"/>
    <col min="2" max="2" width="11" customWidth="1"/>
    <col min="3" max="3" width="17" customWidth="1"/>
    <col min="4" max="9" width="7.44140625" customWidth="1"/>
    <col min="10" max="10" width="11" customWidth="1"/>
    <col min="11" max="11" width="2.88671875" customWidth="1"/>
    <col min="12" max="19" width="0" hidden="1" customWidth="1"/>
    <col min="20" max="16384" width="11.44140625" hidden="1"/>
  </cols>
  <sheetData>
    <row r="1" spans="3:10" s="6" customFormat="1" ht="19.5" customHeight="1" x14ac:dyDescent="0.2">
      <c r="C1" s="22" t="s">
        <v>1205</v>
      </c>
      <c r="D1" s="22" t="s">
        <v>227</v>
      </c>
      <c r="E1" s="22" t="s">
        <v>228</v>
      </c>
      <c r="F1" s="22" t="s">
        <v>229</v>
      </c>
      <c r="G1" s="22" t="s">
        <v>230</v>
      </c>
      <c r="H1" s="22" t="s">
        <v>231</v>
      </c>
      <c r="I1" s="22" t="s">
        <v>232</v>
      </c>
      <c r="J1" s="101"/>
    </row>
    <row r="2" spans="3:10" s="5" customFormat="1" ht="12" customHeight="1" x14ac:dyDescent="0.2">
      <c r="C2" s="112" t="s">
        <v>157</v>
      </c>
      <c r="D2" s="121">
        <v>179</v>
      </c>
      <c r="E2" s="121">
        <v>155</v>
      </c>
      <c r="F2" s="121">
        <v>42</v>
      </c>
      <c r="G2" s="121">
        <v>18</v>
      </c>
      <c r="H2" s="121">
        <v>19</v>
      </c>
      <c r="I2" s="121">
        <v>14</v>
      </c>
      <c r="J2" s="4"/>
    </row>
    <row r="3" spans="3:10" s="5" customFormat="1" ht="12" customHeight="1" x14ac:dyDescent="0.2">
      <c r="C3" s="114" t="s">
        <v>158</v>
      </c>
      <c r="D3" s="122">
        <v>155</v>
      </c>
      <c r="E3" s="122">
        <v>152</v>
      </c>
      <c r="F3" s="122">
        <v>33</v>
      </c>
      <c r="G3" s="122">
        <v>9</v>
      </c>
      <c r="H3" s="122">
        <v>40</v>
      </c>
      <c r="I3" s="122">
        <v>11</v>
      </c>
      <c r="J3" s="4"/>
    </row>
    <row r="4" spans="3:10" s="5" customFormat="1" ht="12" customHeight="1" x14ac:dyDescent="0.2">
      <c r="C4" s="112" t="s">
        <v>159</v>
      </c>
      <c r="D4" s="121">
        <v>129</v>
      </c>
      <c r="E4" s="121">
        <v>155</v>
      </c>
      <c r="F4" s="121">
        <v>37</v>
      </c>
      <c r="G4" s="121">
        <v>8</v>
      </c>
      <c r="H4" s="121">
        <v>28</v>
      </c>
      <c r="I4" s="121">
        <v>10</v>
      </c>
      <c r="J4" s="4"/>
    </row>
    <row r="5" spans="3:10" s="5" customFormat="1" ht="12" customHeight="1" x14ac:dyDescent="0.2">
      <c r="C5" s="114" t="s">
        <v>160</v>
      </c>
      <c r="D5" s="122">
        <v>143</v>
      </c>
      <c r="E5" s="122">
        <v>173</v>
      </c>
      <c r="F5" s="122">
        <v>37</v>
      </c>
      <c r="G5" s="122">
        <v>11</v>
      </c>
      <c r="H5" s="122">
        <v>35</v>
      </c>
      <c r="I5" s="122">
        <v>11</v>
      </c>
      <c r="J5" s="4"/>
    </row>
    <row r="6" spans="3:10" s="5" customFormat="1" ht="12" customHeight="1" x14ac:dyDescent="0.2">
      <c r="C6" s="112" t="s">
        <v>161</v>
      </c>
      <c r="D6" s="121">
        <v>132</v>
      </c>
      <c r="E6" s="121">
        <v>130</v>
      </c>
      <c r="F6" s="121">
        <v>39</v>
      </c>
      <c r="G6" s="121">
        <v>12</v>
      </c>
      <c r="H6" s="121">
        <v>20</v>
      </c>
      <c r="I6" s="121">
        <v>12</v>
      </c>
      <c r="J6" s="4"/>
    </row>
    <row r="7" spans="3:10" s="5" customFormat="1" ht="12" customHeight="1" x14ac:dyDescent="0.2">
      <c r="C7" s="114" t="s">
        <v>162</v>
      </c>
      <c r="D7" s="122">
        <v>164</v>
      </c>
      <c r="E7" s="122">
        <v>171</v>
      </c>
      <c r="F7" s="122">
        <v>47</v>
      </c>
      <c r="G7" s="122">
        <v>9</v>
      </c>
      <c r="H7" s="122">
        <v>24</v>
      </c>
      <c r="I7" s="122">
        <v>8</v>
      </c>
      <c r="J7" s="4"/>
    </row>
    <row r="8" spans="3:10" s="5" customFormat="1" ht="12" customHeight="1" x14ac:dyDescent="0.2">
      <c r="C8" s="112" t="s">
        <v>163</v>
      </c>
      <c r="D8" s="121">
        <v>127</v>
      </c>
      <c r="E8" s="121">
        <v>165</v>
      </c>
      <c r="F8" s="121">
        <v>33</v>
      </c>
      <c r="G8" s="121">
        <v>13</v>
      </c>
      <c r="H8" s="121">
        <v>47</v>
      </c>
      <c r="I8" s="121">
        <v>12</v>
      </c>
      <c r="J8" s="4"/>
    </row>
    <row r="9" spans="3:10" s="5" customFormat="1" ht="12" customHeight="1" x14ac:dyDescent="0.2">
      <c r="C9" s="114" t="s">
        <v>164</v>
      </c>
      <c r="D9" s="122">
        <v>150</v>
      </c>
      <c r="E9" s="122">
        <v>175</v>
      </c>
      <c r="F9" s="122">
        <v>43</v>
      </c>
      <c r="G9" s="122">
        <v>9</v>
      </c>
      <c r="H9" s="122">
        <v>27</v>
      </c>
      <c r="I9" s="122">
        <v>12</v>
      </c>
      <c r="J9" s="4"/>
    </row>
    <row r="10" spans="3:10" s="5" customFormat="1" ht="12" customHeight="1" x14ac:dyDescent="0.2">
      <c r="C10" s="112" t="s">
        <v>165</v>
      </c>
      <c r="D10" s="121">
        <v>136</v>
      </c>
      <c r="E10" s="121">
        <v>159</v>
      </c>
      <c r="F10" s="121">
        <v>30</v>
      </c>
      <c r="G10" s="121">
        <v>11</v>
      </c>
      <c r="H10" s="121">
        <v>44</v>
      </c>
      <c r="I10" s="121">
        <v>8</v>
      </c>
      <c r="J10" s="4"/>
    </row>
    <row r="11" spans="3:10" s="5" customFormat="1" ht="12" customHeight="1" x14ac:dyDescent="0.2">
      <c r="C11" s="114" t="s">
        <v>166</v>
      </c>
      <c r="D11" s="122">
        <v>160</v>
      </c>
      <c r="E11" s="122">
        <v>144</v>
      </c>
      <c r="F11" s="122">
        <v>28</v>
      </c>
      <c r="G11" s="122">
        <v>6</v>
      </c>
      <c r="H11" s="122">
        <v>40</v>
      </c>
      <c r="I11" s="122">
        <v>5</v>
      </c>
      <c r="J11" s="4"/>
    </row>
    <row r="12" spans="3:10" s="5" customFormat="1" ht="12" customHeight="1" x14ac:dyDescent="0.2">
      <c r="C12" s="112" t="s">
        <v>167</v>
      </c>
      <c r="D12" s="121">
        <v>142</v>
      </c>
      <c r="E12" s="121">
        <v>143</v>
      </c>
      <c r="F12" s="121">
        <v>36</v>
      </c>
      <c r="G12" s="121">
        <v>8</v>
      </c>
      <c r="H12" s="121">
        <v>38</v>
      </c>
      <c r="I12" s="121">
        <v>8</v>
      </c>
      <c r="J12" s="4"/>
    </row>
    <row r="13" spans="3:10" s="5" customFormat="1" ht="12" customHeight="1" x14ac:dyDescent="0.2">
      <c r="C13" s="114" t="s">
        <v>168</v>
      </c>
      <c r="D13" s="122">
        <v>161</v>
      </c>
      <c r="E13" s="122">
        <v>151</v>
      </c>
      <c r="F13" s="122">
        <v>21</v>
      </c>
      <c r="G13" s="122">
        <v>12</v>
      </c>
      <c r="H13" s="122">
        <v>58</v>
      </c>
      <c r="I13" s="122">
        <v>13</v>
      </c>
      <c r="J13" s="4"/>
    </row>
    <row r="14" spans="3:10" s="5" customFormat="1" ht="12" customHeight="1" x14ac:dyDescent="0.2">
      <c r="C14" s="112" t="s">
        <v>169</v>
      </c>
      <c r="D14" s="121">
        <v>183</v>
      </c>
      <c r="E14" s="121">
        <v>146</v>
      </c>
      <c r="F14" s="121">
        <v>31</v>
      </c>
      <c r="G14" s="121">
        <v>16</v>
      </c>
      <c r="H14" s="121">
        <v>36</v>
      </c>
      <c r="I14" s="121">
        <v>13</v>
      </c>
      <c r="J14" s="4"/>
    </row>
    <row r="15" spans="3:10" s="5" customFormat="1" ht="12" customHeight="1" x14ac:dyDescent="0.2">
      <c r="C15" s="114" t="s">
        <v>170</v>
      </c>
      <c r="D15" s="122">
        <v>175</v>
      </c>
      <c r="E15" s="122">
        <v>117</v>
      </c>
      <c r="F15" s="122">
        <v>31</v>
      </c>
      <c r="G15" s="122">
        <v>9</v>
      </c>
      <c r="H15" s="122">
        <v>32</v>
      </c>
      <c r="I15" s="122">
        <v>14</v>
      </c>
      <c r="J15" s="4"/>
    </row>
    <row r="16" spans="3:10" s="5" customFormat="1" ht="12" customHeight="1" x14ac:dyDescent="0.3">
      <c r="C16" s="23"/>
      <c r="D16" s="4"/>
      <c r="E16" s="4"/>
      <c r="F16" s="4"/>
      <c r="G16" s="4"/>
      <c r="H16" s="4"/>
      <c r="I16" s="4"/>
      <c r="J16" s="4"/>
    </row>
    <row r="17" spans="3:10" s="5" customFormat="1" ht="12" customHeight="1" x14ac:dyDescent="0.3">
      <c r="C17" s="23"/>
      <c r="D17" s="4"/>
      <c r="E17" s="4"/>
      <c r="F17" s="4"/>
      <c r="G17" s="4"/>
      <c r="H17" s="4"/>
      <c r="I17" s="4"/>
      <c r="J17" s="4"/>
    </row>
    <row r="18" spans="3:10" s="5" customFormat="1" ht="12" customHeight="1" x14ac:dyDescent="0.3">
      <c r="C18" s="23"/>
      <c r="D18" s="4"/>
      <c r="E18" s="4"/>
      <c r="F18" s="4"/>
      <c r="G18" s="4"/>
      <c r="H18" s="4"/>
      <c r="I18" s="4"/>
      <c r="J18" s="4"/>
    </row>
    <row r="19" spans="3:10" ht="15" customHeight="1" x14ac:dyDescent="0.3"/>
    <row r="20" spans="3:10" ht="15" customHeight="1" x14ac:dyDescent="0.3"/>
    <row r="21" spans="3:10" ht="15" customHeight="1" x14ac:dyDescent="0.3"/>
    <row r="22" spans="3:10" ht="15" customHeight="1" x14ac:dyDescent="0.3"/>
    <row r="23" spans="3:10" ht="15" customHeight="1" x14ac:dyDescent="0.3"/>
    <row r="24" spans="3:10" ht="15" customHeight="1" x14ac:dyDescent="0.3"/>
    <row r="25" spans="3:10" ht="15" customHeight="1" x14ac:dyDescent="0.3"/>
    <row r="26" spans="3:10" ht="15" customHeight="1" x14ac:dyDescent="0.3"/>
    <row r="27" spans="3:10" ht="15" customHeight="1" x14ac:dyDescent="0.3"/>
    <row r="28" spans="3:10" ht="15" customHeight="1" x14ac:dyDescent="0.3"/>
    <row r="29" spans="3:10" ht="15" customHeight="1" x14ac:dyDescent="0.3"/>
    <row r="30" spans="3:10" ht="15" customHeight="1" x14ac:dyDescent="0.3"/>
    <row r="31" spans="3:10" ht="15" customHeight="1" x14ac:dyDescent="0.3"/>
    <row r="32" spans="3:10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</sheetData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7EFC-7FA8-4D72-B330-302AB8C20051}">
  <dimension ref="A1:J15"/>
  <sheetViews>
    <sheetView workbookViewId="0">
      <selection activeCell="A2" sqref="A2"/>
    </sheetView>
  </sheetViews>
  <sheetFormatPr defaultRowHeight="14.4" x14ac:dyDescent="0.3"/>
  <sheetData>
    <row r="1" spans="1:10" ht="19.2" x14ac:dyDescent="0.3">
      <c r="A1" s="22" t="s">
        <v>1205</v>
      </c>
      <c r="B1" s="22" t="s">
        <v>213</v>
      </c>
      <c r="C1" s="22" t="s">
        <v>214</v>
      </c>
      <c r="D1" s="22" t="s">
        <v>215</v>
      </c>
      <c r="E1" s="22" t="s">
        <v>233</v>
      </c>
      <c r="F1" s="22" t="s">
        <v>217</v>
      </c>
      <c r="G1" s="22" t="s">
        <v>218</v>
      </c>
      <c r="H1" s="22" t="s">
        <v>234</v>
      </c>
      <c r="I1" s="22" t="s">
        <v>219</v>
      </c>
      <c r="J1" s="22" t="s">
        <v>235</v>
      </c>
    </row>
    <row r="2" spans="1:10" x14ac:dyDescent="0.3">
      <c r="A2" s="112" t="s">
        <v>157</v>
      </c>
      <c r="B2" s="121">
        <v>195</v>
      </c>
      <c r="C2" s="121">
        <v>171</v>
      </c>
      <c r="D2" s="124">
        <v>0.87692307692307692</v>
      </c>
      <c r="E2" s="121">
        <v>24</v>
      </c>
      <c r="F2" s="124">
        <v>0.12307692307692308</v>
      </c>
      <c r="G2" s="121">
        <v>152</v>
      </c>
      <c r="H2" s="124">
        <v>0.77948717948717949</v>
      </c>
      <c r="I2" s="121">
        <v>19</v>
      </c>
      <c r="J2" s="124">
        <v>9.7435897435897437E-2</v>
      </c>
    </row>
    <row r="3" spans="1:10" ht="21.6" x14ac:dyDescent="0.3">
      <c r="A3" s="114" t="s">
        <v>158</v>
      </c>
      <c r="B3" s="122">
        <v>231</v>
      </c>
      <c r="C3" s="122">
        <v>199</v>
      </c>
      <c r="D3" s="125">
        <v>0.8614718614718615</v>
      </c>
      <c r="E3" s="122">
        <v>32</v>
      </c>
      <c r="F3" s="125">
        <v>0.13852813852813853</v>
      </c>
      <c r="G3" s="122">
        <v>178</v>
      </c>
      <c r="H3" s="125">
        <v>0.77056277056277056</v>
      </c>
      <c r="I3" s="122">
        <v>21</v>
      </c>
      <c r="J3" s="125">
        <v>9.0909090909090912E-2</v>
      </c>
    </row>
    <row r="4" spans="1:10" ht="21.6" x14ac:dyDescent="0.3">
      <c r="A4" s="112" t="s">
        <v>159</v>
      </c>
      <c r="B4" s="121">
        <v>218</v>
      </c>
      <c r="C4" s="121">
        <v>188</v>
      </c>
      <c r="D4" s="124">
        <v>0.86238532110091748</v>
      </c>
      <c r="E4" s="121">
        <v>30</v>
      </c>
      <c r="F4" s="124">
        <v>0.13761467889908258</v>
      </c>
      <c r="G4" s="121">
        <v>172</v>
      </c>
      <c r="H4" s="124">
        <v>0.78899082568807344</v>
      </c>
      <c r="I4" s="121">
        <v>16</v>
      </c>
      <c r="J4" s="124">
        <v>7.3394495412844041E-2</v>
      </c>
    </row>
    <row r="5" spans="1:10" x14ac:dyDescent="0.3">
      <c r="A5" s="114" t="s">
        <v>160</v>
      </c>
      <c r="B5" s="122">
        <v>204</v>
      </c>
      <c r="C5" s="122">
        <v>156</v>
      </c>
      <c r="D5" s="125">
        <v>0.76470588235294112</v>
      </c>
      <c r="E5" s="122">
        <v>48</v>
      </c>
      <c r="F5" s="125">
        <v>0.23529411764705882</v>
      </c>
      <c r="G5" s="122">
        <v>128</v>
      </c>
      <c r="H5" s="125">
        <v>0.62745098039215685</v>
      </c>
      <c r="I5" s="122">
        <v>28</v>
      </c>
      <c r="J5" s="125">
        <v>0.13725490196078433</v>
      </c>
    </row>
    <row r="6" spans="1:10" ht="21.6" x14ac:dyDescent="0.3">
      <c r="A6" s="112" t="s">
        <v>161</v>
      </c>
      <c r="B6" s="121">
        <v>195</v>
      </c>
      <c r="C6" s="121">
        <v>162</v>
      </c>
      <c r="D6" s="124">
        <v>0.83076923076923082</v>
      </c>
      <c r="E6" s="121">
        <v>33</v>
      </c>
      <c r="F6" s="124">
        <v>0.16923076923076924</v>
      </c>
      <c r="G6" s="121">
        <v>143</v>
      </c>
      <c r="H6" s="124">
        <v>0.73333333333333328</v>
      </c>
      <c r="I6" s="121">
        <v>19</v>
      </c>
      <c r="J6" s="124">
        <v>9.7435897435897437E-2</v>
      </c>
    </row>
    <row r="7" spans="1:10" ht="21.6" x14ac:dyDescent="0.3">
      <c r="A7" s="114" t="s">
        <v>162</v>
      </c>
      <c r="B7" s="122">
        <v>219</v>
      </c>
      <c r="C7" s="122">
        <v>172</v>
      </c>
      <c r="D7" s="125">
        <v>0.78538812785388123</v>
      </c>
      <c r="E7" s="122">
        <v>47</v>
      </c>
      <c r="F7" s="125">
        <v>0.21461187214611871</v>
      </c>
      <c r="G7" s="122">
        <v>151</v>
      </c>
      <c r="H7" s="125">
        <v>0.68949771689497719</v>
      </c>
      <c r="I7" s="122">
        <v>21</v>
      </c>
      <c r="J7" s="125">
        <v>9.5890410958904104E-2</v>
      </c>
    </row>
    <row r="8" spans="1:10" x14ac:dyDescent="0.3">
      <c r="A8" s="112" t="s">
        <v>163</v>
      </c>
      <c r="B8" s="121">
        <v>236</v>
      </c>
      <c r="C8" s="121">
        <v>195</v>
      </c>
      <c r="D8" s="124">
        <v>0.82627118644067798</v>
      </c>
      <c r="E8" s="121">
        <v>41</v>
      </c>
      <c r="F8" s="124">
        <v>0.17372881355932204</v>
      </c>
      <c r="G8" s="121">
        <v>181</v>
      </c>
      <c r="H8" s="124">
        <v>0.76694915254237284</v>
      </c>
      <c r="I8" s="121">
        <v>14</v>
      </c>
      <c r="J8" s="124">
        <v>5.9322033898305086E-2</v>
      </c>
    </row>
    <row r="9" spans="1:10" ht="31.8" x14ac:dyDescent="0.3">
      <c r="A9" s="114" t="s">
        <v>164</v>
      </c>
      <c r="B9" s="122">
        <v>195</v>
      </c>
      <c r="C9" s="122">
        <v>168</v>
      </c>
      <c r="D9" s="125">
        <v>0.86153846153846159</v>
      </c>
      <c r="E9" s="122">
        <v>27</v>
      </c>
      <c r="F9" s="125">
        <v>0.13846153846153847</v>
      </c>
      <c r="G9" s="122">
        <v>156</v>
      </c>
      <c r="H9" s="125">
        <v>0.8</v>
      </c>
      <c r="I9" s="122">
        <v>12</v>
      </c>
      <c r="J9" s="125">
        <v>6.1538461538461542E-2</v>
      </c>
    </row>
    <row r="10" spans="1:10" x14ac:dyDescent="0.3">
      <c r="A10" s="112" t="s">
        <v>165</v>
      </c>
      <c r="B10" s="121">
        <v>216</v>
      </c>
      <c r="C10" s="121">
        <v>189</v>
      </c>
      <c r="D10" s="124">
        <v>0.875</v>
      </c>
      <c r="E10" s="121">
        <v>27</v>
      </c>
      <c r="F10" s="124">
        <v>0.125</v>
      </c>
      <c r="G10" s="121">
        <v>166</v>
      </c>
      <c r="H10" s="124">
        <v>0.76851851851851849</v>
      </c>
      <c r="I10" s="121">
        <v>23</v>
      </c>
      <c r="J10" s="124">
        <v>0.10648148148148148</v>
      </c>
    </row>
    <row r="11" spans="1:10" ht="21.6" x14ac:dyDescent="0.3">
      <c r="A11" s="114" t="s">
        <v>166</v>
      </c>
      <c r="B11" s="122">
        <v>222</v>
      </c>
      <c r="C11" s="122">
        <v>165</v>
      </c>
      <c r="D11" s="125">
        <v>0.7432432432432432</v>
      </c>
      <c r="E11" s="122">
        <v>57</v>
      </c>
      <c r="F11" s="125">
        <v>0.25675675675675674</v>
      </c>
      <c r="G11" s="122">
        <v>147</v>
      </c>
      <c r="H11" s="125">
        <v>0.66216216216216217</v>
      </c>
      <c r="I11" s="122">
        <v>18</v>
      </c>
      <c r="J11" s="125">
        <v>8.1081081081081086E-2</v>
      </c>
    </row>
    <row r="12" spans="1:10" ht="21.6" x14ac:dyDescent="0.3">
      <c r="A12" s="112" t="s">
        <v>167</v>
      </c>
      <c r="B12" s="121">
        <v>202</v>
      </c>
      <c r="C12" s="121">
        <v>168</v>
      </c>
      <c r="D12" s="124">
        <v>0.83168316831683164</v>
      </c>
      <c r="E12" s="121">
        <v>34</v>
      </c>
      <c r="F12" s="124">
        <v>0.16831683168316833</v>
      </c>
      <c r="G12" s="121">
        <v>145</v>
      </c>
      <c r="H12" s="124">
        <v>0.71782178217821779</v>
      </c>
      <c r="I12" s="121">
        <v>23</v>
      </c>
      <c r="J12" s="124">
        <v>0.11386138613861387</v>
      </c>
    </row>
    <row r="13" spans="1:10" x14ac:dyDescent="0.3">
      <c r="A13" s="114" t="s">
        <v>168</v>
      </c>
      <c r="B13" s="122">
        <v>240</v>
      </c>
      <c r="C13" s="122">
        <v>202</v>
      </c>
      <c r="D13" s="125">
        <v>0.84166666666666667</v>
      </c>
      <c r="E13" s="122">
        <v>38</v>
      </c>
      <c r="F13" s="125">
        <v>0.15833333333333333</v>
      </c>
      <c r="G13" s="122">
        <v>177</v>
      </c>
      <c r="H13" s="125">
        <v>0.73750000000000004</v>
      </c>
      <c r="I13" s="122">
        <v>25</v>
      </c>
      <c r="J13" s="125">
        <v>0.10416666666666667</v>
      </c>
    </row>
    <row r="14" spans="1:10" x14ac:dyDescent="0.3">
      <c r="A14" s="112" t="s">
        <v>169</v>
      </c>
      <c r="B14" s="121">
        <v>233</v>
      </c>
      <c r="C14" s="121">
        <v>188</v>
      </c>
      <c r="D14" s="124">
        <v>0.80686695278969955</v>
      </c>
      <c r="E14" s="121">
        <v>45</v>
      </c>
      <c r="F14" s="124">
        <v>0.19313304721030042</v>
      </c>
      <c r="G14" s="121">
        <v>168</v>
      </c>
      <c r="H14" s="124">
        <v>0.72103004291845496</v>
      </c>
      <c r="I14" s="121">
        <v>20</v>
      </c>
      <c r="J14" s="124">
        <v>8.5836909871244635E-2</v>
      </c>
    </row>
    <row r="15" spans="1:10" ht="21.6" x14ac:dyDescent="0.3">
      <c r="A15" s="114" t="s">
        <v>170</v>
      </c>
      <c r="B15" s="122">
        <v>194</v>
      </c>
      <c r="C15" s="122">
        <v>151</v>
      </c>
      <c r="D15" s="125">
        <v>0.77835051546391754</v>
      </c>
      <c r="E15" s="122">
        <v>43</v>
      </c>
      <c r="F15" s="125">
        <v>0.22164948453608246</v>
      </c>
      <c r="G15" s="122">
        <v>136</v>
      </c>
      <c r="H15" s="125">
        <v>0.7010309278350515</v>
      </c>
      <c r="I15" s="122">
        <v>15</v>
      </c>
      <c r="J15" s="125">
        <v>7.7319587628865982E-2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55"/>
  <sheetViews>
    <sheetView showGridLines="0" view="pageLayout" zoomScaleNormal="100" workbookViewId="0">
      <selection activeCell="C2" sqref="C2"/>
    </sheetView>
  </sheetViews>
  <sheetFormatPr defaultColWidth="0" defaultRowHeight="15" customHeight="1" zeroHeight="1" x14ac:dyDescent="0.3"/>
  <cols>
    <col min="1" max="1" width="2.88671875" customWidth="1"/>
    <col min="2" max="2" width="3.6640625" customWidth="1"/>
    <col min="3" max="3" width="17" customWidth="1"/>
    <col min="4" max="5" width="7.44140625" customWidth="1"/>
    <col min="6" max="6" width="7.44140625" style="40" customWidth="1"/>
    <col min="7" max="7" width="7.44140625" customWidth="1"/>
    <col min="8" max="8" width="7.44140625" style="40" customWidth="1"/>
    <col min="9" max="9" width="7.44140625" customWidth="1"/>
    <col min="10" max="10" width="7.44140625" style="40" customWidth="1"/>
    <col min="11" max="11" width="3.5546875" customWidth="1"/>
    <col min="12" max="12" width="2.88671875" customWidth="1"/>
    <col min="13" max="13" width="2.88671875" hidden="1" customWidth="1"/>
    <col min="14" max="21" width="0" hidden="1" customWidth="1"/>
    <col min="22" max="22" width="2.88671875" hidden="1" customWidth="1"/>
    <col min="23" max="16384" width="11.44140625" hidden="1"/>
  </cols>
  <sheetData>
    <row r="1" spans="3:13" s="6" customFormat="1" ht="19.5" customHeight="1" x14ac:dyDescent="0.2">
      <c r="C1" s="22" t="s">
        <v>1205</v>
      </c>
      <c r="D1" s="22" t="s">
        <v>213</v>
      </c>
      <c r="E1" s="22" t="s">
        <v>220</v>
      </c>
      <c r="F1" s="22" t="s">
        <v>236</v>
      </c>
      <c r="G1" s="22" t="s">
        <v>219</v>
      </c>
      <c r="H1" s="22" t="s">
        <v>235</v>
      </c>
      <c r="I1" s="22" t="s">
        <v>216</v>
      </c>
      <c r="J1" s="22" t="s">
        <v>217</v>
      </c>
      <c r="K1" s="101"/>
    </row>
    <row r="2" spans="3:13" s="5" customFormat="1" ht="12" customHeight="1" x14ac:dyDescent="0.2">
      <c r="C2" s="112" t="s">
        <v>157</v>
      </c>
      <c r="D2" s="121">
        <v>226</v>
      </c>
      <c r="E2" s="121">
        <v>58</v>
      </c>
      <c r="F2" s="124">
        <v>0.25663716814159293</v>
      </c>
      <c r="G2" s="121">
        <v>26</v>
      </c>
      <c r="H2" s="124">
        <v>0.11504424778761062</v>
      </c>
      <c r="I2" s="121">
        <v>142</v>
      </c>
      <c r="J2" s="124">
        <v>0.62831858407079644</v>
      </c>
      <c r="K2" s="4"/>
      <c r="M2" s="4"/>
    </row>
    <row r="3" spans="3:13" s="5" customFormat="1" ht="12" customHeight="1" x14ac:dyDescent="0.2">
      <c r="C3" s="114" t="s">
        <v>158</v>
      </c>
      <c r="D3" s="122">
        <v>204</v>
      </c>
      <c r="E3" s="122">
        <v>32</v>
      </c>
      <c r="F3" s="125">
        <v>0.15686274509803921</v>
      </c>
      <c r="G3" s="122">
        <v>20</v>
      </c>
      <c r="H3" s="125">
        <v>9.8039215686274508E-2</v>
      </c>
      <c r="I3" s="122">
        <v>152</v>
      </c>
      <c r="J3" s="125">
        <v>0.74509803921568629</v>
      </c>
      <c r="K3" s="4"/>
      <c r="M3" s="4"/>
    </row>
    <row r="4" spans="3:13" s="5" customFormat="1" ht="12" customHeight="1" x14ac:dyDescent="0.2">
      <c r="C4" s="112" t="s">
        <v>159</v>
      </c>
      <c r="D4" s="121">
        <v>215</v>
      </c>
      <c r="E4" s="121">
        <v>26</v>
      </c>
      <c r="F4" s="124">
        <v>0.12093023255813953</v>
      </c>
      <c r="G4" s="121">
        <v>15</v>
      </c>
      <c r="H4" s="124">
        <v>6.9767441860465115E-2</v>
      </c>
      <c r="I4" s="121">
        <v>174</v>
      </c>
      <c r="J4" s="124">
        <v>0.80930232558139537</v>
      </c>
      <c r="K4" s="4"/>
      <c r="M4" s="4"/>
    </row>
    <row r="5" spans="3:13" s="5" customFormat="1" ht="12" customHeight="1" x14ac:dyDescent="0.2">
      <c r="C5" s="114" t="s">
        <v>160</v>
      </c>
      <c r="D5" s="122">
        <v>210</v>
      </c>
      <c r="E5" s="122">
        <v>40</v>
      </c>
      <c r="F5" s="125">
        <v>0.19047619047619047</v>
      </c>
      <c r="G5" s="122">
        <v>15</v>
      </c>
      <c r="H5" s="125">
        <v>7.1428571428571425E-2</v>
      </c>
      <c r="I5" s="122">
        <v>155</v>
      </c>
      <c r="J5" s="125">
        <v>0.73809523809523814</v>
      </c>
      <c r="K5" s="4"/>
      <c r="M5" s="4"/>
    </row>
    <row r="6" spans="3:13" s="5" customFormat="1" ht="12" customHeight="1" x14ac:dyDescent="0.2">
      <c r="C6" s="112" t="s">
        <v>161</v>
      </c>
      <c r="D6" s="121">
        <v>186</v>
      </c>
      <c r="E6" s="121">
        <v>32</v>
      </c>
      <c r="F6" s="124">
        <v>0.17204301075268819</v>
      </c>
      <c r="G6" s="121">
        <v>16</v>
      </c>
      <c r="H6" s="124">
        <v>8.6021505376344093E-2</v>
      </c>
      <c r="I6" s="121">
        <v>138</v>
      </c>
      <c r="J6" s="124">
        <v>0.74193548387096775</v>
      </c>
      <c r="K6" s="4"/>
      <c r="M6" s="4"/>
    </row>
    <row r="7" spans="3:13" s="5" customFormat="1" ht="12" customHeight="1" x14ac:dyDescent="0.2">
      <c r="C7" s="114" t="s">
        <v>162</v>
      </c>
      <c r="D7" s="122">
        <v>233</v>
      </c>
      <c r="E7" s="122">
        <v>28</v>
      </c>
      <c r="F7" s="125">
        <v>0.12017167381974249</v>
      </c>
      <c r="G7" s="122">
        <v>13</v>
      </c>
      <c r="H7" s="125">
        <v>5.5793991416309016E-2</v>
      </c>
      <c r="I7" s="122">
        <v>192</v>
      </c>
      <c r="J7" s="125">
        <v>0.82403433476394849</v>
      </c>
      <c r="K7" s="4"/>
      <c r="M7" s="4"/>
    </row>
    <row r="8" spans="3:13" s="5" customFormat="1" ht="12" customHeight="1" x14ac:dyDescent="0.2">
      <c r="C8" s="112" t="s">
        <v>163</v>
      </c>
      <c r="D8" s="121">
        <v>218</v>
      </c>
      <c r="E8" s="121">
        <v>34</v>
      </c>
      <c r="F8" s="124">
        <v>0.15596330275229359</v>
      </c>
      <c r="G8" s="121">
        <v>24</v>
      </c>
      <c r="H8" s="124">
        <v>0.11009174311926606</v>
      </c>
      <c r="I8" s="121">
        <v>160</v>
      </c>
      <c r="J8" s="124">
        <v>0.73394495412844041</v>
      </c>
      <c r="K8" s="4"/>
      <c r="M8" s="4"/>
    </row>
    <row r="9" spans="3:13" s="5" customFormat="1" ht="12" customHeight="1" x14ac:dyDescent="0.2">
      <c r="C9" s="114" t="s">
        <v>164</v>
      </c>
      <c r="D9" s="122">
        <v>200</v>
      </c>
      <c r="E9" s="122">
        <v>34</v>
      </c>
      <c r="F9" s="125">
        <v>0.17</v>
      </c>
      <c r="G9" s="122">
        <v>15</v>
      </c>
      <c r="H9" s="125">
        <v>7.4999999999999997E-2</v>
      </c>
      <c r="I9" s="122">
        <v>151</v>
      </c>
      <c r="J9" s="125">
        <v>0.755</v>
      </c>
      <c r="K9" s="4"/>
      <c r="M9" s="4"/>
    </row>
    <row r="10" spans="3:13" s="5" customFormat="1" ht="12" customHeight="1" x14ac:dyDescent="0.2">
      <c r="C10" s="112" t="s">
        <v>165</v>
      </c>
      <c r="D10" s="121">
        <v>226</v>
      </c>
      <c r="E10" s="121">
        <v>55</v>
      </c>
      <c r="F10" s="124">
        <v>0.24336283185840707</v>
      </c>
      <c r="G10" s="121">
        <v>27</v>
      </c>
      <c r="H10" s="124">
        <v>0.11946902654867257</v>
      </c>
      <c r="I10" s="121">
        <v>144</v>
      </c>
      <c r="J10" s="124">
        <v>0.63716814159292035</v>
      </c>
      <c r="K10" s="4"/>
      <c r="M10" s="4"/>
    </row>
    <row r="11" spans="3:13" s="5" customFormat="1" ht="12" customHeight="1" x14ac:dyDescent="0.2">
      <c r="C11" s="114" t="s">
        <v>166</v>
      </c>
      <c r="D11" s="122">
        <v>215</v>
      </c>
      <c r="E11" s="122">
        <v>27</v>
      </c>
      <c r="F11" s="125">
        <v>0.12558139534883722</v>
      </c>
      <c r="G11" s="122">
        <v>23</v>
      </c>
      <c r="H11" s="125">
        <v>0.10697674418604651</v>
      </c>
      <c r="I11" s="122">
        <v>165</v>
      </c>
      <c r="J11" s="125">
        <v>0.76744186046511631</v>
      </c>
      <c r="K11" s="4"/>
      <c r="M11" s="4"/>
    </row>
    <row r="12" spans="3:13" s="5" customFormat="1" ht="12" customHeight="1" x14ac:dyDescent="0.2">
      <c r="C12" s="112" t="s">
        <v>167</v>
      </c>
      <c r="D12" s="121">
        <v>220</v>
      </c>
      <c r="E12" s="121">
        <v>31</v>
      </c>
      <c r="F12" s="124">
        <v>0.1409090909090909</v>
      </c>
      <c r="G12" s="121">
        <v>16</v>
      </c>
      <c r="H12" s="124">
        <v>7.2727272727272724E-2</v>
      </c>
      <c r="I12" s="121">
        <v>173</v>
      </c>
      <c r="J12" s="124">
        <v>0.78636363636363638</v>
      </c>
      <c r="K12" s="4"/>
      <c r="M12" s="4"/>
    </row>
    <row r="13" spans="3:13" s="5" customFormat="1" ht="12" customHeight="1" x14ac:dyDescent="0.2">
      <c r="C13" s="114" t="s">
        <v>168</v>
      </c>
      <c r="D13" s="122">
        <v>197</v>
      </c>
      <c r="E13" s="122">
        <v>33</v>
      </c>
      <c r="F13" s="125">
        <v>0.16751269035532995</v>
      </c>
      <c r="G13" s="122">
        <v>18</v>
      </c>
      <c r="H13" s="125">
        <v>9.1370558375634514E-2</v>
      </c>
      <c r="I13" s="122">
        <v>146</v>
      </c>
      <c r="J13" s="125">
        <v>0.74111675126903553</v>
      </c>
      <c r="K13" s="4"/>
      <c r="M13" s="4"/>
    </row>
    <row r="14" spans="3:13" s="5" customFormat="1" ht="12" customHeight="1" x14ac:dyDescent="0.2">
      <c r="C14" s="112" t="s">
        <v>169</v>
      </c>
      <c r="D14" s="121">
        <v>218</v>
      </c>
      <c r="E14" s="121">
        <v>37</v>
      </c>
      <c r="F14" s="124">
        <v>0.16972477064220184</v>
      </c>
      <c r="G14" s="121">
        <v>19</v>
      </c>
      <c r="H14" s="124">
        <v>8.7155963302752298E-2</v>
      </c>
      <c r="I14" s="121">
        <v>162</v>
      </c>
      <c r="J14" s="124">
        <v>0.74311926605504586</v>
      </c>
      <c r="K14" s="4"/>
      <c r="M14" s="4"/>
    </row>
    <row r="15" spans="3:13" s="5" customFormat="1" ht="12" customHeight="1" x14ac:dyDescent="0.2">
      <c r="C15" s="114" t="s">
        <v>170</v>
      </c>
      <c r="D15" s="122">
        <v>232</v>
      </c>
      <c r="E15" s="122">
        <v>59</v>
      </c>
      <c r="F15" s="125">
        <v>0.25431034482758619</v>
      </c>
      <c r="G15" s="122">
        <v>27</v>
      </c>
      <c r="H15" s="125">
        <v>0.11637931034482758</v>
      </c>
      <c r="I15" s="122">
        <v>146</v>
      </c>
      <c r="J15" s="125">
        <v>0.62931034482758619</v>
      </c>
      <c r="K15" s="4"/>
      <c r="M15" s="4"/>
    </row>
    <row r="16" spans="3:13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</sheetData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4470-833C-427D-AC39-0B29A34D1B76}">
  <dimension ref="A1:E16"/>
  <sheetViews>
    <sheetView workbookViewId="0">
      <selection activeCell="A2" sqref="A2"/>
    </sheetView>
  </sheetViews>
  <sheetFormatPr defaultRowHeight="14.4" x14ac:dyDescent="0.3"/>
  <cols>
    <col min="1" max="1" width="14.21875" customWidth="1"/>
  </cols>
  <sheetData>
    <row r="1" spans="1:5" ht="19.2" x14ac:dyDescent="0.3">
      <c r="A1" s="22" t="s">
        <v>1205</v>
      </c>
      <c r="B1" s="22" t="s">
        <v>237</v>
      </c>
      <c r="C1" s="22" t="s">
        <v>238</v>
      </c>
      <c r="D1" s="22" t="s">
        <v>239</v>
      </c>
      <c r="E1" s="22" t="s">
        <v>240</v>
      </c>
    </row>
    <row r="2" spans="1:5" x14ac:dyDescent="0.3">
      <c r="A2" s="111" t="s">
        <v>156</v>
      </c>
      <c r="B2" s="120">
        <v>33</v>
      </c>
      <c r="C2" s="120">
        <v>183</v>
      </c>
      <c r="D2" s="120">
        <v>183</v>
      </c>
      <c r="E2" s="120">
        <v>33</v>
      </c>
    </row>
    <row r="3" spans="1:5" x14ac:dyDescent="0.3">
      <c r="A3" s="112" t="s">
        <v>157</v>
      </c>
      <c r="B3" s="121">
        <v>0</v>
      </c>
      <c r="C3" s="121">
        <v>22</v>
      </c>
      <c r="D3" s="121">
        <v>18</v>
      </c>
      <c r="E3" s="121">
        <v>0</v>
      </c>
    </row>
    <row r="4" spans="1:5" x14ac:dyDescent="0.3">
      <c r="A4" s="114" t="s">
        <v>158</v>
      </c>
      <c r="B4" s="122">
        <v>4</v>
      </c>
      <c r="C4" s="122">
        <v>10</v>
      </c>
      <c r="D4" s="122">
        <v>11</v>
      </c>
      <c r="E4" s="122">
        <v>3</v>
      </c>
    </row>
    <row r="5" spans="1:5" x14ac:dyDescent="0.3">
      <c r="A5" s="112" t="s">
        <v>159</v>
      </c>
      <c r="B5" s="121">
        <v>1</v>
      </c>
      <c r="C5" s="121">
        <v>14</v>
      </c>
      <c r="D5" s="121">
        <v>19</v>
      </c>
      <c r="E5" s="121">
        <v>3</v>
      </c>
    </row>
    <row r="6" spans="1:5" x14ac:dyDescent="0.3">
      <c r="A6" s="114" t="s">
        <v>160</v>
      </c>
      <c r="B6" s="122">
        <v>0</v>
      </c>
      <c r="C6" s="122">
        <v>11</v>
      </c>
      <c r="D6" s="122">
        <v>8</v>
      </c>
      <c r="E6" s="122">
        <v>1</v>
      </c>
    </row>
    <row r="7" spans="1:5" ht="21.6" x14ac:dyDescent="0.3">
      <c r="A7" s="112" t="s">
        <v>161</v>
      </c>
      <c r="B7" s="121">
        <v>5</v>
      </c>
      <c r="C7" s="121">
        <v>14</v>
      </c>
      <c r="D7" s="121">
        <v>14</v>
      </c>
      <c r="E7" s="121">
        <v>3</v>
      </c>
    </row>
    <row r="8" spans="1:5" x14ac:dyDescent="0.3">
      <c r="A8" s="114" t="s">
        <v>162</v>
      </c>
      <c r="B8" s="122">
        <v>2</v>
      </c>
      <c r="C8" s="122">
        <v>12</v>
      </c>
      <c r="D8" s="122">
        <v>10</v>
      </c>
      <c r="E8" s="122">
        <v>2</v>
      </c>
    </row>
    <row r="9" spans="1:5" x14ac:dyDescent="0.3">
      <c r="A9" s="112" t="s">
        <v>163</v>
      </c>
      <c r="B9" s="121">
        <v>3</v>
      </c>
      <c r="C9" s="121">
        <v>12</v>
      </c>
      <c r="D9" s="121">
        <v>11</v>
      </c>
      <c r="E9" s="121">
        <v>2</v>
      </c>
    </row>
    <row r="10" spans="1:5" ht="21.6" x14ac:dyDescent="0.3">
      <c r="A10" s="114" t="s">
        <v>164</v>
      </c>
      <c r="B10" s="122">
        <v>4</v>
      </c>
      <c r="C10" s="122">
        <v>24</v>
      </c>
      <c r="D10" s="122">
        <v>13</v>
      </c>
      <c r="E10" s="122">
        <v>3</v>
      </c>
    </row>
    <row r="11" spans="1:5" x14ac:dyDescent="0.3">
      <c r="A11" s="112" t="s">
        <v>165</v>
      </c>
      <c r="B11" s="121">
        <v>8</v>
      </c>
      <c r="C11" s="121">
        <v>6</v>
      </c>
      <c r="D11" s="121">
        <v>15</v>
      </c>
      <c r="E11" s="121">
        <v>0</v>
      </c>
    </row>
    <row r="12" spans="1:5" x14ac:dyDescent="0.3">
      <c r="A12" s="114" t="s">
        <v>166</v>
      </c>
      <c r="B12" s="122">
        <v>3</v>
      </c>
      <c r="C12" s="122">
        <v>9</v>
      </c>
      <c r="D12" s="122">
        <v>12</v>
      </c>
      <c r="E12" s="122">
        <v>0</v>
      </c>
    </row>
    <row r="13" spans="1:5" x14ac:dyDescent="0.3">
      <c r="A13" s="112" t="s">
        <v>167</v>
      </c>
      <c r="B13" s="121">
        <v>1</v>
      </c>
      <c r="C13" s="121">
        <v>7</v>
      </c>
      <c r="D13" s="121">
        <v>18</v>
      </c>
      <c r="E13" s="121">
        <v>3</v>
      </c>
    </row>
    <row r="14" spans="1:5" x14ac:dyDescent="0.3">
      <c r="A14" s="114" t="s">
        <v>168</v>
      </c>
      <c r="B14" s="122">
        <v>0</v>
      </c>
      <c r="C14" s="122">
        <v>16</v>
      </c>
      <c r="D14" s="122">
        <v>10</v>
      </c>
      <c r="E14" s="122">
        <v>1</v>
      </c>
    </row>
    <row r="15" spans="1:5" x14ac:dyDescent="0.3">
      <c r="A15" s="112" t="s">
        <v>169</v>
      </c>
      <c r="B15" s="121">
        <v>1</v>
      </c>
      <c r="C15" s="121">
        <v>17</v>
      </c>
      <c r="D15" s="121">
        <v>11</v>
      </c>
      <c r="E15" s="121">
        <v>8</v>
      </c>
    </row>
    <row r="16" spans="1:5" x14ac:dyDescent="0.3">
      <c r="A16" s="114" t="s">
        <v>170</v>
      </c>
      <c r="B16" s="122">
        <v>1</v>
      </c>
      <c r="C16" s="122">
        <v>9</v>
      </c>
      <c r="D16" s="122">
        <v>13</v>
      </c>
      <c r="E16" s="122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6"/>
  <sheetViews>
    <sheetView showGridLines="0" view="pageLayout" zoomScaleNormal="100" workbookViewId="0">
      <selection sqref="A1:XFD1"/>
    </sheetView>
  </sheetViews>
  <sheetFormatPr defaultColWidth="0" defaultRowHeight="15" customHeight="1" zeroHeight="1" x14ac:dyDescent="0.3"/>
  <cols>
    <col min="1" max="1" width="2.88671875" customWidth="1"/>
    <col min="2" max="2" width="27.5546875" customWidth="1"/>
    <col min="3" max="3" width="17" customWidth="1"/>
    <col min="4" max="7" width="8.88671875" customWidth="1"/>
    <col min="8" max="8" width="2.88671875" customWidth="1"/>
    <col min="9" max="16384" width="11.44140625" hidden="1"/>
  </cols>
  <sheetData>
    <row r="1" spans="3:7" s="6" customFormat="1" ht="21" customHeight="1" x14ac:dyDescent="0.2">
      <c r="C1" s="22" t="s">
        <v>1205</v>
      </c>
      <c r="D1" s="22" t="s">
        <v>237</v>
      </c>
      <c r="E1" s="22" t="s">
        <v>238</v>
      </c>
      <c r="F1" s="22" t="s">
        <v>239</v>
      </c>
      <c r="G1" s="22" t="s">
        <v>240</v>
      </c>
    </row>
    <row r="2" spans="3:7" s="5" customFormat="1" ht="12" customHeight="1" x14ac:dyDescent="0.2">
      <c r="C2" s="112" t="s">
        <v>157</v>
      </c>
      <c r="D2" s="121">
        <v>8</v>
      </c>
      <c r="E2" s="121">
        <v>88</v>
      </c>
      <c r="F2" s="121">
        <v>74</v>
      </c>
      <c r="G2" s="121">
        <v>4</v>
      </c>
    </row>
    <row r="3" spans="3:7" s="5" customFormat="1" ht="12" customHeight="1" x14ac:dyDescent="0.2">
      <c r="C3" s="114" t="s">
        <v>158</v>
      </c>
      <c r="D3" s="122">
        <v>18</v>
      </c>
      <c r="E3" s="122">
        <v>77</v>
      </c>
      <c r="F3" s="122">
        <v>100</v>
      </c>
      <c r="G3" s="122">
        <v>8</v>
      </c>
    </row>
    <row r="4" spans="3:7" s="5" customFormat="1" ht="12" customHeight="1" x14ac:dyDescent="0.2">
      <c r="C4" s="112" t="s">
        <v>159</v>
      </c>
      <c r="D4" s="121">
        <v>16</v>
      </c>
      <c r="E4" s="121">
        <v>80</v>
      </c>
      <c r="F4" s="121">
        <v>89</v>
      </c>
      <c r="G4" s="121">
        <v>2</v>
      </c>
    </row>
    <row r="5" spans="3:7" s="5" customFormat="1" ht="12" customHeight="1" x14ac:dyDescent="0.2">
      <c r="C5" s="114" t="s">
        <v>160</v>
      </c>
      <c r="D5" s="122">
        <v>8</v>
      </c>
      <c r="E5" s="122">
        <v>91</v>
      </c>
      <c r="F5" s="122">
        <v>90</v>
      </c>
      <c r="G5" s="122">
        <v>5</v>
      </c>
    </row>
    <row r="6" spans="3:7" s="5" customFormat="1" ht="12" customHeight="1" x14ac:dyDescent="0.2">
      <c r="C6" s="112" t="s">
        <v>161</v>
      </c>
      <c r="D6" s="121">
        <v>11</v>
      </c>
      <c r="E6" s="121">
        <v>99</v>
      </c>
      <c r="F6" s="121">
        <v>86</v>
      </c>
      <c r="G6" s="121">
        <v>11</v>
      </c>
    </row>
    <row r="7" spans="3:7" s="5" customFormat="1" ht="12" customHeight="1" x14ac:dyDescent="0.2">
      <c r="C7" s="114" t="s">
        <v>162</v>
      </c>
      <c r="D7" s="122">
        <v>4</v>
      </c>
      <c r="E7" s="122">
        <v>91</v>
      </c>
      <c r="F7" s="122">
        <v>81</v>
      </c>
      <c r="G7" s="122">
        <v>12</v>
      </c>
    </row>
    <row r="8" spans="3:7" s="5" customFormat="1" ht="12" customHeight="1" x14ac:dyDescent="0.2">
      <c r="C8" s="112" t="s">
        <v>163</v>
      </c>
      <c r="D8" s="121">
        <v>9</v>
      </c>
      <c r="E8" s="121">
        <v>72</v>
      </c>
      <c r="F8" s="121">
        <v>101</v>
      </c>
      <c r="G8" s="121">
        <v>6</v>
      </c>
    </row>
    <row r="9" spans="3:7" s="5" customFormat="1" ht="12" customHeight="1" x14ac:dyDescent="0.2">
      <c r="C9" s="114" t="s">
        <v>164</v>
      </c>
      <c r="D9" s="122">
        <v>4</v>
      </c>
      <c r="E9" s="122">
        <v>96</v>
      </c>
      <c r="F9" s="122">
        <v>84</v>
      </c>
      <c r="G9" s="122">
        <v>13</v>
      </c>
    </row>
    <row r="10" spans="3:7" s="5" customFormat="1" ht="12" customHeight="1" x14ac:dyDescent="0.2">
      <c r="C10" s="112" t="s">
        <v>165</v>
      </c>
      <c r="D10" s="121">
        <v>5</v>
      </c>
      <c r="E10" s="121">
        <v>81</v>
      </c>
      <c r="F10" s="121">
        <v>92</v>
      </c>
      <c r="G10" s="121">
        <v>8</v>
      </c>
    </row>
    <row r="11" spans="3:7" s="5" customFormat="1" ht="12" customHeight="1" x14ac:dyDescent="0.2">
      <c r="C11" s="114" t="s">
        <v>166</v>
      </c>
      <c r="D11" s="122">
        <v>6</v>
      </c>
      <c r="E11" s="122">
        <v>95</v>
      </c>
      <c r="F11" s="122">
        <v>74</v>
      </c>
      <c r="G11" s="122">
        <v>12</v>
      </c>
    </row>
    <row r="12" spans="3:7" s="5" customFormat="1" ht="12" customHeight="1" x14ac:dyDescent="0.2">
      <c r="C12" s="112" t="s">
        <v>167</v>
      </c>
      <c r="D12" s="121">
        <v>8</v>
      </c>
      <c r="E12" s="121">
        <v>104</v>
      </c>
      <c r="F12" s="121">
        <v>77</v>
      </c>
      <c r="G12" s="121">
        <v>6</v>
      </c>
    </row>
    <row r="13" spans="3:7" s="5" customFormat="1" ht="12" customHeight="1" x14ac:dyDescent="0.2">
      <c r="C13" s="114" t="s">
        <v>168</v>
      </c>
      <c r="D13" s="122">
        <v>6</v>
      </c>
      <c r="E13" s="122">
        <v>80</v>
      </c>
      <c r="F13" s="122">
        <v>88</v>
      </c>
      <c r="G13" s="122">
        <v>11</v>
      </c>
    </row>
    <row r="14" spans="3:7" s="5" customFormat="1" ht="12" customHeight="1" x14ac:dyDescent="0.2">
      <c r="C14" s="112" t="s">
        <v>169</v>
      </c>
      <c r="D14" s="121">
        <v>7</v>
      </c>
      <c r="E14" s="121">
        <v>79</v>
      </c>
      <c r="F14" s="121">
        <v>83</v>
      </c>
      <c r="G14" s="121">
        <v>11</v>
      </c>
    </row>
    <row r="15" spans="3:7" s="5" customFormat="1" ht="12" customHeight="1" x14ac:dyDescent="0.2">
      <c r="C15" s="114" t="s">
        <v>170</v>
      </c>
      <c r="D15" s="122">
        <v>3</v>
      </c>
      <c r="E15" s="122">
        <v>85</v>
      </c>
      <c r="F15" s="122">
        <v>99</v>
      </c>
      <c r="G15" s="122">
        <v>4</v>
      </c>
    </row>
    <row r="16" spans="3:7" s="5" customFormat="1" ht="12" customHeight="1" x14ac:dyDescent="0.3">
      <c r="C16" s="23"/>
      <c r="D16" s="4"/>
      <c r="E16" s="4"/>
      <c r="F16" s="4"/>
      <c r="G16" s="4"/>
    </row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</sheetData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N57"/>
  <sheetViews>
    <sheetView showGridLines="0" zoomScaleNormal="100" workbookViewId="0">
      <selection activeCell="A2" sqref="A2:XFD2"/>
    </sheetView>
  </sheetViews>
  <sheetFormatPr defaultColWidth="11.44140625" defaultRowHeight="15" customHeight="1" zeroHeight="1" x14ac:dyDescent="0.3"/>
  <cols>
    <col min="1" max="1" width="2.88671875" customWidth="1"/>
    <col min="2" max="2" width="25.88671875" customWidth="1"/>
    <col min="3" max="3" width="17" customWidth="1"/>
    <col min="4" max="5" width="7.44140625" style="40" customWidth="1"/>
    <col min="6" max="7" width="7.44140625" customWidth="1"/>
    <col min="8" max="8" width="7.44140625" style="40" customWidth="1"/>
    <col min="9" max="10" width="7.44140625" customWidth="1"/>
    <col min="11" max="11" width="7.44140625" style="40" customWidth="1"/>
    <col min="12" max="13" width="7.44140625" customWidth="1"/>
    <col min="14" max="14" width="25.88671875" customWidth="1"/>
    <col min="15" max="15" width="2.88671875" customWidth="1"/>
  </cols>
  <sheetData>
    <row r="1" spans="3:14" s="6" customFormat="1" ht="27" customHeight="1" x14ac:dyDescent="0.2">
      <c r="C1" s="22" t="s">
        <v>150</v>
      </c>
      <c r="D1" s="22" t="s">
        <v>241</v>
      </c>
      <c r="E1" s="22" t="s">
        <v>242</v>
      </c>
      <c r="F1" s="22" t="s">
        <v>243</v>
      </c>
      <c r="G1" s="22" t="s">
        <v>244</v>
      </c>
      <c r="H1" s="22" t="s">
        <v>245</v>
      </c>
      <c r="I1" s="22" t="s">
        <v>246</v>
      </c>
      <c r="J1" s="22" t="s">
        <v>247</v>
      </c>
      <c r="K1" s="22" t="s">
        <v>248</v>
      </c>
      <c r="L1" s="22" t="s">
        <v>249</v>
      </c>
      <c r="M1" s="22" t="s">
        <v>250</v>
      </c>
      <c r="N1" s="101"/>
    </row>
    <row r="2" spans="3:14" s="5" customFormat="1" ht="12" customHeight="1" x14ac:dyDescent="0.2">
      <c r="C2" s="112" t="s">
        <v>157</v>
      </c>
      <c r="D2" s="124">
        <v>0.72</v>
      </c>
      <c r="E2" s="124">
        <v>0.68571428571428572</v>
      </c>
      <c r="F2" s="116">
        <v>24</v>
      </c>
      <c r="G2" s="116">
        <v>11</v>
      </c>
      <c r="H2" s="124">
        <v>0.75</v>
      </c>
      <c r="I2" s="116">
        <v>30</v>
      </c>
      <c r="J2" s="116">
        <v>10</v>
      </c>
      <c r="K2" s="124">
        <v>0.2</v>
      </c>
      <c r="L2" s="116">
        <v>1</v>
      </c>
      <c r="M2" s="116">
        <v>4</v>
      </c>
      <c r="N2" s="4"/>
    </row>
    <row r="3" spans="3:14" s="5" customFormat="1" ht="12" customHeight="1" x14ac:dyDescent="0.2">
      <c r="C3" s="114" t="s">
        <v>158</v>
      </c>
      <c r="D3" s="125">
        <v>0.81730769230769229</v>
      </c>
      <c r="E3" s="125">
        <v>0.76315789473684215</v>
      </c>
      <c r="F3" s="117">
        <v>29</v>
      </c>
      <c r="G3" s="117">
        <v>9</v>
      </c>
      <c r="H3" s="125">
        <v>0.84848484848484851</v>
      </c>
      <c r="I3" s="117">
        <v>56</v>
      </c>
      <c r="J3" s="117">
        <v>10</v>
      </c>
      <c r="K3" s="125">
        <v>0</v>
      </c>
      <c r="L3" s="117">
        <v>0</v>
      </c>
      <c r="M3" s="117">
        <v>1</v>
      </c>
      <c r="N3" s="4"/>
    </row>
    <row r="4" spans="3:14" s="5" customFormat="1" ht="12" customHeight="1" x14ac:dyDescent="0.2">
      <c r="C4" s="112" t="s">
        <v>159</v>
      </c>
      <c r="D4" s="124">
        <v>0.74468085106382975</v>
      </c>
      <c r="E4" s="124">
        <v>0.76923076923076927</v>
      </c>
      <c r="F4" s="116">
        <v>20</v>
      </c>
      <c r="G4" s="116">
        <v>6</v>
      </c>
      <c r="H4" s="124">
        <v>0.73529411764705888</v>
      </c>
      <c r="I4" s="116">
        <v>50</v>
      </c>
      <c r="J4" s="116">
        <v>18</v>
      </c>
      <c r="K4" s="124">
        <v>0</v>
      </c>
      <c r="L4" s="116">
        <v>0</v>
      </c>
      <c r="M4" s="116">
        <v>2</v>
      </c>
      <c r="N4" s="4"/>
    </row>
    <row r="5" spans="3:14" s="5" customFormat="1" ht="12" customHeight="1" x14ac:dyDescent="0.2">
      <c r="C5" s="114" t="s">
        <v>160</v>
      </c>
      <c r="D5" s="125">
        <v>0.89655172413793105</v>
      </c>
      <c r="E5" s="125">
        <v>0.9375</v>
      </c>
      <c r="F5" s="117">
        <v>30</v>
      </c>
      <c r="G5" s="117">
        <v>2</v>
      </c>
      <c r="H5" s="125">
        <v>0.87272727272727268</v>
      </c>
      <c r="I5" s="117">
        <v>48</v>
      </c>
      <c r="J5" s="117">
        <v>7</v>
      </c>
      <c r="K5" s="125">
        <v>0</v>
      </c>
      <c r="L5" s="117">
        <v>0</v>
      </c>
      <c r="M5" s="117">
        <v>1</v>
      </c>
      <c r="N5" s="4"/>
    </row>
    <row r="6" spans="3:14" s="5" customFormat="1" ht="12" customHeight="1" x14ac:dyDescent="0.2">
      <c r="C6" s="112" t="s">
        <v>161</v>
      </c>
      <c r="D6" s="124">
        <v>0.79569892473118276</v>
      </c>
      <c r="E6" s="124">
        <v>0.7567567567567568</v>
      </c>
      <c r="F6" s="116">
        <v>28</v>
      </c>
      <c r="G6" s="116">
        <v>9</v>
      </c>
      <c r="H6" s="124">
        <v>0.8214285714285714</v>
      </c>
      <c r="I6" s="116">
        <v>46</v>
      </c>
      <c r="J6" s="116">
        <v>10</v>
      </c>
      <c r="K6" s="124">
        <v>0.66666666666666663</v>
      </c>
      <c r="L6" s="116">
        <v>2</v>
      </c>
      <c r="M6" s="116">
        <v>1</v>
      </c>
      <c r="N6" s="4"/>
    </row>
    <row r="7" spans="3:14" s="5" customFormat="1" ht="12" customHeight="1" x14ac:dyDescent="0.2">
      <c r="C7" s="114" t="s">
        <v>162</v>
      </c>
      <c r="D7" s="125">
        <v>0.7752808988764045</v>
      </c>
      <c r="E7" s="125">
        <v>0.78378378378378377</v>
      </c>
      <c r="F7" s="117">
        <v>29</v>
      </c>
      <c r="G7" s="117">
        <v>8</v>
      </c>
      <c r="H7" s="125">
        <v>0.76923076923076927</v>
      </c>
      <c r="I7" s="117">
        <v>40</v>
      </c>
      <c r="J7" s="117">
        <v>12</v>
      </c>
      <c r="K7" s="125">
        <v>0</v>
      </c>
      <c r="L7" s="117">
        <v>0</v>
      </c>
      <c r="M7" s="117">
        <v>2</v>
      </c>
      <c r="N7" s="4"/>
    </row>
    <row r="8" spans="3:14" s="5" customFormat="1" ht="12" customHeight="1" x14ac:dyDescent="0.2">
      <c r="C8" s="112" t="s">
        <v>163</v>
      </c>
      <c r="D8" s="124">
        <v>0.83838383838383834</v>
      </c>
      <c r="E8" s="124">
        <v>0.78</v>
      </c>
      <c r="F8" s="116">
        <v>39</v>
      </c>
      <c r="G8" s="116">
        <v>11</v>
      </c>
      <c r="H8" s="124">
        <v>0.89795918367346939</v>
      </c>
      <c r="I8" s="116">
        <v>44</v>
      </c>
      <c r="J8" s="116">
        <v>5</v>
      </c>
      <c r="K8" s="124">
        <v>0.5</v>
      </c>
      <c r="L8" s="116">
        <v>1</v>
      </c>
      <c r="M8" s="116">
        <v>1</v>
      </c>
      <c r="N8" s="4"/>
    </row>
    <row r="9" spans="3:14" s="5" customFormat="1" ht="12" customHeight="1" x14ac:dyDescent="0.2">
      <c r="C9" s="114" t="s">
        <v>164</v>
      </c>
      <c r="D9" s="125">
        <v>0.8</v>
      </c>
      <c r="E9" s="125">
        <v>0.80952380952380953</v>
      </c>
      <c r="F9" s="117">
        <v>34</v>
      </c>
      <c r="G9" s="117">
        <v>8</v>
      </c>
      <c r="H9" s="125">
        <v>0.79245283018867929</v>
      </c>
      <c r="I9" s="117">
        <v>42</v>
      </c>
      <c r="J9" s="117">
        <v>11</v>
      </c>
      <c r="K9" s="125" t="s">
        <v>177</v>
      </c>
      <c r="L9" s="117">
        <v>0</v>
      </c>
      <c r="M9" s="117">
        <v>0</v>
      </c>
      <c r="N9" s="4"/>
    </row>
    <row r="10" spans="3:14" s="5" customFormat="1" ht="12" customHeight="1" x14ac:dyDescent="0.2">
      <c r="C10" s="112" t="s">
        <v>165</v>
      </c>
      <c r="D10" s="124">
        <v>0.75</v>
      </c>
      <c r="E10" s="124">
        <v>0.74509803921568629</v>
      </c>
      <c r="F10" s="116">
        <v>38</v>
      </c>
      <c r="G10" s="116">
        <v>13</v>
      </c>
      <c r="H10" s="124">
        <v>0.75471698113207553</v>
      </c>
      <c r="I10" s="116">
        <v>40</v>
      </c>
      <c r="J10" s="116">
        <v>13</v>
      </c>
      <c r="K10" s="124" t="s">
        <v>177</v>
      </c>
      <c r="L10" s="116">
        <v>0</v>
      </c>
      <c r="M10" s="116">
        <v>0</v>
      </c>
      <c r="N10" s="4"/>
    </row>
    <row r="11" spans="3:14" s="5" customFormat="1" ht="12" customHeight="1" x14ac:dyDescent="0.2">
      <c r="C11" s="114" t="s">
        <v>166</v>
      </c>
      <c r="D11" s="125">
        <v>0.79761904761904767</v>
      </c>
      <c r="E11" s="125">
        <v>0.8</v>
      </c>
      <c r="F11" s="117">
        <v>24</v>
      </c>
      <c r="G11" s="117">
        <v>6</v>
      </c>
      <c r="H11" s="125">
        <v>0.79629629629629628</v>
      </c>
      <c r="I11" s="117">
        <v>43</v>
      </c>
      <c r="J11" s="117">
        <v>11</v>
      </c>
      <c r="K11" s="125" t="s">
        <v>177</v>
      </c>
      <c r="L11" s="117">
        <v>0</v>
      </c>
      <c r="M11" s="117">
        <v>0</v>
      </c>
      <c r="N11" s="4"/>
    </row>
    <row r="12" spans="3:14" s="5" customFormat="1" ht="12" customHeight="1" x14ac:dyDescent="0.2">
      <c r="C12" s="112" t="s">
        <v>167</v>
      </c>
      <c r="D12" s="124">
        <v>0.70652173913043481</v>
      </c>
      <c r="E12" s="124">
        <v>0.75862068965517238</v>
      </c>
      <c r="F12" s="116">
        <v>22</v>
      </c>
      <c r="G12" s="116">
        <v>7</v>
      </c>
      <c r="H12" s="124">
        <v>0.68253968253968256</v>
      </c>
      <c r="I12" s="116">
        <v>43</v>
      </c>
      <c r="J12" s="116">
        <v>20</v>
      </c>
      <c r="K12" s="124">
        <v>0.2</v>
      </c>
      <c r="L12" s="116">
        <v>1</v>
      </c>
      <c r="M12" s="116">
        <v>4</v>
      </c>
      <c r="N12" s="4"/>
    </row>
    <row r="13" spans="3:14" s="5" customFormat="1" ht="12" customHeight="1" x14ac:dyDescent="0.2">
      <c r="C13" s="114" t="s">
        <v>168</v>
      </c>
      <c r="D13" s="125">
        <v>0.84615384615384615</v>
      </c>
      <c r="E13" s="125">
        <v>0.84848484848484851</v>
      </c>
      <c r="F13" s="117">
        <v>28</v>
      </c>
      <c r="G13" s="117">
        <v>5</v>
      </c>
      <c r="H13" s="125">
        <v>0.84482758620689657</v>
      </c>
      <c r="I13" s="117">
        <v>49</v>
      </c>
      <c r="J13" s="117">
        <v>9</v>
      </c>
      <c r="K13" s="125">
        <v>0</v>
      </c>
      <c r="L13" s="117">
        <v>0</v>
      </c>
      <c r="M13" s="117">
        <v>1</v>
      </c>
      <c r="N13" s="4"/>
    </row>
    <row r="14" spans="3:14" s="5" customFormat="1" ht="12" customHeight="1" x14ac:dyDescent="0.2">
      <c r="C14" s="112" t="s">
        <v>169</v>
      </c>
      <c r="D14" s="124">
        <v>0.79518072289156627</v>
      </c>
      <c r="E14" s="124">
        <v>0.70588235294117652</v>
      </c>
      <c r="F14" s="116">
        <v>24</v>
      </c>
      <c r="G14" s="116">
        <v>10</v>
      </c>
      <c r="H14" s="124">
        <v>0.8571428571428571</v>
      </c>
      <c r="I14" s="116">
        <v>42</v>
      </c>
      <c r="J14" s="116">
        <v>7</v>
      </c>
      <c r="K14" s="124">
        <v>0.33333333333333331</v>
      </c>
      <c r="L14" s="116">
        <v>1</v>
      </c>
      <c r="M14" s="116">
        <v>2</v>
      </c>
      <c r="N14" s="4"/>
    </row>
    <row r="15" spans="3:14" s="5" customFormat="1" ht="12" customHeight="1" x14ac:dyDescent="0.2">
      <c r="C15" s="114" t="s">
        <v>170</v>
      </c>
      <c r="D15" s="125">
        <v>0.8</v>
      </c>
      <c r="E15" s="125">
        <v>0.90196078431372551</v>
      </c>
      <c r="F15" s="117">
        <v>46</v>
      </c>
      <c r="G15" s="117">
        <v>5</v>
      </c>
      <c r="H15" s="125">
        <v>0.70370370370370372</v>
      </c>
      <c r="I15" s="117">
        <v>38</v>
      </c>
      <c r="J15" s="117">
        <v>16</v>
      </c>
      <c r="K15" s="125" t="s">
        <v>177</v>
      </c>
      <c r="L15" s="117">
        <v>0</v>
      </c>
      <c r="M15" s="117">
        <v>0</v>
      </c>
      <c r="N15" s="4"/>
    </row>
    <row r="16" spans="3:14" s="5" customFormat="1" ht="12" customHeight="1" x14ac:dyDescent="0.3">
      <c r="C16" s="23"/>
      <c r="D16" s="45"/>
      <c r="E16" s="45"/>
      <c r="F16" s="4"/>
      <c r="G16" s="4"/>
      <c r="H16" s="45"/>
      <c r="I16" s="4"/>
      <c r="J16" s="4"/>
      <c r="K16" s="45"/>
      <c r="L16" s="4"/>
      <c r="M16" s="4"/>
      <c r="N16" s="4"/>
    </row>
    <row r="17" spans="2:14" s="5" customFormat="1" ht="12" customHeight="1" x14ac:dyDescent="0.3">
      <c r="C17" s="23"/>
      <c r="D17" s="45"/>
      <c r="E17" s="45"/>
      <c r="F17" s="4"/>
      <c r="G17" s="4"/>
      <c r="H17" s="45"/>
      <c r="I17" s="4"/>
      <c r="J17" s="4"/>
      <c r="K17" s="45"/>
      <c r="L17" s="4"/>
      <c r="M17" s="4"/>
      <c r="N17" s="4"/>
    </row>
    <row r="18" spans="2:14" s="5" customFormat="1" ht="12" customHeight="1" x14ac:dyDescent="0.3">
      <c r="C18" s="23"/>
      <c r="D18" s="45"/>
      <c r="E18" s="45"/>
      <c r="F18" s="4"/>
      <c r="G18" s="4"/>
      <c r="H18" s="45"/>
      <c r="I18" s="4"/>
      <c r="J18" s="4"/>
      <c r="K18" s="45"/>
      <c r="L18" s="4"/>
      <c r="M18" s="4"/>
      <c r="N18" s="4"/>
    </row>
    <row r="19" spans="2:14" s="5" customFormat="1" ht="12" customHeight="1" x14ac:dyDescent="0.3">
      <c r="C19" s="23"/>
      <c r="D19" s="45"/>
      <c r="E19" s="45"/>
      <c r="F19" s="4"/>
      <c r="G19" s="4"/>
      <c r="H19" s="45"/>
      <c r="I19" s="4"/>
      <c r="J19" s="4"/>
      <c r="K19" s="45"/>
      <c r="L19" s="4"/>
      <c r="M19" s="4"/>
      <c r="N19" s="4"/>
    </row>
    <row r="20" spans="2:14" ht="9.75" customHeight="1" x14ac:dyDescent="0.3">
      <c r="B20" s="2"/>
      <c r="C20" s="2"/>
      <c r="D20" s="47"/>
      <c r="E20" s="47"/>
      <c r="F20" s="2"/>
      <c r="G20" s="2"/>
      <c r="H20" s="47"/>
      <c r="I20" s="2"/>
      <c r="J20" s="2"/>
      <c r="K20" s="47"/>
      <c r="L20" s="2"/>
      <c r="M20" s="2"/>
      <c r="N20" s="2"/>
    </row>
    <row r="21" spans="2:14" s="5" customFormat="1" ht="12" customHeight="1" x14ac:dyDescent="0.3">
      <c r="C21" s="23"/>
      <c r="D21" s="45"/>
      <c r="E21" s="45"/>
      <c r="F21" s="25"/>
      <c r="G21" s="25"/>
      <c r="H21" s="45"/>
      <c r="I21" s="25"/>
      <c r="J21" s="25"/>
      <c r="K21" s="45"/>
      <c r="L21" s="25"/>
      <c r="M21" s="25"/>
      <c r="N21" s="4"/>
    </row>
    <row r="22" spans="2:14" s="5" customFormat="1" ht="12" customHeight="1" x14ac:dyDescent="0.3">
      <c r="C22" s="23"/>
      <c r="D22" s="45"/>
      <c r="E22" s="45"/>
      <c r="F22" s="25"/>
      <c r="G22" s="25"/>
      <c r="H22" s="45"/>
      <c r="I22" s="25"/>
      <c r="J22" s="25"/>
      <c r="K22" s="45"/>
      <c r="L22" s="25"/>
      <c r="M22" s="25"/>
      <c r="N22" s="4"/>
    </row>
    <row r="23" spans="2:14" s="5" customFormat="1" ht="12" customHeight="1" x14ac:dyDescent="0.3">
      <c r="C23" s="23"/>
      <c r="D23" s="45"/>
      <c r="E23" s="45"/>
      <c r="F23" s="25"/>
      <c r="G23" s="25"/>
      <c r="H23" s="45"/>
      <c r="I23" s="25"/>
      <c r="J23" s="25"/>
      <c r="K23" s="45"/>
      <c r="L23" s="25"/>
      <c r="M23" s="25"/>
      <c r="N23" s="4"/>
    </row>
    <row r="24" spans="2:14" s="5" customFormat="1" ht="12" customHeight="1" x14ac:dyDescent="0.3">
      <c r="C24" s="23"/>
      <c r="D24" s="45"/>
      <c r="E24" s="45"/>
      <c r="F24" s="25"/>
      <c r="G24" s="25"/>
      <c r="H24" s="45"/>
      <c r="I24" s="25"/>
      <c r="J24" s="25"/>
      <c r="K24" s="45"/>
      <c r="L24" s="25"/>
      <c r="M24" s="25"/>
      <c r="N24" s="4"/>
    </row>
    <row r="25" spans="2:14" ht="12" customHeight="1" x14ac:dyDescent="0.3">
      <c r="C25" s="2"/>
      <c r="D25" s="55"/>
      <c r="E25" s="55"/>
      <c r="F25" s="2"/>
      <c r="G25" s="2"/>
      <c r="H25" s="55"/>
      <c r="I25" s="2"/>
      <c r="J25" s="2"/>
      <c r="K25" s="55"/>
      <c r="L25" s="2"/>
      <c r="M25" s="2"/>
      <c r="N25" s="2"/>
    </row>
    <row r="26" spans="2:14" ht="12" customHeight="1" x14ac:dyDescent="0.3">
      <c r="C26" s="2"/>
      <c r="D26" s="55"/>
      <c r="E26" s="55"/>
      <c r="F26" s="2"/>
      <c r="G26" s="2"/>
      <c r="H26" s="55"/>
      <c r="I26" s="2"/>
      <c r="J26" s="2"/>
      <c r="K26" s="55"/>
      <c r="L26" s="2"/>
      <c r="M26" s="2"/>
      <c r="N26" s="2"/>
    </row>
    <row r="27" spans="2:14" ht="12" customHeight="1" x14ac:dyDescent="0.3">
      <c r="C27" s="2"/>
      <c r="D27" s="55"/>
      <c r="E27" s="55"/>
      <c r="F27" s="2"/>
      <c r="G27" s="2"/>
      <c r="H27" s="55"/>
      <c r="I27" s="2"/>
      <c r="J27" s="2"/>
      <c r="K27" s="55"/>
      <c r="L27" s="2"/>
      <c r="M27" s="2"/>
      <c r="N27" s="2"/>
    </row>
    <row r="28" spans="2:14" ht="12" customHeight="1" x14ac:dyDescent="0.3"/>
    <row r="29" spans="2:14" ht="12" customHeight="1" x14ac:dyDescent="0.3"/>
    <row r="30" spans="2:14" ht="12" hidden="1" customHeight="1" x14ac:dyDescent="0.3"/>
    <row r="31" spans="2:14" ht="12" hidden="1" customHeight="1" x14ac:dyDescent="0.3"/>
    <row r="32" spans="2:14" ht="12" hidden="1" customHeight="1" x14ac:dyDescent="0.3"/>
    <row r="33" ht="12" hidden="1" customHeight="1" x14ac:dyDescent="0.3"/>
    <row r="34" ht="12" hidden="1" customHeight="1" x14ac:dyDescent="0.3"/>
    <row r="35" ht="12" hidden="1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</sheetData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52"/>
  <sheetViews>
    <sheetView showGridLines="0" view="pageLayout" zoomScaleNormal="100" workbookViewId="0">
      <selection activeCell="G21" sqref="G21"/>
    </sheetView>
  </sheetViews>
  <sheetFormatPr defaultColWidth="0" defaultRowHeight="15" customHeight="1" zeroHeight="1" x14ac:dyDescent="0.3"/>
  <cols>
    <col min="1" max="1" width="2.88671875" customWidth="1"/>
    <col min="2" max="2" width="17" customWidth="1"/>
    <col min="3" max="19" width="7.44140625" customWidth="1"/>
    <col min="20" max="20" width="2.88671875" customWidth="1"/>
    <col min="21" max="16384" width="11.44140625" hidden="1"/>
  </cols>
  <sheetData>
    <row r="1" spans="2:21" s="6" customFormat="1" ht="21" customHeight="1" x14ac:dyDescent="0.2">
      <c r="B1" s="22" t="s">
        <v>1205</v>
      </c>
      <c r="C1" s="22" t="s">
        <v>190</v>
      </c>
      <c r="D1" s="22" t="s">
        <v>270</v>
      </c>
      <c r="E1" s="22" t="s">
        <v>271</v>
      </c>
      <c r="F1" s="22" t="s">
        <v>272</v>
      </c>
      <c r="G1" s="22" t="s">
        <v>273</v>
      </c>
      <c r="H1" s="22" t="s">
        <v>274</v>
      </c>
      <c r="I1" s="22" t="s">
        <v>275</v>
      </c>
      <c r="J1" s="22" t="s">
        <v>276</v>
      </c>
      <c r="K1" s="22" t="s">
        <v>277</v>
      </c>
      <c r="L1" s="22" t="s">
        <v>278</v>
      </c>
      <c r="M1" s="22" t="s">
        <v>279</v>
      </c>
      <c r="N1" s="22" t="s">
        <v>280</v>
      </c>
      <c r="O1" s="22" t="s">
        <v>281</v>
      </c>
      <c r="P1" s="22" t="s">
        <v>282</v>
      </c>
      <c r="Q1" s="22" t="s">
        <v>283</v>
      </c>
      <c r="R1" s="22" t="s">
        <v>284</v>
      </c>
      <c r="S1" s="22" t="s">
        <v>285</v>
      </c>
    </row>
    <row r="2" spans="2:21" s="5" customFormat="1" ht="12" customHeight="1" x14ac:dyDescent="0.2">
      <c r="B2" s="112" t="s">
        <v>157</v>
      </c>
      <c r="C2" s="121">
        <v>36</v>
      </c>
      <c r="D2" s="121">
        <v>1</v>
      </c>
      <c r="E2" s="121">
        <v>1742</v>
      </c>
      <c r="F2" s="121">
        <v>9592</v>
      </c>
      <c r="G2" s="121">
        <v>1585</v>
      </c>
      <c r="H2" s="121">
        <v>1900</v>
      </c>
      <c r="I2" s="121">
        <v>152</v>
      </c>
      <c r="J2" s="121">
        <v>129</v>
      </c>
      <c r="K2" s="121">
        <v>56</v>
      </c>
      <c r="L2" s="121">
        <v>55</v>
      </c>
      <c r="M2" s="121">
        <v>354</v>
      </c>
      <c r="N2" s="121">
        <v>10351</v>
      </c>
      <c r="O2" s="121">
        <v>11</v>
      </c>
      <c r="P2" s="121">
        <v>232</v>
      </c>
      <c r="Q2" s="121">
        <v>122</v>
      </c>
      <c r="R2" s="121">
        <v>211</v>
      </c>
      <c r="S2" s="121">
        <v>69</v>
      </c>
      <c r="U2" s="4"/>
    </row>
    <row r="3" spans="2:21" s="5" customFormat="1" ht="12" customHeight="1" x14ac:dyDescent="0.2">
      <c r="B3" s="114" t="s">
        <v>158</v>
      </c>
      <c r="C3" s="122">
        <v>39</v>
      </c>
      <c r="D3" s="122">
        <v>1</v>
      </c>
      <c r="E3" s="122">
        <v>1782</v>
      </c>
      <c r="F3" s="122">
        <v>11232</v>
      </c>
      <c r="G3" s="122">
        <v>1635</v>
      </c>
      <c r="H3" s="122">
        <v>2035</v>
      </c>
      <c r="I3" s="122">
        <v>96</v>
      </c>
      <c r="J3" s="122">
        <v>113</v>
      </c>
      <c r="K3" s="122">
        <v>66</v>
      </c>
      <c r="L3" s="122">
        <v>95</v>
      </c>
      <c r="M3" s="122">
        <v>302</v>
      </c>
      <c r="N3" s="122">
        <v>8331</v>
      </c>
      <c r="O3" s="122">
        <v>4</v>
      </c>
      <c r="P3" s="122">
        <v>179</v>
      </c>
      <c r="Q3" s="122">
        <v>123</v>
      </c>
      <c r="R3" s="122">
        <v>247</v>
      </c>
      <c r="S3" s="122">
        <v>55</v>
      </c>
      <c r="U3" s="4"/>
    </row>
    <row r="4" spans="2:21" s="5" customFormat="1" ht="12" customHeight="1" x14ac:dyDescent="0.2">
      <c r="B4" s="112" t="s">
        <v>159</v>
      </c>
      <c r="C4" s="121">
        <v>27</v>
      </c>
      <c r="D4" s="121">
        <v>1</v>
      </c>
      <c r="E4" s="121">
        <v>1860</v>
      </c>
      <c r="F4" s="121">
        <v>10135</v>
      </c>
      <c r="G4" s="121">
        <v>1736</v>
      </c>
      <c r="H4" s="121">
        <v>1648</v>
      </c>
      <c r="I4" s="121">
        <v>181</v>
      </c>
      <c r="J4" s="121">
        <v>132</v>
      </c>
      <c r="K4" s="121">
        <v>50</v>
      </c>
      <c r="L4" s="121">
        <v>98</v>
      </c>
      <c r="M4" s="121">
        <v>340</v>
      </c>
      <c r="N4" s="121">
        <v>10103</v>
      </c>
      <c r="O4" s="121">
        <v>6</v>
      </c>
      <c r="P4" s="121">
        <v>223</v>
      </c>
      <c r="Q4" s="121">
        <v>117</v>
      </c>
      <c r="R4" s="121">
        <v>224</v>
      </c>
      <c r="S4" s="121">
        <v>57</v>
      </c>
      <c r="U4" s="4"/>
    </row>
    <row r="5" spans="2:21" s="5" customFormat="1" ht="12" customHeight="1" x14ac:dyDescent="0.2">
      <c r="B5" s="114" t="s">
        <v>160</v>
      </c>
      <c r="C5" s="122">
        <v>32</v>
      </c>
      <c r="D5" s="122">
        <v>0</v>
      </c>
      <c r="E5" s="122">
        <v>1708</v>
      </c>
      <c r="F5" s="122">
        <v>10427</v>
      </c>
      <c r="G5" s="122">
        <v>1558</v>
      </c>
      <c r="H5" s="122">
        <v>1716</v>
      </c>
      <c r="I5" s="122">
        <v>110</v>
      </c>
      <c r="J5" s="122">
        <v>100</v>
      </c>
      <c r="K5" s="122">
        <v>57</v>
      </c>
      <c r="L5" s="122">
        <v>94</v>
      </c>
      <c r="M5" s="122">
        <v>306</v>
      </c>
      <c r="N5" s="122">
        <v>8967</v>
      </c>
      <c r="O5" s="122">
        <v>3</v>
      </c>
      <c r="P5" s="122">
        <v>217</v>
      </c>
      <c r="Q5" s="122">
        <v>89</v>
      </c>
      <c r="R5" s="122">
        <v>233</v>
      </c>
      <c r="S5" s="122">
        <v>67</v>
      </c>
      <c r="U5" s="4"/>
    </row>
    <row r="6" spans="2:21" s="5" customFormat="1" ht="12" customHeight="1" x14ac:dyDescent="0.2">
      <c r="B6" s="112" t="s">
        <v>161</v>
      </c>
      <c r="C6" s="121">
        <v>38</v>
      </c>
      <c r="D6" s="121">
        <v>1</v>
      </c>
      <c r="E6" s="121">
        <v>1709</v>
      </c>
      <c r="F6" s="121">
        <v>9724</v>
      </c>
      <c r="G6" s="121">
        <v>1578</v>
      </c>
      <c r="H6" s="121">
        <v>1664</v>
      </c>
      <c r="I6" s="121">
        <v>161</v>
      </c>
      <c r="J6" s="121">
        <v>131</v>
      </c>
      <c r="K6" s="121">
        <v>63</v>
      </c>
      <c r="L6" s="121">
        <v>70</v>
      </c>
      <c r="M6" s="121">
        <v>334</v>
      </c>
      <c r="N6" s="121">
        <v>9938</v>
      </c>
      <c r="O6" s="121">
        <v>13</v>
      </c>
      <c r="P6" s="121">
        <v>197</v>
      </c>
      <c r="Q6" s="121">
        <v>137</v>
      </c>
      <c r="R6" s="121">
        <v>213</v>
      </c>
      <c r="S6" s="121">
        <v>64</v>
      </c>
      <c r="U6" s="4"/>
    </row>
    <row r="7" spans="2:21" s="5" customFormat="1" ht="12" customHeight="1" x14ac:dyDescent="0.2">
      <c r="B7" s="114" t="s">
        <v>162</v>
      </c>
      <c r="C7" s="122">
        <v>38</v>
      </c>
      <c r="D7" s="122">
        <v>1</v>
      </c>
      <c r="E7" s="122">
        <v>1778</v>
      </c>
      <c r="F7" s="122">
        <v>11174</v>
      </c>
      <c r="G7" s="122">
        <v>1634</v>
      </c>
      <c r="H7" s="122">
        <v>2154</v>
      </c>
      <c r="I7" s="122">
        <v>162</v>
      </c>
      <c r="J7" s="122">
        <v>150</v>
      </c>
      <c r="K7" s="122">
        <v>62</v>
      </c>
      <c r="L7" s="122">
        <v>72</v>
      </c>
      <c r="M7" s="122">
        <v>313</v>
      </c>
      <c r="N7" s="122">
        <v>8945</v>
      </c>
      <c r="O7" s="122">
        <v>7</v>
      </c>
      <c r="P7" s="122">
        <v>206</v>
      </c>
      <c r="Q7" s="122">
        <v>108</v>
      </c>
      <c r="R7" s="122">
        <v>234</v>
      </c>
      <c r="S7" s="122">
        <v>55</v>
      </c>
      <c r="U7" s="4"/>
    </row>
    <row r="8" spans="2:21" s="5" customFormat="1" ht="12" customHeight="1" x14ac:dyDescent="0.2">
      <c r="B8" s="112" t="s">
        <v>163</v>
      </c>
      <c r="C8" s="121">
        <v>50</v>
      </c>
      <c r="D8" s="121">
        <v>0</v>
      </c>
      <c r="E8" s="121">
        <v>1878</v>
      </c>
      <c r="F8" s="121">
        <v>11308</v>
      </c>
      <c r="G8" s="121">
        <v>1699</v>
      </c>
      <c r="H8" s="121">
        <v>1932</v>
      </c>
      <c r="I8" s="121">
        <v>224</v>
      </c>
      <c r="J8" s="121">
        <v>154</v>
      </c>
      <c r="K8" s="121">
        <v>78</v>
      </c>
      <c r="L8" s="121">
        <v>128</v>
      </c>
      <c r="M8" s="121">
        <v>370</v>
      </c>
      <c r="N8" s="121">
        <v>11102</v>
      </c>
      <c r="O8" s="121">
        <v>9</v>
      </c>
      <c r="P8" s="121">
        <v>229</v>
      </c>
      <c r="Q8" s="121">
        <v>141</v>
      </c>
      <c r="R8" s="121">
        <v>239</v>
      </c>
      <c r="S8" s="121">
        <v>69</v>
      </c>
      <c r="U8" s="4"/>
    </row>
    <row r="9" spans="2:21" s="5" customFormat="1" ht="12" customHeight="1" x14ac:dyDescent="0.2">
      <c r="B9" s="114" t="s">
        <v>164</v>
      </c>
      <c r="C9" s="122">
        <v>42</v>
      </c>
      <c r="D9" s="122">
        <v>0</v>
      </c>
      <c r="E9" s="122">
        <v>1721</v>
      </c>
      <c r="F9" s="122">
        <v>11155</v>
      </c>
      <c r="G9" s="122">
        <v>1588</v>
      </c>
      <c r="H9" s="122">
        <v>1875</v>
      </c>
      <c r="I9" s="122">
        <v>188</v>
      </c>
      <c r="J9" s="122">
        <v>122</v>
      </c>
      <c r="K9" s="122">
        <v>71</v>
      </c>
      <c r="L9" s="122">
        <v>90</v>
      </c>
      <c r="M9" s="122">
        <v>298</v>
      </c>
      <c r="N9" s="122">
        <v>9336</v>
      </c>
      <c r="O9" s="122">
        <v>6</v>
      </c>
      <c r="P9" s="122">
        <v>195</v>
      </c>
      <c r="Q9" s="122">
        <v>105</v>
      </c>
      <c r="R9" s="122">
        <v>227</v>
      </c>
      <c r="S9" s="122">
        <v>54</v>
      </c>
      <c r="U9" s="4"/>
    </row>
    <row r="10" spans="2:21" s="5" customFormat="1" ht="12" customHeight="1" x14ac:dyDescent="0.2">
      <c r="B10" s="112" t="s">
        <v>165</v>
      </c>
      <c r="C10" s="121">
        <v>51</v>
      </c>
      <c r="D10" s="121">
        <v>0</v>
      </c>
      <c r="E10" s="121">
        <v>1847</v>
      </c>
      <c r="F10" s="121">
        <v>11568</v>
      </c>
      <c r="G10" s="121">
        <v>1640</v>
      </c>
      <c r="H10" s="121">
        <v>2134</v>
      </c>
      <c r="I10" s="121">
        <v>106</v>
      </c>
      <c r="J10" s="121">
        <v>152</v>
      </c>
      <c r="K10" s="121">
        <v>70</v>
      </c>
      <c r="L10" s="121">
        <v>97</v>
      </c>
      <c r="M10" s="121">
        <v>389</v>
      </c>
      <c r="N10" s="121">
        <v>10388</v>
      </c>
      <c r="O10" s="121">
        <v>7</v>
      </c>
      <c r="P10" s="121">
        <v>228</v>
      </c>
      <c r="Q10" s="121">
        <v>161</v>
      </c>
      <c r="R10" s="121">
        <v>225</v>
      </c>
      <c r="S10" s="121">
        <v>75</v>
      </c>
      <c r="U10" s="4"/>
    </row>
    <row r="11" spans="2:21" s="5" customFormat="1" ht="12" customHeight="1" x14ac:dyDescent="0.2">
      <c r="B11" s="114" t="s">
        <v>166</v>
      </c>
      <c r="C11" s="122">
        <v>31</v>
      </c>
      <c r="D11" s="122">
        <v>1</v>
      </c>
      <c r="E11" s="122">
        <v>1906</v>
      </c>
      <c r="F11" s="122">
        <v>11041</v>
      </c>
      <c r="G11" s="122">
        <v>1776</v>
      </c>
      <c r="H11" s="122">
        <v>1937</v>
      </c>
      <c r="I11" s="122">
        <v>151</v>
      </c>
      <c r="J11" s="122">
        <v>121</v>
      </c>
      <c r="K11" s="122">
        <v>67</v>
      </c>
      <c r="L11" s="122">
        <v>76</v>
      </c>
      <c r="M11" s="122">
        <v>308</v>
      </c>
      <c r="N11" s="122">
        <v>8871</v>
      </c>
      <c r="O11" s="122">
        <v>7</v>
      </c>
      <c r="P11" s="122">
        <v>208</v>
      </c>
      <c r="Q11" s="122">
        <v>100</v>
      </c>
      <c r="R11" s="122">
        <v>251</v>
      </c>
      <c r="S11" s="122">
        <v>49</v>
      </c>
      <c r="U11" s="4"/>
    </row>
    <row r="12" spans="2:21" s="5" customFormat="1" ht="12" customHeight="1" x14ac:dyDescent="0.2">
      <c r="B12" s="112" t="s">
        <v>167</v>
      </c>
      <c r="C12" s="121">
        <v>30</v>
      </c>
      <c r="D12" s="121">
        <v>1</v>
      </c>
      <c r="E12" s="121">
        <v>1717</v>
      </c>
      <c r="F12" s="121">
        <v>10285</v>
      </c>
      <c r="G12" s="121">
        <v>1602</v>
      </c>
      <c r="H12" s="121">
        <v>1845</v>
      </c>
      <c r="I12" s="121">
        <v>132</v>
      </c>
      <c r="J12" s="121">
        <v>97</v>
      </c>
      <c r="K12" s="121">
        <v>62</v>
      </c>
      <c r="L12" s="121">
        <v>90</v>
      </c>
      <c r="M12" s="121">
        <v>304</v>
      </c>
      <c r="N12" s="121">
        <v>8906</v>
      </c>
      <c r="O12" s="121">
        <v>7</v>
      </c>
      <c r="P12" s="121">
        <v>195</v>
      </c>
      <c r="Q12" s="121">
        <v>109</v>
      </c>
      <c r="R12" s="121">
        <v>222</v>
      </c>
      <c r="S12" s="121">
        <v>79</v>
      </c>
      <c r="U12" s="4"/>
    </row>
    <row r="13" spans="2:21" s="5" customFormat="1" ht="12" customHeight="1" x14ac:dyDescent="0.2">
      <c r="B13" s="114" t="s">
        <v>168</v>
      </c>
      <c r="C13" s="122">
        <v>37</v>
      </c>
      <c r="D13" s="122">
        <v>4</v>
      </c>
      <c r="E13" s="122">
        <v>1646</v>
      </c>
      <c r="F13" s="122">
        <v>10836</v>
      </c>
      <c r="G13" s="122">
        <v>1519</v>
      </c>
      <c r="H13" s="122">
        <v>1787</v>
      </c>
      <c r="I13" s="122">
        <v>143</v>
      </c>
      <c r="J13" s="122">
        <v>110</v>
      </c>
      <c r="K13" s="122">
        <v>65</v>
      </c>
      <c r="L13" s="122">
        <v>129</v>
      </c>
      <c r="M13" s="122">
        <v>314</v>
      </c>
      <c r="N13" s="122">
        <v>9008</v>
      </c>
      <c r="O13" s="122">
        <v>7</v>
      </c>
      <c r="P13" s="122">
        <v>191</v>
      </c>
      <c r="Q13" s="122">
        <v>123</v>
      </c>
      <c r="R13" s="122">
        <v>237</v>
      </c>
      <c r="S13" s="122">
        <v>49</v>
      </c>
      <c r="U13" s="4"/>
    </row>
    <row r="14" spans="2:21" s="5" customFormat="1" ht="12" customHeight="1" x14ac:dyDescent="0.2">
      <c r="B14" s="112" t="s">
        <v>169</v>
      </c>
      <c r="C14" s="121">
        <v>37</v>
      </c>
      <c r="D14" s="121">
        <v>3</v>
      </c>
      <c r="E14" s="121">
        <v>1803</v>
      </c>
      <c r="F14" s="121">
        <v>10675</v>
      </c>
      <c r="G14" s="121">
        <v>1635</v>
      </c>
      <c r="H14" s="121">
        <v>1849</v>
      </c>
      <c r="I14" s="121">
        <v>164</v>
      </c>
      <c r="J14" s="121">
        <v>133</v>
      </c>
      <c r="K14" s="121">
        <v>66</v>
      </c>
      <c r="L14" s="121">
        <v>82</v>
      </c>
      <c r="M14" s="121">
        <v>360</v>
      </c>
      <c r="N14" s="121">
        <v>10205</v>
      </c>
      <c r="O14" s="121">
        <v>12</v>
      </c>
      <c r="P14" s="121">
        <v>221</v>
      </c>
      <c r="Q14" s="121">
        <v>139</v>
      </c>
      <c r="R14" s="121">
        <v>217</v>
      </c>
      <c r="S14" s="121">
        <v>43</v>
      </c>
      <c r="U14" s="4"/>
    </row>
    <row r="15" spans="2:21" s="5" customFormat="1" ht="12" customHeight="1" x14ac:dyDescent="0.2">
      <c r="B15" s="114" t="s">
        <v>170</v>
      </c>
      <c r="C15" s="122">
        <v>53</v>
      </c>
      <c r="D15" s="122">
        <v>2</v>
      </c>
      <c r="E15" s="122">
        <v>1996</v>
      </c>
      <c r="F15" s="122">
        <v>13016</v>
      </c>
      <c r="G15" s="122">
        <v>1784</v>
      </c>
      <c r="H15" s="122">
        <v>2091</v>
      </c>
      <c r="I15" s="122">
        <v>162</v>
      </c>
      <c r="J15" s="122">
        <v>113</v>
      </c>
      <c r="K15" s="122">
        <v>93</v>
      </c>
      <c r="L15" s="122">
        <v>114</v>
      </c>
      <c r="M15" s="122">
        <v>357</v>
      </c>
      <c r="N15" s="122">
        <v>10675</v>
      </c>
      <c r="O15" s="122">
        <v>9</v>
      </c>
      <c r="P15" s="122">
        <v>228</v>
      </c>
      <c r="Q15" s="122">
        <v>129</v>
      </c>
      <c r="R15" s="122">
        <v>218</v>
      </c>
      <c r="S15" s="122">
        <v>62</v>
      </c>
      <c r="U15" s="4"/>
    </row>
    <row r="16" spans="2:21" s="5" customFormat="1" ht="12" customHeight="1" x14ac:dyDescent="0.3">
      <c r="B16" s="2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U16" s="4"/>
    </row>
    <row r="17" spans="2:21" s="5" customFormat="1" ht="12" customHeight="1" x14ac:dyDescent="0.3">
      <c r="B17" s="2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U17" s="4"/>
    </row>
    <row r="18" spans="2:21" s="5" customFormat="1" ht="12" customHeight="1" x14ac:dyDescent="0.3">
      <c r="B18" s="2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U18" s="4"/>
    </row>
    <row r="19" spans="2:21" s="5" customFormat="1" ht="12" customHeight="1" x14ac:dyDescent="0.3">
      <c r="B19" s="2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U19" s="4"/>
    </row>
    <row r="20" spans="2:21" ht="9.75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2:21" ht="12" customHeight="1" x14ac:dyDescent="0.3">
      <c r="B21" s="52"/>
      <c r="C21" s="25"/>
      <c r="D21" s="25"/>
      <c r="E21" s="25"/>
      <c r="F21" s="59"/>
      <c r="G21" s="25"/>
      <c r="H21" s="25"/>
      <c r="I21" s="25"/>
      <c r="J21" s="25"/>
      <c r="K21" s="25"/>
      <c r="L21" s="25"/>
      <c r="M21" s="25"/>
      <c r="N21" s="59"/>
      <c r="O21" s="25"/>
      <c r="P21" s="25"/>
      <c r="Q21" s="25"/>
      <c r="R21" s="25"/>
      <c r="S21" s="25"/>
    </row>
    <row r="22" spans="2:21" ht="12" customHeight="1" x14ac:dyDescent="0.3">
      <c r="B22" s="52"/>
      <c r="C22" s="25"/>
      <c r="D22" s="25"/>
      <c r="E22" s="25"/>
      <c r="F22" s="59"/>
      <c r="G22" s="25"/>
      <c r="H22" s="25"/>
      <c r="I22" s="25"/>
      <c r="J22" s="25"/>
      <c r="K22" s="25"/>
      <c r="L22" s="25"/>
      <c r="M22" s="25"/>
      <c r="N22" s="59"/>
      <c r="O22" s="25"/>
      <c r="P22" s="25"/>
      <c r="Q22" s="25"/>
      <c r="R22" s="25"/>
      <c r="S22" s="25"/>
    </row>
    <row r="23" spans="2:21" ht="12" customHeight="1" x14ac:dyDescent="0.3">
      <c r="B23" s="52"/>
      <c r="C23" s="25"/>
      <c r="D23" s="25"/>
      <c r="E23" s="25"/>
      <c r="F23" s="59"/>
      <c r="G23" s="25"/>
      <c r="H23" s="25"/>
      <c r="I23" s="25"/>
      <c r="J23" s="25"/>
      <c r="K23" s="25"/>
      <c r="L23" s="25"/>
      <c r="M23" s="25"/>
      <c r="N23" s="59"/>
      <c r="O23" s="25"/>
      <c r="P23" s="25"/>
      <c r="Q23" s="25"/>
      <c r="R23" s="25"/>
      <c r="S23" s="25"/>
    </row>
    <row r="24" spans="2:21" ht="12" customHeight="1" x14ac:dyDescent="0.3">
      <c r="B24" s="52"/>
      <c r="C24" s="25"/>
      <c r="D24" s="25"/>
      <c r="E24" s="25"/>
      <c r="F24" s="59"/>
      <c r="G24" s="25"/>
      <c r="H24" s="25"/>
      <c r="I24" s="25"/>
      <c r="J24" s="25"/>
      <c r="K24" s="25"/>
      <c r="L24" s="25"/>
      <c r="M24" s="25"/>
      <c r="N24" s="59"/>
      <c r="O24" s="25"/>
      <c r="P24" s="25"/>
      <c r="Q24" s="25"/>
      <c r="R24" s="25"/>
      <c r="S24" s="25"/>
    </row>
    <row r="25" spans="2:21" ht="12" customHeight="1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89"/>
      <c r="Q25" s="189"/>
      <c r="R25" s="189"/>
      <c r="S25" s="189"/>
    </row>
    <row r="26" spans="2:21" ht="12" customHeight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2:21" ht="12" customHeight="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2:21" ht="12" customHeight="1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2:21" ht="12" customHeight="1" x14ac:dyDescent="0.3"/>
    <row r="30" spans="2:21" ht="12" hidden="1" customHeight="1" x14ac:dyDescent="0.3"/>
    <row r="31" spans="2:21" ht="15" customHeight="1" x14ac:dyDescent="0.3"/>
    <row r="32" spans="2:21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</sheetData>
  <mergeCells count="1">
    <mergeCell ref="P25:S25"/>
  </mergeCells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60"/>
  <sheetViews>
    <sheetView showGridLines="0" view="pageLayout" zoomScaleNormal="100" workbookViewId="0">
      <selection activeCell="B15" sqref="B15"/>
    </sheetView>
  </sheetViews>
  <sheetFormatPr defaultColWidth="0" defaultRowHeight="15" customHeight="1" zeroHeight="1" x14ac:dyDescent="0.3"/>
  <cols>
    <col min="1" max="1" width="2.88671875" customWidth="1"/>
    <col min="2" max="2" width="40.6640625" customWidth="1"/>
    <col min="3" max="3" width="17" customWidth="1"/>
    <col min="4" max="4" width="7.44140625" customWidth="1"/>
    <col min="5" max="5" width="7.44140625" style="40" customWidth="1"/>
    <col min="6" max="9" width="7.44140625" customWidth="1"/>
    <col min="10" max="10" width="40.6640625" customWidth="1"/>
    <col min="11" max="11" width="2.88671875" customWidth="1"/>
    <col min="12" max="16384" width="11.44140625" hidden="1"/>
  </cols>
  <sheetData>
    <row r="1" spans="2:16" ht="0.75" customHeight="1" x14ac:dyDescent="0.3">
      <c r="B1" s="1"/>
      <c r="C1" s="1"/>
      <c r="D1" s="1"/>
      <c r="E1" s="41"/>
      <c r="F1" s="1"/>
      <c r="G1" s="190" t="s">
        <v>178</v>
      </c>
      <c r="H1" s="190"/>
      <c r="I1" s="190"/>
      <c r="J1" s="1"/>
      <c r="L1" s="56"/>
      <c r="M1" s="56"/>
      <c r="N1" s="56"/>
      <c r="O1" s="56"/>
      <c r="P1" s="56"/>
    </row>
    <row r="2" spans="2:16" ht="12.75" customHeight="1" x14ac:dyDescent="0.3">
      <c r="B2" s="3"/>
      <c r="C2" s="3"/>
      <c r="D2" s="3"/>
      <c r="E2" s="42"/>
      <c r="F2" s="3"/>
      <c r="G2" s="3"/>
      <c r="H2" s="3"/>
      <c r="I2" s="3"/>
      <c r="J2" s="3"/>
    </row>
    <row r="3" spans="2:16" s="6" customFormat="1" ht="21" customHeight="1" x14ac:dyDescent="0.2">
      <c r="C3" s="22" t="s">
        <v>1205</v>
      </c>
      <c r="D3" s="22" t="s">
        <v>286</v>
      </c>
      <c r="E3" s="22" t="s">
        <v>287</v>
      </c>
      <c r="F3" s="22" t="s">
        <v>288</v>
      </c>
      <c r="G3" s="22" t="s">
        <v>289</v>
      </c>
      <c r="H3" s="22" t="s">
        <v>290</v>
      </c>
      <c r="I3" s="22" t="s">
        <v>291</v>
      </c>
      <c r="J3" s="101"/>
    </row>
    <row r="4" spans="2:16" s="5" customFormat="1" ht="12" customHeight="1" x14ac:dyDescent="0.2">
      <c r="C4" s="112" t="s">
        <v>157</v>
      </c>
      <c r="D4" s="121">
        <v>3080</v>
      </c>
      <c r="E4" s="124">
        <v>0.88701298701298703</v>
      </c>
      <c r="F4" s="121">
        <v>2732</v>
      </c>
      <c r="G4" s="121">
        <v>241</v>
      </c>
      <c r="H4" s="121">
        <v>348</v>
      </c>
      <c r="I4" s="121">
        <v>46</v>
      </c>
      <c r="J4" s="4"/>
    </row>
    <row r="5" spans="2:16" s="5" customFormat="1" ht="12" customHeight="1" x14ac:dyDescent="0.2">
      <c r="C5" s="114" t="s">
        <v>158</v>
      </c>
      <c r="D5" s="122">
        <v>2336</v>
      </c>
      <c r="E5" s="125">
        <v>0.88142123287671237</v>
      </c>
      <c r="F5" s="122">
        <v>2059</v>
      </c>
      <c r="G5" s="122">
        <v>207</v>
      </c>
      <c r="H5" s="122">
        <v>277</v>
      </c>
      <c r="I5" s="122">
        <v>45</v>
      </c>
      <c r="J5" s="4"/>
    </row>
    <row r="6" spans="2:16" s="5" customFormat="1" ht="12" customHeight="1" x14ac:dyDescent="0.2">
      <c r="C6" s="112" t="s">
        <v>159</v>
      </c>
      <c r="D6" s="121">
        <v>2762</v>
      </c>
      <c r="E6" s="124">
        <v>0.89319333816075308</v>
      </c>
      <c r="F6" s="121">
        <v>2467</v>
      </c>
      <c r="G6" s="121">
        <v>127</v>
      </c>
      <c r="H6" s="121">
        <v>295</v>
      </c>
      <c r="I6" s="121">
        <v>45</v>
      </c>
      <c r="J6" s="4"/>
    </row>
    <row r="7" spans="2:16" s="5" customFormat="1" ht="12" customHeight="1" x14ac:dyDescent="0.2">
      <c r="C7" s="114" t="s">
        <v>160</v>
      </c>
      <c r="D7" s="122">
        <v>3055</v>
      </c>
      <c r="E7" s="125">
        <v>0.87332242225859247</v>
      </c>
      <c r="F7" s="122">
        <v>2668</v>
      </c>
      <c r="G7" s="122">
        <v>216</v>
      </c>
      <c r="H7" s="122">
        <v>387</v>
      </c>
      <c r="I7" s="122">
        <v>48</v>
      </c>
      <c r="J7" s="4"/>
    </row>
    <row r="8" spans="2:16" s="5" customFormat="1" ht="12" customHeight="1" x14ac:dyDescent="0.2">
      <c r="C8" s="112" t="s">
        <v>161</v>
      </c>
      <c r="D8" s="121">
        <v>2860</v>
      </c>
      <c r="E8" s="124">
        <v>0.8776223776223776</v>
      </c>
      <c r="F8" s="121">
        <v>2510</v>
      </c>
      <c r="G8" s="121">
        <v>231</v>
      </c>
      <c r="H8" s="121">
        <v>350</v>
      </c>
      <c r="I8" s="121">
        <v>43</v>
      </c>
      <c r="J8" s="4"/>
    </row>
    <row r="9" spans="2:16" s="5" customFormat="1" ht="12" customHeight="1" x14ac:dyDescent="0.2">
      <c r="C9" s="114" t="s">
        <v>162</v>
      </c>
      <c r="D9" s="122">
        <v>2381</v>
      </c>
      <c r="E9" s="125">
        <v>0.89122217555648886</v>
      </c>
      <c r="F9" s="122">
        <v>2122</v>
      </c>
      <c r="G9" s="122">
        <v>250</v>
      </c>
      <c r="H9" s="122">
        <v>259</v>
      </c>
      <c r="I9" s="122">
        <v>38</v>
      </c>
      <c r="J9" s="4"/>
    </row>
    <row r="10" spans="2:16" s="5" customFormat="1" ht="12" customHeight="1" x14ac:dyDescent="0.2">
      <c r="C10" s="112" t="s">
        <v>163</v>
      </c>
      <c r="D10" s="121">
        <v>2569</v>
      </c>
      <c r="E10" s="124">
        <v>0.89412222654729467</v>
      </c>
      <c r="F10" s="121">
        <v>2297</v>
      </c>
      <c r="G10" s="121">
        <v>207</v>
      </c>
      <c r="H10" s="121">
        <v>272</v>
      </c>
      <c r="I10" s="121">
        <v>27</v>
      </c>
      <c r="J10" s="4"/>
    </row>
    <row r="11" spans="2:16" s="5" customFormat="1" ht="12" customHeight="1" x14ac:dyDescent="0.2">
      <c r="C11" s="114" t="s">
        <v>164</v>
      </c>
      <c r="D11" s="122">
        <v>2579</v>
      </c>
      <c r="E11" s="125">
        <v>0.89685924777045367</v>
      </c>
      <c r="F11" s="122">
        <v>2313</v>
      </c>
      <c r="G11" s="122">
        <v>227</v>
      </c>
      <c r="H11" s="122">
        <v>266</v>
      </c>
      <c r="I11" s="122">
        <v>37</v>
      </c>
      <c r="J11" s="4"/>
    </row>
    <row r="12" spans="2:16" s="5" customFormat="1" ht="12" customHeight="1" x14ac:dyDescent="0.2">
      <c r="C12" s="112" t="s">
        <v>165</v>
      </c>
      <c r="D12" s="121">
        <v>2819</v>
      </c>
      <c r="E12" s="124">
        <v>0.89286981199006743</v>
      </c>
      <c r="F12" s="121">
        <v>2517</v>
      </c>
      <c r="G12" s="121">
        <v>274</v>
      </c>
      <c r="H12" s="121">
        <v>302</v>
      </c>
      <c r="I12" s="121">
        <v>30</v>
      </c>
      <c r="J12" s="4"/>
    </row>
    <row r="13" spans="2:16" s="5" customFormat="1" ht="12" customHeight="1" x14ac:dyDescent="0.2">
      <c r="C13" s="114" t="s">
        <v>166</v>
      </c>
      <c r="D13" s="122">
        <v>2905</v>
      </c>
      <c r="E13" s="125">
        <v>0.88846815834767645</v>
      </c>
      <c r="F13" s="122">
        <v>2581</v>
      </c>
      <c r="G13" s="122">
        <v>215</v>
      </c>
      <c r="H13" s="122">
        <v>324</v>
      </c>
      <c r="I13" s="122">
        <v>42</v>
      </c>
      <c r="J13" s="4"/>
    </row>
    <row r="14" spans="2:16" s="5" customFormat="1" ht="12" customHeight="1" x14ac:dyDescent="0.2">
      <c r="C14" s="112" t="s">
        <v>167</v>
      </c>
      <c r="D14" s="121">
        <v>2839</v>
      </c>
      <c r="E14" s="124">
        <v>0.89785135611130684</v>
      </c>
      <c r="F14" s="121">
        <v>2549</v>
      </c>
      <c r="G14" s="121">
        <v>319</v>
      </c>
      <c r="H14" s="121">
        <v>290</v>
      </c>
      <c r="I14" s="121">
        <v>50</v>
      </c>
      <c r="J14" s="4"/>
    </row>
    <row r="15" spans="2:16" s="5" customFormat="1" ht="12" customHeight="1" x14ac:dyDescent="0.2">
      <c r="C15" s="114" t="s">
        <v>168</v>
      </c>
      <c r="D15" s="122">
        <v>2728</v>
      </c>
      <c r="E15" s="125">
        <v>0.88159824046920821</v>
      </c>
      <c r="F15" s="122">
        <v>2405</v>
      </c>
      <c r="G15" s="122">
        <v>287</v>
      </c>
      <c r="H15" s="122">
        <v>323</v>
      </c>
      <c r="I15" s="122">
        <v>32</v>
      </c>
      <c r="J15" s="4"/>
    </row>
    <row r="16" spans="2:16" s="5" customFormat="1" ht="12" customHeight="1" x14ac:dyDescent="0.2">
      <c r="C16" s="112" t="s">
        <v>169</v>
      </c>
      <c r="D16" s="121">
        <v>2497</v>
      </c>
      <c r="E16" s="124">
        <v>0.88185822987585105</v>
      </c>
      <c r="F16" s="121">
        <v>2202</v>
      </c>
      <c r="G16" s="121">
        <v>241</v>
      </c>
      <c r="H16" s="121">
        <v>295</v>
      </c>
      <c r="I16" s="121">
        <v>30</v>
      </c>
      <c r="J16" s="4"/>
    </row>
    <row r="17" spans="3:10" s="5" customFormat="1" ht="12" customHeight="1" x14ac:dyDescent="0.2">
      <c r="C17" s="114" t="s">
        <v>170</v>
      </c>
      <c r="D17" s="122">
        <v>2706</v>
      </c>
      <c r="E17" s="125">
        <v>0.89467849223946783</v>
      </c>
      <c r="F17" s="122">
        <v>2421</v>
      </c>
      <c r="G17" s="122">
        <v>258</v>
      </c>
      <c r="H17" s="122">
        <v>285</v>
      </c>
      <c r="I17" s="122">
        <v>28</v>
      </c>
      <c r="J17" s="4"/>
    </row>
    <row r="18" spans="3:10" s="5" customFormat="1" ht="12" customHeight="1" x14ac:dyDescent="0.3">
      <c r="C18" s="23"/>
      <c r="D18" s="4"/>
      <c r="E18" s="45"/>
      <c r="F18" s="4"/>
      <c r="G18" s="4"/>
      <c r="H18" s="4"/>
      <c r="I18" s="4"/>
      <c r="J18" s="4"/>
    </row>
    <row r="19" spans="3:10" s="5" customFormat="1" ht="12" customHeight="1" x14ac:dyDescent="0.3">
      <c r="C19" s="23"/>
      <c r="D19" s="4"/>
      <c r="E19" s="45"/>
      <c r="F19" s="4"/>
      <c r="G19" s="4"/>
      <c r="H19" s="4"/>
      <c r="I19" s="4"/>
      <c r="J19" s="4"/>
    </row>
    <row r="20" spans="3:10" s="5" customFormat="1" ht="12" customHeight="1" x14ac:dyDescent="0.3">
      <c r="C20" s="23"/>
      <c r="D20" s="4"/>
      <c r="E20" s="45"/>
      <c r="F20" s="4"/>
      <c r="G20" s="4"/>
      <c r="H20" s="4"/>
      <c r="I20" s="4"/>
      <c r="J20" s="4"/>
    </row>
    <row r="21" spans="3:10" s="5" customFormat="1" ht="12" customHeight="1" x14ac:dyDescent="0.3">
      <c r="C21" s="23"/>
      <c r="D21" s="4"/>
      <c r="E21" s="45"/>
      <c r="F21" s="4"/>
      <c r="G21" s="4"/>
      <c r="H21" s="4"/>
      <c r="I21" s="4"/>
      <c r="J21" s="4"/>
    </row>
    <row r="22" spans="3:10" ht="9.75" customHeight="1" x14ac:dyDescent="0.3">
      <c r="C22" s="2"/>
      <c r="D22" s="2"/>
      <c r="E22" s="47"/>
      <c r="F22" s="2"/>
      <c r="G22" s="2"/>
      <c r="H22" s="2"/>
      <c r="I22" s="2"/>
      <c r="J22" s="2"/>
    </row>
    <row r="23" spans="3:10" s="5" customFormat="1" ht="12" customHeight="1" x14ac:dyDescent="0.3">
      <c r="C23" s="23"/>
      <c r="D23" s="25"/>
      <c r="E23" s="45"/>
      <c r="F23" s="25"/>
      <c r="G23" s="25"/>
      <c r="H23" s="25"/>
      <c r="I23" s="25"/>
      <c r="J23" s="4"/>
    </row>
    <row r="24" spans="3:10" s="5" customFormat="1" ht="12" customHeight="1" x14ac:dyDescent="0.3">
      <c r="C24" s="23"/>
      <c r="D24" s="25"/>
      <c r="E24" s="45"/>
      <c r="F24" s="25"/>
      <c r="G24" s="25"/>
      <c r="H24" s="25"/>
      <c r="I24" s="25"/>
      <c r="J24" s="4"/>
    </row>
    <row r="25" spans="3:10" s="5" customFormat="1" ht="12" customHeight="1" x14ac:dyDescent="0.3">
      <c r="C25" s="23"/>
      <c r="D25" s="25"/>
      <c r="E25" s="45"/>
      <c r="F25" s="25"/>
      <c r="G25" s="25"/>
      <c r="H25" s="25"/>
      <c r="I25" s="25"/>
      <c r="J25" s="4"/>
    </row>
    <row r="26" spans="3:10" ht="12" customHeight="1" x14ac:dyDescent="0.3">
      <c r="C26" s="2"/>
      <c r="D26" s="2"/>
      <c r="E26" s="55"/>
      <c r="F26" s="2"/>
      <c r="G26" s="2"/>
      <c r="H26" s="2"/>
      <c r="I26" s="2"/>
      <c r="J26" s="2"/>
    </row>
    <row r="27" spans="3:10" ht="12" customHeight="1" x14ac:dyDescent="0.3">
      <c r="C27" s="2"/>
      <c r="D27" s="2"/>
      <c r="E27" s="55"/>
      <c r="F27" s="2"/>
      <c r="G27" s="2"/>
      <c r="H27" s="2"/>
      <c r="I27" s="2"/>
      <c r="J27" s="2"/>
    </row>
    <row r="28" spans="3:10" ht="12" customHeight="1" x14ac:dyDescent="0.3">
      <c r="C28" s="2"/>
      <c r="D28" s="2"/>
      <c r="E28" s="55"/>
      <c r="F28" s="2"/>
      <c r="G28" s="2"/>
      <c r="H28" s="2"/>
      <c r="I28" s="2"/>
      <c r="J28" s="2"/>
    </row>
    <row r="29" spans="3:10" ht="12" customHeight="1" x14ac:dyDescent="0.3"/>
    <row r="30" spans="3:10" ht="12" customHeight="1" x14ac:dyDescent="0.3"/>
    <row r="31" spans="3:10" ht="12" hidden="1" customHeight="1" x14ac:dyDescent="0.3"/>
    <row r="32" spans="3:10" ht="12" hidden="1" customHeight="1" x14ac:dyDescent="0.3"/>
    <row r="33" ht="12" hidden="1" customHeight="1" x14ac:dyDescent="0.3"/>
    <row r="34" ht="12" hidden="1" customHeight="1" x14ac:dyDescent="0.3"/>
    <row r="35" ht="12" hidden="1" customHeight="1" x14ac:dyDescent="0.3"/>
    <row r="36" ht="12" hidden="1" customHeight="1" x14ac:dyDescent="0.3"/>
    <row r="37" ht="12" hidden="1" customHeight="1" x14ac:dyDescent="0.3"/>
    <row r="38" ht="12" hidden="1" customHeight="1" x14ac:dyDescent="0.3"/>
    <row r="39" ht="12" hidden="1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</sheetData>
  <mergeCells count="1">
    <mergeCell ref="G1:I1"/>
  </mergeCells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56"/>
  <sheetViews>
    <sheetView showGridLines="0" zoomScaleNormal="100" workbookViewId="0">
      <selection activeCell="J17" sqref="J17"/>
    </sheetView>
  </sheetViews>
  <sheetFormatPr defaultColWidth="0" defaultRowHeight="15" customHeight="1" zeroHeight="1" x14ac:dyDescent="0.3"/>
  <cols>
    <col min="1" max="1" width="2.88671875" customWidth="1"/>
    <col min="2" max="2" width="14.88671875" customWidth="1"/>
    <col min="3" max="3" width="17" customWidth="1"/>
    <col min="4" max="15" width="7.44140625" customWidth="1"/>
    <col min="16" max="16" width="7.33203125" customWidth="1"/>
    <col min="17" max="17" width="14.6640625" customWidth="1"/>
    <col min="18" max="18" width="2.88671875" customWidth="1"/>
    <col min="19" max="16384" width="11.44140625" hidden="1"/>
  </cols>
  <sheetData>
    <row r="1" spans="3:18" s="6" customFormat="1" ht="21" customHeight="1" x14ac:dyDescent="0.2">
      <c r="C1" s="22" t="s">
        <v>1205</v>
      </c>
      <c r="D1" s="22" t="s">
        <v>229</v>
      </c>
      <c r="E1" s="22" t="s">
        <v>293</v>
      </c>
      <c r="F1" s="22" t="s">
        <v>294</v>
      </c>
      <c r="G1" s="22" t="s">
        <v>180</v>
      </c>
      <c r="H1" s="22" t="s">
        <v>295</v>
      </c>
      <c r="I1" s="22" t="s">
        <v>296</v>
      </c>
      <c r="J1" s="22" t="s">
        <v>297</v>
      </c>
      <c r="K1" s="22" t="s">
        <v>181</v>
      </c>
      <c r="L1" s="22" t="s">
        <v>298</v>
      </c>
      <c r="M1" s="22" t="s">
        <v>299</v>
      </c>
      <c r="N1" s="22" t="s">
        <v>300</v>
      </c>
      <c r="O1" s="22" t="s">
        <v>301</v>
      </c>
      <c r="P1" s="22" t="s">
        <v>302</v>
      </c>
      <c r="Q1" s="101"/>
    </row>
    <row r="2" spans="3:18" s="5" customFormat="1" ht="12" customHeight="1" x14ac:dyDescent="0.2">
      <c r="C2" s="112" t="s">
        <v>157</v>
      </c>
      <c r="D2" s="121">
        <v>165</v>
      </c>
      <c r="E2" s="121">
        <v>133</v>
      </c>
      <c r="F2" s="121">
        <v>26</v>
      </c>
      <c r="G2" s="121">
        <v>1</v>
      </c>
      <c r="H2" s="121">
        <v>14</v>
      </c>
      <c r="I2" s="121">
        <v>20</v>
      </c>
      <c r="J2" s="121">
        <v>8</v>
      </c>
      <c r="K2" s="121">
        <v>41</v>
      </c>
      <c r="L2" s="121">
        <v>49</v>
      </c>
      <c r="M2" s="121">
        <v>0</v>
      </c>
      <c r="N2" s="121">
        <v>6</v>
      </c>
      <c r="O2" s="121">
        <v>12</v>
      </c>
      <c r="P2" s="121">
        <v>0</v>
      </c>
      <c r="Q2" s="4"/>
      <c r="R2" s="4"/>
    </row>
    <row r="3" spans="3:18" s="5" customFormat="1" ht="12" customHeight="1" x14ac:dyDescent="0.2">
      <c r="C3" s="114" t="s">
        <v>158</v>
      </c>
      <c r="D3" s="122">
        <v>157</v>
      </c>
      <c r="E3" s="122">
        <v>206</v>
      </c>
      <c r="F3" s="122">
        <v>24</v>
      </c>
      <c r="G3" s="122">
        <v>1</v>
      </c>
      <c r="H3" s="122">
        <v>9</v>
      </c>
      <c r="I3" s="122">
        <v>20</v>
      </c>
      <c r="J3" s="122">
        <v>15</v>
      </c>
      <c r="K3" s="122">
        <v>33</v>
      </c>
      <c r="L3" s="122">
        <v>50</v>
      </c>
      <c r="M3" s="122">
        <v>0</v>
      </c>
      <c r="N3" s="122">
        <v>5</v>
      </c>
      <c r="O3" s="122">
        <v>15</v>
      </c>
      <c r="P3" s="122">
        <v>1</v>
      </c>
      <c r="Q3" s="4"/>
      <c r="R3" s="4"/>
    </row>
    <row r="4" spans="3:18" s="5" customFormat="1" ht="12" customHeight="1" x14ac:dyDescent="0.2">
      <c r="C4" s="112" t="s">
        <v>159</v>
      </c>
      <c r="D4" s="121">
        <v>157</v>
      </c>
      <c r="E4" s="121">
        <v>192</v>
      </c>
      <c r="F4" s="121">
        <v>21</v>
      </c>
      <c r="G4" s="121">
        <v>0</v>
      </c>
      <c r="H4" s="121">
        <v>11</v>
      </c>
      <c r="I4" s="121">
        <v>19</v>
      </c>
      <c r="J4" s="121">
        <v>14</v>
      </c>
      <c r="K4" s="121">
        <v>36</v>
      </c>
      <c r="L4" s="121">
        <v>49</v>
      </c>
      <c r="M4" s="121">
        <v>0</v>
      </c>
      <c r="N4" s="121">
        <v>7</v>
      </c>
      <c r="O4" s="121">
        <v>8</v>
      </c>
      <c r="P4" s="121">
        <v>3</v>
      </c>
      <c r="Q4" s="4"/>
      <c r="R4" s="4"/>
    </row>
    <row r="5" spans="3:18" s="5" customFormat="1" ht="12" customHeight="1" x14ac:dyDescent="0.2">
      <c r="C5" s="114" t="s">
        <v>160</v>
      </c>
      <c r="D5" s="122">
        <v>164</v>
      </c>
      <c r="E5" s="122">
        <v>157</v>
      </c>
      <c r="F5" s="122">
        <v>29</v>
      </c>
      <c r="G5" s="122">
        <v>3</v>
      </c>
      <c r="H5" s="122">
        <v>13</v>
      </c>
      <c r="I5" s="122">
        <v>25</v>
      </c>
      <c r="J5" s="122">
        <v>10</v>
      </c>
      <c r="K5" s="122">
        <v>35</v>
      </c>
      <c r="L5" s="122">
        <v>45</v>
      </c>
      <c r="M5" s="122">
        <v>0</v>
      </c>
      <c r="N5" s="122">
        <v>4</v>
      </c>
      <c r="O5" s="122">
        <v>8</v>
      </c>
      <c r="P5" s="122">
        <v>2</v>
      </c>
      <c r="Q5" s="4"/>
      <c r="R5" s="4"/>
    </row>
    <row r="6" spans="3:18" s="5" customFormat="1" ht="12" customHeight="1" x14ac:dyDescent="0.2">
      <c r="C6" s="112" t="s">
        <v>161</v>
      </c>
      <c r="D6" s="121">
        <v>200</v>
      </c>
      <c r="E6" s="121">
        <v>156</v>
      </c>
      <c r="F6" s="121">
        <v>33</v>
      </c>
      <c r="G6" s="121">
        <v>3</v>
      </c>
      <c r="H6" s="121">
        <v>18</v>
      </c>
      <c r="I6" s="121">
        <v>28</v>
      </c>
      <c r="J6" s="121">
        <v>17</v>
      </c>
      <c r="K6" s="121">
        <v>39</v>
      </c>
      <c r="L6" s="121">
        <v>55</v>
      </c>
      <c r="M6" s="121">
        <v>1</v>
      </c>
      <c r="N6" s="121">
        <v>6</v>
      </c>
      <c r="O6" s="121">
        <v>17</v>
      </c>
      <c r="P6" s="121">
        <v>2</v>
      </c>
      <c r="Q6" s="4"/>
      <c r="R6" s="4"/>
    </row>
    <row r="7" spans="3:18" s="5" customFormat="1" ht="12" customHeight="1" x14ac:dyDescent="0.2">
      <c r="C7" s="114" t="s">
        <v>162</v>
      </c>
      <c r="D7" s="122">
        <v>183</v>
      </c>
      <c r="E7" s="122">
        <v>159</v>
      </c>
      <c r="F7" s="122">
        <v>29</v>
      </c>
      <c r="G7" s="122">
        <v>4</v>
      </c>
      <c r="H7" s="122">
        <v>24</v>
      </c>
      <c r="I7" s="122">
        <v>28</v>
      </c>
      <c r="J7" s="122">
        <v>7</v>
      </c>
      <c r="K7" s="122">
        <v>44</v>
      </c>
      <c r="L7" s="122">
        <v>41</v>
      </c>
      <c r="M7" s="122">
        <v>0</v>
      </c>
      <c r="N7" s="122">
        <v>6</v>
      </c>
      <c r="O7" s="122">
        <v>9</v>
      </c>
      <c r="P7" s="122">
        <v>2</v>
      </c>
      <c r="Q7" s="4"/>
      <c r="R7" s="4"/>
    </row>
    <row r="8" spans="3:18" s="5" customFormat="1" ht="12" customHeight="1" x14ac:dyDescent="0.2">
      <c r="C8" s="112" t="s">
        <v>163</v>
      </c>
      <c r="D8" s="121">
        <v>180</v>
      </c>
      <c r="E8" s="121">
        <v>172</v>
      </c>
      <c r="F8" s="121">
        <v>28</v>
      </c>
      <c r="G8" s="121">
        <v>7</v>
      </c>
      <c r="H8" s="121">
        <v>15</v>
      </c>
      <c r="I8" s="121">
        <v>24</v>
      </c>
      <c r="J8" s="121">
        <v>17</v>
      </c>
      <c r="K8" s="121">
        <v>32</v>
      </c>
      <c r="L8" s="121">
        <v>53</v>
      </c>
      <c r="M8" s="121">
        <v>0</v>
      </c>
      <c r="N8" s="121">
        <v>4</v>
      </c>
      <c r="O8" s="121">
        <v>15</v>
      </c>
      <c r="P8" s="121">
        <v>2</v>
      </c>
      <c r="Q8" s="4"/>
      <c r="R8" s="4"/>
    </row>
    <row r="9" spans="3:18" s="5" customFormat="1" ht="12" customHeight="1" x14ac:dyDescent="0.2">
      <c r="C9" s="114" t="s">
        <v>164</v>
      </c>
      <c r="D9" s="122">
        <v>180</v>
      </c>
      <c r="E9" s="122">
        <v>153</v>
      </c>
      <c r="F9" s="122">
        <v>22</v>
      </c>
      <c r="G9" s="122">
        <v>5</v>
      </c>
      <c r="H9" s="122">
        <v>10</v>
      </c>
      <c r="I9" s="122">
        <v>35</v>
      </c>
      <c r="J9" s="122">
        <v>10</v>
      </c>
      <c r="K9" s="122">
        <v>42</v>
      </c>
      <c r="L9" s="122">
        <v>51</v>
      </c>
      <c r="M9" s="122">
        <v>0</v>
      </c>
      <c r="N9" s="122">
        <v>5</v>
      </c>
      <c r="O9" s="122">
        <v>9</v>
      </c>
      <c r="P9" s="122">
        <v>2</v>
      </c>
      <c r="Q9" s="4"/>
      <c r="R9" s="4"/>
    </row>
    <row r="10" spans="3:18" s="5" customFormat="1" ht="12" customHeight="1" x14ac:dyDescent="0.2">
      <c r="C10" s="112" t="s">
        <v>165</v>
      </c>
      <c r="D10" s="121">
        <v>154</v>
      </c>
      <c r="E10" s="121">
        <v>172</v>
      </c>
      <c r="F10" s="121">
        <v>22</v>
      </c>
      <c r="G10" s="121">
        <v>3</v>
      </c>
      <c r="H10" s="121">
        <v>13</v>
      </c>
      <c r="I10" s="121">
        <v>21</v>
      </c>
      <c r="J10" s="121">
        <v>13</v>
      </c>
      <c r="K10" s="121">
        <v>29</v>
      </c>
      <c r="L10" s="121">
        <v>52</v>
      </c>
      <c r="M10" s="121">
        <v>0</v>
      </c>
      <c r="N10" s="121">
        <v>1</v>
      </c>
      <c r="O10" s="121">
        <v>11</v>
      </c>
      <c r="P10" s="121">
        <v>0</v>
      </c>
      <c r="Q10" s="4"/>
      <c r="R10" s="4"/>
    </row>
    <row r="11" spans="3:18" s="5" customFormat="1" ht="12" customHeight="1" x14ac:dyDescent="0.2">
      <c r="C11" s="114" t="s">
        <v>166</v>
      </c>
      <c r="D11" s="122">
        <v>161</v>
      </c>
      <c r="E11" s="122">
        <v>180</v>
      </c>
      <c r="F11" s="122">
        <v>20</v>
      </c>
      <c r="G11" s="122">
        <v>4</v>
      </c>
      <c r="H11" s="122">
        <v>18</v>
      </c>
      <c r="I11" s="122">
        <v>22</v>
      </c>
      <c r="J11" s="122">
        <v>19</v>
      </c>
      <c r="K11" s="122">
        <v>27</v>
      </c>
      <c r="L11" s="122">
        <v>46</v>
      </c>
      <c r="M11" s="122">
        <v>0</v>
      </c>
      <c r="N11" s="122">
        <v>5</v>
      </c>
      <c r="O11" s="122">
        <v>13</v>
      </c>
      <c r="P11" s="122">
        <v>2</v>
      </c>
      <c r="Q11" s="4"/>
      <c r="R11" s="4"/>
    </row>
    <row r="12" spans="3:18" s="5" customFormat="1" ht="12" customHeight="1" x14ac:dyDescent="0.2">
      <c r="C12" s="112" t="s">
        <v>167</v>
      </c>
      <c r="D12" s="121">
        <v>185</v>
      </c>
      <c r="E12" s="121">
        <v>171</v>
      </c>
      <c r="F12" s="121">
        <v>27</v>
      </c>
      <c r="G12" s="121">
        <v>7</v>
      </c>
      <c r="H12" s="121">
        <v>27</v>
      </c>
      <c r="I12" s="121">
        <v>24</v>
      </c>
      <c r="J12" s="121">
        <v>10</v>
      </c>
      <c r="K12" s="121">
        <v>33</v>
      </c>
      <c r="L12" s="121">
        <v>54</v>
      </c>
      <c r="M12" s="121">
        <v>0</v>
      </c>
      <c r="N12" s="121">
        <v>3</v>
      </c>
      <c r="O12" s="121">
        <v>17</v>
      </c>
      <c r="P12" s="121">
        <v>0</v>
      </c>
      <c r="Q12" s="4"/>
      <c r="R12" s="4"/>
    </row>
    <row r="13" spans="3:18" s="5" customFormat="1" ht="12" customHeight="1" x14ac:dyDescent="0.2">
      <c r="C13" s="114" t="s">
        <v>168</v>
      </c>
      <c r="D13" s="122">
        <v>150</v>
      </c>
      <c r="E13" s="122">
        <v>202</v>
      </c>
      <c r="F13" s="122">
        <v>30</v>
      </c>
      <c r="G13" s="122">
        <v>3</v>
      </c>
      <c r="H13" s="122">
        <v>10</v>
      </c>
      <c r="I13" s="122">
        <v>24</v>
      </c>
      <c r="J13" s="122">
        <v>11</v>
      </c>
      <c r="K13" s="122">
        <v>20</v>
      </c>
      <c r="L13" s="122">
        <v>50</v>
      </c>
      <c r="M13" s="122">
        <v>0</v>
      </c>
      <c r="N13" s="122">
        <v>2</v>
      </c>
      <c r="O13" s="122">
        <v>13</v>
      </c>
      <c r="P13" s="122">
        <v>1</v>
      </c>
      <c r="Q13" s="4"/>
      <c r="R13" s="4"/>
    </row>
    <row r="14" spans="3:18" s="5" customFormat="1" ht="12" customHeight="1" x14ac:dyDescent="0.2">
      <c r="C14" s="112" t="s">
        <v>169</v>
      </c>
      <c r="D14" s="121">
        <v>177</v>
      </c>
      <c r="E14" s="121">
        <v>168</v>
      </c>
      <c r="F14" s="121">
        <v>25</v>
      </c>
      <c r="G14" s="121">
        <v>1</v>
      </c>
      <c r="H14" s="121">
        <v>23</v>
      </c>
      <c r="I14" s="121">
        <v>28</v>
      </c>
      <c r="J14" s="121">
        <v>13</v>
      </c>
      <c r="K14" s="121">
        <v>27</v>
      </c>
      <c r="L14" s="121">
        <v>53</v>
      </c>
      <c r="M14" s="121">
        <v>1</v>
      </c>
      <c r="N14" s="121">
        <v>6</v>
      </c>
      <c r="O14" s="121">
        <v>13</v>
      </c>
      <c r="P14" s="121">
        <v>1</v>
      </c>
      <c r="Q14" s="4"/>
      <c r="R14" s="4"/>
    </row>
    <row r="15" spans="3:18" s="5" customFormat="1" ht="12" customHeight="1" x14ac:dyDescent="0.2">
      <c r="C15" s="114" t="s">
        <v>170</v>
      </c>
      <c r="D15" s="122">
        <v>171</v>
      </c>
      <c r="E15" s="122">
        <v>163</v>
      </c>
      <c r="F15" s="122">
        <v>39</v>
      </c>
      <c r="G15" s="122">
        <v>2</v>
      </c>
      <c r="H15" s="122">
        <v>7</v>
      </c>
      <c r="I15" s="122">
        <v>16</v>
      </c>
      <c r="J15" s="122">
        <v>19</v>
      </c>
      <c r="K15" s="122">
        <v>28</v>
      </c>
      <c r="L15" s="122">
        <v>57</v>
      </c>
      <c r="M15" s="122">
        <v>0</v>
      </c>
      <c r="N15" s="122">
        <v>3</v>
      </c>
      <c r="O15" s="122">
        <v>12</v>
      </c>
      <c r="P15" s="122">
        <v>1</v>
      </c>
      <c r="Q15" s="4"/>
      <c r="R15" s="4"/>
    </row>
    <row r="16" spans="3:18" s="5" customFormat="1" ht="12" customHeight="1" x14ac:dyDescent="0.3">
      <c r="C16" s="2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3:18" s="5" customFormat="1" ht="12" customHeight="1" x14ac:dyDescent="0.3">
      <c r="C17" s="2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3:18" s="5" customFormat="1" ht="12" customHeight="1" x14ac:dyDescent="0.3">
      <c r="C18" s="2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3:18" s="5" customFormat="1" ht="12" customHeight="1" x14ac:dyDescent="0.3">
      <c r="C19" s="2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4"/>
      <c r="R19" s="4"/>
    </row>
    <row r="20" spans="3:18" s="5" customFormat="1" ht="12" customHeight="1" x14ac:dyDescent="0.3">
      <c r="C20" s="2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4"/>
      <c r="R20" s="4"/>
    </row>
    <row r="21" spans="3:18" s="5" customFormat="1" ht="12" customHeight="1" x14ac:dyDescent="0.3">
      <c r="C21" s="2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4"/>
      <c r="R21" s="4"/>
    </row>
    <row r="22" spans="3:18" ht="12" customHeight="1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3:18" ht="12" customHeight="1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3:18" ht="12" customHeight="1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3:18" ht="12" customHeight="1" x14ac:dyDescent="0.3"/>
    <row r="26" spans="3:18" ht="12" customHeight="1" x14ac:dyDescent="0.3"/>
    <row r="27" spans="3:18" ht="12" hidden="1" customHeight="1" x14ac:dyDescent="0.3"/>
    <row r="28" spans="3:18" ht="12" hidden="1" customHeight="1" x14ac:dyDescent="0.3"/>
    <row r="29" spans="3:18" ht="12" hidden="1" customHeight="1" x14ac:dyDescent="0.3"/>
    <row r="30" spans="3:18" ht="15" customHeight="1" x14ac:dyDescent="0.3"/>
    <row r="31" spans="3:18" ht="15" customHeight="1" x14ac:dyDescent="0.3"/>
    <row r="32" spans="3:18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</sheetData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592"/>
  <sheetViews>
    <sheetView showGridLines="0" tabSelected="1" zoomScale="130" zoomScaleNormal="130" zoomScalePageLayoutView="115" workbookViewId="0">
      <selection activeCell="A547" sqref="A547:XFD557"/>
    </sheetView>
  </sheetViews>
  <sheetFormatPr defaultColWidth="0" defaultRowHeight="15" customHeight="1" x14ac:dyDescent="0.3"/>
  <cols>
    <col min="1" max="1" width="2.88671875" customWidth="1"/>
    <col min="2" max="3" width="18.33203125" style="60" customWidth="1"/>
    <col min="4" max="4" width="5.77734375" customWidth="1"/>
    <col min="5" max="22" width="5.44140625" customWidth="1"/>
    <col min="23" max="23" width="5.109375" customWidth="1"/>
    <col min="24" max="26" width="5.44140625" customWidth="1"/>
    <col min="27" max="27" width="2.88671875" customWidth="1"/>
    <col min="28" max="28" width="0" hidden="1" customWidth="1"/>
    <col min="29" max="16384" width="11.44140625" hidden="1"/>
  </cols>
  <sheetData>
    <row r="1" spans="1:28" ht="3.75" customHeight="1" x14ac:dyDescent="0.3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s="103" customFormat="1" ht="21" customHeight="1" x14ac:dyDescent="0.2">
      <c r="B2" s="106" t="s">
        <v>1228</v>
      </c>
      <c r="C2" s="106" t="s">
        <v>1205</v>
      </c>
      <c r="D2" s="109" t="s">
        <v>556</v>
      </c>
      <c r="E2" s="109" t="s">
        <v>557</v>
      </c>
      <c r="F2" s="109" t="s">
        <v>190</v>
      </c>
      <c r="G2" s="109" t="s">
        <v>271</v>
      </c>
      <c r="H2" s="109" t="s">
        <v>272</v>
      </c>
      <c r="I2" s="109" t="s">
        <v>558</v>
      </c>
      <c r="J2" s="109" t="s">
        <v>559</v>
      </c>
      <c r="K2" s="109" t="s">
        <v>278</v>
      </c>
      <c r="L2" s="109" t="s">
        <v>274</v>
      </c>
      <c r="M2" s="109" t="s">
        <v>560</v>
      </c>
      <c r="N2" s="109" t="s">
        <v>561</v>
      </c>
      <c r="O2" s="109" t="s">
        <v>288</v>
      </c>
      <c r="P2" s="109" t="s">
        <v>289</v>
      </c>
      <c r="Q2" s="109" t="s">
        <v>290</v>
      </c>
      <c r="R2" s="109" t="s">
        <v>562</v>
      </c>
      <c r="S2" s="109" t="s">
        <v>563</v>
      </c>
      <c r="T2" s="109" t="s">
        <v>564</v>
      </c>
      <c r="U2" s="109" t="s">
        <v>565</v>
      </c>
      <c r="V2" s="109" t="s">
        <v>229</v>
      </c>
      <c r="W2" s="109" t="s">
        <v>279</v>
      </c>
      <c r="X2" s="109" t="s">
        <v>280</v>
      </c>
      <c r="Y2" s="109" t="s">
        <v>566</v>
      </c>
      <c r="Z2" s="109" t="s">
        <v>220</v>
      </c>
    </row>
    <row r="3" spans="1:28" s="107" customFormat="1" ht="11.25" customHeight="1" x14ac:dyDescent="0.2">
      <c r="B3" s="155" t="s">
        <v>567</v>
      </c>
      <c r="C3" s="182" t="s">
        <v>157</v>
      </c>
      <c r="D3" s="156">
        <v>10</v>
      </c>
      <c r="E3" s="156">
        <v>230</v>
      </c>
      <c r="F3" s="157" t="s">
        <v>568</v>
      </c>
      <c r="G3" s="156">
        <v>21</v>
      </c>
      <c r="H3" s="156">
        <v>101</v>
      </c>
      <c r="I3" s="156">
        <v>21</v>
      </c>
      <c r="J3" s="156">
        <v>1</v>
      </c>
      <c r="K3" s="156">
        <v>0</v>
      </c>
      <c r="L3" s="156">
        <v>5</v>
      </c>
      <c r="M3" s="156">
        <v>0</v>
      </c>
      <c r="N3" s="156">
        <v>3</v>
      </c>
      <c r="O3" s="156">
        <v>59</v>
      </c>
      <c r="P3" s="156">
        <v>6</v>
      </c>
      <c r="Q3" s="156">
        <v>7</v>
      </c>
      <c r="R3" s="156">
        <v>7</v>
      </c>
      <c r="S3" s="156">
        <v>0</v>
      </c>
      <c r="T3" s="156">
        <v>40</v>
      </c>
      <c r="U3" s="156">
        <v>8</v>
      </c>
      <c r="V3" s="156">
        <v>3</v>
      </c>
      <c r="W3" s="156">
        <v>0</v>
      </c>
      <c r="X3" s="156">
        <v>0</v>
      </c>
      <c r="Y3" s="156">
        <v>7</v>
      </c>
      <c r="Z3" s="156">
        <v>0</v>
      </c>
    </row>
    <row r="4" spans="1:28" s="107" customFormat="1" ht="11.25" customHeight="1" x14ac:dyDescent="0.2">
      <c r="B4" s="158" t="s">
        <v>569</v>
      </c>
      <c r="C4" s="182" t="s">
        <v>157</v>
      </c>
      <c r="D4" s="159">
        <v>17</v>
      </c>
      <c r="E4" s="159">
        <v>1007</v>
      </c>
      <c r="F4" s="160" t="s">
        <v>570</v>
      </c>
      <c r="G4" s="159">
        <v>109</v>
      </c>
      <c r="H4" s="159">
        <v>371</v>
      </c>
      <c r="I4" s="159">
        <v>107</v>
      </c>
      <c r="J4" s="159">
        <v>0</v>
      </c>
      <c r="K4" s="159">
        <v>1</v>
      </c>
      <c r="L4" s="159">
        <v>49</v>
      </c>
      <c r="M4" s="159">
        <v>12</v>
      </c>
      <c r="N4" s="159">
        <v>8</v>
      </c>
      <c r="O4" s="159">
        <v>195</v>
      </c>
      <c r="P4" s="159">
        <v>30</v>
      </c>
      <c r="Q4" s="159">
        <v>29</v>
      </c>
      <c r="R4" s="159">
        <v>41</v>
      </c>
      <c r="S4" s="159">
        <v>2</v>
      </c>
      <c r="T4" s="159">
        <v>233</v>
      </c>
      <c r="U4" s="159">
        <v>49</v>
      </c>
      <c r="V4" s="159">
        <v>6</v>
      </c>
      <c r="W4" s="159">
        <v>0</v>
      </c>
      <c r="X4" s="159">
        <v>0</v>
      </c>
      <c r="Y4" s="159">
        <v>34</v>
      </c>
      <c r="Z4" s="159">
        <v>2</v>
      </c>
    </row>
    <row r="5" spans="1:28" s="107" customFormat="1" ht="11.25" customHeight="1" x14ac:dyDescent="0.2">
      <c r="B5" s="155" t="s">
        <v>571</v>
      </c>
      <c r="C5" s="182" t="s">
        <v>157</v>
      </c>
      <c r="D5" s="156">
        <v>3</v>
      </c>
      <c r="E5" s="156">
        <v>86</v>
      </c>
      <c r="F5" s="157" t="s">
        <v>568</v>
      </c>
      <c r="G5" s="156">
        <v>3</v>
      </c>
      <c r="H5" s="156">
        <v>15</v>
      </c>
      <c r="I5" s="156">
        <v>3</v>
      </c>
      <c r="J5" s="156">
        <v>0</v>
      </c>
      <c r="K5" s="156">
        <v>0</v>
      </c>
      <c r="L5" s="156">
        <v>0</v>
      </c>
      <c r="M5" s="156">
        <v>0</v>
      </c>
      <c r="N5" s="156">
        <v>2</v>
      </c>
      <c r="O5" s="156">
        <v>19</v>
      </c>
      <c r="P5" s="156">
        <v>3</v>
      </c>
      <c r="Q5" s="156">
        <v>1</v>
      </c>
      <c r="R5" s="156">
        <v>4</v>
      </c>
      <c r="S5" s="156">
        <v>0</v>
      </c>
      <c r="T5" s="156">
        <v>17</v>
      </c>
      <c r="U5" s="156">
        <v>4</v>
      </c>
      <c r="V5" s="156">
        <v>4</v>
      </c>
      <c r="W5" s="156">
        <v>0</v>
      </c>
      <c r="X5" s="156">
        <v>0</v>
      </c>
      <c r="Y5" s="156">
        <v>0</v>
      </c>
      <c r="Z5" s="156">
        <v>0</v>
      </c>
    </row>
    <row r="6" spans="1:28" s="107" customFormat="1" ht="11.25" customHeight="1" x14ac:dyDescent="0.2">
      <c r="B6" s="158" t="s">
        <v>572</v>
      </c>
      <c r="C6" s="182" t="s">
        <v>157</v>
      </c>
      <c r="D6" s="159">
        <v>8</v>
      </c>
      <c r="E6" s="159">
        <v>640</v>
      </c>
      <c r="F6" s="160" t="s">
        <v>573</v>
      </c>
      <c r="G6" s="159">
        <v>63</v>
      </c>
      <c r="H6" s="159">
        <v>507</v>
      </c>
      <c r="I6" s="159">
        <v>55</v>
      </c>
      <c r="J6" s="159">
        <v>4</v>
      </c>
      <c r="K6" s="159">
        <v>5</v>
      </c>
      <c r="L6" s="159">
        <v>20</v>
      </c>
      <c r="M6" s="159">
        <v>4</v>
      </c>
      <c r="N6" s="159">
        <v>13</v>
      </c>
      <c r="O6" s="159">
        <v>43</v>
      </c>
      <c r="P6" s="159">
        <v>10</v>
      </c>
      <c r="Q6" s="159">
        <v>9</v>
      </c>
      <c r="R6" s="159">
        <v>4</v>
      </c>
      <c r="S6" s="159">
        <v>0</v>
      </c>
      <c r="T6" s="159">
        <v>46</v>
      </c>
      <c r="U6" s="159">
        <v>4</v>
      </c>
      <c r="V6" s="159">
        <v>2</v>
      </c>
      <c r="W6" s="159">
        <v>3</v>
      </c>
      <c r="X6" s="159">
        <v>64</v>
      </c>
      <c r="Y6" s="159">
        <v>0</v>
      </c>
      <c r="Z6" s="159">
        <v>0</v>
      </c>
    </row>
    <row r="7" spans="1:28" s="107" customFormat="1" ht="11.25" customHeight="1" x14ac:dyDescent="0.2">
      <c r="B7" s="155" t="s">
        <v>574</v>
      </c>
      <c r="C7" s="182" t="s">
        <v>157</v>
      </c>
      <c r="D7" s="156">
        <v>12</v>
      </c>
      <c r="E7" s="156">
        <v>582</v>
      </c>
      <c r="F7" s="157" t="s">
        <v>568</v>
      </c>
      <c r="G7" s="156">
        <v>40</v>
      </c>
      <c r="H7" s="156">
        <v>173</v>
      </c>
      <c r="I7" s="156">
        <v>38</v>
      </c>
      <c r="J7" s="156">
        <v>1</v>
      </c>
      <c r="K7" s="156">
        <v>0</v>
      </c>
      <c r="L7" s="156">
        <v>17</v>
      </c>
      <c r="M7" s="156">
        <v>5</v>
      </c>
      <c r="N7" s="156">
        <v>12</v>
      </c>
      <c r="O7" s="156">
        <v>111</v>
      </c>
      <c r="P7" s="156">
        <v>9</v>
      </c>
      <c r="Q7" s="156">
        <v>5</v>
      </c>
      <c r="R7" s="156">
        <v>14</v>
      </c>
      <c r="S7" s="156">
        <v>1</v>
      </c>
      <c r="T7" s="156">
        <v>140</v>
      </c>
      <c r="U7" s="156">
        <v>17</v>
      </c>
      <c r="V7" s="156">
        <v>3</v>
      </c>
      <c r="W7" s="156">
        <v>0</v>
      </c>
      <c r="X7" s="156">
        <v>0</v>
      </c>
      <c r="Y7" s="156">
        <v>0</v>
      </c>
      <c r="Z7" s="156">
        <v>0</v>
      </c>
    </row>
    <row r="8" spans="1:28" s="107" customFormat="1" ht="11.25" customHeight="1" x14ac:dyDescent="0.2">
      <c r="B8" s="158" t="s">
        <v>575</v>
      </c>
      <c r="C8" s="182" t="s">
        <v>157</v>
      </c>
      <c r="D8" s="159">
        <v>1</v>
      </c>
      <c r="E8" s="159">
        <v>26</v>
      </c>
      <c r="F8" s="160" t="s">
        <v>568</v>
      </c>
      <c r="G8" s="159">
        <v>2</v>
      </c>
      <c r="H8" s="159">
        <v>5</v>
      </c>
      <c r="I8" s="159">
        <v>2</v>
      </c>
      <c r="J8" s="159">
        <v>0</v>
      </c>
      <c r="K8" s="159">
        <v>0</v>
      </c>
      <c r="L8" s="159">
        <v>1</v>
      </c>
      <c r="M8" s="159">
        <v>0</v>
      </c>
      <c r="N8" s="159">
        <v>0</v>
      </c>
      <c r="O8" s="159">
        <v>8</v>
      </c>
      <c r="P8" s="159">
        <v>0</v>
      </c>
      <c r="Q8" s="159">
        <v>0</v>
      </c>
      <c r="R8" s="159">
        <v>1</v>
      </c>
      <c r="S8" s="159">
        <v>0</v>
      </c>
      <c r="T8" s="159">
        <v>10</v>
      </c>
      <c r="U8" s="159">
        <v>1</v>
      </c>
      <c r="V8" s="159">
        <v>0</v>
      </c>
      <c r="W8" s="159">
        <v>0</v>
      </c>
      <c r="X8" s="159">
        <v>0</v>
      </c>
      <c r="Y8" s="159">
        <v>0</v>
      </c>
      <c r="Z8" s="159">
        <v>0</v>
      </c>
    </row>
    <row r="9" spans="1:28" s="107" customFormat="1" ht="11.25" customHeight="1" x14ac:dyDescent="0.2">
      <c r="B9" s="155" t="s">
        <v>576</v>
      </c>
      <c r="C9" s="182" t="s">
        <v>157</v>
      </c>
      <c r="D9" s="156">
        <v>14</v>
      </c>
      <c r="E9" s="156">
        <v>719</v>
      </c>
      <c r="F9" s="157" t="s">
        <v>570</v>
      </c>
      <c r="G9" s="156">
        <v>58</v>
      </c>
      <c r="H9" s="156">
        <v>225</v>
      </c>
      <c r="I9" s="156">
        <v>57</v>
      </c>
      <c r="J9" s="156">
        <v>0</v>
      </c>
      <c r="K9" s="156">
        <v>0</v>
      </c>
      <c r="L9" s="156">
        <v>25</v>
      </c>
      <c r="M9" s="156">
        <v>1</v>
      </c>
      <c r="N9" s="156">
        <v>6</v>
      </c>
      <c r="O9" s="156">
        <v>118</v>
      </c>
      <c r="P9" s="156">
        <v>10</v>
      </c>
      <c r="Q9" s="156">
        <v>11</v>
      </c>
      <c r="R9" s="156">
        <v>23</v>
      </c>
      <c r="S9" s="156">
        <v>0</v>
      </c>
      <c r="T9" s="156">
        <v>181</v>
      </c>
      <c r="U9" s="156">
        <v>25</v>
      </c>
      <c r="V9" s="156">
        <v>8</v>
      </c>
      <c r="W9" s="156">
        <v>0</v>
      </c>
      <c r="X9" s="156">
        <v>0</v>
      </c>
      <c r="Y9" s="156">
        <v>0</v>
      </c>
      <c r="Z9" s="156">
        <v>0</v>
      </c>
    </row>
    <row r="10" spans="1:28" s="107" customFormat="1" ht="11.25" customHeight="1" x14ac:dyDescent="0.2">
      <c r="B10" s="158" t="s">
        <v>577</v>
      </c>
      <c r="C10" s="182" t="s">
        <v>157</v>
      </c>
      <c r="D10" s="159">
        <v>15</v>
      </c>
      <c r="E10" s="159">
        <v>690</v>
      </c>
      <c r="F10" s="160" t="s">
        <v>568</v>
      </c>
      <c r="G10" s="159">
        <v>46</v>
      </c>
      <c r="H10" s="159">
        <v>259</v>
      </c>
      <c r="I10" s="159">
        <v>45</v>
      </c>
      <c r="J10" s="159">
        <v>1</v>
      </c>
      <c r="K10" s="159">
        <v>2</v>
      </c>
      <c r="L10" s="159">
        <v>28</v>
      </c>
      <c r="M10" s="159">
        <v>2</v>
      </c>
      <c r="N10" s="159">
        <v>3</v>
      </c>
      <c r="O10" s="159">
        <v>111</v>
      </c>
      <c r="P10" s="159">
        <v>6</v>
      </c>
      <c r="Q10" s="159">
        <v>7</v>
      </c>
      <c r="R10" s="159">
        <v>25</v>
      </c>
      <c r="S10" s="159">
        <v>1</v>
      </c>
      <c r="T10" s="159">
        <v>134</v>
      </c>
      <c r="U10" s="159">
        <v>25</v>
      </c>
      <c r="V10" s="159">
        <v>2</v>
      </c>
      <c r="W10" s="159">
        <v>0</v>
      </c>
      <c r="X10" s="159">
        <v>0</v>
      </c>
      <c r="Y10" s="159">
        <v>5</v>
      </c>
      <c r="Z10" s="159">
        <v>1</v>
      </c>
    </row>
    <row r="11" spans="1:28" s="107" customFormat="1" ht="11.25" customHeight="1" x14ac:dyDescent="0.2">
      <c r="B11" s="155" t="s">
        <v>578</v>
      </c>
      <c r="C11" s="182" t="s">
        <v>157</v>
      </c>
      <c r="D11" s="156">
        <v>2</v>
      </c>
      <c r="E11" s="156">
        <v>40</v>
      </c>
      <c r="F11" s="157" t="s">
        <v>568</v>
      </c>
      <c r="G11" s="156">
        <v>3</v>
      </c>
      <c r="H11" s="156">
        <v>9</v>
      </c>
      <c r="I11" s="156">
        <v>3</v>
      </c>
      <c r="J11" s="156">
        <v>0</v>
      </c>
      <c r="K11" s="156">
        <v>1</v>
      </c>
      <c r="L11" s="156">
        <v>1</v>
      </c>
      <c r="M11" s="156">
        <v>0</v>
      </c>
      <c r="N11" s="156">
        <v>1</v>
      </c>
      <c r="O11" s="156">
        <v>13</v>
      </c>
      <c r="P11" s="156">
        <v>1</v>
      </c>
      <c r="Q11" s="156">
        <v>3</v>
      </c>
      <c r="R11" s="156">
        <v>6</v>
      </c>
      <c r="S11" s="156">
        <v>0</v>
      </c>
      <c r="T11" s="156">
        <v>8</v>
      </c>
      <c r="U11" s="156">
        <v>6</v>
      </c>
      <c r="V11" s="156">
        <v>3</v>
      </c>
      <c r="W11" s="156">
        <v>0</v>
      </c>
      <c r="X11" s="156">
        <v>0</v>
      </c>
      <c r="Y11" s="156">
        <v>0</v>
      </c>
      <c r="Z11" s="156">
        <v>0</v>
      </c>
    </row>
    <row r="12" spans="1:28" s="107" customFormat="1" ht="11.25" customHeight="1" x14ac:dyDescent="0.2">
      <c r="B12" s="158" t="s">
        <v>579</v>
      </c>
      <c r="C12" s="182" t="s">
        <v>157</v>
      </c>
      <c r="D12" s="159">
        <v>4</v>
      </c>
      <c r="E12" s="159">
        <v>148</v>
      </c>
      <c r="F12" s="160" t="s">
        <v>568</v>
      </c>
      <c r="G12" s="159">
        <v>10</v>
      </c>
      <c r="H12" s="159">
        <v>52</v>
      </c>
      <c r="I12" s="159">
        <v>10</v>
      </c>
      <c r="J12" s="159">
        <v>1</v>
      </c>
      <c r="K12" s="159">
        <v>0</v>
      </c>
      <c r="L12" s="159">
        <v>1</v>
      </c>
      <c r="M12" s="159">
        <v>0</v>
      </c>
      <c r="N12" s="159">
        <v>2</v>
      </c>
      <c r="O12" s="159">
        <v>19</v>
      </c>
      <c r="P12" s="159">
        <v>3</v>
      </c>
      <c r="Q12" s="159">
        <v>3</v>
      </c>
      <c r="R12" s="159">
        <v>3</v>
      </c>
      <c r="S12" s="159">
        <v>0</v>
      </c>
      <c r="T12" s="159">
        <v>29</v>
      </c>
      <c r="U12" s="159">
        <v>3</v>
      </c>
      <c r="V12" s="159">
        <v>2</v>
      </c>
      <c r="W12" s="159">
        <v>0</v>
      </c>
      <c r="X12" s="159">
        <v>0</v>
      </c>
      <c r="Y12" s="159">
        <v>6</v>
      </c>
      <c r="Z12" s="159">
        <v>3</v>
      </c>
    </row>
    <row r="13" spans="1:28" s="107" customFormat="1" ht="11.25" customHeight="1" x14ac:dyDescent="0.2">
      <c r="B13" s="155" t="s">
        <v>580</v>
      </c>
      <c r="C13" s="182" t="s">
        <v>157</v>
      </c>
      <c r="D13" s="156">
        <v>14</v>
      </c>
      <c r="E13" s="156">
        <v>665</v>
      </c>
      <c r="F13" s="157" t="s">
        <v>568</v>
      </c>
      <c r="G13" s="156">
        <v>58</v>
      </c>
      <c r="H13" s="156">
        <v>196</v>
      </c>
      <c r="I13" s="156">
        <v>58</v>
      </c>
      <c r="J13" s="156">
        <v>0</v>
      </c>
      <c r="K13" s="156">
        <v>0</v>
      </c>
      <c r="L13" s="156">
        <v>13</v>
      </c>
      <c r="M13" s="156">
        <v>3</v>
      </c>
      <c r="N13" s="156">
        <v>4</v>
      </c>
      <c r="O13" s="156">
        <v>93</v>
      </c>
      <c r="P13" s="156">
        <v>6</v>
      </c>
      <c r="Q13" s="156">
        <v>5</v>
      </c>
      <c r="R13" s="156">
        <v>18</v>
      </c>
      <c r="S13" s="156">
        <v>1</v>
      </c>
      <c r="T13" s="156">
        <v>135</v>
      </c>
      <c r="U13" s="156">
        <v>17</v>
      </c>
      <c r="V13" s="156">
        <v>20</v>
      </c>
      <c r="W13" s="156">
        <v>0</v>
      </c>
      <c r="X13" s="156">
        <v>0</v>
      </c>
      <c r="Y13" s="156">
        <v>0</v>
      </c>
      <c r="Z13" s="156">
        <v>0</v>
      </c>
    </row>
    <row r="14" spans="1:28" s="107" customFormat="1" ht="11.25" customHeight="1" x14ac:dyDescent="0.2">
      <c r="B14" s="158" t="s">
        <v>581</v>
      </c>
      <c r="C14" s="182" t="s">
        <v>157</v>
      </c>
      <c r="D14" s="159">
        <v>11</v>
      </c>
      <c r="E14" s="159">
        <v>388</v>
      </c>
      <c r="F14" s="160" t="s">
        <v>568</v>
      </c>
      <c r="G14" s="159">
        <v>15</v>
      </c>
      <c r="H14" s="159">
        <v>23</v>
      </c>
      <c r="I14" s="159">
        <v>10</v>
      </c>
      <c r="J14" s="159">
        <v>1</v>
      </c>
      <c r="K14" s="159">
        <v>2</v>
      </c>
      <c r="L14" s="159">
        <v>297</v>
      </c>
      <c r="M14" s="159">
        <v>4</v>
      </c>
      <c r="N14" s="159">
        <v>3</v>
      </c>
      <c r="O14" s="159">
        <v>32</v>
      </c>
      <c r="P14" s="159">
        <v>1</v>
      </c>
      <c r="Q14" s="159">
        <v>13</v>
      </c>
      <c r="R14" s="159">
        <v>1</v>
      </c>
      <c r="S14" s="159">
        <v>0</v>
      </c>
      <c r="T14" s="159">
        <v>13</v>
      </c>
      <c r="U14" s="159">
        <v>1</v>
      </c>
      <c r="V14" s="159">
        <v>2</v>
      </c>
      <c r="W14" s="159">
        <v>40</v>
      </c>
      <c r="X14" s="159">
        <v>811</v>
      </c>
      <c r="Y14" s="159">
        <v>0</v>
      </c>
      <c r="Z14" s="159">
        <v>0</v>
      </c>
    </row>
    <row r="15" spans="1:28" s="107" customFormat="1" ht="11.25" customHeight="1" x14ac:dyDescent="0.2">
      <c r="B15" s="155" t="s">
        <v>582</v>
      </c>
      <c r="C15" s="182" t="s">
        <v>157</v>
      </c>
      <c r="D15" s="156">
        <v>13</v>
      </c>
      <c r="E15" s="156">
        <v>988</v>
      </c>
      <c r="F15" s="157" t="s">
        <v>573</v>
      </c>
      <c r="G15" s="156">
        <v>93</v>
      </c>
      <c r="H15" s="156">
        <v>702</v>
      </c>
      <c r="I15" s="156">
        <v>87</v>
      </c>
      <c r="J15" s="156">
        <v>6</v>
      </c>
      <c r="K15" s="156">
        <v>7</v>
      </c>
      <c r="L15" s="156">
        <v>33</v>
      </c>
      <c r="M15" s="156">
        <v>15</v>
      </c>
      <c r="N15" s="156">
        <v>9</v>
      </c>
      <c r="O15" s="156">
        <v>45</v>
      </c>
      <c r="P15" s="156">
        <v>2</v>
      </c>
      <c r="Q15" s="156">
        <v>9</v>
      </c>
      <c r="R15" s="156">
        <v>12</v>
      </c>
      <c r="S15" s="156">
        <v>0</v>
      </c>
      <c r="T15" s="156">
        <v>61</v>
      </c>
      <c r="U15" s="156">
        <v>12</v>
      </c>
      <c r="V15" s="156">
        <v>6</v>
      </c>
      <c r="W15" s="156">
        <v>13</v>
      </c>
      <c r="X15" s="156">
        <v>291</v>
      </c>
      <c r="Y15" s="156">
        <v>0</v>
      </c>
      <c r="Z15" s="156">
        <v>0</v>
      </c>
    </row>
    <row r="16" spans="1:28" s="107" customFormat="1" ht="11.25" customHeight="1" x14ac:dyDescent="0.2">
      <c r="B16" s="158" t="s">
        <v>583</v>
      </c>
      <c r="C16" s="182" t="s">
        <v>157</v>
      </c>
      <c r="D16" s="159">
        <v>4</v>
      </c>
      <c r="E16" s="159">
        <v>122</v>
      </c>
      <c r="F16" s="160" t="s">
        <v>568</v>
      </c>
      <c r="G16" s="159">
        <v>17</v>
      </c>
      <c r="H16" s="159">
        <v>90</v>
      </c>
      <c r="I16" s="159">
        <v>17</v>
      </c>
      <c r="J16" s="159">
        <v>1</v>
      </c>
      <c r="K16" s="159">
        <v>0</v>
      </c>
      <c r="L16" s="159">
        <v>2</v>
      </c>
      <c r="M16" s="159">
        <v>1</v>
      </c>
      <c r="N16" s="159">
        <v>1</v>
      </c>
      <c r="O16" s="159">
        <v>16</v>
      </c>
      <c r="P16" s="159">
        <v>5</v>
      </c>
      <c r="Q16" s="159">
        <v>1</v>
      </c>
      <c r="R16" s="159">
        <v>1</v>
      </c>
      <c r="S16" s="159">
        <v>0</v>
      </c>
      <c r="T16" s="159">
        <v>29</v>
      </c>
      <c r="U16" s="159">
        <v>1</v>
      </c>
      <c r="V16" s="159">
        <v>2</v>
      </c>
      <c r="W16" s="159">
        <v>0</v>
      </c>
      <c r="X16" s="159">
        <v>0</v>
      </c>
      <c r="Y16" s="159">
        <v>0</v>
      </c>
      <c r="Z16" s="159">
        <v>0</v>
      </c>
    </row>
    <row r="17" spans="2:26" s="107" customFormat="1" ht="11.25" customHeight="1" x14ac:dyDescent="0.2">
      <c r="B17" s="155" t="s">
        <v>584</v>
      </c>
      <c r="C17" s="182" t="s">
        <v>157</v>
      </c>
      <c r="D17" s="156">
        <v>4</v>
      </c>
      <c r="E17" s="156">
        <v>137</v>
      </c>
      <c r="F17" s="157" t="s">
        <v>568</v>
      </c>
      <c r="G17" s="156">
        <v>18</v>
      </c>
      <c r="H17" s="156">
        <v>35</v>
      </c>
      <c r="I17" s="156">
        <v>17</v>
      </c>
      <c r="J17" s="156">
        <v>0</v>
      </c>
      <c r="K17" s="156">
        <v>0</v>
      </c>
      <c r="L17" s="156">
        <v>0</v>
      </c>
      <c r="M17" s="156">
        <v>0</v>
      </c>
      <c r="N17" s="156">
        <v>1</v>
      </c>
      <c r="O17" s="156">
        <v>25</v>
      </c>
      <c r="P17" s="156">
        <v>2</v>
      </c>
      <c r="Q17" s="156">
        <v>4</v>
      </c>
      <c r="R17" s="156">
        <v>4</v>
      </c>
      <c r="S17" s="156">
        <v>0</v>
      </c>
      <c r="T17" s="156">
        <v>44</v>
      </c>
      <c r="U17" s="156">
        <v>4</v>
      </c>
      <c r="V17" s="156">
        <v>3</v>
      </c>
      <c r="W17" s="156">
        <v>0</v>
      </c>
      <c r="X17" s="156">
        <v>0</v>
      </c>
      <c r="Y17" s="156">
        <v>1</v>
      </c>
      <c r="Z17" s="156">
        <v>0</v>
      </c>
    </row>
    <row r="18" spans="2:26" s="107" customFormat="1" ht="11.25" customHeight="1" x14ac:dyDescent="0.2">
      <c r="B18" s="158" t="s">
        <v>585</v>
      </c>
      <c r="C18" s="182" t="s">
        <v>157</v>
      </c>
      <c r="D18" s="159">
        <v>11</v>
      </c>
      <c r="E18" s="159">
        <v>757</v>
      </c>
      <c r="F18" s="160" t="s">
        <v>568</v>
      </c>
      <c r="G18" s="159">
        <v>42</v>
      </c>
      <c r="H18" s="159">
        <v>176</v>
      </c>
      <c r="I18" s="159">
        <v>40</v>
      </c>
      <c r="J18" s="159">
        <v>2</v>
      </c>
      <c r="K18" s="159">
        <v>1</v>
      </c>
      <c r="L18" s="159">
        <v>28</v>
      </c>
      <c r="M18" s="159">
        <v>3</v>
      </c>
      <c r="N18" s="159">
        <v>5</v>
      </c>
      <c r="O18" s="159">
        <v>163</v>
      </c>
      <c r="P18" s="159">
        <v>9</v>
      </c>
      <c r="Q18" s="159">
        <v>20</v>
      </c>
      <c r="R18" s="159">
        <v>12</v>
      </c>
      <c r="S18" s="159">
        <v>0</v>
      </c>
      <c r="T18" s="159">
        <v>177</v>
      </c>
      <c r="U18" s="159">
        <v>14</v>
      </c>
      <c r="V18" s="159">
        <v>5</v>
      </c>
      <c r="W18" s="159">
        <v>2</v>
      </c>
      <c r="X18" s="159">
        <v>53</v>
      </c>
      <c r="Y18" s="159">
        <v>15</v>
      </c>
      <c r="Z18" s="159">
        <v>2</v>
      </c>
    </row>
    <row r="19" spans="2:26" s="107" customFormat="1" ht="11.25" customHeight="1" x14ac:dyDescent="0.2">
      <c r="B19" s="155" t="s">
        <v>586</v>
      </c>
      <c r="C19" s="182" t="s">
        <v>157</v>
      </c>
      <c r="D19" s="156">
        <v>2</v>
      </c>
      <c r="E19" s="156">
        <v>35</v>
      </c>
      <c r="F19" s="157" t="s">
        <v>568</v>
      </c>
      <c r="G19" s="156">
        <v>6</v>
      </c>
      <c r="H19" s="156">
        <v>34</v>
      </c>
      <c r="I19" s="156">
        <v>6</v>
      </c>
      <c r="J19" s="156">
        <v>0</v>
      </c>
      <c r="K19" s="156">
        <v>1</v>
      </c>
      <c r="L19" s="156">
        <v>0</v>
      </c>
      <c r="M19" s="156">
        <v>0</v>
      </c>
      <c r="N19" s="156">
        <v>0</v>
      </c>
      <c r="O19" s="156">
        <v>6</v>
      </c>
      <c r="P19" s="156">
        <v>0</v>
      </c>
      <c r="Q19" s="156">
        <v>1</v>
      </c>
      <c r="R19" s="156">
        <v>3</v>
      </c>
      <c r="S19" s="156">
        <v>0</v>
      </c>
      <c r="T19" s="156">
        <v>6</v>
      </c>
      <c r="U19" s="156">
        <v>3</v>
      </c>
      <c r="V19" s="156">
        <v>1</v>
      </c>
      <c r="W19" s="156">
        <v>0</v>
      </c>
      <c r="X19" s="156">
        <v>0</v>
      </c>
      <c r="Y19" s="156">
        <v>0</v>
      </c>
      <c r="Z19" s="156">
        <v>0</v>
      </c>
    </row>
    <row r="20" spans="2:26" s="107" customFormat="1" ht="11.25" customHeight="1" x14ac:dyDescent="0.2">
      <c r="B20" s="158" t="s">
        <v>587</v>
      </c>
      <c r="C20" s="182" t="s">
        <v>157</v>
      </c>
      <c r="D20" s="159">
        <v>15</v>
      </c>
      <c r="E20" s="159">
        <v>1005</v>
      </c>
      <c r="F20" s="160" t="s">
        <v>588</v>
      </c>
      <c r="G20" s="159">
        <v>78</v>
      </c>
      <c r="H20" s="159">
        <v>622</v>
      </c>
      <c r="I20" s="159">
        <v>63</v>
      </c>
      <c r="J20" s="159">
        <v>6</v>
      </c>
      <c r="K20" s="159">
        <v>2</v>
      </c>
      <c r="L20" s="159">
        <v>88</v>
      </c>
      <c r="M20" s="159">
        <v>11</v>
      </c>
      <c r="N20" s="159">
        <v>12</v>
      </c>
      <c r="O20" s="159">
        <v>106</v>
      </c>
      <c r="P20" s="159">
        <v>11</v>
      </c>
      <c r="Q20" s="159">
        <v>9</v>
      </c>
      <c r="R20" s="159">
        <v>2</v>
      </c>
      <c r="S20" s="159">
        <v>0</v>
      </c>
      <c r="T20" s="159">
        <v>80</v>
      </c>
      <c r="U20" s="159">
        <v>4</v>
      </c>
      <c r="V20" s="159">
        <v>3</v>
      </c>
      <c r="W20" s="159">
        <v>5</v>
      </c>
      <c r="X20" s="159">
        <v>146</v>
      </c>
      <c r="Y20" s="159">
        <v>0</v>
      </c>
      <c r="Z20" s="159">
        <v>0</v>
      </c>
    </row>
    <row r="21" spans="2:26" s="107" customFormat="1" ht="11.25" customHeight="1" x14ac:dyDescent="0.2">
      <c r="B21" s="155" t="s">
        <v>589</v>
      </c>
      <c r="C21" s="182" t="s">
        <v>157</v>
      </c>
      <c r="D21" s="156">
        <v>5</v>
      </c>
      <c r="E21" s="156">
        <v>149</v>
      </c>
      <c r="F21" s="157" t="s">
        <v>568</v>
      </c>
      <c r="G21" s="156">
        <v>22</v>
      </c>
      <c r="H21" s="156">
        <v>154</v>
      </c>
      <c r="I21" s="156">
        <v>20</v>
      </c>
      <c r="J21" s="156">
        <v>1</v>
      </c>
      <c r="K21" s="156">
        <v>0</v>
      </c>
      <c r="L21" s="156">
        <v>8</v>
      </c>
      <c r="M21" s="156">
        <v>3</v>
      </c>
      <c r="N21" s="156">
        <v>1</v>
      </c>
      <c r="O21" s="156">
        <v>16</v>
      </c>
      <c r="P21" s="156">
        <v>2</v>
      </c>
      <c r="Q21" s="156">
        <v>2</v>
      </c>
      <c r="R21" s="156">
        <v>1</v>
      </c>
      <c r="S21" s="156">
        <v>0</v>
      </c>
      <c r="T21" s="156">
        <v>14</v>
      </c>
      <c r="U21" s="156">
        <v>1</v>
      </c>
      <c r="V21" s="156">
        <v>0</v>
      </c>
      <c r="W21" s="156">
        <v>0</v>
      </c>
      <c r="X21" s="156">
        <v>0</v>
      </c>
      <c r="Y21" s="156">
        <v>0</v>
      </c>
      <c r="Z21" s="156">
        <v>0</v>
      </c>
    </row>
    <row r="22" spans="2:26" s="107" customFormat="1" ht="11.25" customHeight="1" x14ac:dyDescent="0.2">
      <c r="B22" s="158" t="s">
        <v>590</v>
      </c>
      <c r="C22" s="182" t="s">
        <v>157</v>
      </c>
      <c r="D22" s="159">
        <v>4</v>
      </c>
      <c r="E22" s="159">
        <v>311</v>
      </c>
      <c r="F22" s="160" t="s">
        <v>568</v>
      </c>
      <c r="G22" s="159">
        <v>18</v>
      </c>
      <c r="H22" s="159">
        <v>143</v>
      </c>
      <c r="I22" s="159">
        <v>17</v>
      </c>
      <c r="J22" s="159">
        <v>0</v>
      </c>
      <c r="K22" s="159">
        <v>1</v>
      </c>
      <c r="L22" s="159">
        <v>15</v>
      </c>
      <c r="M22" s="159">
        <v>2</v>
      </c>
      <c r="N22" s="159">
        <v>3</v>
      </c>
      <c r="O22" s="159">
        <v>22</v>
      </c>
      <c r="P22" s="159">
        <v>1</v>
      </c>
      <c r="Q22" s="159">
        <v>0</v>
      </c>
      <c r="R22" s="159">
        <v>6</v>
      </c>
      <c r="S22" s="159">
        <v>0</v>
      </c>
      <c r="T22" s="159">
        <v>37</v>
      </c>
      <c r="U22" s="159">
        <v>7</v>
      </c>
      <c r="V22" s="159">
        <v>0</v>
      </c>
      <c r="W22" s="159">
        <v>0</v>
      </c>
      <c r="X22" s="159">
        <v>0</v>
      </c>
      <c r="Y22" s="159">
        <v>0</v>
      </c>
      <c r="Z22" s="159">
        <v>0</v>
      </c>
    </row>
    <row r="23" spans="2:26" s="107" customFormat="1" ht="11.25" customHeight="1" x14ac:dyDescent="0.2">
      <c r="B23" s="155" t="s">
        <v>591</v>
      </c>
      <c r="C23" s="182" t="s">
        <v>157</v>
      </c>
      <c r="D23" s="156">
        <v>16</v>
      </c>
      <c r="E23" s="156">
        <v>1104</v>
      </c>
      <c r="F23" s="157" t="s">
        <v>568</v>
      </c>
      <c r="G23" s="156">
        <v>173</v>
      </c>
      <c r="H23" s="156">
        <v>989</v>
      </c>
      <c r="I23" s="156">
        <v>161</v>
      </c>
      <c r="J23" s="156">
        <v>3</v>
      </c>
      <c r="K23" s="156">
        <v>8</v>
      </c>
      <c r="L23" s="156">
        <v>71</v>
      </c>
      <c r="M23" s="156">
        <v>10</v>
      </c>
      <c r="N23" s="156">
        <v>9</v>
      </c>
      <c r="O23" s="156">
        <v>153</v>
      </c>
      <c r="P23" s="156">
        <v>12</v>
      </c>
      <c r="Q23" s="156">
        <v>13</v>
      </c>
      <c r="R23" s="156">
        <v>68</v>
      </c>
      <c r="S23" s="156">
        <v>7</v>
      </c>
      <c r="T23" s="156">
        <v>133</v>
      </c>
      <c r="U23" s="156">
        <v>69</v>
      </c>
      <c r="V23" s="156">
        <v>9</v>
      </c>
      <c r="W23" s="156">
        <v>2</v>
      </c>
      <c r="X23" s="156">
        <v>48</v>
      </c>
      <c r="Y23" s="156">
        <v>5</v>
      </c>
      <c r="Z23" s="156">
        <v>0</v>
      </c>
    </row>
    <row r="24" spans="2:26" s="107" customFormat="1" ht="11.25" customHeight="1" x14ac:dyDescent="0.2">
      <c r="B24" s="158" t="s">
        <v>592</v>
      </c>
      <c r="C24" s="182" t="s">
        <v>157</v>
      </c>
      <c r="D24" s="159">
        <v>15</v>
      </c>
      <c r="E24" s="159">
        <v>834</v>
      </c>
      <c r="F24" s="160" t="s">
        <v>593</v>
      </c>
      <c r="G24" s="159">
        <v>75</v>
      </c>
      <c r="H24" s="159">
        <v>487</v>
      </c>
      <c r="I24" s="159">
        <v>58</v>
      </c>
      <c r="J24" s="159">
        <v>3</v>
      </c>
      <c r="K24" s="159">
        <v>6</v>
      </c>
      <c r="L24" s="159">
        <v>220</v>
      </c>
      <c r="M24" s="159">
        <v>12</v>
      </c>
      <c r="N24" s="159">
        <v>15</v>
      </c>
      <c r="O24" s="159">
        <v>84</v>
      </c>
      <c r="P24" s="159">
        <v>7</v>
      </c>
      <c r="Q24" s="159">
        <v>18</v>
      </c>
      <c r="R24" s="159">
        <v>5</v>
      </c>
      <c r="S24" s="159">
        <v>0</v>
      </c>
      <c r="T24" s="159">
        <v>29</v>
      </c>
      <c r="U24" s="159">
        <v>5</v>
      </c>
      <c r="V24" s="159">
        <v>2</v>
      </c>
      <c r="W24" s="159">
        <v>58</v>
      </c>
      <c r="X24" s="159">
        <v>2030</v>
      </c>
      <c r="Y24" s="159">
        <v>0</v>
      </c>
      <c r="Z24" s="159">
        <v>0</v>
      </c>
    </row>
    <row r="25" spans="2:26" s="107" customFormat="1" ht="11.25" customHeight="1" x14ac:dyDescent="0.2">
      <c r="B25" s="155" t="s">
        <v>594</v>
      </c>
      <c r="C25" s="182" t="s">
        <v>157</v>
      </c>
      <c r="D25" s="156">
        <v>10</v>
      </c>
      <c r="E25" s="156">
        <v>584</v>
      </c>
      <c r="F25" s="157" t="s">
        <v>588</v>
      </c>
      <c r="G25" s="156">
        <v>37</v>
      </c>
      <c r="H25" s="156">
        <v>326</v>
      </c>
      <c r="I25" s="156">
        <v>30</v>
      </c>
      <c r="J25" s="156">
        <v>4</v>
      </c>
      <c r="K25" s="156">
        <v>4</v>
      </c>
      <c r="L25" s="156">
        <v>14</v>
      </c>
      <c r="M25" s="156">
        <v>3</v>
      </c>
      <c r="N25" s="156">
        <v>5</v>
      </c>
      <c r="O25" s="156">
        <v>34</v>
      </c>
      <c r="P25" s="156">
        <v>3</v>
      </c>
      <c r="Q25" s="156">
        <v>5</v>
      </c>
      <c r="R25" s="156">
        <v>6</v>
      </c>
      <c r="S25" s="156">
        <v>0</v>
      </c>
      <c r="T25" s="156">
        <v>47</v>
      </c>
      <c r="U25" s="156">
        <v>6</v>
      </c>
      <c r="V25" s="156">
        <v>2</v>
      </c>
      <c r="W25" s="156">
        <v>13</v>
      </c>
      <c r="X25" s="156">
        <v>391</v>
      </c>
      <c r="Y25" s="156">
        <v>0</v>
      </c>
      <c r="Z25" s="156">
        <v>0</v>
      </c>
    </row>
    <row r="26" spans="2:26" s="107" customFormat="1" ht="11.25" customHeight="1" x14ac:dyDescent="0.2">
      <c r="B26" s="158" t="s">
        <v>595</v>
      </c>
      <c r="C26" s="182" t="s">
        <v>157</v>
      </c>
      <c r="D26" s="159">
        <v>4</v>
      </c>
      <c r="E26" s="159">
        <v>121</v>
      </c>
      <c r="F26" s="160" t="s">
        <v>568</v>
      </c>
      <c r="G26" s="159">
        <v>20</v>
      </c>
      <c r="H26" s="159">
        <v>66</v>
      </c>
      <c r="I26" s="159">
        <v>20</v>
      </c>
      <c r="J26" s="159">
        <v>0</v>
      </c>
      <c r="K26" s="159">
        <v>0</v>
      </c>
      <c r="L26" s="159">
        <v>5</v>
      </c>
      <c r="M26" s="159">
        <v>0</v>
      </c>
      <c r="N26" s="159">
        <v>7</v>
      </c>
      <c r="O26" s="159">
        <v>30</v>
      </c>
      <c r="P26" s="159">
        <v>4</v>
      </c>
      <c r="Q26" s="159">
        <v>3</v>
      </c>
      <c r="R26" s="159">
        <v>11</v>
      </c>
      <c r="S26" s="159">
        <v>2</v>
      </c>
      <c r="T26" s="159">
        <v>39</v>
      </c>
      <c r="U26" s="159">
        <v>11</v>
      </c>
      <c r="V26" s="159">
        <v>2</v>
      </c>
      <c r="W26" s="159">
        <v>0</v>
      </c>
      <c r="X26" s="159">
        <v>0</v>
      </c>
      <c r="Y26" s="159">
        <v>0</v>
      </c>
      <c r="Z26" s="159">
        <v>0</v>
      </c>
    </row>
    <row r="27" spans="2:26" s="107" customFormat="1" ht="11.25" customHeight="1" x14ac:dyDescent="0.2">
      <c r="B27" s="155" t="s">
        <v>596</v>
      </c>
      <c r="C27" s="182" t="s">
        <v>157</v>
      </c>
      <c r="D27" s="156">
        <v>15</v>
      </c>
      <c r="E27" s="156">
        <v>545</v>
      </c>
      <c r="F27" s="157" t="s">
        <v>568</v>
      </c>
      <c r="G27" s="156">
        <v>39</v>
      </c>
      <c r="H27" s="156">
        <v>121</v>
      </c>
      <c r="I27" s="156">
        <v>38</v>
      </c>
      <c r="J27" s="156">
        <v>0</v>
      </c>
      <c r="K27" s="156">
        <v>0</v>
      </c>
      <c r="L27" s="156">
        <v>7</v>
      </c>
      <c r="M27" s="156">
        <v>2</v>
      </c>
      <c r="N27" s="156">
        <v>2</v>
      </c>
      <c r="O27" s="156">
        <v>71</v>
      </c>
      <c r="P27" s="156">
        <v>2</v>
      </c>
      <c r="Q27" s="156">
        <v>6</v>
      </c>
      <c r="R27" s="156">
        <v>53</v>
      </c>
      <c r="S27" s="156">
        <v>2</v>
      </c>
      <c r="T27" s="156">
        <v>130</v>
      </c>
      <c r="U27" s="156">
        <v>59</v>
      </c>
      <c r="V27" s="156">
        <v>10</v>
      </c>
      <c r="W27" s="156">
        <v>0</v>
      </c>
      <c r="X27" s="156">
        <v>0</v>
      </c>
      <c r="Y27" s="156">
        <v>0</v>
      </c>
      <c r="Z27" s="156">
        <v>0</v>
      </c>
    </row>
    <row r="28" spans="2:26" s="107" customFormat="1" ht="11.25" customHeight="1" x14ac:dyDescent="0.2">
      <c r="B28" s="158" t="s">
        <v>597</v>
      </c>
      <c r="C28" s="182" t="s">
        <v>157</v>
      </c>
      <c r="D28" s="159">
        <v>9</v>
      </c>
      <c r="E28" s="159">
        <v>357</v>
      </c>
      <c r="F28" s="160" t="s">
        <v>568</v>
      </c>
      <c r="G28" s="159">
        <v>20</v>
      </c>
      <c r="H28" s="159">
        <v>101</v>
      </c>
      <c r="I28" s="159">
        <v>20</v>
      </c>
      <c r="J28" s="159">
        <v>0</v>
      </c>
      <c r="K28" s="159">
        <v>0</v>
      </c>
      <c r="L28" s="159">
        <v>8</v>
      </c>
      <c r="M28" s="159">
        <v>1</v>
      </c>
      <c r="N28" s="159">
        <v>6</v>
      </c>
      <c r="O28" s="159">
        <v>79</v>
      </c>
      <c r="P28" s="159">
        <v>6</v>
      </c>
      <c r="Q28" s="159">
        <v>7</v>
      </c>
      <c r="R28" s="159">
        <v>3</v>
      </c>
      <c r="S28" s="159">
        <v>0</v>
      </c>
      <c r="T28" s="159">
        <v>88</v>
      </c>
      <c r="U28" s="159">
        <v>3</v>
      </c>
      <c r="V28" s="159">
        <v>4</v>
      </c>
      <c r="W28" s="159">
        <v>0</v>
      </c>
      <c r="X28" s="159">
        <v>0</v>
      </c>
      <c r="Y28" s="159">
        <v>0</v>
      </c>
      <c r="Z28" s="159">
        <v>0</v>
      </c>
    </row>
    <row r="29" spans="2:26" s="107" customFormat="1" ht="11.25" customHeight="1" x14ac:dyDescent="0.2">
      <c r="B29" s="155" t="s">
        <v>598</v>
      </c>
      <c r="C29" s="182" t="s">
        <v>157</v>
      </c>
      <c r="D29" s="156">
        <v>9</v>
      </c>
      <c r="E29" s="156">
        <v>526</v>
      </c>
      <c r="F29" s="157" t="s">
        <v>570</v>
      </c>
      <c r="G29" s="156">
        <v>42</v>
      </c>
      <c r="H29" s="156">
        <v>376</v>
      </c>
      <c r="I29" s="156">
        <v>32</v>
      </c>
      <c r="J29" s="156">
        <v>2</v>
      </c>
      <c r="K29" s="156">
        <v>1</v>
      </c>
      <c r="L29" s="156">
        <v>25</v>
      </c>
      <c r="M29" s="156">
        <v>4</v>
      </c>
      <c r="N29" s="156">
        <v>8</v>
      </c>
      <c r="O29" s="156">
        <v>19</v>
      </c>
      <c r="P29" s="156">
        <v>1</v>
      </c>
      <c r="Q29" s="156">
        <v>7</v>
      </c>
      <c r="R29" s="156">
        <v>4</v>
      </c>
      <c r="S29" s="156">
        <v>0</v>
      </c>
      <c r="T29" s="156">
        <v>40</v>
      </c>
      <c r="U29" s="156">
        <v>4</v>
      </c>
      <c r="V29" s="156">
        <v>2</v>
      </c>
      <c r="W29" s="156">
        <v>24</v>
      </c>
      <c r="X29" s="156">
        <v>840</v>
      </c>
      <c r="Y29" s="156">
        <v>0</v>
      </c>
      <c r="Z29" s="156">
        <v>0</v>
      </c>
    </row>
    <row r="30" spans="2:26" s="107" customFormat="1" ht="11.25" customHeight="1" x14ac:dyDescent="0.2">
      <c r="B30" s="158" t="s">
        <v>599</v>
      </c>
      <c r="C30" s="182" t="s">
        <v>157</v>
      </c>
      <c r="D30" s="159">
        <v>4</v>
      </c>
      <c r="E30" s="159">
        <v>105</v>
      </c>
      <c r="F30" s="160" t="s">
        <v>568</v>
      </c>
      <c r="G30" s="159">
        <v>1</v>
      </c>
      <c r="H30" s="159">
        <v>5</v>
      </c>
      <c r="I30" s="159">
        <v>1</v>
      </c>
      <c r="J30" s="159">
        <v>0</v>
      </c>
      <c r="K30" s="159">
        <v>0</v>
      </c>
      <c r="L30" s="159">
        <v>1</v>
      </c>
      <c r="M30" s="159">
        <v>0</v>
      </c>
      <c r="N30" s="159">
        <v>0</v>
      </c>
      <c r="O30" s="159">
        <v>13</v>
      </c>
      <c r="P30" s="159">
        <v>2</v>
      </c>
      <c r="Q30" s="159">
        <v>1</v>
      </c>
      <c r="R30" s="159">
        <v>5</v>
      </c>
      <c r="S30" s="159">
        <v>0</v>
      </c>
      <c r="T30" s="159">
        <v>25</v>
      </c>
      <c r="U30" s="159">
        <v>6</v>
      </c>
      <c r="V30" s="159">
        <v>9</v>
      </c>
      <c r="W30" s="159">
        <v>0</v>
      </c>
      <c r="X30" s="159">
        <v>0</v>
      </c>
      <c r="Y30" s="159">
        <v>0</v>
      </c>
      <c r="Z30" s="159">
        <v>0</v>
      </c>
    </row>
    <row r="31" spans="2:26" s="107" customFormat="1" ht="11.25" customHeight="1" x14ac:dyDescent="0.2">
      <c r="B31" s="155" t="s">
        <v>600</v>
      </c>
      <c r="C31" s="182" t="s">
        <v>157</v>
      </c>
      <c r="D31" s="156">
        <v>17</v>
      </c>
      <c r="E31" s="156">
        <v>1061</v>
      </c>
      <c r="F31" s="157" t="s">
        <v>601</v>
      </c>
      <c r="G31" s="156">
        <v>88</v>
      </c>
      <c r="H31" s="156">
        <v>623</v>
      </c>
      <c r="I31" s="156">
        <v>77</v>
      </c>
      <c r="J31" s="156">
        <v>7</v>
      </c>
      <c r="K31" s="156">
        <v>1</v>
      </c>
      <c r="L31" s="156">
        <v>52</v>
      </c>
      <c r="M31" s="156">
        <v>3</v>
      </c>
      <c r="N31" s="156">
        <v>6</v>
      </c>
      <c r="O31" s="156">
        <v>151</v>
      </c>
      <c r="P31" s="156">
        <v>9</v>
      </c>
      <c r="Q31" s="156">
        <v>19</v>
      </c>
      <c r="R31" s="156">
        <v>30</v>
      </c>
      <c r="S31" s="156">
        <v>1</v>
      </c>
      <c r="T31" s="156">
        <v>115</v>
      </c>
      <c r="U31" s="156">
        <v>34</v>
      </c>
      <c r="V31" s="156">
        <v>4</v>
      </c>
      <c r="W31" s="156">
        <v>12</v>
      </c>
      <c r="X31" s="156">
        <v>300</v>
      </c>
      <c r="Y31" s="156">
        <v>0</v>
      </c>
      <c r="Z31" s="156">
        <v>0</v>
      </c>
    </row>
    <row r="32" spans="2:26" s="107" customFormat="1" ht="11.25" customHeight="1" x14ac:dyDescent="0.2">
      <c r="B32" s="158" t="s">
        <v>602</v>
      </c>
      <c r="C32" s="182" t="s">
        <v>157</v>
      </c>
      <c r="D32" s="159">
        <v>13</v>
      </c>
      <c r="E32" s="159">
        <v>718</v>
      </c>
      <c r="F32" s="160" t="s">
        <v>573</v>
      </c>
      <c r="G32" s="159">
        <v>67</v>
      </c>
      <c r="H32" s="159">
        <v>282</v>
      </c>
      <c r="I32" s="159">
        <v>50</v>
      </c>
      <c r="J32" s="159">
        <v>1</v>
      </c>
      <c r="K32" s="159">
        <v>2</v>
      </c>
      <c r="L32" s="159">
        <v>622</v>
      </c>
      <c r="M32" s="159">
        <v>8</v>
      </c>
      <c r="N32" s="159">
        <v>11</v>
      </c>
      <c r="O32" s="159">
        <v>67</v>
      </c>
      <c r="P32" s="159">
        <v>4</v>
      </c>
      <c r="Q32" s="159">
        <v>28</v>
      </c>
      <c r="R32" s="159">
        <v>15</v>
      </c>
      <c r="S32" s="159">
        <v>1</v>
      </c>
      <c r="T32" s="159">
        <v>31</v>
      </c>
      <c r="U32" s="159">
        <v>17</v>
      </c>
      <c r="V32" s="159">
        <v>5</v>
      </c>
      <c r="W32" s="159">
        <v>82</v>
      </c>
      <c r="X32" s="159">
        <v>2033</v>
      </c>
      <c r="Y32" s="159">
        <v>0</v>
      </c>
      <c r="Z32" s="159">
        <v>0</v>
      </c>
    </row>
    <row r="33" spans="2:26" s="107" customFormat="1" ht="11.25" customHeight="1" x14ac:dyDescent="0.2">
      <c r="B33" s="155" t="s">
        <v>603</v>
      </c>
      <c r="C33" s="182" t="s">
        <v>157</v>
      </c>
      <c r="D33" s="156">
        <v>6</v>
      </c>
      <c r="E33" s="156">
        <v>288</v>
      </c>
      <c r="F33" s="157" t="s">
        <v>568</v>
      </c>
      <c r="G33" s="156">
        <v>38</v>
      </c>
      <c r="H33" s="156">
        <v>125</v>
      </c>
      <c r="I33" s="156">
        <v>37</v>
      </c>
      <c r="J33" s="156">
        <v>0</v>
      </c>
      <c r="K33" s="156">
        <v>0</v>
      </c>
      <c r="L33" s="156">
        <v>11</v>
      </c>
      <c r="M33" s="156">
        <v>0</v>
      </c>
      <c r="N33" s="156">
        <v>5</v>
      </c>
      <c r="O33" s="156">
        <v>42</v>
      </c>
      <c r="P33" s="156">
        <v>3</v>
      </c>
      <c r="Q33" s="156">
        <v>4</v>
      </c>
      <c r="R33" s="156">
        <v>13</v>
      </c>
      <c r="S33" s="156">
        <v>1</v>
      </c>
      <c r="T33" s="156">
        <v>77</v>
      </c>
      <c r="U33" s="156">
        <v>13</v>
      </c>
      <c r="V33" s="156">
        <v>1</v>
      </c>
      <c r="W33" s="156">
        <v>0</v>
      </c>
      <c r="X33" s="156">
        <v>0</v>
      </c>
      <c r="Y33" s="156">
        <v>0</v>
      </c>
      <c r="Z33" s="156">
        <v>0</v>
      </c>
    </row>
    <row r="34" spans="2:26" s="107" customFormat="1" ht="11.25" customHeight="1" x14ac:dyDescent="0.2">
      <c r="B34" s="158" t="s">
        <v>604</v>
      </c>
      <c r="C34" s="182" t="s">
        <v>157</v>
      </c>
      <c r="D34" s="159">
        <v>4</v>
      </c>
      <c r="E34" s="159">
        <v>186</v>
      </c>
      <c r="F34" s="160" t="s">
        <v>568</v>
      </c>
      <c r="G34" s="159">
        <v>6</v>
      </c>
      <c r="H34" s="159">
        <v>35</v>
      </c>
      <c r="I34" s="159">
        <v>5</v>
      </c>
      <c r="J34" s="159">
        <v>1</v>
      </c>
      <c r="K34" s="159">
        <v>0</v>
      </c>
      <c r="L34" s="159">
        <v>6</v>
      </c>
      <c r="M34" s="159">
        <v>1</v>
      </c>
      <c r="N34" s="159">
        <v>0</v>
      </c>
      <c r="O34" s="159">
        <v>30</v>
      </c>
      <c r="P34" s="159">
        <v>6</v>
      </c>
      <c r="Q34" s="159">
        <v>1</v>
      </c>
      <c r="R34" s="159">
        <v>4</v>
      </c>
      <c r="S34" s="159">
        <v>1</v>
      </c>
      <c r="T34" s="159">
        <v>44</v>
      </c>
      <c r="U34" s="159">
        <v>4</v>
      </c>
      <c r="V34" s="159">
        <v>3</v>
      </c>
      <c r="W34" s="159">
        <v>0</v>
      </c>
      <c r="X34" s="159">
        <v>0</v>
      </c>
      <c r="Y34" s="159">
        <v>6</v>
      </c>
      <c r="Z34" s="159">
        <v>1</v>
      </c>
    </row>
    <row r="35" spans="2:26" s="107" customFormat="1" ht="11.25" customHeight="1" x14ac:dyDescent="0.2">
      <c r="B35" s="155" t="s">
        <v>605</v>
      </c>
      <c r="C35" s="182" t="s">
        <v>157</v>
      </c>
      <c r="D35" s="156">
        <v>12</v>
      </c>
      <c r="E35" s="156">
        <v>500</v>
      </c>
      <c r="F35" s="157" t="s">
        <v>573</v>
      </c>
      <c r="G35" s="156">
        <v>40</v>
      </c>
      <c r="H35" s="156">
        <v>330</v>
      </c>
      <c r="I35" s="156">
        <v>28</v>
      </c>
      <c r="J35" s="156">
        <v>1</v>
      </c>
      <c r="K35" s="156">
        <v>0</v>
      </c>
      <c r="L35" s="156">
        <v>123</v>
      </c>
      <c r="M35" s="156">
        <v>6</v>
      </c>
      <c r="N35" s="156">
        <v>11</v>
      </c>
      <c r="O35" s="156">
        <v>48</v>
      </c>
      <c r="P35" s="156">
        <v>5</v>
      </c>
      <c r="Q35" s="156">
        <v>10</v>
      </c>
      <c r="R35" s="156">
        <v>5</v>
      </c>
      <c r="S35" s="156">
        <v>0</v>
      </c>
      <c r="T35" s="156">
        <v>13</v>
      </c>
      <c r="U35" s="156">
        <v>5</v>
      </c>
      <c r="V35" s="156">
        <v>1</v>
      </c>
      <c r="W35" s="156">
        <v>58</v>
      </c>
      <c r="X35" s="156">
        <v>2274</v>
      </c>
      <c r="Y35" s="156">
        <v>0</v>
      </c>
      <c r="Z35" s="156">
        <v>0</v>
      </c>
    </row>
    <row r="36" spans="2:26" s="107" customFormat="1" ht="11.25" customHeight="1" x14ac:dyDescent="0.2">
      <c r="B36" s="158" t="s">
        <v>606</v>
      </c>
      <c r="C36" s="182" t="s">
        <v>157</v>
      </c>
      <c r="D36" s="159">
        <v>11</v>
      </c>
      <c r="E36" s="159">
        <v>737</v>
      </c>
      <c r="F36" s="160" t="s">
        <v>568</v>
      </c>
      <c r="G36" s="159">
        <v>75</v>
      </c>
      <c r="H36" s="159">
        <v>294</v>
      </c>
      <c r="I36" s="159">
        <v>73</v>
      </c>
      <c r="J36" s="159">
        <v>0</v>
      </c>
      <c r="K36" s="159">
        <v>4</v>
      </c>
      <c r="L36" s="159">
        <v>37</v>
      </c>
      <c r="M36" s="159">
        <v>13</v>
      </c>
      <c r="N36" s="159">
        <v>5</v>
      </c>
      <c r="O36" s="159">
        <v>158</v>
      </c>
      <c r="P36" s="159">
        <v>12</v>
      </c>
      <c r="Q36" s="159">
        <v>23</v>
      </c>
      <c r="R36" s="159">
        <v>29</v>
      </c>
      <c r="S36" s="159">
        <v>0</v>
      </c>
      <c r="T36" s="159">
        <v>195</v>
      </c>
      <c r="U36" s="159">
        <v>32</v>
      </c>
      <c r="V36" s="159">
        <v>9</v>
      </c>
      <c r="W36" s="159">
        <v>0</v>
      </c>
      <c r="X36" s="159">
        <v>0</v>
      </c>
      <c r="Y36" s="159">
        <v>33</v>
      </c>
      <c r="Z36" s="159">
        <v>9</v>
      </c>
    </row>
    <row r="37" spans="2:26" s="107" customFormat="1" ht="11.25" customHeight="1" x14ac:dyDescent="0.2">
      <c r="B37" s="155" t="s">
        <v>607</v>
      </c>
      <c r="C37" s="182" t="s">
        <v>157</v>
      </c>
      <c r="D37" s="156">
        <v>11</v>
      </c>
      <c r="E37" s="156">
        <v>639</v>
      </c>
      <c r="F37" s="157" t="s">
        <v>593</v>
      </c>
      <c r="G37" s="156">
        <v>57</v>
      </c>
      <c r="H37" s="156">
        <v>380</v>
      </c>
      <c r="I37" s="156">
        <v>50</v>
      </c>
      <c r="J37" s="156">
        <v>3</v>
      </c>
      <c r="K37" s="156">
        <v>2</v>
      </c>
      <c r="L37" s="156">
        <v>48</v>
      </c>
      <c r="M37" s="156">
        <v>5</v>
      </c>
      <c r="N37" s="156">
        <v>9</v>
      </c>
      <c r="O37" s="156">
        <v>69</v>
      </c>
      <c r="P37" s="156">
        <v>4</v>
      </c>
      <c r="Q37" s="156">
        <v>9</v>
      </c>
      <c r="R37" s="156">
        <v>12</v>
      </c>
      <c r="S37" s="156">
        <v>1</v>
      </c>
      <c r="T37" s="156">
        <v>71</v>
      </c>
      <c r="U37" s="156">
        <v>16</v>
      </c>
      <c r="V37" s="156">
        <v>3</v>
      </c>
      <c r="W37" s="156">
        <v>2</v>
      </c>
      <c r="X37" s="156">
        <v>62</v>
      </c>
      <c r="Y37" s="156">
        <v>0</v>
      </c>
      <c r="Z37" s="156">
        <v>0</v>
      </c>
    </row>
    <row r="38" spans="2:26" s="107" customFormat="1" ht="11.25" customHeight="1" x14ac:dyDescent="0.2">
      <c r="B38" s="158" t="s">
        <v>608</v>
      </c>
      <c r="C38" s="182" t="s">
        <v>157</v>
      </c>
      <c r="D38" s="159">
        <v>2</v>
      </c>
      <c r="E38" s="159">
        <v>71</v>
      </c>
      <c r="F38" s="160" t="s">
        <v>568</v>
      </c>
      <c r="G38" s="159">
        <v>3</v>
      </c>
      <c r="H38" s="159">
        <v>16</v>
      </c>
      <c r="I38" s="159">
        <v>2</v>
      </c>
      <c r="J38" s="159">
        <v>0</v>
      </c>
      <c r="K38" s="159">
        <v>0</v>
      </c>
      <c r="L38" s="159">
        <v>8</v>
      </c>
      <c r="M38" s="159">
        <v>1</v>
      </c>
      <c r="N38" s="159">
        <v>0</v>
      </c>
      <c r="O38" s="159">
        <v>17</v>
      </c>
      <c r="P38" s="159">
        <v>4</v>
      </c>
      <c r="Q38" s="159">
        <v>3</v>
      </c>
      <c r="R38" s="159">
        <v>2</v>
      </c>
      <c r="S38" s="159">
        <v>0</v>
      </c>
      <c r="T38" s="159">
        <v>4</v>
      </c>
      <c r="U38" s="159">
        <v>2</v>
      </c>
      <c r="V38" s="159">
        <v>0</v>
      </c>
      <c r="W38" s="159">
        <v>9</v>
      </c>
      <c r="X38" s="159">
        <v>220</v>
      </c>
      <c r="Y38" s="159">
        <v>0</v>
      </c>
      <c r="Z38" s="159">
        <v>0</v>
      </c>
    </row>
    <row r="39" spans="2:26" s="107" customFormat="1" ht="11.25" customHeight="1" x14ac:dyDescent="0.2">
      <c r="B39" s="155" t="s">
        <v>609</v>
      </c>
      <c r="C39" s="182" t="s">
        <v>157</v>
      </c>
      <c r="D39" s="156">
        <v>16</v>
      </c>
      <c r="E39" s="156">
        <v>1167</v>
      </c>
      <c r="F39" s="157" t="s">
        <v>568</v>
      </c>
      <c r="G39" s="156">
        <v>122</v>
      </c>
      <c r="H39" s="156">
        <v>481</v>
      </c>
      <c r="I39" s="156">
        <v>121</v>
      </c>
      <c r="J39" s="156">
        <v>0</v>
      </c>
      <c r="K39" s="156">
        <v>2</v>
      </c>
      <c r="L39" s="156">
        <v>40</v>
      </c>
      <c r="M39" s="156">
        <v>10</v>
      </c>
      <c r="N39" s="156">
        <v>7</v>
      </c>
      <c r="O39" s="156">
        <v>198</v>
      </c>
      <c r="P39" s="156">
        <v>22</v>
      </c>
      <c r="Q39" s="156">
        <v>13</v>
      </c>
      <c r="R39" s="156">
        <v>31</v>
      </c>
      <c r="S39" s="156">
        <v>3</v>
      </c>
      <c r="T39" s="156">
        <v>285</v>
      </c>
      <c r="U39" s="156">
        <v>37</v>
      </c>
      <c r="V39" s="156">
        <v>10</v>
      </c>
      <c r="W39" s="156">
        <v>2</v>
      </c>
      <c r="X39" s="156">
        <v>87</v>
      </c>
      <c r="Y39" s="156">
        <v>58</v>
      </c>
      <c r="Z39" s="156">
        <v>13</v>
      </c>
    </row>
    <row r="40" spans="2:26" s="107" customFormat="1" ht="11.25" customHeight="1" x14ac:dyDescent="0.2">
      <c r="B40" s="158" t="s">
        <v>610</v>
      </c>
      <c r="C40" s="182" t="s">
        <v>157</v>
      </c>
      <c r="D40" s="159">
        <v>11</v>
      </c>
      <c r="E40" s="159">
        <v>798</v>
      </c>
      <c r="F40" s="160" t="s">
        <v>593</v>
      </c>
      <c r="G40" s="159">
        <v>47</v>
      </c>
      <c r="H40" s="159">
        <v>399</v>
      </c>
      <c r="I40" s="159">
        <v>39</v>
      </c>
      <c r="J40" s="159">
        <v>5</v>
      </c>
      <c r="K40" s="159">
        <v>0</v>
      </c>
      <c r="L40" s="159">
        <v>11</v>
      </c>
      <c r="M40" s="159">
        <v>1</v>
      </c>
      <c r="N40" s="159">
        <v>9</v>
      </c>
      <c r="O40" s="159">
        <v>38</v>
      </c>
      <c r="P40" s="159">
        <v>2</v>
      </c>
      <c r="Q40" s="159">
        <v>10</v>
      </c>
      <c r="R40" s="159">
        <v>9</v>
      </c>
      <c r="S40" s="159">
        <v>1</v>
      </c>
      <c r="T40" s="159">
        <v>44</v>
      </c>
      <c r="U40" s="159">
        <v>9</v>
      </c>
      <c r="V40" s="159">
        <v>3</v>
      </c>
      <c r="W40" s="159">
        <v>15</v>
      </c>
      <c r="X40" s="159">
        <v>437</v>
      </c>
      <c r="Y40" s="159">
        <v>0</v>
      </c>
      <c r="Z40" s="159">
        <v>0</v>
      </c>
    </row>
    <row r="41" spans="2:26" s="107" customFormat="1" ht="11.25" customHeight="1" x14ac:dyDescent="0.2">
      <c r="B41" s="155" t="s">
        <v>611</v>
      </c>
      <c r="C41" s="182" t="s">
        <v>157</v>
      </c>
      <c r="D41" s="156">
        <v>9</v>
      </c>
      <c r="E41" s="156">
        <v>521</v>
      </c>
      <c r="F41" s="157" t="s">
        <v>593</v>
      </c>
      <c r="G41" s="156">
        <v>43</v>
      </c>
      <c r="H41" s="156">
        <v>197</v>
      </c>
      <c r="I41" s="156">
        <v>42</v>
      </c>
      <c r="J41" s="156">
        <v>1</v>
      </c>
      <c r="K41" s="156">
        <v>0</v>
      </c>
      <c r="L41" s="156">
        <v>19</v>
      </c>
      <c r="M41" s="156">
        <v>5</v>
      </c>
      <c r="N41" s="156">
        <v>1</v>
      </c>
      <c r="O41" s="156">
        <v>110</v>
      </c>
      <c r="P41" s="156">
        <v>9</v>
      </c>
      <c r="Q41" s="156">
        <v>19</v>
      </c>
      <c r="R41" s="156">
        <v>16</v>
      </c>
      <c r="S41" s="156">
        <v>0</v>
      </c>
      <c r="T41" s="156">
        <v>115</v>
      </c>
      <c r="U41" s="156">
        <v>19</v>
      </c>
      <c r="V41" s="156">
        <v>4</v>
      </c>
      <c r="W41" s="156">
        <v>0</v>
      </c>
      <c r="X41" s="156">
        <v>0</v>
      </c>
      <c r="Y41" s="156">
        <v>11</v>
      </c>
      <c r="Z41" s="156">
        <v>1</v>
      </c>
    </row>
    <row r="42" spans="2:26" s="107" customFormat="1" ht="11.25" customHeight="1" x14ac:dyDescent="0.2">
      <c r="B42" s="158" t="s">
        <v>612</v>
      </c>
      <c r="C42" s="182" t="s">
        <v>157</v>
      </c>
      <c r="D42" s="159">
        <v>12</v>
      </c>
      <c r="E42" s="159">
        <v>382</v>
      </c>
      <c r="F42" s="160" t="s">
        <v>568</v>
      </c>
      <c r="G42" s="159">
        <v>7</v>
      </c>
      <c r="H42" s="159">
        <v>23</v>
      </c>
      <c r="I42" s="159">
        <v>6</v>
      </c>
      <c r="J42" s="159">
        <v>0</v>
      </c>
      <c r="K42" s="159">
        <v>0</v>
      </c>
      <c r="L42" s="159">
        <v>7</v>
      </c>
      <c r="M42" s="159">
        <v>0</v>
      </c>
      <c r="N42" s="159">
        <v>3</v>
      </c>
      <c r="O42" s="159">
        <v>72</v>
      </c>
      <c r="P42" s="159">
        <v>3</v>
      </c>
      <c r="Q42" s="159">
        <v>7</v>
      </c>
      <c r="R42" s="159">
        <v>10</v>
      </c>
      <c r="S42" s="159">
        <v>0</v>
      </c>
      <c r="T42" s="159">
        <v>149</v>
      </c>
      <c r="U42" s="159">
        <v>11</v>
      </c>
      <c r="V42" s="159">
        <v>5</v>
      </c>
      <c r="W42" s="159">
        <v>0</v>
      </c>
      <c r="X42" s="159">
        <v>0</v>
      </c>
      <c r="Y42" s="159">
        <v>1</v>
      </c>
      <c r="Z42" s="159">
        <v>0</v>
      </c>
    </row>
    <row r="43" spans="2:26" s="107" customFormat="1" ht="11.25" customHeight="1" x14ac:dyDescent="0.2">
      <c r="B43" s="155" t="s">
        <v>613</v>
      </c>
      <c r="C43" s="182" t="s">
        <v>157</v>
      </c>
      <c r="D43" s="156">
        <v>9</v>
      </c>
      <c r="E43" s="156">
        <v>244</v>
      </c>
      <c r="F43" s="157" t="s">
        <v>568</v>
      </c>
      <c r="G43" s="156">
        <v>20</v>
      </c>
      <c r="H43" s="156">
        <v>49</v>
      </c>
      <c r="I43" s="156">
        <v>19</v>
      </c>
      <c r="J43" s="156">
        <v>0</v>
      </c>
      <c r="K43" s="156">
        <v>2</v>
      </c>
      <c r="L43" s="156">
        <v>200</v>
      </c>
      <c r="M43" s="156">
        <v>1</v>
      </c>
      <c r="N43" s="156">
        <v>3</v>
      </c>
      <c r="O43" s="156">
        <v>29</v>
      </c>
      <c r="P43" s="156">
        <v>4</v>
      </c>
      <c r="Q43" s="156">
        <v>3</v>
      </c>
      <c r="R43" s="156">
        <v>8</v>
      </c>
      <c r="S43" s="156">
        <v>1</v>
      </c>
      <c r="T43" s="156">
        <v>8</v>
      </c>
      <c r="U43" s="156">
        <v>8</v>
      </c>
      <c r="V43" s="156">
        <v>1</v>
      </c>
      <c r="W43" s="156">
        <v>14</v>
      </c>
      <c r="X43" s="156">
        <v>263</v>
      </c>
      <c r="Y43" s="156">
        <v>0</v>
      </c>
      <c r="Z43" s="156">
        <v>0</v>
      </c>
    </row>
    <row r="44" spans="2:26" s="107" customFormat="1" ht="11.25" customHeight="1" x14ac:dyDescent="0.2">
      <c r="B44" s="155" t="s">
        <v>614</v>
      </c>
      <c r="C44" s="155" t="s">
        <v>158</v>
      </c>
      <c r="D44" s="156">
        <v>5</v>
      </c>
      <c r="E44" s="156">
        <v>257</v>
      </c>
      <c r="F44" s="157" t="s">
        <v>568</v>
      </c>
      <c r="G44" s="156">
        <v>28</v>
      </c>
      <c r="H44" s="156">
        <v>143</v>
      </c>
      <c r="I44" s="156">
        <v>28</v>
      </c>
      <c r="J44" s="156">
        <v>1</v>
      </c>
      <c r="K44" s="156">
        <v>3</v>
      </c>
      <c r="L44" s="156">
        <v>2</v>
      </c>
      <c r="M44" s="156">
        <v>1</v>
      </c>
      <c r="N44" s="156">
        <v>1</v>
      </c>
      <c r="O44" s="156">
        <v>44</v>
      </c>
      <c r="P44" s="156">
        <v>4</v>
      </c>
      <c r="Q44" s="156">
        <v>5</v>
      </c>
      <c r="R44" s="156">
        <v>25</v>
      </c>
      <c r="S44" s="156">
        <v>1</v>
      </c>
      <c r="T44" s="156">
        <v>35</v>
      </c>
      <c r="U44" s="156">
        <v>27</v>
      </c>
      <c r="V44" s="156">
        <v>3</v>
      </c>
      <c r="W44" s="156">
        <v>0</v>
      </c>
      <c r="X44" s="156">
        <v>0</v>
      </c>
      <c r="Y44" s="156">
        <v>1</v>
      </c>
      <c r="Z44" s="156">
        <v>0</v>
      </c>
    </row>
    <row r="45" spans="2:26" s="107" customFormat="1" ht="11.25" customHeight="1" x14ac:dyDescent="0.2">
      <c r="B45" s="158" t="s">
        <v>615</v>
      </c>
      <c r="C45" s="155" t="s">
        <v>158</v>
      </c>
      <c r="D45" s="159">
        <v>8</v>
      </c>
      <c r="E45" s="159">
        <v>563</v>
      </c>
      <c r="F45" s="160" t="s">
        <v>593</v>
      </c>
      <c r="G45" s="159">
        <v>29</v>
      </c>
      <c r="H45" s="159">
        <v>97</v>
      </c>
      <c r="I45" s="159">
        <v>28</v>
      </c>
      <c r="J45" s="159">
        <v>0</v>
      </c>
      <c r="K45" s="159">
        <v>1</v>
      </c>
      <c r="L45" s="159">
        <v>9</v>
      </c>
      <c r="M45" s="159">
        <v>1</v>
      </c>
      <c r="N45" s="159">
        <v>2</v>
      </c>
      <c r="O45" s="159">
        <v>72</v>
      </c>
      <c r="P45" s="159">
        <v>10</v>
      </c>
      <c r="Q45" s="159">
        <v>2</v>
      </c>
      <c r="R45" s="159">
        <v>19</v>
      </c>
      <c r="S45" s="159">
        <v>2</v>
      </c>
      <c r="T45" s="159">
        <v>167</v>
      </c>
      <c r="U45" s="159">
        <v>22</v>
      </c>
      <c r="V45" s="159">
        <v>4</v>
      </c>
      <c r="W45" s="159">
        <v>0</v>
      </c>
      <c r="X45" s="159">
        <v>0</v>
      </c>
      <c r="Y45" s="159">
        <v>41</v>
      </c>
      <c r="Z45" s="159">
        <v>4</v>
      </c>
    </row>
    <row r="46" spans="2:26" s="107" customFormat="1" ht="11.25" customHeight="1" x14ac:dyDescent="0.2">
      <c r="B46" s="155" t="s">
        <v>616</v>
      </c>
      <c r="C46" s="155" t="s">
        <v>158</v>
      </c>
      <c r="D46" s="156">
        <v>7</v>
      </c>
      <c r="E46" s="156">
        <v>550</v>
      </c>
      <c r="F46" s="157" t="s">
        <v>570</v>
      </c>
      <c r="G46" s="156">
        <v>57</v>
      </c>
      <c r="H46" s="156">
        <v>533</v>
      </c>
      <c r="I46" s="156">
        <v>51</v>
      </c>
      <c r="J46" s="156">
        <v>6</v>
      </c>
      <c r="K46" s="156">
        <v>6</v>
      </c>
      <c r="L46" s="156">
        <v>13</v>
      </c>
      <c r="M46" s="156">
        <v>1</v>
      </c>
      <c r="N46" s="156">
        <v>8</v>
      </c>
      <c r="O46" s="156">
        <v>37</v>
      </c>
      <c r="P46" s="156">
        <v>8</v>
      </c>
      <c r="Q46" s="156">
        <v>5</v>
      </c>
      <c r="R46" s="156">
        <v>0</v>
      </c>
      <c r="S46" s="156">
        <v>0</v>
      </c>
      <c r="T46" s="156">
        <v>65</v>
      </c>
      <c r="U46" s="156">
        <v>0</v>
      </c>
      <c r="V46" s="156">
        <v>2</v>
      </c>
      <c r="W46" s="156">
        <v>5</v>
      </c>
      <c r="X46" s="156">
        <v>56</v>
      </c>
      <c r="Y46" s="156">
        <v>0</v>
      </c>
      <c r="Z46" s="156">
        <v>0</v>
      </c>
    </row>
    <row r="47" spans="2:26" s="107" customFormat="1" ht="11.25" customHeight="1" x14ac:dyDescent="0.2">
      <c r="B47" s="158" t="s">
        <v>617</v>
      </c>
      <c r="C47" s="155" t="s">
        <v>158</v>
      </c>
      <c r="D47" s="159">
        <v>10</v>
      </c>
      <c r="E47" s="159">
        <v>577</v>
      </c>
      <c r="F47" s="160" t="s">
        <v>593</v>
      </c>
      <c r="G47" s="159">
        <v>70</v>
      </c>
      <c r="H47" s="159">
        <v>489</v>
      </c>
      <c r="I47" s="159">
        <v>68</v>
      </c>
      <c r="J47" s="159">
        <v>0</v>
      </c>
      <c r="K47" s="159">
        <v>1</v>
      </c>
      <c r="L47" s="159">
        <v>15</v>
      </c>
      <c r="M47" s="159">
        <v>6</v>
      </c>
      <c r="N47" s="159">
        <v>9</v>
      </c>
      <c r="O47" s="159">
        <v>60</v>
      </c>
      <c r="P47" s="159">
        <v>8</v>
      </c>
      <c r="Q47" s="159">
        <v>16</v>
      </c>
      <c r="R47" s="159">
        <v>17</v>
      </c>
      <c r="S47" s="159">
        <v>3</v>
      </c>
      <c r="T47" s="159">
        <v>62</v>
      </c>
      <c r="U47" s="159">
        <v>18</v>
      </c>
      <c r="V47" s="159">
        <v>6</v>
      </c>
      <c r="W47" s="159">
        <v>0</v>
      </c>
      <c r="X47" s="159">
        <v>0</v>
      </c>
      <c r="Y47" s="159">
        <v>1</v>
      </c>
      <c r="Z47" s="159">
        <v>0</v>
      </c>
    </row>
    <row r="48" spans="2:26" s="107" customFormat="1" ht="11.25" customHeight="1" x14ac:dyDescent="0.2">
      <c r="B48" s="155" t="s">
        <v>618</v>
      </c>
      <c r="C48" s="155" t="s">
        <v>158</v>
      </c>
      <c r="D48" s="156">
        <v>6</v>
      </c>
      <c r="E48" s="156">
        <v>402</v>
      </c>
      <c r="F48" s="157" t="s">
        <v>593</v>
      </c>
      <c r="G48" s="156">
        <v>37</v>
      </c>
      <c r="H48" s="156">
        <v>198</v>
      </c>
      <c r="I48" s="156">
        <v>35</v>
      </c>
      <c r="J48" s="156">
        <v>2</v>
      </c>
      <c r="K48" s="156">
        <v>3</v>
      </c>
      <c r="L48" s="156">
        <v>18</v>
      </c>
      <c r="M48" s="156">
        <v>1</v>
      </c>
      <c r="N48" s="156">
        <v>3</v>
      </c>
      <c r="O48" s="156">
        <v>66</v>
      </c>
      <c r="P48" s="156">
        <v>10</v>
      </c>
      <c r="Q48" s="156">
        <v>5</v>
      </c>
      <c r="R48" s="156">
        <v>14</v>
      </c>
      <c r="S48" s="156">
        <v>1</v>
      </c>
      <c r="T48" s="156">
        <v>88</v>
      </c>
      <c r="U48" s="156">
        <v>19</v>
      </c>
      <c r="V48" s="156">
        <v>3</v>
      </c>
      <c r="W48" s="156">
        <v>0</v>
      </c>
      <c r="X48" s="156">
        <v>0</v>
      </c>
      <c r="Y48" s="156">
        <v>23</v>
      </c>
      <c r="Z48" s="156">
        <v>1</v>
      </c>
    </row>
    <row r="49" spans="2:26" s="107" customFormat="1" ht="11.25" customHeight="1" x14ac:dyDescent="0.2">
      <c r="B49" s="158" t="s">
        <v>619</v>
      </c>
      <c r="C49" s="155" t="s">
        <v>158</v>
      </c>
      <c r="D49" s="159">
        <v>9</v>
      </c>
      <c r="E49" s="159">
        <v>573</v>
      </c>
      <c r="F49" s="160" t="s">
        <v>568</v>
      </c>
      <c r="G49" s="159">
        <v>36</v>
      </c>
      <c r="H49" s="159">
        <v>194</v>
      </c>
      <c r="I49" s="159">
        <v>24</v>
      </c>
      <c r="J49" s="159">
        <v>1</v>
      </c>
      <c r="K49" s="159">
        <v>1</v>
      </c>
      <c r="L49" s="159">
        <v>209</v>
      </c>
      <c r="M49" s="159">
        <v>3</v>
      </c>
      <c r="N49" s="159">
        <v>6</v>
      </c>
      <c r="O49" s="159">
        <v>39</v>
      </c>
      <c r="P49" s="159">
        <v>0</v>
      </c>
      <c r="Q49" s="159">
        <v>11</v>
      </c>
      <c r="R49" s="159">
        <v>5</v>
      </c>
      <c r="S49" s="159">
        <v>0</v>
      </c>
      <c r="T49" s="159">
        <v>12</v>
      </c>
      <c r="U49" s="159">
        <v>6</v>
      </c>
      <c r="V49" s="159">
        <v>1</v>
      </c>
      <c r="W49" s="159">
        <v>49</v>
      </c>
      <c r="X49" s="159">
        <v>1198</v>
      </c>
      <c r="Y49" s="159">
        <v>0</v>
      </c>
      <c r="Z49" s="159">
        <v>0</v>
      </c>
    </row>
    <row r="50" spans="2:26" s="107" customFormat="1" ht="11.25" customHeight="1" x14ac:dyDescent="0.2">
      <c r="B50" s="155" t="s">
        <v>620</v>
      </c>
      <c r="C50" s="155" t="s">
        <v>158</v>
      </c>
      <c r="D50" s="156">
        <v>9</v>
      </c>
      <c r="E50" s="156">
        <v>276</v>
      </c>
      <c r="F50" s="157" t="s">
        <v>573</v>
      </c>
      <c r="G50" s="156">
        <v>30</v>
      </c>
      <c r="H50" s="156">
        <v>92</v>
      </c>
      <c r="I50" s="156">
        <v>24</v>
      </c>
      <c r="J50" s="156">
        <v>1</v>
      </c>
      <c r="K50" s="156">
        <v>1</v>
      </c>
      <c r="L50" s="156">
        <v>291</v>
      </c>
      <c r="M50" s="156">
        <v>3</v>
      </c>
      <c r="N50" s="156">
        <v>3</v>
      </c>
      <c r="O50" s="156">
        <v>25</v>
      </c>
      <c r="P50" s="156">
        <v>2</v>
      </c>
      <c r="Q50" s="156">
        <v>4</v>
      </c>
      <c r="R50" s="156">
        <v>4</v>
      </c>
      <c r="S50" s="156">
        <v>0</v>
      </c>
      <c r="T50" s="156">
        <v>12</v>
      </c>
      <c r="U50" s="156">
        <v>5</v>
      </c>
      <c r="V50" s="156">
        <v>1</v>
      </c>
      <c r="W50" s="156">
        <v>16</v>
      </c>
      <c r="X50" s="156">
        <v>409</v>
      </c>
      <c r="Y50" s="156">
        <v>0</v>
      </c>
      <c r="Z50" s="156">
        <v>0</v>
      </c>
    </row>
    <row r="51" spans="2:26" s="107" customFormat="1" ht="11.25" customHeight="1" x14ac:dyDescent="0.2">
      <c r="B51" s="158" t="s">
        <v>621</v>
      </c>
      <c r="C51" s="155" t="s">
        <v>158</v>
      </c>
      <c r="D51" s="159">
        <v>4</v>
      </c>
      <c r="E51" s="159">
        <v>140</v>
      </c>
      <c r="F51" s="160" t="s">
        <v>593</v>
      </c>
      <c r="G51" s="159">
        <v>14</v>
      </c>
      <c r="H51" s="159">
        <v>76</v>
      </c>
      <c r="I51" s="159">
        <v>14</v>
      </c>
      <c r="J51" s="159">
        <v>1</v>
      </c>
      <c r="K51" s="159">
        <v>0</v>
      </c>
      <c r="L51" s="159">
        <v>4</v>
      </c>
      <c r="M51" s="159">
        <v>1</v>
      </c>
      <c r="N51" s="159">
        <v>3</v>
      </c>
      <c r="O51" s="159">
        <v>36</v>
      </c>
      <c r="P51" s="159">
        <v>3</v>
      </c>
      <c r="Q51" s="159">
        <v>4</v>
      </c>
      <c r="R51" s="159">
        <v>7</v>
      </c>
      <c r="S51" s="159">
        <v>0</v>
      </c>
      <c r="T51" s="159">
        <v>46</v>
      </c>
      <c r="U51" s="159">
        <v>9</v>
      </c>
      <c r="V51" s="159">
        <v>2</v>
      </c>
      <c r="W51" s="159">
        <v>0</v>
      </c>
      <c r="X51" s="159">
        <v>0</v>
      </c>
      <c r="Y51" s="159">
        <v>9</v>
      </c>
      <c r="Z51" s="159">
        <v>0</v>
      </c>
    </row>
    <row r="52" spans="2:26" s="107" customFormat="1" ht="11.25" customHeight="1" x14ac:dyDescent="0.2">
      <c r="B52" s="155" t="s">
        <v>622</v>
      </c>
      <c r="C52" s="155" t="s">
        <v>158</v>
      </c>
      <c r="D52" s="156">
        <v>3</v>
      </c>
      <c r="E52" s="156">
        <v>205</v>
      </c>
      <c r="F52" s="157" t="s">
        <v>573</v>
      </c>
      <c r="G52" s="156">
        <v>18</v>
      </c>
      <c r="H52" s="156">
        <v>202</v>
      </c>
      <c r="I52" s="156">
        <v>16</v>
      </c>
      <c r="J52" s="156">
        <v>4</v>
      </c>
      <c r="K52" s="156">
        <v>2</v>
      </c>
      <c r="L52" s="156">
        <v>15</v>
      </c>
      <c r="M52" s="156">
        <v>2</v>
      </c>
      <c r="N52" s="156">
        <v>6</v>
      </c>
      <c r="O52" s="156">
        <v>7</v>
      </c>
      <c r="P52" s="156">
        <v>0</v>
      </c>
      <c r="Q52" s="156">
        <v>1</v>
      </c>
      <c r="R52" s="156">
        <v>0</v>
      </c>
      <c r="S52" s="156">
        <v>0</v>
      </c>
      <c r="T52" s="156">
        <v>17</v>
      </c>
      <c r="U52" s="156">
        <v>1</v>
      </c>
      <c r="V52" s="156">
        <v>4</v>
      </c>
      <c r="W52" s="156">
        <v>0</v>
      </c>
      <c r="X52" s="156">
        <v>0</v>
      </c>
      <c r="Y52" s="156">
        <v>0</v>
      </c>
      <c r="Z52" s="156">
        <v>0</v>
      </c>
    </row>
    <row r="53" spans="2:26" s="107" customFormat="1" ht="11.25" customHeight="1" x14ac:dyDescent="0.2">
      <c r="B53" s="158" t="s">
        <v>623</v>
      </c>
      <c r="C53" s="155" t="s">
        <v>158</v>
      </c>
      <c r="D53" s="159">
        <v>12</v>
      </c>
      <c r="E53" s="159">
        <v>585</v>
      </c>
      <c r="F53" s="160" t="s">
        <v>568</v>
      </c>
      <c r="G53" s="159">
        <v>33</v>
      </c>
      <c r="H53" s="159">
        <v>147</v>
      </c>
      <c r="I53" s="159">
        <v>32</v>
      </c>
      <c r="J53" s="159">
        <v>1</v>
      </c>
      <c r="K53" s="159">
        <v>2</v>
      </c>
      <c r="L53" s="159">
        <v>4</v>
      </c>
      <c r="M53" s="159">
        <v>1</v>
      </c>
      <c r="N53" s="159">
        <v>3</v>
      </c>
      <c r="O53" s="159">
        <v>67</v>
      </c>
      <c r="P53" s="159">
        <v>5</v>
      </c>
      <c r="Q53" s="159">
        <v>19</v>
      </c>
      <c r="R53" s="159">
        <v>8</v>
      </c>
      <c r="S53" s="159">
        <v>0</v>
      </c>
      <c r="T53" s="159">
        <v>194</v>
      </c>
      <c r="U53" s="159">
        <v>9</v>
      </c>
      <c r="V53" s="159">
        <v>11</v>
      </c>
      <c r="W53" s="159">
        <v>0</v>
      </c>
      <c r="X53" s="159">
        <v>0</v>
      </c>
      <c r="Y53" s="159">
        <v>0</v>
      </c>
      <c r="Z53" s="159">
        <v>0</v>
      </c>
    </row>
    <row r="54" spans="2:26" s="107" customFormat="1" ht="11.25" customHeight="1" x14ac:dyDescent="0.2">
      <c r="B54" s="155" t="s">
        <v>624</v>
      </c>
      <c r="C54" s="155" t="s">
        <v>158</v>
      </c>
      <c r="D54" s="156">
        <v>12</v>
      </c>
      <c r="E54" s="156">
        <v>676</v>
      </c>
      <c r="F54" s="157" t="s">
        <v>568</v>
      </c>
      <c r="G54" s="156">
        <v>36</v>
      </c>
      <c r="H54" s="156">
        <v>135</v>
      </c>
      <c r="I54" s="156">
        <v>36</v>
      </c>
      <c r="J54" s="156">
        <v>0</v>
      </c>
      <c r="K54" s="156">
        <v>1</v>
      </c>
      <c r="L54" s="156">
        <v>2</v>
      </c>
      <c r="M54" s="156">
        <v>0</v>
      </c>
      <c r="N54" s="156">
        <v>2</v>
      </c>
      <c r="O54" s="156">
        <v>84</v>
      </c>
      <c r="P54" s="156">
        <v>5</v>
      </c>
      <c r="Q54" s="156">
        <v>4</v>
      </c>
      <c r="R54" s="156">
        <v>36</v>
      </c>
      <c r="S54" s="156">
        <v>1</v>
      </c>
      <c r="T54" s="156">
        <v>208</v>
      </c>
      <c r="U54" s="156">
        <v>37</v>
      </c>
      <c r="V54" s="156">
        <v>10</v>
      </c>
      <c r="W54" s="156">
        <v>0</v>
      </c>
      <c r="X54" s="156">
        <v>0</v>
      </c>
      <c r="Y54" s="156">
        <v>1</v>
      </c>
      <c r="Z54" s="156">
        <v>0</v>
      </c>
    </row>
    <row r="55" spans="2:26" s="107" customFormat="1" ht="11.25" customHeight="1" x14ac:dyDescent="0.2">
      <c r="B55" s="158" t="s">
        <v>625</v>
      </c>
      <c r="C55" s="155" t="s">
        <v>158</v>
      </c>
      <c r="D55" s="159">
        <v>12</v>
      </c>
      <c r="E55" s="159">
        <v>398</v>
      </c>
      <c r="F55" s="160" t="s">
        <v>568</v>
      </c>
      <c r="G55" s="159">
        <v>47</v>
      </c>
      <c r="H55" s="159">
        <v>260</v>
      </c>
      <c r="I55" s="159">
        <v>47</v>
      </c>
      <c r="J55" s="159">
        <v>0</v>
      </c>
      <c r="K55" s="159">
        <v>3</v>
      </c>
      <c r="L55" s="159">
        <v>7</v>
      </c>
      <c r="M55" s="159">
        <v>1</v>
      </c>
      <c r="N55" s="159">
        <v>2</v>
      </c>
      <c r="O55" s="159">
        <v>55</v>
      </c>
      <c r="P55" s="159">
        <v>6</v>
      </c>
      <c r="Q55" s="159">
        <v>9</v>
      </c>
      <c r="R55" s="159">
        <v>32</v>
      </c>
      <c r="S55" s="159">
        <v>0</v>
      </c>
      <c r="T55" s="159">
        <v>92</v>
      </c>
      <c r="U55" s="159">
        <v>33</v>
      </c>
      <c r="V55" s="159">
        <v>2</v>
      </c>
      <c r="W55" s="159">
        <v>0</v>
      </c>
      <c r="X55" s="159">
        <v>0</v>
      </c>
      <c r="Y55" s="159">
        <v>1</v>
      </c>
      <c r="Z55" s="159">
        <v>0</v>
      </c>
    </row>
    <row r="56" spans="2:26" s="107" customFormat="1" ht="11.25" customHeight="1" x14ac:dyDescent="0.2">
      <c r="B56" s="155" t="s">
        <v>626</v>
      </c>
      <c r="C56" s="155" t="s">
        <v>158</v>
      </c>
      <c r="D56" s="156">
        <v>13</v>
      </c>
      <c r="E56" s="156">
        <v>960</v>
      </c>
      <c r="F56" s="157" t="s">
        <v>601</v>
      </c>
      <c r="G56" s="156">
        <v>137</v>
      </c>
      <c r="H56" s="156">
        <v>744</v>
      </c>
      <c r="I56" s="156">
        <v>119</v>
      </c>
      <c r="J56" s="156">
        <v>2</v>
      </c>
      <c r="K56" s="156">
        <v>2</v>
      </c>
      <c r="L56" s="156">
        <v>94</v>
      </c>
      <c r="M56" s="156">
        <v>3</v>
      </c>
      <c r="N56" s="156">
        <v>17</v>
      </c>
      <c r="O56" s="156">
        <v>145</v>
      </c>
      <c r="P56" s="156">
        <v>9</v>
      </c>
      <c r="Q56" s="156">
        <v>16</v>
      </c>
      <c r="R56" s="156">
        <v>58</v>
      </c>
      <c r="S56" s="156">
        <v>10</v>
      </c>
      <c r="T56" s="156">
        <v>165</v>
      </c>
      <c r="U56" s="156">
        <v>63</v>
      </c>
      <c r="V56" s="156">
        <v>11</v>
      </c>
      <c r="W56" s="156">
        <v>2</v>
      </c>
      <c r="X56" s="156">
        <v>2</v>
      </c>
      <c r="Y56" s="156">
        <v>1</v>
      </c>
      <c r="Z56" s="156">
        <v>0</v>
      </c>
    </row>
    <row r="57" spans="2:26" s="107" customFormat="1" ht="11.25" customHeight="1" x14ac:dyDescent="0.2">
      <c r="B57" s="158" t="s">
        <v>627</v>
      </c>
      <c r="C57" s="155" t="s">
        <v>158</v>
      </c>
      <c r="D57" s="159">
        <v>10</v>
      </c>
      <c r="E57" s="159">
        <v>345</v>
      </c>
      <c r="F57" s="160" t="s">
        <v>593</v>
      </c>
      <c r="G57" s="159">
        <v>17</v>
      </c>
      <c r="H57" s="159">
        <v>67</v>
      </c>
      <c r="I57" s="159">
        <v>16</v>
      </c>
      <c r="J57" s="159">
        <v>0</v>
      </c>
      <c r="K57" s="159">
        <v>0</v>
      </c>
      <c r="L57" s="159">
        <v>6</v>
      </c>
      <c r="M57" s="159">
        <v>1</v>
      </c>
      <c r="N57" s="159">
        <v>3</v>
      </c>
      <c r="O57" s="159">
        <v>37</v>
      </c>
      <c r="P57" s="159">
        <v>1</v>
      </c>
      <c r="Q57" s="159">
        <v>5</v>
      </c>
      <c r="R57" s="159">
        <v>8</v>
      </c>
      <c r="S57" s="159">
        <v>0</v>
      </c>
      <c r="T57" s="159">
        <v>106</v>
      </c>
      <c r="U57" s="159">
        <v>9</v>
      </c>
      <c r="V57" s="159">
        <v>3</v>
      </c>
      <c r="W57" s="159">
        <v>0</v>
      </c>
      <c r="X57" s="159">
        <v>0</v>
      </c>
      <c r="Y57" s="159">
        <v>6</v>
      </c>
      <c r="Z57" s="159">
        <v>0</v>
      </c>
    </row>
    <row r="58" spans="2:26" s="107" customFormat="1" ht="11.25" customHeight="1" x14ac:dyDescent="0.2">
      <c r="B58" s="155" t="s">
        <v>628</v>
      </c>
      <c r="C58" s="155" t="s">
        <v>158</v>
      </c>
      <c r="D58" s="156">
        <v>15</v>
      </c>
      <c r="E58" s="156">
        <v>1012</v>
      </c>
      <c r="F58" s="157" t="s">
        <v>601</v>
      </c>
      <c r="G58" s="156">
        <v>122</v>
      </c>
      <c r="H58" s="156">
        <v>1085</v>
      </c>
      <c r="I58" s="156">
        <v>110</v>
      </c>
      <c r="J58" s="156">
        <v>10</v>
      </c>
      <c r="K58" s="156">
        <v>15</v>
      </c>
      <c r="L58" s="156">
        <v>49</v>
      </c>
      <c r="M58" s="156">
        <v>6</v>
      </c>
      <c r="N58" s="156">
        <v>10</v>
      </c>
      <c r="O58" s="156">
        <v>73</v>
      </c>
      <c r="P58" s="156">
        <v>6</v>
      </c>
      <c r="Q58" s="156">
        <v>7</v>
      </c>
      <c r="R58" s="156">
        <v>15</v>
      </c>
      <c r="S58" s="156">
        <v>0</v>
      </c>
      <c r="T58" s="156">
        <v>108</v>
      </c>
      <c r="U58" s="156">
        <v>16</v>
      </c>
      <c r="V58" s="156">
        <v>4</v>
      </c>
      <c r="W58" s="156">
        <v>3</v>
      </c>
      <c r="X58" s="156">
        <v>49</v>
      </c>
      <c r="Y58" s="156">
        <v>1</v>
      </c>
      <c r="Z58" s="156">
        <v>0</v>
      </c>
    </row>
    <row r="59" spans="2:26" s="107" customFormat="1" ht="11.25" customHeight="1" x14ac:dyDescent="0.2">
      <c r="B59" s="158" t="s">
        <v>629</v>
      </c>
      <c r="C59" s="155" t="s">
        <v>158</v>
      </c>
      <c r="D59" s="159">
        <v>6</v>
      </c>
      <c r="E59" s="159">
        <v>148</v>
      </c>
      <c r="F59" s="160" t="s">
        <v>568</v>
      </c>
      <c r="G59" s="159">
        <v>15</v>
      </c>
      <c r="H59" s="159">
        <v>70</v>
      </c>
      <c r="I59" s="159">
        <v>15</v>
      </c>
      <c r="J59" s="159">
        <v>0</v>
      </c>
      <c r="K59" s="159">
        <v>0</v>
      </c>
      <c r="L59" s="159">
        <v>3</v>
      </c>
      <c r="M59" s="159">
        <v>0</v>
      </c>
      <c r="N59" s="159">
        <v>1</v>
      </c>
      <c r="O59" s="159">
        <v>29</v>
      </c>
      <c r="P59" s="159">
        <v>0</v>
      </c>
      <c r="Q59" s="159">
        <v>3</v>
      </c>
      <c r="R59" s="159">
        <v>11</v>
      </c>
      <c r="S59" s="159">
        <v>1</v>
      </c>
      <c r="T59" s="159">
        <v>54</v>
      </c>
      <c r="U59" s="159">
        <v>12</v>
      </c>
      <c r="V59" s="159">
        <v>5</v>
      </c>
      <c r="W59" s="159">
        <v>0</v>
      </c>
      <c r="X59" s="159">
        <v>0</v>
      </c>
      <c r="Y59" s="159">
        <v>0</v>
      </c>
      <c r="Z59" s="159">
        <v>0</v>
      </c>
    </row>
    <row r="60" spans="2:26" s="107" customFormat="1" ht="11.25" customHeight="1" x14ac:dyDescent="0.2">
      <c r="B60" s="155" t="s">
        <v>630</v>
      </c>
      <c r="C60" s="155" t="s">
        <v>158</v>
      </c>
      <c r="D60" s="156">
        <v>8</v>
      </c>
      <c r="E60" s="156">
        <v>314</v>
      </c>
      <c r="F60" s="157" t="s">
        <v>568</v>
      </c>
      <c r="G60" s="156">
        <v>9</v>
      </c>
      <c r="H60" s="156">
        <v>53</v>
      </c>
      <c r="I60" s="156">
        <v>8</v>
      </c>
      <c r="J60" s="156">
        <v>1</v>
      </c>
      <c r="K60" s="156">
        <v>0</v>
      </c>
      <c r="L60" s="156">
        <v>233</v>
      </c>
      <c r="M60" s="156">
        <v>1</v>
      </c>
      <c r="N60" s="156">
        <v>3</v>
      </c>
      <c r="O60" s="156">
        <v>28</v>
      </c>
      <c r="P60" s="156">
        <v>0</v>
      </c>
      <c r="Q60" s="156">
        <v>4</v>
      </c>
      <c r="R60" s="156">
        <v>2</v>
      </c>
      <c r="S60" s="156">
        <v>0</v>
      </c>
      <c r="T60" s="156">
        <v>8</v>
      </c>
      <c r="U60" s="156">
        <v>3</v>
      </c>
      <c r="V60" s="156">
        <v>0</v>
      </c>
      <c r="W60" s="156">
        <v>33</v>
      </c>
      <c r="X60" s="156">
        <v>709</v>
      </c>
      <c r="Y60" s="156">
        <v>0</v>
      </c>
      <c r="Z60" s="156">
        <v>0</v>
      </c>
    </row>
    <row r="61" spans="2:26" s="107" customFormat="1" ht="11.25" customHeight="1" x14ac:dyDescent="0.2">
      <c r="B61" s="158" t="s">
        <v>631</v>
      </c>
      <c r="C61" s="155" t="s">
        <v>158</v>
      </c>
      <c r="D61" s="159">
        <v>7</v>
      </c>
      <c r="E61" s="159">
        <v>479</v>
      </c>
      <c r="F61" s="160" t="s">
        <v>593</v>
      </c>
      <c r="G61" s="159">
        <v>43</v>
      </c>
      <c r="H61" s="159">
        <v>376</v>
      </c>
      <c r="I61" s="159">
        <v>33</v>
      </c>
      <c r="J61" s="159">
        <v>4</v>
      </c>
      <c r="K61" s="159">
        <v>2</v>
      </c>
      <c r="L61" s="159">
        <v>40</v>
      </c>
      <c r="M61" s="159">
        <v>3</v>
      </c>
      <c r="N61" s="159">
        <v>6</v>
      </c>
      <c r="O61" s="159">
        <v>28</v>
      </c>
      <c r="P61" s="159">
        <v>9</v>
      </c>
      <c r="Q61" s="159">
        <v>3</v>
      </c>
      <c r="R61" s="159">
        <v>1</v>
      </c>
      <c r="S61" s="159">
        <v>0</v>
      </c>
      <c r="T61" s="159">
        <v>68</v>
      </c>
      <c r="U61" s="159">
        <v>1</v>
      </c>
      <c r="V61" s="159">
        <v>4</v>
      </c>
      <c r="W61" s="159">
        <v>5</v>
      </c>
      <c r="X61" s="159">
        <v>124</v>
      </c>
      <c r="Y61" s="159">
        <v>0</v>
      </c>
      <c r="Z61" s="159">
        <v>0</v>
      </c>
    </row>
    <row r="62" spans="2:26" s="107" customFormat="1" ht="11.25" customHeight="1" x14ac:dyDescent="0.2">
      <c r="B62" s="155" t="s">
        <v>632</v>
      </c>
      <c r="C62" s="155" t="s">
        <v>158</v>
      </c>
      <c r="D62" s="156">
        <v>5</v>
      </c>
      <c r="E62" s="156">
        <v>210</v>
      </c>
      <c r="F62" s="157" t="s">
        <v>568</v>
      </c>
      <c r="G62" s="156">
        <v>19</v>
      </c>
      <c r="H62" s="156">
        <v>115</v>
      </c>
      <c r="I62" s="156">
        <v>18</v>
      </c>
      <c r="J62" s="156">
        <v>0</v>
      </c>
      <c r="K62" s="156">
        <v>0</v>
      </c>
      <c r="L62" s="156">
        <v>8</v>
      </c>
      <c r="M62" s="156">
        <v>0</v>
      </c>
      <c r="N62" s="156">
        <v>1</v>
      </c>
      <c r="O62" s="156">
        <v>35</v>
      </c>
      <c r="P62" s="156">
        <v>4</v>
      </c>
      <c r="Q62" s="156">
        <v>1</v>
      </c>
      <c r="R62" s="156">
        <v>4</v>
      </c>
      <c r="S62" s="156">
        <v>0</v>
      </c>
      <c r="T62" s="156">
        <v>49</v>
      </c>
      <c r="U62" s="156">
        <v>4</v>
      </c>
      <c r="V62" s="156">
        <v>0</v>
      </c>
      <c r="W62" s="156">
        <v>0</v>
      </c>
      <c r="X62" s="156">
        <v>0</v>
      </c>
      <c r="Y62" s="156">
        <v>2</v>
      </c>
      <c r="Z62" s="156">
        <v>0</v>
      </c>
    </row>
    <row r="63" spans="2:26" s="107" customFormat="1" ht="11.25" customHeight="1" x14ac:dyDescent="0.2">
      <c r="B63" s="158" t="s">
        <v>633</v>
      </c>
      <c r="C63" s="155" t="s">
        <v>158</v>
      </c>
      <c r="D63" s="159">
        <v>16</v>
      </c>
      <c r="E63" s="159">
        <v>749</v>
      </c>
      <c r="F63" s="160" t="s">
        <v>593</v>
      </c>
      <c r="G63" s="159">
        <v>61</v>
      </c>
      <c r="H63" s="159">
        <v>459</v>
      </c>
      <c r="I63" s="159">
        <v>47</v>
      </c>
      <c r="J63" s="159">
        <v>2</v>
      </c>
      <c r="K63" s="159">
        <v>5</v>
      </c>
      <c r="L63" s="159">
        <v>188</v>
      </c>
      <c r="M63" s="159">
        <v>8</v>
      </c>
      <c r="N63" s="159">
        <v>10</v>
      </c>
      <c r="O63" s="159">
        <v>59</v>
      </c>
      <c r="P63" s="159">
        <v>4</v>
      </c>
      <c r="Q63" s="159">
        <v>15</v>
      </c>
      <c r="R63" s="159">
        <v>14</v>
      </c>
      <c r="S63" s="159">
        <v>0</v>
      </c>
      <c r="T63" s="159">
        <v>34</v>
      </c>
      <c r="U63" s="159">
        <v>16</v>
      </c>
      <c r="V63" s="159">
        <v>4</v>
      </c>
      <c r="W63" s="159">
        <v>64</v>
      </c>
      <c r="X63" s="159">
        <v>2028</v>
      </c>
      <c r="Y63" s="159">
        <v>0</v>
      </c>
      <c r="Z63" s="159">
        <v>0</v>
      </c>
    </row>
    <row r="64" spans="2:26" s="107" customFormat="1" ht="11.25" customHeight="1" x14ac:dyDescent="0.2">
      <c r="B64" s="155" t="s">
        <v>634</v>
      </c>
      <c r="C64" s="155" t="s">
        <v>158</v>
      </c>
      <c r="D64" s="156">
        <v>11</v>
      </c>
      <c r="E64" s="156">
        <v>485</v>
      </c>
      <c r="F64" s="157" t="s">
        <v>568</v>
      </c>
      <c r="G64" s="156">
        <v>52</v>
      </c>
      <c r="H64" s="156">
        <v>259</v>
      </c>
      <c r="I64" s="156">
        <v>51</v>
      </c>
      <c r="J64" s="156">
        <v>0</v>
      </c>
      <c r="K64" s="156">
        <v>3</v>
      </c>
      <c r="L64" s="156">
        <v>10</v>
      </c>
      <c r="M64" s="156">
        <v>0</v>
      </c>
      <c r="N64" s="156">
        <v>17</v>
      </c>
      <c r="O64" s="156">
        <v>58</v>
      </c>
      <c r="P64" s="156">
        <v>7</v>
      </c>
      <c r="Q64" s="156">
        <v>10</v>
      </c>
      <c r="R64" s="156">
        <v>11</v>
      </c>
      <c r="S64" s="156">
        <v>0</v>
      </c>
      <c r="T64" s="156">
        <v>123</v>
      </c>
      <c r="U64" s="156">
        <v>12</v>
      </c>
      <c r="V64" s="156">
        <v>7</v>
      </c>
      <c r="W64" s="156">
        <v>0</v>
      </c>
      <c r="X64" s="156">
        <v>0</v>
      </c>
      <c r="Y64" s="156">
        <v>0</v>
      </c>
      <c r="Z64" s="156">
        <v>0</v>
      </c>
    </row>
    <row r="65" spans="2:26" s="107" customFormat="1" ht="11.25" customHeight="1" x14ac:dyDescent="0.2">
      <c r="B65" s="158" t="s">
        <v>635</v>
      </c>
      <c r="C65" s="155" t="s">
        <v>158</v>
      </c>
      <c r="D65" s="159">
        <v>12</v>
      </c>
      <c r="E65" s="159">
        <v>804</v>
      </c>
      <c r="F65" s="160" t="s">
        <v>593</v>
      </c>
      <c r="G65" s="159">
        <v>47</v>
      </c>
      <c r="H65" s="159">
        <v>294</v>
      </c>
      <c r="I65" s="159">
        <v>47</v>
      </c>
      <c r="J65" s="159">
        <v>2</v>
      </c>
      <c r="K65" s="159">
        <v>1</v>
      </c>
      <c r="L65" s="159">
        <v>10</v>
      </c>
      <c r="M65" s="159">
        <v>3</v>
      </c>
      <c r="N65" s="159">
        <v>6</v>
      </c>
      <c r="O65" s="159">
        <v>110</v>
      </c>
      <c r="P65" s="159">
        <v>16</v>
      </c>
      <c r="Q65" s="159">
        <v>14</v>
      </c>
      <c r="R65" s="159">
        <v>16</v>
      </c>
      <c r="S65" s="159">
        <v>0</v>
      </c>
      <c r="T65" s="159">
        <v>192</v>
      </c>
      <c r="U65" s="159">
        <v>22</v>
      </c>
      <c r="V65" s="159">
        <v>4</v>
      </c>
      <c r="W65" s="159">
        <v>0</v>
      </c>
      <c r="X65" s="159">
        <v>0</v>
      </c>
      <c r="Y65" s="159">
        <v>27</v>
      </c>
      <c r="Z65" s="159">
        <v>2</v>
      </c>
    </row>
    <row r="66" spans="2:26" s="107" customFormat="1" ht="11.25" customHeight="1" x14ac:dyDescent="0.2">
      <c r="B66" s="155" t="s">
        <v>636</v>
      </c>
      <c r="C66" s="155" t="s">
        <v>158</v>
      </c>
      <c r="D66" s="156">
        <v>15</v>
      </c>
      <c r="E66" s="156">
        <v>469</v>
      </c>
      <c r="F66" s="157" t="s">
        <v>568</v>
      </c>
      <c r="G66" s="156">
        <v>48</v>
      </c>
      <c r="H66" s="156">
        <v>222</v>
      </c>
      <c r="I66" s="156">
        <v>48</v>
      </c>
      <c r="J66" s="156">
        <v>1</v>
      </c>
      <c r="K66" s="156">
        <v>1</v>
      </c>
      <c r="L66" s="156">
        <v>20</v>
      </c>
      <c r="M66" s="156">
        <v>5</v>
      </c>
      <c r="N66" s="156">
        <v>6</v>
      </c>
      <c r="O66" s="156">
        <v>49</v>
      </c>
      <c r="P66" s="156">
        <v>3</v>
      </c>
      <c r="Q66" s="156">
        <v>11</v>
      </c>
      <c r="R66" s="156">
        <v>16</v>
      </c>
      <c r="S66" s="156">
        <v>3</v>
      </c>
      <c r="T66" s="156">
        <v>98</v>
      </c>
      <c r="U66" s="156">
        <v>16</v>
      </c>
      <c r="V66" s="156">
        <v>7</v>
      </c>
      <c r="W66" s="156">
        <v>0</v>
      </c>
      <c r="X66" s="156">
        <v>0</v>
      </c>
      <c r="Y66" s="156">
        <v>1</v>
      </c>
      <c r="Z66" s="156">
        <v>0</v>
      </c>
    </row>
    <row r="67" spans="2:26" s="107" customFormat="1" ht="11.25" customHeight="1" x14ac:dyDescent="0.2">
      <c r="B67" s="158" t="s">
        <v>637</v>
      </c>
      <c r="C67" s="155" t="s">
        <v>158</v>
      </c>
      <c r="D67" s="159">
        <v>11</v>
      </c>
      <c r="E67" s="159">
        <v>425</v>
      </c>
      <c r="F67" s="160" t="s">
        <v>593</v>
      </c>
      <c r="G67" s="159">
        <v>50</v>
      </c>
      <c r="H67" s="159">
        <v>239</v>
      </c>
      <c r="I67" s="159">
        <v>50</v>
      </c>
      <c r="J67" s="159">
        <v>0</v>
      </c>
      <c r="K67" s="159">
        <v>0</v>
      </c>
      <c r="L67" s="159">
        <v>10</v>
      </c>
      <c r="M67" s="159">
        <v>3</v>
      </c>
      <c r="N67" s="159">
        <v>14</v>
      </c>
      <c r="O67" s="159">
        <v>58</v>
      </c>
      <c r="P67" s="159">
        <v>4</v>
      </c>
      <c r="Q67" s="159">
        <v>4</v>
      </c>
      <c r="R67" s="159">
        <v>36</v>
      </c>
      <c r="S67" s="159">
        <v>2</v>
      </c>
      <c r="T67" s="159">
        <v>111</v>
      </c>
      <c r="U67" s="159">
        <v>39</v>
      </c>
      <c r="V67" s="159">
        <v>9</v>
      </c>
      <c r="W67" s="159">
        <v>0</v>
      </c>
      <c r="X67" s="159">
        <v>0</v>
      </c>
      <c r="Y67" s="159">
        <v>0</v>
      </c>
      <c r="Z67" s="159">
        <v>0</v>
      </c>
    </row>
    <row r="68" spans="2:26" s="107" customFormat="1" ht="11.25" customHeight="1" x14ac:dyDescent="0.2">
      <c r="B68" s="155" t="s">
        <v>638</v>
      </c>
      <c r="C68" s="155" t="s">
        <v>158</v>
      </c>
      <c r="D68" s="156">
        <v>10</v>
      </c>
      <c r="E68" s="156">
        <v>622</v>
      </c>
      <c r="F68" s="157" t="s">
        <v>568</v>
      </c>
      <c r="G68" s="156">
        <v>22</v>
      </c>
      <c r="H68" s="156">
        <v>69</v>
      </c>
      <c r="I68" s="156">
        <v>15</v>
      </c>
      <c r="J68" s="156">
        <v>2</v>
      </c>
      <c r="K68" s="156">
        <v>0</v>
      </c>
      <c r="L68" s="156">
        <v>535</v>
      </c>
      <c r="M68" s="156">
        <v>2</v>
      </c>
      <c r="N68" s="156">
        <v>11</v>
      </c>
      <c r="O68" s="156">
        <v>41</v>
      </c>
      <c r="P68" s="156">
        <v>3</v>
      </c>
      <c r="Q68" s="156">
        <v>6</v>
      </c>
      <c r="R68" s="156">
        <v>14</v>
      </c>
      <c r="S68" s="156">
        <v>0</v>
      </c>
      <c r="T68" s="156">
        <v>29</v>
      </c>
      <c r="U68" s="156">
        <v>15</v>
      </c>
      <c r="V68" s="156">
        <v>4</v>
      </c>
      <c r="W68" s="156">
        <v>60</v>
      </c>
      <c r="X68" s="156">
        <v>1423</v>
      </c>
      <c r="Y68" s="156">
        <v>2</v>
      </c>
      <c r="Z68" s="156">
        <v>0</v>
      </c>
    </row>
    <row r="69" spans="2:26" s="107" customFormat="1" ht="11.25" customHeight="1" x14ac:dyDescent="0.2">
      <c r="B69" s="158" t="s">
        <v>639</v>
      </c>
      <c r="C69" s="155" t="s">
        <v>158</v>
      </c>
      <c r="D69" s="159">
        <v>10</v>
      </c>
      <c r="E69" s="159">
        <v>730</v>
      </c>
      <c r="F69" s="160" t="s">
        <v>593</v>
      </c>
      <c r="G69" s="159">
        <v>76</v>
      </c>
      <c r="H69" s="159">
        <v>652</v>
      </c>
      <c r="I69" s="159">
        <v>67</v>
      </c>
      <c r="J69" s="159">
        <v>2</v>
      </c>
      <c r="K69" s="159">
        <v>3</v>
      </c>
      <c r="L69" s="159">
        <v>46</v>
      </c>
      <c r="M69" s="159">
        <v>5</v>
      </c>
      <c r="N69" s="159">
        <v>12</v>
      </c>
      <c r="O69" s="159">
        <v>26</v>
      </c>
      <c r="P69" s="159">
        <v>1</v>
      </c>
      <c r="Q69" s="159">
        <v>5</v>
      </c>
      <c r="R69" s="159">
        <v>9</v>
      </c>
      <c r="S69" s="159">
        <v>0</v>
      </c>
      <c r="T69" s="159">
        <v>71</v>
      </c>
      <c r="U69" s="159">
        <v>11</v>
      </c>
      <c r="V69" s="159">
        <v>2</v>
      </c>
      <c r="W69" s="159">
        <v>16</v>
      </c>
      <c r="X69" s="159">
        <v>612</v>
      </c>
      <c r="Y69" s="159">
        <v>0</v>
      </c>
      <c r="Z69" s="159">
        <v>0</v>
      </c>
    </row>
    <row r="70" spans="2:26" s="107" customFormat="1" ht="11.25" customHeight="1" x14ac:dyDescent="0.2">
      <c r="B70" s="155" t="s">
        <v>640</v>
      </c>
      <c r="C70" s="155" t="s">
        <v>158</v>
      </c>
      <c r="D70" s="156">
        <v>15</v>
      </c>
      <c r="E70" s="156">
        <v>954</v>
      </c>
      <c r="F70" s="157" t="s">
        <v>593</v>
      </c>
      <c r="G70" s="156">
        <v>86</v>
      </c>
      <c r="H70" s="156">
        <v>331</v>
      </c>
      <c r="I70" s="156">
        <v>85</v>
      </c>
      <c r="J70" s="156">
        <v>1</v>
      </c>
      <c r="K70" s="156">
        <v>2</v>
      </c>
      <c r="L70" s="156">
        <v>29</v>
      </c>
      <c r="M70" s="156">
        <v>2</v>
      </c>
      <c r="N70" s="156">
        <v>11</v>
      </c>
      <c r="O70" s="156">
        <v>120</v>
      </c>
      <c r="P70" s="156">
        <v>13</v>
      </c>
      <c r="Q70" s="156">
        <v>7</v>
      </c>
      <c r="R70" s="156">
        <v>19</v>
      </c>
      <c r="S70" s="156">
        <v>0</v>
      </c>
      <c r="T70" s="156">
        <v>247</v>
      </c>
      <c r="U70" s="156">
        <v>22</v>
      </c>
      <c r="V70" s="156">
        <v>4</v>
      </c>
      <c r="W70" s="156">
        <v>0</v>
      </c>
      <c r="X70" s="156">
        <v>0</v>
      </c>
      <c r="Y70" s="156">
        <v>29</v>
      </c>
      <c r="Z70" s="156">
        <v>3</v>
      </c>
    </row>
    <row r="71" spans="2:26" s="107" customFormat="1" ht="11.25" customHeight="1" x14ac:dyDescent="0.2">
      <c r="B71" s="158" t="s">
        <v>641</v>
      </c>
      <c r="C71" s="155" t="s">
        <v>158</v>
      </c>
      <c r="D71" s="159">
        <v>6</v>
      </c>
      <c r="E71" s="159">
        <v>351</v>
      </c>
      <c r="F71" s="160" t="s">
        <v>601</v>
      </c>
      <c r="G71" s="159">
        <v>63</v>
      </c>
      <c r="H71" s="159">
        <v>442</v>
      </c>
      <c r="I71" s="159">
        <v>60</v>
      </c>
      <c r="J71" s="159">
        <v>5</v>
      </c>
      <c r="K71" s="159">
        <v>6</v>
      </c>
      <c r="L71" s="159">
        <v>13</v>
      </c>
      <c r="M71" s="159">
        <v>1</v>
      </c>
      <c r="N71" s="159">
        <v>3</v>
      </c>
      <c r="O71" s="159">
        <v>52</v>
      </c>
      <c r="P71" s="159">
        <v>8</v>
      </c>
      <c r="Q71" s="159">
        <v>4</v>
      </c>
      <c r="R71" s="159">
        <v>18</v>
      </c>
      <c r="S71" s="159">
        <v>1</v>
      </c>
      <c r="T71" s="159">
        <v>60</v>
      </c>
      <c r="U71" s="159">
        <v>19</v>
      </c>
      <c r="V71" s="159">
        <v>1</v>
      </c>
      <c r="W71" s="159">
        <v>0</v>
      </c>
      <c r="X71" s="159">
        <v>0</v>
      </c>
      <c r="Y71" s="159">
        <v>3</v>
      </c>
      <c r="Z71" s="159">
        <v>2</v>
      </c>
    </row>
    <row r="72" spans="2:26" s="107" customFormat="1" ht="11.25" customHeight="1" x14ac:dyDescent="0.2">
      <c r="B72" s="155" t="s">
        <v>642</v>
      </c>
      <c r="C72" s="155" t="s">
        <v>158</v>
      </c>
      <c r="D72" s="156">
        <v>10</v>
      </c>
      <c r="E72" s="156">
        <v>708</v>
      </c>
      <c r="F72" s="157" t="s">
        <v>570</v>
      </c>
      <c r="G72" s="156">
        <v>57</v>
      </c>
      <c r="H72" s="156">
        <v>494</v>
      </c>
      <c r="I72" s="156">
        <v>51</v>
      </c>
      <c r="J72" s="156">
        <v>2</v>
      </c>
      <c r="K72" s="156">
        <v>4</v>
      </c>
      <c r="L72" s="156">
        <v>23</v>
      </c>
      <c r="M72" s="156">
        <v>2</v>
      </c>
      <c r="N72" s="156">
        <v>12</v>
      </c>
      <c r="O72" s="156">
        <v>43</v>
      </c>
      <c r="P72" s="156">
        <v>2</v>
      </c>
      <c r="Q72" s="156">
        <v>7</v>
      </c>
      <c r="R72" s="156">
        <v>7</v>
      </c>
      <c r="S72" s="156">
        <v>0</v>
      </c>
      <c r="T72" s="156">
        <v>36</v>
      </c>
      <c r="U72" s="156">
        <v>9</v>
      </c>
      <c r="V72" s="156">
        <v>1</v>
      </c>
      <c r="W72" s="156">
        <v>3</v>
      </c>
      <c r="X72" s="156">
        <v>150</v>
      </c>
      <c r="Y72" s="156">
        <v>0</v>
      </c>
      <c r="Z72" s="156">
        <v>0</v>
      </c>
    </row>
    <row r="73" spans="2:26" s="107" customFormat="1" ht="11.25" customHeight="1" x14ac:dyDescent="0.2">
      <c r="B73" s="158" t="s">
        <v>643</v>
      </c>
      <c r="C73" s="155" t="s">
        <v>158</v>
      </c>
      <c r="D73" s="159">
        <v>8</v>
      </c>
      <c r="E73" s="159">
        <v>393</v>
      </c>
      <c r="F73" s="160" t="s">
        <v>568</v>
      </c>
      <c r="G73" s="159">
        <v>20</v>
      </c>
      <c r="H73" s="159">
        <v>70</v>
      </c>
      <c r="I73" s="159">
        <v>20</v>
      </c>
      <c r="J73" s="159">
        <v>0</v>
      </c>
      <c r="K73" s="159">
        <v>0</v>
      </c>
      <c r="L73" s="159">
        <v>10</v>
      </c>
      <c r="M73" s="159">
        <v>0</v>
      </c>
      <c r="N73" s="159">
        <v>2</v>
      </c>
      <c r="O73" s="159">
        <v>36</v>
      </c>
      <c r="P73" s="159">
        <v>4</v>
      </c>
      <c r="Q73" s="159">
        <v>7</v>
      </c>
      <c r="R73" s="159">
        <v>8</v>
      </c>
      <c r="S73" s="159">
        <v>0</v>
      </c>
      <c r="T73" s="159">
        <v>137</v>
      </c>
      <c r="U73" s="159">
        <v>10</v>
      </c>
      <c r="V73" s="159">
        <v>7</v>
      </c>
      <c r="W73" s="159">
        <v>0</v>
      </c>
      <c r="X73" s="159">
        <v>0</v>
      </c>
      <c r="Y73" s="159">
        <v>1</v>
      </c>
      <c r="Z73" s="159">
        <v>0</v>
      </c>
    </row>
    <row r="74" spans="2:26" s="107" customFormat="1" ht="11.25" customHeight="1" x14ac:dyDescent="0.2">
      <c r="B74" s="155" t="s">
        <v>644</v>
      </c>
      <c r="C74" s="155" t="s">
        <v>158</v>
      </c>
      <c r="D74" s="156">
        <v>6</v>
      </c>
      <c r="E74" s="156">
        <v>395</v>
      </c>
      <c r="F74" s="157" t="s">
        <v>568</v>
      </c>
      <c r="G74" s="156">
        <v>27</v>
      </c>
      <c r="H74" s="156">
        <v>298</v>
      </c>
      <c r="I74" s="156">
        <v>25</v>
      </c>
      <c r="J74" s="156">
        <v>4</v>
      </c>
      <c r="K74" s="156">
        <v>3</v>
      </c>
      <c r="L74" s="156">
        <v>7</v>
      </c>
      <c r="M74" s="156">
        <v>4</v>
      </c>
      <c r="N74" s="156">
        <v>1</v>
      </c>
      <c r="O74" s="156">
        <v>12</v>
      </c>
      <c r="P74" s="156">
        <v>0</v>
      </c>
      <c r="Q74" s="156">
        <v>3</v>
      </c>
      <c r="R74" s="156">
        <v>12</v>
      </c>
      <c r="S74" s="156">
        <v>1</v>
      </c>
      <c r="T74" s="156">
        <v>33</v>
      </c>
      <c r="U74" s="156">
        <v>12</v>
      </c>
      <c r="V74" s="156">
        <v>4</v>
      </c>
      <c r="W74" s="156">
        <v>6</v>
      </c>
      <c r="X74" s="156">
        <v>238</v>
      </c>
      <c r="Y74" s="156">
        <v>0</v>
      </c>
      <c r="Z74" s="156">
        <v>0</v>
      </c>
    </row>
    <row r="75" spans="2:26" s="107" customFormat="1" ht="11.25" customHeight="1" x14ac:dyDescent="0.2">
      <c r="B75" s="158" t="s">
        <v>645</v>
      </c>
      <c r="C75" s="155" t="s">
        <v>158</v>
      </c>
      <c r="D75" s="159">
        <v>5</v>
      </c>
      <c r="E75" s="159">
        <v>132</v>
      </c>
      <c r="F75" s="160" t="s">
        <v>568</v>
      </c>
      <c r="G75" s="159">
        <v>7</v>
      </c>
      <c r="H75" s="159">
        <v>11</v>
      </c>
      <c r="I75" s="159">
        <v>5</v>
      </c>
      <c r="J75" s="159">
        <v>0</v>
      </c>
      <c r="K75" s="159">
        <v>0</v>
      </c>
      <c r="L75" s="159">
        <v>125</v>
      </c>
      <c r="M75" s="159">
        <v>0</v>
      </c>
      <c r="N75" s="159">
        <v>1</v>
      </c>
      <c r="O75" s="159">
        <v>19</v>
      </c>
      <c r="P75" s="159">
        <v>2</v>
      </c>
      <c r="Q75" s="159">
        <v>4</v>
      </c>
      <c r="R75" s="159">
        <v>1</v>
      </c>
      <c r="S75" s="159">
        <v>0</v>
      </c>
      <c r="T75" s="159">
        <v>2</v>
      </c>
      <c r="U75" s="159">
        <v>0</v>
      </c>
      <c r="V75" s="159">
        <v>0</v>
      </c>
      <c r="W75" s="159">
        <v>11</v>
      </c>
      <c r="X75" s="159">
        <v>285</v>
      </c>
      <c r="Y75" s="159">
        <v>0</v>
      </c>
      <c r="Z75" s="159">
        <v>0</v>
      </c>
    </row>
    <row r="76" spans="2:26" s="107" customFormat="1" ht="11.25" customHeight="1" x14ac:dyDescent="0.2">
      <c r="B76" s="155" t="s">
        <v>646</v>
      </c>
      <c r="C76" s="155" t="s">
        <v>158</v>
      </c>
      <c r="D76" s="156">
        <v>9</v>
      </c>
      <c r="E76" s="156">
        <v>696</v>
      </c>
      <c r="F76" s="157" t="s">
        <v>570</v>
      </c>
      <c r="G76" s="156">
        <v>46</v>
      </c>
      <c r="H76" s="156">
        <v>485</v>
      </c>
      <c r="I76" s="156">
        <v>41</v>
      </c>
      <c r="J76" s="156">
        <v>3</v>
      </c>
      <c r="K76" s="156">
        <v>4</v>
      </c>
      <c r="L76" s="156">
        <v>11</v>
      </c>
      <c r="M76" s="156">
        <v>0</v>
      </c>
      <c r="N76" s="156">
        <v>8</v>
      </c>
      <c r="O76" s="156">
        <v>27</v>
      </c>
      <c r="P76" s="156">
        <v>4</v>
      </c>
      <c r="Q76" s="156">
        <v>6</v>
      </c>
      <c r="R76" s="156">
        <v>5</v>
      </c>
      <c r="S76" s="156">
        <v>0</v>
      </c>
      <c r="T76" s="156">
        <v>65</v>
      </c>
      <c r="U76" s="156">
        <v>5</v>
      </c>
      <c r="V76" s="156">
        <v>1</v>
      </c>
      <c r="W76" s="156">
        <v>3</v>
      </c>
      <c r="X76" s="156">
        <v>53</v>
      </c>
      <c r="Y76" s="156">
        <v>0</v>
      </c>
      <c r="Z76" s="156">
        <v>0</v>
      </c>
    </row>
    <row r="77" spans="2:26" s="107" customFormat="1" ht="11.25" customHeight="1" x14ac:dyDescent="0.2">
      <c r="B77" s="158" t="s">
        <v>647</v>
      </c>
      <c r="C77" s="155" t="s">
        <v>158</v>
      </c>
      <c r="D77" s="159">
        <v>5</v>
      </c>
      <c r="E77" s="159">
        <v>345</v>
      </c>
      <c r="F77" s="160" t="s">
        <v>568</v>
      </c>
      <c r="G77" s="159">
        <v>30</v>
      </c>
      <c r="H77" s="159">
        <v>105</v>
      </c>
      <c r="I77" s="159">
        <v>29</v>
      </c>
      <c r="J77" s="159">
        <v>0</v>
      </c>
      <c r="K77" s="159">
        <v>0</v>
      </c>
      <c r="L77" s="159">
        <v>16</v>
      </c>
      <c r="M77" s="159">
        <v>7</v>
      </c>
      <c r="N77" s="159">
        <v>2</v>
      </c>
      <c r="O77" s="159">
        <v>45</v>
      </c>
      <c r="P77" s="159">
        <v>7</v>
      </c>
      <c r="Q77" s="159">
        <v>5</v>
      </c>
      <c r="R77" s="159">
        <v>24</v>
      </c>
      <c r="S77" s="159">
        <v>0</v>
      </c>
      <c r="T77" s="159">
        <v>89</v>
      </c>
      <c r="U77" s="159">
        <v>26</v>
      </c>
      <c r="V77" s="159">
        <v>6</v>
      </c>
      <c r="W77" s="159">
        <v>0</v>
      </c>
      <c r="X77" s="159">
        <v>0</v>
      </c>
      <c r="Y77" s="159">
        <v>11</v>
      </c>
      <c r="Z77" s="159">
        <v>2</v>
      </c>
    </row>
    <row r="78" spans="2:26" s="107" customFormat="1" ht="11.25" customHeight="1" x14ac:dyDescent="0.2">
      <c r="B78" s="155" t="s">
        <v>648</v>
      </c>
      <c r="C78" s="155" t="s">
        <v>158</v>
      </c>
      <c r="D78" s="156">
        <v>5</v>
      </c>
      <c r="E78" s="156">
        <v>218</v>
      </c>
      <c r="F78" s="157" t="s">
        <v>593</v>
      </c>
      <c r="G78" s="156">
        <v>24</v>
      </c>
      <c r="H78" s="156">
        <v>181</v>
      </c>
      <c r="I78" s="156">
        <v>19</v>
      </c>
      <c r="J78" s="156">
        <v>1</v>
      </c>
      <c r="K78" s="156">
        <v>0</v>
      </c>
      <c r="L78" s="156">
        <v>13</v>
      </c>
      <c r="M78" s="156">
        <v>1</v>
      </c>
      <c r="N78" s="156">
        <v>3</v>
      </c>
      <c r="O78" s="156">
        <v>15</v>
      </c>
      <c r="P78" s="156">
        <v>1</v>
      </c>
      <c r="Q78" s="156">
        <v>1</v>
      </c>
      <c r="R78" s="156">
        <v>3</v>
      </c>
      <c r="S78" s="156">
        <v>2</v>
      </c>
      <c r="T78" s="156">
        <v>27</v>
      </c>
      <c r="U78" s="156">
        <v>4</v>
      </c>
      <c r="V78" s="156">
        <v>1</v>
      </c>
      <c r="W78" s="156">
        <v>5</v>
      </c>
      <c r="X78" s="156">
        <v>178</v>
      </c>
      <c r="Y78" s="156">
        <v>0</v>
      </c>
      <c r="Z78" s="156">
        <v>0</v>
      </c>
    </row>
    <row r="79" spans="2:26" s="107" customFormat="1" ht="11.25" customHeight="1" x14ac:dyDescent="0.2">
      <c r="B79" s="158" t="s">
        <v>649</v>
      </c>
      <c r="C79" s="155" t="s">
        <v>158</v>
      </c>
      <c r="D79" s="159">
        <v>9</v>
      </c>
      <c r="E79" s="159">
        <v>243</v>
      </c>
      <c r="F79" s="160" t="s">
        <v>593</v>
      </c>
      <c r="G79" s="159">
        <v>29</v>
      </c>
      <c r="H79" s="159">
        <v>171</v>
      </c>
      <c r="I79" s="159">
        <v>29</v>
      </c>
      <c r="J79" s="159">
        <v>1</v>
      </c>
      <c r="K79" s="159">
        <v>3</v>
      </c>
      <c r="L79" s="159">
        <v>5</v>
      </c>
      <c r="M79" s="159">
        <v>3</v>
      </c>
      <c r="N79" s="159">
        <v>0</v>
      </c>
      <c r="O79" s="159">
        <v>24</v>
      </c>
      <c r="P79" s="159">
        <v>3</v>
      </c>
      <c r="Q79" s="159">
        <v>4</v>
      </c>
      <c r="R79" s="159">
        <v>12</v>
      </c>
      <c r="S79" s="159">
        <v>1</v>
      </c>
      <c r="T79" s="159">
        <v>66</v>
      </c>
      <c r="U79" s="159">
        <v>11</v>
      </c>
      <c r="V79" s="159">
        <v>5</v>
      </c>
      <c r="W79" s="159">
        <v>0</v>
      </c>
      <c r="X79" s="159">
        <v>0</v>
      </c>
      <c r="Y79" s="159">
        <v>1</v>
      </c>
      <c r="Z79" s="159">
        <v>1</v>
      </c>
    </row>
    <row r="80" spans="2:26" s="107" customFormat="1" ht="11.25" customHeight="1" x14ac:dyDescent="0.2">
      <c r="B80" s="155" t="s">
        <v>650</v>
      </c>
      <c r="C80" s="155" t="s">
        <v>158</v>
      </c>
      <c r="D80" s="156">
        <v>11</v>
      </c>
      <c r="E80" s="156">
        <v>764</v>
      </c>
      <c r="F80" s="157" t="s">
        <v>568</v>
      </c>
      <c r="G80" s="156">
        <v>56</v>
      </c>
      <c r="H80" s="156">
        <v>230</v>
      </c>
      <c r="I80" s="156">
        <v>52</v>
      </c>
      <c r="J80" s="156">
        <v>0</v>
      </c>
      <c r="K80" s="156">
        <v>0</v>
      </c>
      <c r="L80" s="156">
        <v>21</v>
      </c>
      <c r="M80" s="156">
        <v>2</v>
      </c>
      <c r="N80" s="156">
        <v>8</v>
      </c>
      <c r="O80" s="156">
        <v>77</v>
      </c>
      <c r="P80" s="156">
        <v>8</v>
      </c>
      <c r="Q80" s="156">
        <v>11</v>
      </c>
      <c r="R80" s="156">
        <v>19</v>
      </c>
      <c r="S80" s="156">
        <v>0</v>
      </c>
      <c r="T80" s="156">
        <v>225</v>
      </c>
      <c r="U80" s="156">
        <v>22</v>
      </c>
      <c r="V80" s="156">
        <v>5</v>
      </c>
      <c r="W80" s="156">
        <v>0</v>
      </c>
      <c r="X80" s="156">
        <v>0</v>
      </c>
      <c r="Y80" s="156">
        <v>18</v>
      </c>
      <c r="Z80" s="156">
        <v>0</v>
      </c>
    </row>
    <row r="81" spans="2:26" s="107" customFormat="1" ht="11.25" customHeight="1" x14ac:dyDescent="0.2">
      <c r="B81" s="158" t="s">
        <v>651</v>
      </c>
      <c r="C81" s="155" t="s">
        <v>158</v>
      </c>
      <c r="D81" s="159">
        <v>5</v>
      </c>
      <c r="E81" s="159">
        <v>148</v>
      </c>
      <c r="F81" s="160" t="s">
        <v>568</v>
      </c>
      <c r="G81" s="159">
        <v>11</v>
      </c>
      <c r="H81" s="159">
        <v>119</v>
      </c>
      <c r="I81" s="159">
        <v>11</v>
      </c>
      <c r="J81" s="159">
        <v>2</v>
      </c>
      <c r="K81" s="159">
        <v>5</v>
      </c>
      <c r="L81" s="159">
        <v>3</v>
      </c>
      <c r="M81" s="159">
        <v>0</v>
      </c>
      <c r="N81" s="159">
        <v>2</v>
      </c>
      <c r="O81" s="159">
        <v>12</v>
      </c>
      <c r="P81" s="159">
        <v>2</v>
      </c>
      <c r="Q81" s="159">
        <v>3</v>
      </c>
      <c r="R81" s="159">
        <v>1</v>
      </c>
      <c r="S81" s="159">
        <v>0</v>
      </c>
      <c r="T81" s="159">
        <v>20</v>
      </c>
      <c r="U81" s="159">
        <v>1</v>
      </c>
      <c r="V81" s="159">
        <v>0</v>
      </c>
      <c r="W81" s="159">
        <v>0</v>
      </c>
      <c r="X81" s="159">
        <v>0</v>
      </c>
      <c r="Y81" s="159">
        <v>0</v>
      </c>
      <c r="Z81" s="159">
        <v>0</v>
      </c>
    </row>
    <row r="82" spans="2:26" s="107" customFormat="1" ht="11.25" customHeight="1" x14ac:dyDescent="0.2">
      <c r="B82" s="155" t="s">
        <v>652</v>
      </c>
      <c r="C82" s="155" t="s">
        <v>158</v>
      </c>
      <c r="D82" s="156">
        <v>5</v>
      </c>
      <c r="E82" s="156">
        <v>154</v>
      </c>
      <c r="F82" s="157" t="s">
        <v>568</v>
      </c>
      <c r="G82" s="156">
        <v>12</v>
      </c>
      <c r="H82" s="156">
        <v>29</v>
      </c>
      <c r="I82" s="156">
        <v>12</v>
      </c>
      <c r="J82" s="156">
        <v>0</v>
      </c>
      <c r="K82" s="156">
        <v>0</v>
      </c>
      <c r="L82" s="156">
        <v>2</v>
      </c>
      <c r="M82" s="156">
        <v>0</v>
      </c>
      <c r="N82" s="156">
        <v>2</v>
      </c>
      <c r="O82" s="156">
        <v>36</v>
      </c>
      <c r="P82" s="156">
        <v>10</v>
      </c>
      <c r="Q82" s="156">
        <v>1</v>
      </c>
      <c r="R82" s="156">
        <v>3</v>
      </c>
      <c r="S82" s="156">
        <v>0</v>
      </c>
      <c r="T82" s="156">
        <v>42</v>
      </c>
      <c r="U82" s="156">
        <v>4</v>
      </c>
      <c r="V82" s="156">
        <v>1</v>
      </c>
      <c r="W82" s="156">
        <v>0</v>
      </c>
      <c r="X82" s="156">
        <v>0</v>
      </c>
      <c r="Y82" s="156">
        <v>12</v>
      </c>
      <c r="Z82" s="156">
        <v>0</v>
      </c>
    </row>
    <row r="83" spans="2:26" s="107" customFormat="1" ht="11.25" customHeight="1" x14ac:dyDescent="0.2">
      <c r="B83" s="158" t="s">
        <v>653</v>
      </c>
      <c r="C83" s="155" t="s">
        <v>158</v>
      </c>
      <c r="D83" s="159">
        <v>6</v>
      </c>
      <c r="E83" s="159">
        <v>471</v>
      </c>
      <c r="F83" s="160" t="s">
        <v>568</v>
      </c>
      <c r="G83" s="159">
        <v>62</v>
      </c>
      <c r="H83" s="159">
        <v>490</v>
      </c>
      <c r="I83" s="159">
        <v>53</v>
      </c>
      <c r="J83" s="159">
        <v>3</v>
      </c>
      <c r="K83" s="159">
        <v>5</v>
      </c>
      <c r="L83" s="159">
        <v>40</v>
      </c>
      <c r="M83" s="159">
        <v>9</v>
      </c>
      <c r="N83" s="159">
        <v>9</v>
      </c>
      <c r="O83" s="159">
        <v>19</v>
      </c>
      <c r="P83" s="159">
        <v>2</v>
      </c>
      <c r="Q83" s="159">
        <v>5</v>
      </c>
      <c r="R83" s="159">
        <v>2</v>
      </c>
      <c r="S83" s="159">
        <v>0</v>
      </c>
      <c r="T83" s="159">
        <v>29</v>
      </c>
      <c r="U83" s="159">
        <v>2</v>
      </c>
      <c r="V83" s="159">
        <v>3</v>
      </c>
      <c r="W83" s="159">
        <v>7</v>
      </c>
      <c r="X83" s="159">
        <v>238</v>
      </c>
      <c r="Y83" s="159">
        <v>0</v>
      </c>
      <c r="Z83" s="159">
        <v>0</v>
      </c>
    </row>
    <row r="84" spans="2:26" s="107" customFormat="1" ht="11.25" customHeight="1" x14ac:dyDescent="0.2">
      <c r="B84" s="155" t="s">
        <v>654</v>
      </c>
      <c r="C84" s="155" t="s">
        <v>158</v>
      </c>
      <c r="D84" s="156">
        <v>4</v>
      </c>
      <c r="E84" s="156">
        <v>310</v>
      </c>
      <c r="F84" s="157" t="s">
        <v>568</v>
      </c>
      <c r="G84" s="156">
        <v>18</v>
      </c>
      <c r="H84" s="156">
        <v>116</v>
      </c>
      <c r="I84" s="156">
        <v>16</v>
      </c>
      <c r="J84" s="156">
        <v>0</v>
      </c>
      <c r="K84" s="156">
        <v>3</v>
      </c>
      <c r="L84" s="156">
        <v>23</v>
      </c>
      <c r="M84" s="156">
        <v>1</v>
      </c>
      <c r="N84" s="156">
        <v>1</v>
      </c>
      <c r="O84" s="156">
        <v>20</v>
      </c>
      <c r="P84" s="156">
        <v>3</v>
      </c>
      <c r="Q84" s="156">
        <v>3</v>
      </c>
      <c r="R84" s="156">
        <v>3</v>
      </c>
      <c r="S84" s="156">
        <v>0</v>
      </c>
      <c r="T84" s="156">
        <v>25</v>
      </c>
      <c r="U84" s="156">
        <v>3</v>
      </c>
      <c r="V84" s="156">
        <v>1</v>
      </c>
      <c r="W84" s="156">
        <v>1</v>
      </c>
      <c r="X84" s="156">
        <v>32</v>
      </c>
      <c r="Y84" s="156">
        <v>0</v>
      </c>
      <c r="Z84" s="156">
        <v>0</v>
      </c>
    </row>
    <row r="85" spans="2:26" s="107" customFormat="1" ht="11.25" customHeight="1" x14ac:dyDescent="0.2">
      <c r="B85" s="158" t="s">
        <v>655</v>
      </c>
      <c r="C85" s="155" t="s">
        <v>158</v>
      </c>
      <c r="D85" s="159">
        <v>12</v>
      </c>
      <c r="E85" s="159">
        <v>432</v>
      </c>
      <c r="F85" s="160" t="s">
        <v>568</v>
      </c>
      <c r="G85" s="159">
        <v>39</v>
      </c>
      <c r="H85" s="159">
        <v>160</v>
      </c>
      <c r="I85" s="159">
        <v>38</v>
      </c>
      <c r="J85" s="159">
        <v>0</v>
      </c>
      <c r="K85" s="159">
        <v>0</v>
      </c>
      <c r="L85" s="159">
        <v>12</v>
      </c>
      <c r="M85" s="159">
        <v>1</v>
      </c>
      <c r="N85" s="159">
        <v>12</v>
      </c>
      <c r="O85" s="159">
        <v>73</v>
      </c>
      <c r="P85" s="159">
        <v>7</v>
      </c>
      <c r="Q85" s="159">
        <v>5</v>
      </c>
      <c r="R85" s="159">
        <v>26</v>
      </c>
      <c r="S85" s="159">
        <v>0</v>
      </c>
      <c r="T85" s="159">
        <v>94</v>
      </c>
      <c r="U85" s="159">
        <v>26</v>
      </c>
      <c r="V85" s="159">
        <v>1</v>
      </c>
      <c r="W85" s="159">
        <v>1</v>
      </c>
      <c r="X85" s="159">
        <v>49</v>
      </c>
      <c r="Y85" s="159">
        <v>0</v>
      </c>
      <c r="Z85" s="159">
        <v>0</v>
      </c>
    </row>
    <row r="86" spans="2:26" s="107" customFormat="1" ht="11.25" customHeight="1" x14ac:dyDescent="0.2">
      <c r="B86" s="155" t="s">
        <v>656</v>
      </c>
      <c r="C86" s="112" t="s">
        <v>159</v>
      </c>
      <c r="D86" s="156">
        <v>4</v>
      </c>
      <c r="E86" s="156">
        <v>208</v>
      </c>
      <c r="F86" s="157" t="s">
        <v>568</v>
      </c>
      <c r="G86" s="156">
        <v>8</v>
      </c>
      <c r="H86" s="156">
        <v>24</v>
      </c>
      <c r="I86" s="156">
        <v>8</v>
      </c>
      <c r="J86" s="156">
        <v>0</v>
      </c>
      <c r="K86" s="156">
        <v>0</v>
      </c>
      <c r="L86" s="156">
        <v>6</v>
      </c>
      <c r="M86" s="156">
        <v>0</v>
      </c>
      <c r="N86" s="156">
        <v>1</v>
      </c>
      <c r="O86" s="156">
        <v>26</v>
      </c>
      <c r="P86" s="156">
        <v>0</v>
      </c>
      <c r="Q86" s="156">
        <v>4</v>
      </c>
      <c r="R86" s="156">
        <v>5</v>
      </c>
      <c r="S86" s="156">
        <v>0</v>
      </c>
      <c r="T86" s="156">
        <v>65</v>
      </c>
      <c r="U86" s="156">
        <v>5</v>
      </c>
      <c r="V86" s="156">
        <v>1</v>
      </c>
      <c r="W86" s="156">
        <v>0</v>
      </c>
      <c r="X86" s="156">
        <v>0</v>
      </c>
      <c r="Y86" s="156">
        <v>3</v>
      </c>
      <c r="Z86" s="156">
        <v>0</v>
      </c>
    </row>
    <row r="87" spans="2:26" s="107" customFormat="1" ht="11.25" customHeight="1" x14ac:dyDescent="0.2">
      <c r="B87" s="158" t="s">
        <v>657</v>
      </c>
      <c r="C87" s="112" t="s">
        <v>159</v>
      </c>
      <c r="D87" s="159">
        <v>15</v>
      </c>
      <c r="E87" s="159">
        <v>1157</v>
      </c>
      <c r="F87" s="160" t="s">
        <v>570</v>
      </c>
      <c r="G87" s="159">
        <v>67</v>
      </c>
      <c r="H87" s="159">
        <v>493</v>
      </c>
      <c r="I87" s="159">
        <v>56</v>
      </c>
      <c r="J87" s="159">
        <v>4</v>
      </c>
      <c r="K87" s="159">
        <v>6</v>
      </c>
      <c r="L87" s="159">
        <v>62</v>
      </c>
      <c r="M87" s="159">
        <v>12</v>
      </c>
      <c r="N87" s="159">
        <v>4</v>
      </c>
      <c r="O87" s="159">
        <v>88</v>
      </c>
      <c r="P87" s="159">
        <v>5</v>
      </c>
      <c r="Q87" s="159">
        <v>18</v>
      </c>
      <c r="R87" s="159">
        <v>23</v>
      </c>
      <c r="S87" s="159">
        <v>1</v>
      </c>
      <c r="T87" s="159">
        <v>91</v>
      </c>
      <c r="U87" s="159">
        <v>28</v>
      </c>
      <c r="V87" s="159">
        <v>10</v>
      </c>
      <c r="W87" s="159">
        <v>2</v>
      </c>
      <c r="X87" s="159">
        <v>0</v>
      </c>
      <c r="Y87" s="159">
        <v>0</v>
      </c>
      <c r="Z87" s="159">
        <v>0</v>
      </c>
    </row>
    <row r="88" spans="2:26" s="107" customFormat="1" ht="11.25" customHeight="1" x14ac:dyDescent="0.2">
      <c r="B88" s="155" t="s">
        <v>658</v>
      </c>
      <c r="C88" s="112" t="s">
        <v>159</v>
      </c>
      <c r="D88" s="156">
        <v>5</v>
      </c>
      <c r="E88" s="156">
        <v>256</v>
      </c>
      <c r="F88" s="157" t="s">
        <v>593</v>
      </c>
      <c r="G88" s="156">
        <v>37</v>
      </c>
      <c r="H88" s="156">
        <v>164</v>
      </c>
      <c r="I88" s="156">
        <v>36</v>
      </c>
      <c r="J88" s="156">
        <v>0</v>
      </c>
      <c r="K88" s="156">
        <v>0</v>
      </c>
      <c r="L88" s="156">
        <v>5</v>
      </c>
      <c r="M88" s="156">
        <v>1</v>
      </c>
      <c r="N88" s="156">
        <v>2</v>
      </c>
      <c r="O88" s="156">
        <v>48</v>
      </c>
      <c r="P88" s="156">
        <v>1</v>
      </c>
      <c r="Q88" s="156">
        <v>2</v>
      </c>
      <c r="R88" s="156">
        <v>16</v>
      </c>
      <c r="S88" s="156">
        <v>1</v>
      </c>
      <c r="T88" s="156">
        <v>52</v>
      </c>
      <c r="U88" s="156">
        <v>19</v>
      </c>
      <c r="V88" s="156">
        <v>0</v>
      </c>
      <c r="W88" s="156">
        <v>0</v>
      </c>
      <c r="X88" s="156">
        <v>0</v>
      </c>
      <c r="Y88" s="156">
        <v>1</v>
      </c>
      <c r="Z88" s="156">
        <v>0</v>
      </c>
    </row>
    <row r="89" spans="2:26" s="107" customFormat="1" ht="11.25" customHeight="1" x14ac:dyDescent="0.2">
      <c r="B89" s="158" t="s">
        <v>659</v>
      </c>
      <c r="C89" s="112" t="s">
        <v>159</v>
      </c>
      <c r="D89" s="159">
        <v>9</v>
      </c>
      <c r="E89" s="159">
        <v>489</v>
      </c>
      <c r="F89" s="160" t="s">
        <v>568</v>
      </c>
      <c r="G89" s="159">
        <v>45</v>
      </c>
      <c r="H89" s="159">
        <v>203</v>
      </c>
      <c r="I89" s="159">
        <v>44</v>
      </c>
      <c r="J89" s="159">
        <v>2</v>
      </c>
      <c r="K89" s="159">
        <v>2</v>
      </c>
      <c r="L89" s="159">
        <v>12</v>
      </c>
      <c r="M89" s="159">
        <v>2</v>
      </c>
      <c r="N89" s="159">
        <v>7</v>
      </c>
      <c r="O89" s="159">
        <v>59</v>
      </c>
      <c r="P89" s="159">
        <v>2</v>
      </c>
      <c r="Q89" s="159">
        <v>2</v>
      </c>
      <c r="R89" s="159">
        <v>18</v>
      </c>
      <c r="S89" s="159">
        <v>0</v>
      </c>
      <c r="T89" s="159">
        <v>114</v>
      </c>
      <c r="U89" s="159">
        <v>20</v>
      </c>
      <c r="V89" s="159">
        <v>3</v>
      </c>
      <c r="W89" s="159">
        <v>0</v>
      </c>
      <c r="X89" s="159">
        <v>0</v>
      </c>
      <c r="Y89" s="159">
        <v>26</v>
      </c>
      <c r="Z89" s="159">
        <v>4</v>
      </c>
    </row>
    <row r="90" spans="2:26" s="107" customFormat="1" ht="11.25" customHeight="1" x14ac:dyDescent="0.2">
      <c r="B90" s="155" t="s">
        <v>660</v>
      </c>
      <c r="C90" s="112" t="s">
        <v>159</v>
      </c>
      <c r="D90" s="156">
        <v>10</v>
      </c>
      <c r="E90" s="156">
        <v>321</v>
      </c>
      <c r="F90" s="157" t="s">
        <v>568</v>
      </c>
      <c r="G90" s="156">
        <v>16</v>
      </c>
      <c r="H90" s="156">
        <v>44</v>
      </c>
      <c r="I90" s="156">
        <v>15</v>
      </c>
      <c r="J90" s="156">
        <v>0</v>
      </c>
      <c r="K90" s="156">
        <v>0</v>
      </c>
      <c r="L90" s="156">
        <v>9</v>
      </c>
      <c r="M90" s="156">
        <v>1</v>
      </c>
      <c r="N90" s="156">
        <v>1</v>
      </c>
      <c r="O90" s="156">
        <v>29</v>
      </c>
      <c r="P90" s="156">
        <v>0</v>
      </c>
      <c r="Q90" s="156">
        <v>2</v>
      </c>
      <c r="R90" s="156">
        <v>18</v>
      </c>
      <c r="S90" s="156">
        <v>2</v>
      </c>
      <c r="T90" s="156">
        <v>114</v>
      </c>
      <c r="U90" s="156">
        <v>19</v>
      </c>
      <c r="V90" s="156">
        <v>4</v>
      </c>
      <c r="W90" s="156">
        <v>0</v>
      </c>
      <c r="X90" s="156">
        <v>0</v>
      </c>
      <c r="Y90" s="156">
        <v>0</v>
      </c>
      <c r="Z90" s="156">
        <v>0</v>
      </c>
    </row>
    <row r="91" spans="2:26" s="107" customFormat="1" ht="11.25" customHeight="1" x14ac:dyDescent="0.2">
      <c r="B91" s="158" t="s">
        <v>661</v>
      </c>
      <c r="C91" s="112" t="s">
        <v>159</v>
      </c>
      <c r="D91" s="159">
        <v>6</v>
      </c>
      <c r="E91" s="159">
        <v>250</v>
      </c>
      <c r="F91" s="160" t="s">
        <v>568</v>
      </c>
      <c r="G91" s="159">
        <v>25</v>
      </c>
      <c r="H91" s="159">
        <v>83</v>
      </c>
      <c r="I91" s="159">
        <v>25</v>
      </c>
      <c r="J91" s="159">
        <v>0</v>
      </c>
      <c r="K91" s="159">
        <v>1</v>
      </c>
      <c r="L91" s="159">
        <v>9</v>
      </c>
      <c r="M91" s="159">
        <v>3</v>
      </c>
      <c r="N91" s="159">
        <v>5</v>
      </c>
      <c r="O91" s="159">
        <v>53</v>
      </c>
      <c r="P91" s="159">
        <v>3</v>
      </c>
      <c r="Q91" s="159">
        <v>6</v>
      </c>
      <c r="R91" s="159">
        <v>29</v>
      </c>
      <c r="S91" s="159">
        <v>2</v>
      </c>
      <c r="T91" s="159">
        <v>67</v>
      </c>
      <c r="U91" s="159">
        <v>30</v>
      </c>
      <c r="V91" s="159">
        <v>4</v>
      </c>
      <c r="W91" s="159">
        <v>0</v>
      </c>
      <c r="X91" s="159">
        <v>0</v>
      </c>
      <c r="Y91" s="159">
        <v>4</v>
      </c>
      <c r="Z91" s="159">
        <v>0</v>
      </c>
    </row>
    <row r="92" spans="2:26" s="107" customFormat="1" ht="11.25" customHeight="1" x14ac:dyDescent="0.2">
      <c r="B92" s="155" t="s">
        <v>662</v>
      </c>
      <c r="C92" s="112" t="s">
        <v>159</v>
      </c>
      <c r="D92" s="156">
        <v>10</v>
      </c>
      <c r="E92" s="156">
        <v>799</v>
      </c>
      <c r="F92" s="157" t="s">
        <v>593</v>
      </c>
      <c r="G92" s="156">
        <v>59</v>
      </c>
      <c r="H92" s="156">
        <v>414</v>
      </c>
      <c r="I92" s="156">
        <v>53</v>
      </c>
      <c r="J92" s="156">
        <v>3</v>
      </c>
      <c r="K92" s="156">
        <v>3</v>
      </c>
      <c r="L92" s="156">
        <v>28</v>
      </c>
      <c r="M92" s="156">
        <v>6</v>
      </c>
      <c r="N92" s="156">
        <v>14</v>
      </c>
      <c r="O92" s="156">
        <v>52</v>
      </c>
      <c r="P92" s="156">
        <v>5</v>
      </c>
      <c r="Q92" s="156">
        <v>9</v>
      </c>
      <c r="R92" s="156">
        <v>3</v>
      </c>
      <c r="S92" s="156">
        <v>0</v>
      </c>
      <c r="T92" s="156">
        <v>63</v>
      </c>
      <c r="U92" s="156">
        <v>3</v>
      </c>
      <c r="V92" s="156">
        <v>1</v>
      </c>
      <c r="W92" s="156">
        <v>15</v>
      </c>
      <c r="X92" s="156">
        <v>419</v>
      </c>
      <c r="Y92" s="156">
        <v>0</v>
      </c>
      <c r="Z92" s="156">
        <v>0</v>
      </c>
    </row>
    <row r="93" spans="2:26" s="107" customFormat="1" ht="11.25" customHeight="1" x14ac:dyDescent="0.2">
      <c r="B93" s="158" t="s">
        <v>663</v>
      </c>
      <c r="C93" s="112" t="s">
        <v>159</v>
      </c>
      <c r="D93" s="159">
        <v>8</v>
      </c>
      <c r="E93" s="159">
        <v>552</v>
      </c>
      <c r="F93" s="160" t="s">
        <v>570</v>
      </c>
      <c r="G93" s="159">
        <v>43</v>
      </c>
      <c r="H93" s="159">
        <v>442</v>
      </c>
      <c r="I93" s="159">
        <v>37</v>
      </c>
      <c r="J93" s="159">
        <v>1</v>
      </c>
      <c r="K93" s="159">
        <v>5</v>
      </c>
      <c r="L93" s="159">
        <v>33</v>
      </c>
      <c r="M93" s="159">
        <v>7</v>
      </c>
      <c r="N93" s="159">
        <v>5</v>
      </c>
      <c r="O93" s="159">
        <v>21</v>
      </c>
      <c r="P93" s="159">
        <v>1</v>
      </c>
      <c r="Q93" s="159">
        <v>6</v>
      </c>
      <c r="R93" s="159">
        <v>3</v>
      </c>
      <c r="S93" s="159">
        <v>0</v>
      </c>
      <c r="T93" s="159">
        <v>20</v>
      </c>
      <c r="U93" s="159">
        <v>5</v>
      </c>
      <c r="V93" s="159">
        <v>0</v>
      </c>
      <c r="W93" s="159">
        <v>15</v>
      </c>
      <c r="X93" s="159">
        <v>485</v>
      </c>
      <c r="Y93" s="159">
        <v>0</v>
      </c>
      <c r="Z93" s="159">
        <v>0</v>
      </c>
    </row>
    <row r="94" spans="2:26" s="107" customFormat="1" ht="11.25" customHeight="1" x14ac:dyDescent="0.2">
      <c r="B94" s="155" t="s">
        <v>664</v>
      </c>
      <c r="C94" s="112" t="s">
        <v>159</v>
      </c>
      <c r="D94" s="156">
        <v>10</v>
      </c>
      <c r="E94" s="156">
        <v>397</v>
      </c>
      <c r="F94" s="157" t="s">
        <v>568</v>
      </c>
      <c r="G94" s="156">
        <v>21</v>
      </c>
      <c r="H94" s="156">
        <v>93</v>
      </c>
      <c r="I94" s="156">
        <v>20</v>
      </c>
      <c r="J94" s="156">
        <v>0</v>
      </c>
      <c r="K94" s="156">
        <v>0</v>
      </c>
      <c r="L94" s="156">
        <v>9</v>
      </c>
      <c r="M94" s="156">
        <v>2</v>
      </c>
      <c r="N94" s="156">
        <v>2</v>
      </c>
      <c r="O94" s="156">
        <v>61</v>
      </c>
      <c r="P94" s="156">
        <v>3</v>
      </c>
      <c r="Q94" s="156">
        <v>11</v>
      </c>
      <c r="R94" s="156">
        <v>17</v>
      </c>
      <c r="S94" s="156">
        <v>1</v>
      </c>
      <c r="T94" s="156">
        <v>116</v>
      </c>
      <c r="U94" s="156">
        <v>20</v>
      </c>
      <c r="V94" s="156">
        <v>3</v>
      </c>
      <c r="W94" s="156">
        <v>0</v>
      </c>
      <c r="X94" s="156">
        <v>0</v>
      </c>
      <c r="Y94" s="156">
        <v>25</v>
      </c>
      <c r="Z94" s="156">
        <v>0</v>
      </c>
    </row>
    <row r="95" spans="2:26" s="107" customFormat="1" ht="11.25" customHeight="1" x14ac:dyDescent="0.2">
      <c r="B95" s="158" t="s">
        <v>665</v>
      </c>
      <c r="C95" s="112" t="s">
        <v>159</v>
      </c>
      <c r="D95" s="159">
        <v>12</v>
      </c>
      <c r="E95" s="159">
        <v>468</v>
      </c>
      <c r="F95" s="160" t="s">
        <v>568</v>
      </c>
      <c r="G95" s="159">
        <v>38</v>
      </c>
      <c r="H95" s="159">
        <v>334</v>
      </c>
      <c r="I95" s="159">
        <v>33</v>
      </c>
      <c r="J95" s="159">
        <v>2</v>
      </c>
      <c r="K95" s="159">
        <v>2</v>
      </c>
      <c r="L95" s="159">
        <v>82</v>
      </c>
      <c r="M95" s="159">
        <v>10</v>
      </c>
      <c r="N95" s="159">
        <v>5</v>
      </c>
      <c r="O95" s="159">
        <v>62</v>
      </c>
      <c r="P95" s="159">
        <v>3</v>
      </c>
      <c r="Q95" s="159">
        <v>7</v>
      </c>
      <c r="R95" s="159">
        <v>2</v>
      </c>
      <c r="S95" s="159">
        <v>0</v>
      </c>
      <c r="T95" s="159">
        <v>16</v>
      </c>
      <c r="U95" s="159">
        <v>2</v>
      </c>
      <c r="V95" s="159">
        <v>1</v>
      </c>
      <c r="W95" s="159">
        <v>24</v>
      </c>
      <c r="X95" s="159">
        <v>869</v>
      </c>
      <c r="Y95" s="159">
        <v>0</v>
      </c>
      <c r="Z95" s="159">
        <v>0</v>
      </c>
    </row>
    <row r="96" spans="2:26" s="107" customFormat="1" ht="11.25" customHeight="1" x14ac:dyDescent="0.2">
      <c r="B96" s="155" t="s">
        <v>666</v>
      </c>
      <c r="C96" s="112" t="s">
        <v>159</v>
      </c>
      <c r="D96" s="156">
        <v>9</v>
      </c>
      <c r="E96" s="156">
        <v>323</v>
      </c>
      <c r="F96" s="157" t="s">
        <v>568</v>
      </c>
      <c r="G96" s="156">
        <v>22</v>
      </c>
      <c r="H96" s="156">
        <v>87</v>
      </c>
      <c r="I96" s="156">
        <v>21</v>
      </c>
      <c r="J96" s="156">
        <v>0</v>
      </c>
      <c r="K96" s="156">
        <v>0</v>
      </c>
      <c r="L96" s="156">
        <v>7</v>
      </c>
      <c r="M96" s="156">
        <v>3</v>
      </c>
      <c r="N96" s="156">
        <v>1</v>
      </c>
      <c r="O96" s="156">
        <v>45</v>
      </c>
      <c r="P96" s="156">
        <v>3</v>
      </c>
      <c r="Q96" s="156">
        <v>7</v>
      </c>
      <c r="R96" s="156">
        <v>24</v>
      </c>
      <c r="S96" s="156">
        <v>1</v>
      </c>
      <c r="T96" s="156">
        <v>72</v>
      </c>
      <c r="U96" s="156">
        <v>28</v>
      </c>
      <c r="V96" s="156">
        <v>13</v>
      </c>
      <c r="W96" s="156">
        <v>2</v>
      </c>
      <c r="X96" s="156">
        <v>87</v>
      </c>
      <c r="Y96" s="156">
        <v>0</v>
      </c>
      <c r="Z96" s="156">
        <v>0</v>
      </c>
    </row>
    <row r="97" spans="2:26" s="107" customFormat="1" ht="11.25" customHeight="1" x14ac:dyDescent="0.2">
      <c r="B97" s="158" t="s">
        <v>667</v>
      </c>
      <c r="C97" s="112" t="s">
        <v>159</v>
      </c>
      <c r="D97" s="159">
        <v>10</v>
      </c>
      <c r="E97" s="159">
        <v>607</v>
      </c>
      <c r="F97" s="160" t="s">
        <v>568</v>
      </c>
      <c r="G97" s="159">
        <v>68</v>
      </c>
      <c r="H97" s="159">
        <v>530</v>
      </c>
      <c r="I97" s="159">
        <v>63</v>
      </c>
      <c r="J97" s="159">
        <v>1</v>
      </c>
      <c r="K97" s="159">
        <v>9</v>
      </c>
      <c r="L97" s="159">
        <v>23</v>
      </c>
      <c r="M97" s="159">
        <v>5</v>
      </c>
      <c r="N97" s="159">
        <v>8</v>
      </c>
      <c r="O97" s="159">
        <v>33</v>
      </c>
      <c r="P97" s="159">
        <v>5</v>
      </c>
      <c r="Q97" s="159">
        <v>2</v>
      </c>
      <c r="R97" s="159">
        <v>14</v>
      </c>
      <c r="S97" s="159">
        <v>1</v>
      </c>
      <c r="T97" s="159">
        <v>56</v>
      </c>
      <c r="U97" s="159">
        <v>15</v>
      </c>
      <c r="V97" s="159">
        <v>0</v>
      </c>
      <c r="W97" s="159">
        <v>6</v>
      </c>
      <c r="X97" s="159">
        <v>214</v>
      </c>
      <c r="Y97" s="159">
        <v>0</v>
      </c>
      <c r="Z97" s="159">
        <v>0</v>
      </c>
    </row>
    <row r="98" spans="2:26" s="107" customFormat="1" ht="11.25" customHeight="1" x14ac:dyDescent="0.2">
      <c r="B98" s="155" t="s">
        <v>668</v>
      </c>
      <c r="C98" s="112" t="s">
        <v>159</v>
      </c>
      <c r="D98" s="156">
        <v>6</v>
      </c>
      <c r="E98" s="156">
        <v>156</v>
      </c>
      <c r="F98" s="157" t="s">
        <v>568</v>
      </c>
      <c r="G98" s="156">
        <v>20</v>
      </c>
      <c r="H98" s="156">
        <v>67</v>
      </c>
      <c r="I98" s="156">
        <v>20</v>
      </c>
      <c r="J98" s="156">
        <v>0</v>
      </c>
      <c r="K98" s="156">
        <v>1</v>
      </c>
      <c r="L98" s="156">
        <v>1</v>
      </c>
      <c r="M98" s="156">
        <v>1</v>
      </c>
      <c r="N98" s="156">
        <v>4</v>
      </c>
      <c r="O98" s="156">
        <v>17</v>
      </c>
      <c r="P98" s="156">
        <v>2</v>
      </c>
      <c r="Q98" s="156">
        <v>2</v>
      </c>
      <c r="R98" s="156">
        <v>2</v>
      </c>
      <c r="S98" s="156">
        <v>0</v>
      </c>
      <c r="T98" s="156">
        <v>33</v>
      </c>
      <c r="U98" s="156">
        <v>3</v>
      </c>
      <c r="V98" s="156">
        <v>2</v>
      </c>
      <c r="W98" s="156">
        <v>0</v>
      </c>
      <c r="X98" s="156">
        <v>0</v>
      </c>
      <c r="Y98" s="156">
        <v>0</v>
      </c>
      <c r="Z98" s="156">
        <v>0</v>
      </c>
    </row>
    <row r="99" spans="2:26" s="107" customFormat="1" ht="11.25" customHeight="1" x14ac:dyDescent="0.2">
      <c r="B99" s="158" t="s">
        <v>669</v>
      </c>
      <c r="C99" s="112" t="s">
        <v>159</v>
      </c>
      <c r="D99" s="159">
        <v>5</v>
      </c>
      <c r="E99" s="159">
        <v>147</v>
      </c>
      <c r="F99" s="160" t="s">
        <v>568</v>
      </c>
      <c r="G99" s="159">
        <v>24</v>
      </c>
      <c r="H99" s="159">
        <v>116</v>
      </c>
      <c r="I99" s="159">
        <v>24</v>
      </c>
      <c r="J99" s="159">
        <v>0</v>
      </c>
      <c r="K99" s="159">
        <v>1</v>
      </c>
      <c r="L99" s="159">
        <v>7</v>
      </c>
      <c r="M99" s="159">
        <v>6</v>
      </c>
      <c r="N99" s="159">
        <v>2</v>
      </c>
      <c r="O99" s="159">
        <v>24</v>
      </c>
      <c r="P99" s="159">
        <v>3</v>
      </c>
      <c r="Q99" s="159">
        <v>1</v>
      </c>
      <c r="R99" s="159">
        <v>9</v>
      </c>
      <c r="S99" s="159">
        <v>1</v>
      </c>
      <c r="T99" s="159">
        <v>35</v>
      </c>
      <c r="U99" s="159">
        <v>12</v>
      </c>
      <c r="V99" s="159">
        <v>4</v>
      </c>
      <c r="W99" s="159">
        <v>0</v>
      </c>
      <c r="X99" s="159">
        <v>0</v>
      </c>
      <c r="Y99" s="159">
        <v>0</v>
      </c>
      <c r="Z99" s="159">
        <v>0</v>
      </c>
    </row>
    <row r="100" spans="2:26" s="107" customFormat="1" ht="11.25" customHeight="1" x14ac:dyDescent="0.2">
      <c r="B100" s="155" t="s">
        <v>670</v>
      </c>
      <c r="C100" s="112" t="s">
        <v>159</v>
      </c>
      <c r="D100" s="156">
        <v>13</v>
      </c>
      <c r="E100" s="156">
        <v>620</v>
      </c>
      <c r="F100" s="157" t="s">
        <v>593</v>
      </c>
      <c r="G100" s="156">
        <v>73</v>
      </c>
      <c r="H100" s="156">
        <v>415</v>
      </c>
      <c r="I100" s="156">
        <v>71</v>
      </c>
      <c r="J100" s="156">
        <v>3</v>
      </c>
      <c r="K100" s="156">
        <v>2</v>
      </c>
      <c r="L100" s="156">
        <v>29</v>
      </c>
      <c r="M100" s="156">
        <v>10</v>
      </c>
      <c r="N100" s="156">
        <v>11</v>
      </c>
      <c r="O100" s="156">
        <v>112</v>
      </c>
      <c r="P100" s="156">
        <v>8</v>
      </c>
      <c r="Q100" s="156">
        <v>11</v>
      </c>
      <c r="R100" s="156">
        <v>36</v>
      </c>
      <c r="S100" s="156">
        <v>1</v>
      </c>
      <c r="T100" s="156">
        <v>178</v>
      </c>
      <c r="U100" s="156">
        <v>45</v>
      </c>
      <c r="V100" s="156">
        <v>5</v>
      </c>
      <c r="W100" s="156">
        <v>0</v>
      </c>
      <c r="X100" s="156">
        <v>0</v>
      </c>
      <c r="Y100" s="156">
        <v>5</v>
      </c>
      <c r="Z100" s="156">
        <v>0</v>
      </c>
    </row>
    <row r="101" spans="2:26" s="107" customFormat="1" ht="11.25" customHeight="1" x14ac:dyDescent="0.2">
      <c r="B101" s="158" t="s">
        <v>671</v>
      </c>
      <c r="C101" s="112" t="s">
        <v>159</v>
      </c>
      <c r="D101" s="159">
        <v>9</v>
      </c>
      <c r="E101" s="159">
        <v>612</v>
      </c>
      <c r="F101" s="160" t="s">
        <v>568</v>
      </c>
      <c r="G101" s="159">
        <v>46</v>
      </c>
      <c r="H101" s="159">
        <v>143</v>
      </c>
      <c r="I101" s="159">
        <v>46</v>
      </c>
      <c r="J101" s="159">
        <v>0</v>
      </c>
      <c r="K101" s="159">
        <v>2</v>
      </c>
      <c r="L101" s="159">
        <v>22</v>
      </c>
      <c r="M101" s="159">
        <v>5</v>
      </c>
      <c r="N101" s="159">
        <v>4</v>
      </c>
      <c r="O101" s="159">
        <v>84</v>
      </c>
      <c r="P101" s="159">
        <v>4</v>
      </c>
      <c r="Q101" s="159">
        <v>10</v>
      </c>
      <c r="R101" s="159">
        <v>10</v>
      </c>
      <c r="S101" s="159">
        <v>0</v>
      </c>
      <c r="T101" s="159">
        <v>165</v>
      </c>
      <c r="U101" s="159">
        <v>12</v>
      </c>
      <c r="V101" s="159">
        <v>2</v>
      </c>
      <c r="W101" s="159">
        <v>0</v>
      </c>
      <c r="X101" s="159">
        <v>0</v>
      </c>
      <c r="Y101" s="159">
        <v>39</v>
      </c>
      <c r="Z101" s="159">
        <v>2</v>
      </c>
    </row>
    <row r="102" spans="2:26" s="107" customFormat="1" ht="11.25" customHeight="1" x14ac:dyDescent="0.2">
      <c r="B102" s="155" t="s">
        <v>672</v>
      </c>
      <c r="C102" s="112" t="s">
        <v>159</v>
      </c>
      <c r="D102" s="156">
        <v>14</v>
      </c>
      <c r="E102" s="156">
        <v>596</v>
      </c>
      <c r="F102" s="157" t="s">
        <v>593</v>
      </c>
      <c r="G102" s="156">
        <v>66</v>
      </c>
      <c r="H102" s="156">
        <v>314</v>
      </c>
      <c r="I102" s="156">
        <v>53</v>
      </c>
      <c r="J102" s="156">
        <v>5</v>
      </c>
      <c r="K102" s="156">
        <v>1</v>
      </c>
      <c r="L102" s="156">
        <v>486</v>
      </c>
      <c r="M102" s="156">
        <v>12</v>
      </c>
      <c r="N102" s="156">
        <v>5</v>
      </c>
      <c r="O102" s="156">
        <v>67</v>
      </c>
      <c r="P102" s="156">
        <v>3</v>
      </c>
      <c r="Q102" s="156">
        <v>9</v>
      </c>
      <c r="R102" s="156">
        <v>38</v>
      </c>
      <c r="S102" s="156">
        <v>3</v>
      </c>
      <c r="T102" s="156">
        <v>13</v>
      </c>
      <c r="U102" s="156">
        <v>39</v>
      </c>
      <c r="V102" s="156">
        <v>3</v>
      </c>
      <c r="W102" s="156">
        <v>29</v>
      </c>
      <c r="X102" s="156">
        <v>611</v>
      </c>
      <c r="Y102" s="156">
        <v>0</v>
      </c>
      <c r="Z102" s="156">
        <v>0</v>
      </c>
    </row>
    <row r="103" spans="2:26" s="107" customFormat="1" ht="11.25" customHeight="1" x14ac:dyDescent="0.2">
      <c r="B103" s="158" t="s">
        <v>673</v>
      </c>
      <c r="C103" s="112" t="s">
        <v>159</v>
      </c>
      <c r="D103" s="159">
        <v>3</v>
      </c>
      <c r="E103" s="159">
        <v>148</v>
      </c>
      <c r="F103" s="160" t="s">
        <v>593</v>
      </c>
      <c r="G103" s="159">
        <v>8</v>
      </c>
      <c r="H103" s="159">
        <v>77</v>
      </c>
      <c r="I103" s="159">
        <v>8</v>
      </c>
      <c r="J103" s="159">
        <v>1</v>
      </c>
      <c r="K103" s="159">
        <v>0</v>
      </c>
      <c r="L103" s="159">
        <v>7</v>
      </c>
      <c r="M103" s="159">
        <v>0</v>
      </c>
      <c r="N103" s="159">
        <v>1</v>
      </c>
      <c r="O103" s="159">
        <v>18</v>
      </c>
      <c r="P103" s="159">
        <v>2</v>
      </c>
      <c r="Q103" s="159">
        <v>1</v>
      </c>
      <c r="R103" s="159">
        <v>0</v>
      </c>
      <c r="S103" s="159">
        <v>0</v>
      </c>
      <c r="T103" s="159">
        <v>7</v>
      </c>
      <c r="U103" s="159">
        <v>0</v>
      </c>
      <c r="V103" s="159">
        <v>1</v>
      </c>
      <c r="W103" s="159">
        <v>8</v>
      </c>
      <c r="X103" s="159">
        <v>203</v>
      </c>
      <c r="Y103" s="159">
        <v>0</v>
      </c>
      <c r="Z103" s="159">
        <v>0</v>
      </c>
    </row>
    <row r="104" spans="2:26" s="107" customFormat="1" ht="11.25" customHeight="1" x14ac:dyDescent="0.2">
      <c r="B104" s="155" t="s">
        <v>674</v>
      </c>
      <c r="C104" s="112" t="s">
        <v>159</v>
      </c>
      <c r="D104" s="156">
        <v>6</v>
      </c>
      <c r="E104" s="156">
        <v>185</v>
      </c>
      <c r="F104" s="157" t="s">
        <v>568</v>
      </c>
      <c r="G104" s="156">
        <v>18</v>
      </c>
      <c r="H104" s="156">
        <v>50</v>
      </c>
      <c r="I104" s="156">
        <v>18</v>
      </c>
      <c r="J104" s="156">
        <v>0</v>
      </c>
      <c r="K104" s="156">
        <v>0</v>
      </c>
      <c r="L104" s="156">
        <v>2</v>
      </c>
      <c r="M104" s="156">
        <v>0</v>
      </c>
      <c r="N104" s="156">
        <v>2</v>
      </c>
      <c r="O104" s="156">
        <v>36</v>
      </c>
      <c r="P104" s="156">
        <v>1</v>
      </c>
      <c r="Q104" s="156">
        <v>1</v>
      </c>
      <c r="R104" s="156">
        <v>9</v>
      </c>
      <c r="S104" s="156">
        <v>1</v>
      </c>
      <c r="T104" s="156">
        <v>71</v>
      </c>
      <c r="U104" s="156">
        <v>10</v>
      </c>
      <c r="V104" s="156">
        <v>5</v>
      </c>
      <c r="W104" s="156">
        <v>0</v>
      </c>
      <c r="X104" s="156">
        <v>0</v>
      </c>
      <c r="Y104" s="156">
        <v>1</v>
      </c>
      <c r="Z104" s="156">
        <v>0</v>
      </c>
    </row>
    <row r="105" spans="2:26" s="107" customFormat="1" ht="11.25" customHeight="1" x14ac:dyDescent="0.2">
      <c r="B105" s="158" t="s">
        <v>675</v>
      </c>
      <c r="C105" s="112" t="s">
        <v>159</v>
      </c>
      <c r="D105" s="159">
        <v>12</v>
      </c>
      <c r="E105" s="159">
        <v>875</v>
      </c>
      <c r="F105" s="160" t="s">
        <v>568</v>
      </c>
      <c r="G105" s="159">
        <v>100</v>
      </c>
      <c r="H105" s="159">
        <v>373</v>
      </c>
      <c r="I105" s="159">
        <v>96</v>
      </c>
      <c r="J105" s="159">
        <v>2</v>
      </c>
      <c r="K105" s="159">
        <v>2</v>
      </c>
      <c r="L105" s="159">
        <v>45</v>
      </c>
      <c r="M105" s="159">
        <v>15</v>
      </c>
      <c r="N105" s="159">
        <v>8</v>
      </c>
      <c r="O105" s="159">
        <v>151</v>
      </c>
      <c r="P105" s="159">
        <v>5</v>
      </c>
      <c r="Q105" s="159">
        <v>11</v>
      </c>
      <c r="R105" s="159">
        <v>80</v>
      </c>
      <c r="S105" s="159">
        <v>12</v>
      </c>
      <c r="T105" s="159">
        <v>267</v>
      </c>
      <c r="U105" s="159">
        <v>85</v>
      </c>
      <c r="V105" s="159">
        <v>5</v>
      </c>
      <c r="W105" s="159">
        <v>2</v>
      </c>
      <c r="X105" s="159">
        <v>75</v>
      </c>
      <c r="Y105" s="159">
        <v>11</v>
      </c>
      <c r="Z105" s="159">
        <v>0</v>
      </c>
    </row>
    <row r="106" spans="2:26" s="107" customFormat="1" ht="11.25" customHeight="1" x14ac:dyDescent="0.2">
      <c r="B106" s="155" t="s">
        <v>676</v>
      </c>
      <c r="C106" s="112" t="s">
        <v>159</v>
      </c>
      <c r="D106" s="156">
        <v>11</v>
      </c>
      <c r="E106" s="156">
        <v>762</v>
      </c>
      <c r="F106" s="157" t="s">
        <v>573</v>
      </c>
      <c r="G106" s="156">
        <v>72</v>
      </c>
      <c r="H106" s="156">
        <v>650</v>
      </c>
      <c r="I106" s="156">
        <v>59</v>
      </c>
      <c r="J106" s="156">
        <v>4</v>
      </c>
      <c r="K106" s="156">
        <v>6</v>
      </c>
      <c r="L106" s="156">
        <v>29</v>
      </c>
      <c r="M106" s="156">
        <v>5</v>
      </c>
      <c r="N106" s="156">
        <v>9</v>
      </c>
      <c r="O106" s="156">
        <v>26</v>
      </c>
      <c r="P106" s="156">
        <v>2</v>
      </c>
      <c r="Q106" s="156">
        <v>4</v>
      </c>
      <c r="R106" s="156">
        <v>2</v>
      </c>
      <c r="S106" s="156">
        <v>0</v>
      </c>
      <c r="T106" s="156">
        <v>45</v>
      </c>
      <c r="U106" s="156">
        <v>1</v>
      </c>
      <c r="V106" s="156">
        <v>0</v>
      </c>
      <c r="W106" s="156">
        <v>21</v>
      </c>
      <c r="X106" s="156">
        <v>737</v>
      </c>
      <c r="Y106" s="156">
        <v>0</v>
      </c>
      <c r="Z106" s="156">
        <v>0</v>
      </c>
    </row>
    <row r="107" spans="2:26" s="107" customFormat="1" ht="11.25" customHeight="1" x14ac:dyDescent="0.2">
      <c r="B107" s="158" t="s">
        <v>677</v>
      </c>
      <c r="C107" s="112" t="s">
        <v>159</v>
      </c>
      <c r="D107" s="159">
        <v>6</v>
      </c>
      <c r="E107" s="159">
        <v>425</v>
      </c>
      <c r="F107" s="160" t="s">
        <v>568</v>
      </c>
      <c r="G107" s="159">
        <v>31</v>
      </c>
      <c r="H107" s="159">
        <v>215</v>
      </c>
      <c r="I107" s="159">
        <v>31</v>
      </c>
      <c r="J107" s="159">
        <v>1</v>
      </c>
      <c r="K107" s="159">
        <v>2</v>
      </c>
      <c r="L107" s="159">
        <v>5</v>
      </c>
      <c r="M107" s="159">
        <v>2</v>
      </c>
      <c r="N107" s="159">
        <v>5</v>
      </c>
      <c r="O107" s="159">
        <v>25</v>
      </c>
      <c r="P107" s="159">
        <v>0</v>
      </c>
      <c r="Q107" s="159">
        <v>8</v>
      </c>
      <c r="R107" s="159">
        <v>11</v>
      </c>
      <c r="S107" s="159">
        <v>0</v>
      </c>
      <c r="T107" s="159">
        <v>25</v>
      </c>
      <c r="U107" s="159">
        <v>11</v>
      </c>
      <c r="V107" s="159">
        <v>0</v>
      </c>
      <c r="W107" s="159">
        <v>1</v>
      </c>
      <c r="X107" s="159">
        <v>58</v>
      </c>
      <c r="Y107" s="159">
        <v>0</v>
      </c>
      <c r="Z107" s="159">
        <v>0</v>
      </c>
    </row>
    <row r="108" spans="2:26" s="107" customFormat="1" ht="11.25" customHeight="1" x14ac:dyDescent="0.2">
      <c r="B108" s="155" t="s">
        <v>678</v>
      </c>
      <c r="C108" s="112" t="s">
        <v>159</v>
      </c>
      <c r="D108" s="156">
        <v>14</v>
      </c>
      <c r="E108" s="156">
        <v>684</v>
      </c>
      <c r="F108" s="157" t="s">
        <v>568</v>
      </c>
      <c r="G108" s="156">
        <v>37</v>
      </c>
      <c r="H108" s="156">
        <v>130</v>
      </c>
      <c r="I108" s="156">
        <v>36</v>
      </c>
      <c r="J108" s="156">
        <v>0</v>
      </c>
      <c r="K108" s="156">
        <v>2</v>
      </c>
      <c r="L108" s="156">
        <v>11</v>
      </c>
      <c r="M108" s="156">
        <v>4</v>
      </c>
      <c r="N108" s="156">
        <v>2</v>
      </c>
      <c r="O108" s="156">
        <v>84</v>
      </c>
      <c r="P108" s="156">
        <v>7</v>
      </c>
      <c r="Q108" s="156">
        <v>5</v>
      </c>
      <c r="R108" s="156">
        <v>9</v>
      </c>
      <c r="S108" s="156">
        <v>0</v>
      </c>
      <c r="T108" s="156">
        <v>209</v>
      </c>
      <c r="U108" s="156">
        <v>15</v>
      </c>
      <c r="V108" s="156">
        <v>14</v>
      </c>
      <c r="W108" s="156">
        <v>0</v>
      </c>
      <c r="X108" s="156">
        <v>0</v>
      </c>
      <c r="Y108" s="156">
        <v>0</v>
      </c>
      <c r="Z108" s="156">
        <v>0</v>
      </c>
    </row>
    <row r="109" spans="2:26" s="107" customFormat="1" ht="11.25" customHeight="1" x14ac:dyDescent="0.2">
      <c r="B109" s="158" t="s">
        <v>679</v>
      </c>
      <c r="C109" s="112" t="s">
        <v>159</v>
      </c>
      <c r="D109" s="159">
        <v>4</v>
      </c>
      <c r="E109" s="159">
        <v>320</v>
      </c>
      <c r="F109" s="160" t="s">
        <v>568</v>
      </c>
      <c r="G109" s="159">
        <v>21</v>
      </c>
      <c r="H109" s="159">
        <v>177</v>
      </c>
      <c r="I109" s="159">
        <v>19</v>
      </c>
      <c r="J109" s="159">
        <v>3</v>
      </c>
      <c r="K109" s="159">
        <v>6</v>
      </c>
      <c r="L109" s="159">
        <v>11</v>
      </c>
      <c r="M109" s="159">
        <v>0</v>
      </c>
      <c r="N109" s="159">
        <v>5</v>
      </c>
      <c r="O109" s="159">
        <v>44</v>
      </c>
      <c r="P109" s="159">
        <v>0</v>
      </c>
      <c r="Q109" s="159">
        <v>6</v>
      </c>
      <c r="R109" s="159">
        <v>15</v>
      </c>
      <c r="S109" s="159">
        <v>1</v>
      </c>
      <c r="T109" s="159">
        <v>43</v>
      </c>
      <c r="U109" s="159">
        <v>16</v>
      </c>
      <c r="V109" s="159">
        <v>1</v>
      </c>
      <c r="W109" s="159">
        <v>2</v>
      </c>
      <c r="X109" s="159">
        <v>66</v>
      </c>
      <c r="Y109" s="159">
        <v>0</v>
      </c>
      <c r="Z109" s="159">
        <v>0</v>
      </c>
    </row>
    <row r="110" spans="2:26" s="107" customFormat="1" ht="11.25" customHeight="1" x14ac:dyDescent="0.2">
      <c r="B110" s="155" t="s">
        <v>680</v>
      </c>
      <c r="C110" s="112" t="s">
        <v>159</v>
      </c>
      <c r="D110" s="156">
        <v>6</v>
      </c>
      <c r="E110" s="156">
        <v>156</v>
      </c>
      <c r="F110" s="157" t="s">
        <v>568</v>
      </c>
      <c r="G110" s="156">
        <v>19</v>
      </c>
      <c r="H110" s="156">
        <v>118</v>
      </c>
      <c r="I110" s="156">
        <v>18</v>
      </c>
      <c r="J110" s="156">
        <v>0</v>
      </c>
      <c r="K110" s="156">
        <v>1</v>
      </c>
      <c r="L110" s="156">
        <v>24</v>
      </c>
      <c r="M110" s="156">
        <v>1</v>
      </c>
      <c r="N110" s="156">
        <v>1</v>
      </c>
      <c r="O110" s="156">
        <v>20</v>
      </c>
      <c r="P110" s="156">
        <v>1</v>
      </c>
      <c r="Q110" s="156">
        <v>9</v>
      </c>
      <c r="R110" s="156">
        <v>1</v>
      </c>
      <c r="S110" s="156">
        <v>0</v>
      </c>
      <c r="T110" s="156">
        <v>7</v>
      </c>
      <c r="U110" s="156">
        <v>1</v>
      </c>
      <c r="V110" s="156">
        <v>1</v>
      </c>
      <c r="W110" s="156">
        <v>14</v>
      </c>
      <c r="X110" s="156">
        <v>445</v>
      </c>
      <c r="Y110" s="156">
        <v>0</v>
      </c>
      <c r="Z110" s="156">
        <v>0</v>
      </c>
    </row>
    <row r="111" spans="2:26" s="107" customFormat="1" ht="11.25" customHeight="1" x14ac:dyDescent="0.2">
      <c r="B111" s="158" t="s">
        <v>681</v>
      </c>
      <c r="C111" s="112" t="s">
        <v>159</v>
      </c>
      <c r="D111" s="159">
        <v>13</v>
      </c>
      <c r="E111" s="159">
        <v>834</v>
      </c>
      <c r="F111" s="160" t="s">
        <v>568</v>
      </c>
      <c r="G111" s="159">
        <v>34</v>
      </c>
      <c r="H111" s="159">
        <v>150</v>
      </c>
      <c r="I111" s="159">
        <v>33</v>
      </c>
      <c r="J111" s="159">
        <v>0</v>
      </c>
      <c r="K111" s="159">
        <v>0</v>
      </c>
      <c r="L111" s="159">
        <v>17</v>
      </c>
      <c r="M111" s="159">
        <v>1</v>
      </c>
      <c r="N111" s="159">
        <v>8</v>
      </c>
      <c r="O111" s="159">
        <v>121</v>
      </c>
      <c r="P111" s="159">
        <v>1</v>
      </c>
      <c r="Q111" s="159">
        <v>19</v>
      </c>
      <c r="R111" s="159">
        <v>1</v>
      </c>
      <c r="S111" s="159">
        <v>0</v>
      </c>
      <c r="T111" s="159">
        <v>277</v>
      </c>
      <c r="U111" s="159">
        <v>9</v>
      </c>
      <c r="V111" s="159">
        <v>8</v>
      </c>
      <c r="W111" s="159">
        <v>0</v>
      </c>
      <c r="X111" s="159">
        <v>0</v>
      </c>
      <c r="Y111" s="159">
        <v>43</v>
      </c>
      <c r="Z111" s="159">
        <v>2</v>
      </c>
    </row>
    <row r="112" spans="2:26" s="107" customFormat="1" ht="11.25" customHeight="1" x14ac:dyDescent="0.2">
      <c r="B112" s="155" t="s">
        <v>682</v>
      </c>
      <c r="C112" s="112" t="s">
        <v>159</v>
      </c>
      <c r="D112" s="156">
        <v>14</v>
      </c>
      <c r="E112" s="156">
        <v>881</v>
      </c>
      <c r="F112" s="157" t="s">
        <v>573</v>
      </c>
      <c r="G112" s="156">
        <v>155</v>
      </c>
      <c r="H112" s="156">
        <v>605</v>
      </c>
      <c r="I112" s="156">
        <v>153</v>
      </c>
      <c r="J112" s="156">
        <v>2</v>
      </c>
      <c r="K112" s="156">
        <v>4</v>
      </c>
      <c r="L112" s="156">
        <v>57</v>
      </c>
      <c r="M112" s="156">
        <v>12</v>
      </c>
      <c r="N112" s="156">
        <v>11</v>
      </c>
      <c r="O112" s="156">
        <v>87</v>
      </c>
      <c r="P112" s="156">
        <v>4</v>
      </c>
      <c r="Q112" s="156">
        <v>8</v>
      </c>
      <c r="R112" s="156">
        <v>49</v>
      </c>
      <c r="S112" s="156">
        <v>2</v>
      </c>
      <c r="T112" s="156">
        <v>208</v>
      </c>
      <c r="U112" s="156">
        <v>56</v>
      </c>
      <c r="V112" s="156">
        <v>11</v>
      </c>
      <c r="W112" s="156">
        <v>3</v>
      </c>
      <c r="X112" s="156">
        <v>55</v>
      </c>
      <c r="Y112" s="156">
        <v>2</v>
      </c>
      <c r="Z112" s="156">
        <v>0</v>
      </c>
    </row>
    <row r="113" spans="2:26" s="107" customFormat="1" ht="11.25" customHeight="1" x14ac:dyDescent="0.2">
      <c r="B113" s="158" t="s">
        <v>683</v>
      </c>
      <c r="C113" s="112" t="s">
        <v>159</v>
      </c>
      <c r="D113" s="159">
        <v>11</v>
      </c>
      <c r="E113" s="159">
        <v>438</v>
      </c>
      <c r="F113" s="160" t="s">
        <v>593</v>
      </c>
      <c r="G113" s="159">
        <v>48</v>
      </c>
      <c r="H113" s="159">
        <v>210</v>
      </c>
      <c r="I113" s="159">
        <v>46</v>
      </c>
      <c r="J113" s="159">
        <v>1</v>
      </c>
      <c r="K113" s="159">
        <v>0</v>
      </c>
      <c r="L113" s="159">
        <v>23</v>
      </c>
      <c r="M113" s="159">
        <v>3</v>
      </c>
      <c r="N113" s="159">
        <v>5</v>
      </c>
      <c r="O113" s="159">
        <v>86</v>
      </c>
      <c r="P113" s="159">
        <v>1</v>
      </c>
      <c r="Q113" s="159">
        <v>8</v>
      </c>
      <c r="R113" s="159">
        <v>23</v>
      </c>
      <c r="S113" s="159">
        <v>0</v>
      </c>
      <c r="T113" s="159">
        <v>78</v>
      </c>
      <c r="U113" s="159">
        <v>23</v>
      </c>
      <c r="V113" s="159">
        <v>4</v>
      </c>
      <c r="W113" s="159">
        <v>1</v>
      </c>
      <c r="X113" s="159">
        <v>9</v>
      </c>
      <c r="Y113" s="159">
        <v>0</v>
      </c>
      <c r="Z113" s="159">
        <v>0</v>
      </c>
    </row>
    <row r="114" spans="2:26" s="107" customFormat="1" ht="11.25" customHeight="1" x14ac:dyDescent="0.2">
      <c r="B114" s="155" t="s">
        <v>684</v>
      </c>
      <c r="C114" s="112" t="s">
        <v>159</v>
      </c>
      <c r="D114" s="156">
        <v>5</v>
      </c>
      <c r="E114" s="156">
        <v>306</v>
      </c>
      <c r="F114" s="157" t="s">
        <v>568</v>
      </c>
      <c r="G114" s="156">
        <v>27</v>
      </c>
      <c r="H114" s="156">
        <v>193</v>
      </c>
      <c r="I114" s="156">
        <v>22</v>
      </c>
      <c r="J114" s="156">
        <v>2</v>
      </c>
      <c r="K114" s="156">
        <v>1</v>
      </c>
      <c r="L114" s="156">
        <v>69</v>
      </c>
      <c r="M114" s="156">
        <v>3</v>
      </c>
      <c r="N114" s="156">
        <v>7</v>
      </c>
      <c r="O114" s="156">
        <v>30</v>
      </c>
      <c r="P114" s="156">
        <v>0</v>
      </c>
      <c r="Q114" s="156">
        <v>2</v>
      </c>
      <c r="R114" s="156">
        <v>2</v>
      </c>
      <c r="S114" s="156">
        <v>1</v>
      </c>
      <c r="T114" s="156">
        <v>4</v>
      </c>
      <c r="U114" s="156">
        <v>2</v>
      </c>
      <c r="V114" s="156">
        <v>2</v>
      </c>
      <c r="W114" s="156">
        <v>31</v>
      </c>
      <c r="X114" s="156">
        <v>965</v>
      </c>
      <c r="Y114" s="156">
        <v>0</v>
      </c>
      <c r="Z114" s="156">
        <v>0</v>
      </c>
    </row>
    <row r="115" spans="2:26" s="107" customFormat="1" ht="11.25" customHeight="1" x14ac:dyDescent="0.2">
      <c r="B115" s="158" t="s">
        <v>685</v>
      </c>
      <c r="C115" s="112" t="s">
        <v>159</v>
      </c>
      <c r="D115" s="159">
        <v>15</v>
      </c>
      <c r="E115" s="159">
        <v>612</v>
      </c>
      <c r="F115" s="160" t="s">
        <v>593</v>
      </c>
      <c r="G115" s="159">
        <v>48</v>
      </c>
      <c r="H115" s="159">
        <v>362</v>
      </c>
      <c r="I115" s="159">
        <v>47</v>
      </c>
      <c r="J115" s="159">
        <v>1</v>
      </c>
      <c r="K115" s="159">
        <v>3</v>
      </c>
      <c r="L115" s="159">
        <v>6</v>
      </c>
      <c r="M115" s="159">
        <v>2</v>
      </c>
      <c r="N115" s="159">
        <v>17</v>
      </c>
      <c r="O115" s="159">
        <v>101</v>
      </c>
      <c r="P115" s="159">
        <v>10</v>
      </c>
      <c r="Q115" s="159">
        <v>10</v>
      </c>
      <c r="R115" s="159">
        <v>31</v>
      </c>
      <c r="S115" s="159">
        <v>1</v>
      </c>
      <c r="T115" s="159">
        <v>115</v>
      </c>
      <c r="U115" s="159">
        <v>33</v>
      </c>
      <c r="V115" s="159">
        <v>5</v>
      </c>
      <c r="W115" s="159">
        <v>0</v>
      </c>
      <c r="X115" s="159">
        <v>0</v>
      </c>
      <c r="Y115" s="159">
        <v>0</v>
      </c>
      <c r="Z115" s="159">
        <v>0</v>
      </c>
    </row>
    <row r="116" spans="2:26" s="107" customFormat="1" ht="11.25" customHeight="1" x14ac:dyDescent="0.2">
      <c r="B116" s="155" t="s">
        <v>686</v>
      </c>
      <c r="C116" s="112" t="s">
        <v>159</v>
      </c>
      <c r="D116" s="156">
        <v>16</v>
      </c>
      <c r="E116" s="156">
        <v>689</v>
      </c>
      <c r="F116" s="157" t="s">
        <v>570</v>
      </c>
      <c r="G116" s="156">
        <v>73</v>
      </c>
      <c r="H116" s="156">
        <v>365</v>
      </c>
      <c r="I116" s="156">
        <v>63</v>
      </c>
      <c r="J116" s="156">
        <v>2</v>
      </c>
      <c r="K116" s="156">
        <v>11</v>
      </c>
      <c r="L116" s="156">
        <v>458</v>
      </c>
      <c r="M116" s="156">
        <v>9</v>
      </c>
      <c r="N116" s="156">
        <v>8</v>
      </c>
      <c r="O116" s="156">
        <v>63</v>
      </c>
      <c r="P116" s="156">
        <v>2</v>
      </c>
      <c r="Q116" s="156">
        <v>11</v>
      </c>
      <c r="R116" s="156">
        <v>38</v>
      </c>
      <c r="S116" s="156">
        <v>3</v>
      </c>
      <c r="T116" s="156">
        <v>26</v>
      </c>
      <c r="U116" s="156">
        <v>39</v>
      </c>
      <c r="V116" s="156">
        <v>5</v>
      </c>
      <c r="W116" s="156">
        <v>74</v>
      </c>
      <c r="X116" s="156">
        <v>1933</v>
      </c>
      <c r="Y116" s="156">
        <v>1</v>
      </c>
      <c r="Z116" s="156">
        <v>0</v>
      </c>
    </row>
    <row r="117" spans="2:26" s="107" customFormat="1" ht="11.25" customHeight="1" x14ac:dyDescent="0.2">
      <c r="B117" s="158" t="s">
        <v>687</v>
      </c>
      <c r="C117" s="112" t="s">
        <v>159</v>
      </c>
      <c r="D117" s="159">
        <v>14</v>
      </c>
      <c r="E117" s="159">
        <v>1030</v>
      </c>
      <c r="F117" s="160" t="s">
        <v>601</v>
      </c>
      <c r="G117" s="159">
        <v>88</v>
      </c>
      <c r="H117" s="159">
        <v>686</v>
      </c>
      <c r="I117" s="159">
        <v>82</v>
      </c>
      <c r="J117" s="159">
        <v>3</v>
      </c>
      <c r="K117" s="159">
        <v>12</v>
      </c>
      <c r="L117" s="159">
        <v>70</v>
      </c>
      <c r="M117" s="159">
        <v>11</v>
      </c>
      <c r="N117" s="159">
        <v>11</v>
      </c>
      <c r="O117" s="159">
        <v>138</v>
      </c>
      <c r="P117" s="159">
        <v>7</v>
      </c>
      <c r="Q117" s="159">
        <v>24</v>
      </c>
      <c r="R117" s="159">
        <v>35</v>
      </c>
      <c r="S117" s="159">
        <v>0</v>
      </c>
      <c r="T117" s="159">
        <v>77</v>
      </c>
      <c r="U117" s="159">
        <v>37</v>
      </c>
      <c r="V117" s="159">
        <v>5</v>
      </c>
      <c r="W117" s="159">
        <v>12</v>
      </c>
      <c r="X117" s="159">
        <v>362</v>
      </c>
      <c r="Y117" s="159">
        <v>0</v>
      </c>
      <c r="Z117" s="159">
        <v>0</v>
      </c>
    </row>
    <row r="118" spans="2:26" s="107" customFormat="1" ht="11.25" customHeight="1" x14ac:dyDescent="0.2">
      <c r="B118" s="155" t="s">
        <v>688</v>
      </c>
      <c r="C118" s="112" t="s">
        <v>159</v>
      </c>
      <c r="D118" s="156">
        <v>6</v>
      </c>
      <c r="E118" s="156">
        <v>291</v>
      </c>
      <c r="F118" s="157" t="s">
        <v>568</v>
      </c>
      <c r="G118" s="156">
        <v>52</v>
      </c>
      <c r="H118" s="156">
        <v>215</v>
      </c>
      <c r="I118" s="156">
        <v>50</v>
      </c>
      <c r="J118" s="156">
        <v>1</v>
      </c>
      <c r="K118" s="156">
        <v>1</v>
      </c>
      <c r="L118" s="156">
        <v>12</v>
      </c>
      <c r="M118" s="156">
        <v>3</v>
      </c>
      <c r="N118" s="156">
        <v>6</v>
      </c>
      <c r="O118" s="156">
        <v>48</v>
      </c>
      <c r="P118" s="156">
        <v>1</v>
      </c>
      <c r="Q118" s="156">
        <v>5</v>
      </c>
      <c r="R118" s="156">
        <v>20</v>
      </c>
      <c r="S118" s="156">
        <v>1</v>
      </c>
      <c r="T118" s="156">
        <v>39</v>
      </c>
      <c r="U118" s="156">
        <v>21</v>
      </c>
      <c r="V118" s="156">
        <v>3</v>
      </c>
      <c r="W118" s="156">
        <v>0</v>
      </c>
      <c r="X118" s="156">
        <v>0</v>
      </c>
      <c r="Y118" s="156">
        <v>0</v>
      </c>
      <c r="Z118" s="156">
        <v>0</v>
      </c>
    </row>
    <row r="119" spans="2:26" s="107" customFormat="1" ht="11.25" customHeight="1" x14ac:dyDescent="0.2">
      <c r="B119" s="158" t="s">
        <v>689</v>
      </c>
      <c r="C119" s="112" t="s">
        <v>159</v>
      </c>
      <c r="D119" s="159">
        <v>3</v>
      </c>
      <c r="E119" s="159">
        <v>179</v>
      </c>
      <c r="F119" s="160" t="s">
        <v>568</v>
      </c>
      <c r="G119" s="159">
        <v>13</v>
      </c>
      <c r="H119" s="159">
        <v>73</v>
      </c>
      <c r="I119" s="159">
        <v>9</v>
      </c>
      <c r="J119" s="159">
        <v>1</v>
      </c>
      <c r="K119" s="159">
        <v>0</v>
      </c>
      <c r="L119" s="159">
        <v>6</v>
      </c>
      <c r="M119" s="159">
        <v>0</v>
      </c>
      <c r="N119" s="159">
        <v>2</v>
      </c>
      <c r="O119" s="159">
        <v>13</v>
      </c>
      <c r="P119" s="159">
        <v>2</v>
      </c>
      <c r="Q119" s="159">
        <v>4</v>
      </c>
      <c r="R119" s="159">
        <v>3</v>
      </c>
      <c r="S119" s="159">
        <v>0</v>
      </c>
      <c r="T119" s="159">
        <v>17</v>
      </c>
      <c r="U119" s="159">
        <v>3</v>
      </c>
      <c r="V119" s="159">
        <v>2</v>
      </c>
      <c r="W119" s="159">
        <v>2</v>
      </c>
      <c r="X119" s="159">
        <v>26</v>
      </c>
      <c r="Y119" s="159">
        <v>0</v>
      </c>
      <c r="Z119" s="159">
        <v>0</v>
      </c>
    </row>
    <row r="120" spans="2:26" s="107" customFormat="1" ht="11.25" customHeight="1" x14ac:dyDescent="0.2">
      <c r="B120" s="155" t="s">
        <v>690</v>
      </c>
      <c r="C120" s="112" t="s">
        <v>159</v>
      </c>
      <c r="D120" s="156">
        <v>14</v>
      </c>
      <c r="E120" s="156">
        <v>720</v>
      </c>
      <c r="F120" s="157" t="s">
        <v>568</v>
      </c>
      <c r="G120" s="156">
        <v>69</v>
      </c>
      <c r="H120" s="156">
        <v>430</v>
      </c>
      <c r="I120" s="156">
        <v>59</v>
      </c>
      <c r="J120" s="156">
        <v>1</v>
      </c>
      <c r="K120" s="156">
        <v>2</v>
      </c>
      <c r="L120" s="156">
        <v>137</v>
      </c>
      <c r="M120" s="156">
        <v>10</v>
      </c>
      <c r="N120" s="156">
        <v>10</v>
      </c>
      <c r="O120" s="156">
        <v>112</v>
      </c>
      <c r="P120" s="156">
        <v>5</v>
      </c>
      <c r="Q120" s="156">
        <v>14</v>
      </c>
      <c r="R120" s="156">
        <v>33</v>
      </c>
      <c r="S120" s="156">
        <v>0</v>
      </c>
      <c r="T120" s="156">
        <v>55</v>
      </c>
      <c r="U120" s="156">
        <v>33</v>
      </c>
      <c r="V120" s="156">
        <v>3</v>
      </c>
      <c r="W120" s="156">
        <v>65</v>
      </c>
      <c r="X120" s="156">
        <v>2160</v>
      </c>
      <c r="Y120" s="156">
        <v>0</v>
      </c>
      <c r="Z120" s="156">
        <v>0</v>
      </c>
    </row>
    <row r="121" spans="2:26" s="107" customFormat="1" ht="11.25" customHeight="1" x14ac:dyDescent="0.2">
      <c r="B121" s="158" t="s">
        <v>691</v>
      </c>
      <c r="C121" s="112" t="s">
        <v>159</v>
      </c>
      <c r="D121" s="159">
        <v>4</v>
      </c>
      <c r="E121" s="159">
        <v>237</v>
      </c>
      <c r="F121" s="160" t="s">
        <v>593</v>
      </c>
      <c r="G121" s="159">
        <v>10</v>
      </c>
      <c r="H121" s="159">
        <v>91</v>
      </c>
      <c r="I121" s="159">
        <v>9</v>
      </c>
      <c r="J121" s="159">
        <v>2</v>
      </c>
      <c r="K121" s="159">
        <v>0</v>
      </c>
      <c r="L121" s="159">
        <v>8</v>
      </c>
      <c r="M121" s="159">
        <v>1</v>
      </c>
      <c r="N121" s="159">
        <v>1</v>
      </c>
      <c r="O121" s="159">
        <v>14</v>
      </c>
      <c r="P121" s="159">
        <v>0</v>
      </c>
      <c r="Q121" s="159">
        <v>4</v>
      </c>
      <c r="R121" s="159">
        <v>1</v>
      </c>
      <c r="S121" s="159">
        <v>0</v>
      </c>
      <c r="T121" s="159">
        <v>18</v>
      </c>
      <c r="U121" s="159">
        <v>2</v>
      </c>
      <c r="V121" s="159">
        <v>0</v>
      </c>
      <c r="W121" s="159">
        <v>1</v>
      </c>
      <c r="X121" s="159">
        <v>0</v>
      </c>
      <c r="Y121" s="159">
        <v>0</v>
      </c>
      <c r="Z121" s="159">
        <v>0</v>
      </c>
    </row>
    <row r="122" spans="2:26" s="107" customFormat="1" ht="11.25" customHeight="1" x14ac:dyDescent="0.2">
      <c r="B122" s="155" t="s">
        <v>692</v>
      </c>
      <c r="C122" s="112" t="s">
        <v>159</v>
      </c>
      <c r="D122" s="156">
        <v>5</v>
      </c>
      <c r="E122" s="156">
        <v>238</v>
      </c>
      <c r="F122" s="157" t="s">
        <v>568</v>
      </c>
      <c r="G122" s="156">
        <v>56</v>
      </c>
      <c r="H122" s="156">
        <v>248</v>
      </c>
      <c r="I122" s="156">
        <v>56</v>
      </c>
      <c r="J122" s="156">
        <v>0</v>
      </c>
      <c r="K122" s="156">
        <v>0</v>
      </c>
      <c r="L122" s="156">
        <v>4</v>
      </c>
      <c r="M122" s="156">
        <v>2</v>
      </c>
      <c r="N122" s="156">
        <v>0</v>
      </c>
      <c r="O122" s="156">
        <v>46</v>
      </c>
      <c r="P122" s="156">
        <v>1</v>
      </c>
      <c r="Q122" s="156">
        <v>2</v>
      </c>
      <c r="R122" s="156">
        <v>7</v>
      </c>
      <c r="S122" s="156">
        <v>0</v>
      </c>
      <c r="T122" s="156">
        <v>40</v>
      </c>
      <c r="U122" s="156">
        <v>6</v>
      </c>
      <c r="V122" s="156">
        <v>2</v>
      </c>
      <c r="W122" s="156">
        <v>0</v>
      </c>
      <c r="X122" s="156">
        <v>0</v>
      </c>
      <c r="Y122" s="156">
        <v>0</v>
      </c>
      <c r="Z122" s="156">
        <v>0</v>
      </c>
    </row>
    <row r="123" spans="2:26" s="107" customFormat="1" ht="11.25" customHeight="1" x14ac:dyDescent="0.2">
      <c r="B123" s="158" t="s">
        <v>693</v>
      </c>
      <c r="C123" s="112" t="s">
        <v>159</v>
      </c>
      <c r="D123" s="159">
        <v>4</v>
      </c>
      <c r="E123" s="159">
        <v>167</v>
      </c>
      <c r="F123" s="160" t="s">
        <v>568</v>
      </c>
      <c r="G123" s="159">
        <v>10</v>
      </c>
      <c r="H123" s="159">
        <v>53</v>
      </c>
      <c r="I123" s="159">
        <v>10</v>
      </c>
      <c r="J123" s="159">
        <v>0</v>
      </c>
      <c r="K123" s="159">
        <v>0</v>
      </c>
      <c r="L123" s="159">
        <v>6</v>
      </c>
      <c r="M123" s="159">
        <v>2</v>
      </c>
      <c r="N123" s="159">
        <v>0</v>
      </c>
      <c r="O123" s="159">
        <v>24</v>
      </c>
      <c r="P123" s="159">
        <v>0</v>
      </c>
      <c r="Q123" s="159">
        <v>2</v>
      </c>
      <c r="R123" s="159">
        <v>4</v>
      </c>
      <c r="S123" s="159">
        <v>0</v>
      </c>
      <c r="T123" s="159">
        <v>52</v>
      </c>
      <c r="U123" s="159">
        <v>6</v>
      </c>
      <c r="V123" s="159">
        <v>2</v>
      </c>
      <c r="W123" s="159">
        <v>0</v>
      </c>
      <c r="X123" s="159">
        <v>0</v>
      </c>
      <c r="Y123" s="159">
        <v>0</v>
      </c>
      <c r="Z123" s="159">
        <v>0</v>
      </c>
    </row>
    <row r="124" spans="2:26" s="107" customFormat="1" ht="11.25" customHeight="1" x14ac:dyDescent="0.2">
      <c r="B124" s="155" t="s">
        <v>694</v>
      </c>
      <c r="C124" s="112" t="s">
        <v>159</v>
      </c>
      <c r="D124" s="156">
        <v>5</v>
      </c>
      <c r="E124" s="156">
        <v>314</v>
      </c>
      <c r="F124" s="157" t="s">
        <v>568</v>
      </c>
      <c r="G124" s="156">
        <v>22</v>
      </c>
      <c r="H124" s="156">
        <v>100</v>
      </c>
      <c r="I124" s="156">
        <v>22</v>
      </c>
      <c r="J124" s="156">
        <v>1</v>
      </c>
      <c r="K124" s="156">
        <v>1</v>
      </c>
      <c r="L124" s="156">
        <v>4</v>
      </c>
      <c r="M124" s="156">
        <v>1</v>
      </c>
      <c r="N124" s="156">
        <v>3</v>
      </c>
      <c r="O124" s="156">
        <v>59</v>
      </c>
      <c r="P124" s="156">
        <v>5</v>
      </c>
      <c r="Q124" s="156">
        <v>4</v>
      </c>
      <c r="R124" s="156">
        <v>15</v>
      </c>
      <c r="S124" s="156">
        <v>1</v>
      </c>
      <c r="T124" s="156">
        <v>105</v>
      </c>
      <c r="U124" s="156">
        <v>19</v>
      </c>
      <c r="V124" s="156">
        <v>1</v>
      </c>
      <c r="W124" s="156">
        <v>0</v>
      </c>
      <c r="X124" s="156">
        <v>0</v>
      </c>
      <c r="Y124" s="156">
        <v>9</v>
      </c>
      <c r="Z124" s="156">
        <v>0</v>
      </c>
    </row>
    <row r="125" spans="2:26" s="107" customFormat="1" ht="11.25" customHeight="1" x14ac:dyDescent="0.2">
      <c r="B125" s="158" t="s">
        <v>695</v>
      </c>
      <c r="C125" s="112" t="s">
        <v>159</v>
      </c>
      <c r="D125" s="159">
        <v>8</v>
      </c>
      <c r="E125" s="159">
        <v>315</v>
      </c>
      <c r="F125" s="160" t="s">
        <v>568</v>
      </c>
      <c r="G125" s="159">
        <v>40</v>
      </c>
      <c r="H125" s="159">
        <v>125</v>
      </c>
      <c r="I125" s="159">
        <v>38</v>
      </c>
      <c r="J125" s="159">
        <v>1</v>
      </c>
      <c r="K125" s="159">
        <v>1</v>
      </c>
      <c r="L125" s="159">
        <v>8</v>
      </c>
      <c r="M125" s="159">
        <v>0</v>
      </c>
      <c r="N125" s="159">
        <v>10</v>
      </c>
      <c r="O125" s="159">
        <v>53</v>
      </c>
      <c r="P125" s="159">
        <v>3</v>
      </c>
      <c r="Q125" s="159">
        <v>2</v>
      </c>
      <c r="R125" s="159">
        <v>23</v>
      </c>
      <c r="S125" s="159">
        <v>1</v>
      </c>
      <c r="T125" s="159">
        <v>126</v>
      </c>
      <c r="U125" s="159">
        <v>23</v>
      </c>
      <c r="V125" s="159">
        <v>3</v>
      </c>
      <c r="W125" s="159">
        <v>0</v>
      </c>
      <c r="X125" s="159">
        <v>0</v>
      </c>
      <c r="Y125" s="159">
        <v>0</v>
      </c>
      <c r="Z125" s="159">
        <v>0</v>
      </c>
    </row>
    <row r="126" spans="2:26" s="107" customFormat="1" ht="11.25" customHeight="1" x14ac:dyDescent="0.2">
      <c r="B126" s="155" t="s">
        <v>696</v>
      </c>
      <c r="C126" s="112" t="s">
        <v>159</v>
      </c>
      <c r="D126" s="156">
        <v>15</v>
      </c>
      <c r="E126" s="156">
        <v>558</v>
      </c>
      <c r="F126" s="157" t="s">
        <v>568</v>
      </c>
      <c r="G126" s="156">
        <v>53</v>
      </c>
      <c r="H126" s="156">
        <v>142</v>
      </c>
      <c r="I126" s="156">
        <v>50</v>
      </c>
      <c r="J126" s="156">
        <v>0</v>
      </c>
      <c r="K126" s="156">
        <v>2</v>
      </c>
      <c r="L126" s="156">
        <v>17</v>
      </c>
      <c r="M126" s="156">
        <v>6</v>
      </c>
      <c r="N126" s="156">
        <v>4</v>
      </c>
      <c r="O126" s="156">
        <v>72</v>
      </c>
      <c r="P126" s="156">
        <v>7</v>
      </c>
      <c r="Q126" s="156">
        <v>10</v>
      </c>
      <c r="R126" s="156">
        <v>25</v>
      </c>
      <c r="S126" s="156">
        <v>2</v>
      </c>
      <c r="T126" s="156">
        <v>190</v>
      </c>
      <c r="U126" s="156">
        <v>34</v>
      </c>
      <c r="V126" s="156">
        <v>12</v>
      </c>
      <c r="W126" s="156">
        <v>0</v>
      </c>
      <c r="X126" s="156">
        <v>0</v>
      </c>
      <c r="Y126" s="156">
        <v>0</v>
      </c>
      <c r="Z126" s="156">
        <v>0</v>
      </c>
    </row>
    <row r="127" spans="2:26" s="107" customFormat="1" ht="11.25" customHeight="1" x14ac:dyDescent="0.2">
      <c r="B127" s="158" t="s">
        <v>697</v>
      </c>
      <c r="C127" s="112" t="s">
        <v>159</v>
      </c>
      <c r="D127" s="159">
        <v>9</v>
      </c>
      <c r="E127" s="159">
        <v>404</v>
      </c>
      <c r="F127" s="160" t="s">
        <v>568</v>
      </c>
      <c r="G127" s="159">
        <v>49</v>
      </c>
      <c r="H127" s="159">
        <v>208</v>
      </c>
      <c r="I127" s="159">
        <v>49</v>
      </c>
      <c r="J127" s="159">
        <v>0</v>
      </c>
      <c r="K127" s="159">
        <v>5</v>
      </c>
      <c r="L127" s="159">
        <v>2</v>
      </c>
      <c r="M127" s="159">
        <v>0</v>
      </c>
      <c r="N127" s="159">
        <v>6</v>
      </c>
      <c r="O127" s="159">
        <v>46</v>
      </c>
      <c r="P127" s="159">
        <v>4</v>
      </c>
      <c r="Q127" s="159">
        <v>8</v>
      </c>
      <c r="R127" s="159">
        <v>7</v>
      </c>
      <c r="S127" s="159">
        <v>0</v>
      </c>
      <c r="T127" s="159">
        <v>82</v>
      </c>
      <c r="U127" s="159">
        <v>9</v>
      </c>
      <c r="V127" s="159">
        <v>4</v>
      </c>
      <c r="W127" s="159">
        <v>0</v>
      </c>
      <c r="X127" s="159">
        <v>0</v>
      </c>
      <c r="Y127" s="159">
        <v>0</v>
      </c>
      <c r="Z127" s="159">
        <v>0</v>
      </c>
    </row>
    <row r="128" spans="2:26" s="107" customFormat="1" ht="11.25" customHeight="1" x14ac:dyDescent="0.2">
      <c r="B128" s="155" t="s">
        <v>698</v>
      </c>
      <c r="C128" s="114" t="s">
        <v>160</v>
      </c>
      <c r="D128" s="156">
        <v>7</v>
      </c>
      <c r="E128" s="156">
        <v>333</v>
      </c>
      <c r="F128" s="157" t="s">
        <v>593</v>
      </c>
      <c r="G128" s="156">
        <v>23</v>
      </c>
      <c r="H128" s="156">
        <v>128</v>
      </c>
      <c r="I128" s="156">
        <v>20</v>
      </c>
      <c r="J128" s="156">
        <v>1</v>
      </c>
      <c r="K128" s="156">
        <v>1</v>
      </c>
      <c r="L128" s="156">
        <v>6</v>
      </c>
      <c r="M128" s="156">
        <v>1</v>
      </c>
      <c r="N128" s="156">
        <v>2</v>
      </c>
      <c r="O128" s="156">
        <v>32</v>
      </c>
      <c r="P128" s="156">
        <v>1</v>
      </c>
      <c r="Q128" s="156">
        <v>4</v>
      </c>
      <c r="R128" s="156">
        <v>11</v>
      </c>
      <c r="S128" s="156">
        <v>0</v>
      </c>
      <c r="T128" s="156">
        <v>40</v>
      </c>
      <c r="U128" s="156">
        <v>11</v>
      </c>
      <c r="V128" s="156">
        <v>4</v>
      </c>
      <c r="W128" s="156">
        <v>0</v>
      </c>
      <c r="X128" s="156">
        <v>0</v>
      </c>
      <c r="Y128" s="156">
        <v>0</v>
      </c>
      <c r="Z128" s="156">
        <v>0</v>
      </c>
    </row>
    <row r="129" spans="2:26" s="107" customFormat="1" ht="11.25" customHeight="1" x14ac:dyDescent="0.2">
      <c r="B129" s="158" t="s">
        <v>699</v>
      </c>
      <c r="C129" s="114" t="s">
        <v>160</v>
      </c>
      <c r="D129" s="159">
        <v>13</v>
      </c>
      <c r="E129" s="159">
        <v>978</v>
      </c>
      <c r="F129" s="160" t="s">
        <v>573</v>
      </c>
      <c r="G129" s="159">
        <v>88</v>
      </c>
      <c r="H129" s="159">
        <v>749</v>
      </c>
      <c r="I129" s="159">
        <v>77</v>
      </c>
      <c r="J129" s="159">
        <v>7</v>
      </c>
      <c r="K129" s="159">
        <v>7</v>
      </c>
      <c r="L129" s="159">
        <v>38</v>
      </c>
      <c r="M129" s="159">
        <v>6</v>
      </c>
      <c r="N129" s="159">
        <v>11</v>
      </c>
      <c r="O129" s="159">
        <v>94</v>
      </c>
      <c r="P129" s="159">
        <v>15</v>
      </c>
      <c r="Q129" s="159">
        <v>8</v>
      </c>
      <c r="R129" s="159">
        <v>20</v>
      </c>
      <c r="S129" s="159">
        <v>1</v>
      </c>
      <c r="T129" s="159">
        <v>78</v>
      </c>
      <c r="U129" s="159">
        <v>26</v>
      </c>
      <c r="V129" s="159">
        <v>8</v>
      </c>
      <c r="W129" s="159">
        <v>6</v>
      </c>
      <c r="X129" s="159">
        <v>171</v>
      </c>
      <c r="Y129" s="159">
        <v>0</v>
      </c>
      <c r="Z129" s="159">
        <v>0</v>
      </c>
    </row>
    <row r="130" spans="2:26" s="107" customFormat="1" ht="11.25" customHeight="1" x14ac:dyDescent="0.2">
      <c r="B130" s="155" t="s">
        <v>700</v>
      </c>
      <c r="C130" s="114" t="s">
        <v>160</v>
      </c>
      <c r="D130" s="156">
        <v>9</v>
      </c>
      <c r="E130" s="156">
        <v>348</v>
      </c>
      <c r="F130" s="157" t="s">
        <v>568</v>
      </c>
      <c r="G130" s="156">
        <v>19</v>
      </c>
      <c r="H130" s="156">
        <v>66</v>
      </c>
      <c r="I130" s="156">
        <v>19</v>
      </c>
      <c r="J130" s="156">
        <v>0</v>
      </c>
      <c r="K130" s="156">
        <v>1</v>
      </c>
      <c r="L130" s="156">
        <v>5</v>
      </c>
      <c r="M130" s="156">
        <v>0</v>
      </c>
      <c r="N130" s="156">
        <v>2</v>
      </c>
      <c r="O130" s="156">
        <v>67</v>
      </c>
      <c r="P130" s="156">
        <v>2</v>
      </c>
      <c r="Q130" s="156">
        <v>4</v>
      </c>
      <c r="R130" s="156">
        <v>9</v>
      </c>
      <c r="S130" s="156">
        <v>1</v>
      </c>
      <c r="T130" s="156">
        <v>103</v>
      </c>
      <c r="U130" s="156">
        <v>10</v>
      </c>
      <c r="V130" s="156">
        <v>8</v>
      </c>
      <c r="W130" s="156">
        <v>0</v>
      </c>
      <c r="X130" s="156">
        <v>0</v>
      </c>
      <c r="Y130" s="156">
        <v>0</v>
      </c>
      <c r="Z130" s="156">
        <v>0</v>
      </c>
    </row>
    <row r="131" spans="2:26" s="107" customFormat="1" ht="11.25" customHeight="1" x14ac:dyDescent="0.2">
      <c r="B131" s="158" t="s">
        <v>701</v>
      </c>
      <c r="C131" s="114" t="s">
        <v>160</v>
      </c>
      <c r="D131" s="159">
        <v>3</v>
      </c>
      <c r="E131" s="159">
        <v>125</v>
      </c>
      <c r="F131" s="160" t="s">
        <v>568</v>
      </c>
      <c r="G131" s="159">
        <v>14</v>
      </c>
      <c r="H131" s="159">
        <v>48</v>
      </c>
      <c r="I131" s="159">
        <v>12</v>
      </c>
      <c r="J131" s="159">
        <v>0</v>
      </c>
      <c r="K131" s="159">
        <v>0</v>
      </c>
      <c r="L131" s="159">
        <v>6</v>
      </c>
      <c r="M131" s="159">
        <v>2</v>
      </c>
      <c r="N131" s="159">
        <v>1</v>
      </c>
      <c r="O131" s="159">
        <v>27</v>
      </c>
      <c r="P131" s="159">
        <v>1</v>
      </c>
      <c r="Q131" s="159">
        <v>1</v>
      </c>
      <c r="R131" s="159">
        <v>4</v>
      </c>
      <c r="S131" s="159">
        <v>1</v>
      </c>
      <c r="T131" s="159">
        <v>30</v>
      </c>
      <c r="U131" s="159">
        <v>5</v>
      </c>
      <c r="V131" s="159">
        <v>0</v>
      </c>
      <c r="W131" s="159">
        <v>0</v>
      </c>
      <c r="X131" s="159">
        <v>0</v>
      </c>
      <c r="Y131" s="159">
        <v>2</v>
      </c>
      <c r="Z131" s="159">
        <v>0</v>
      </c>
    </row>
    <row r="132" spans="2:26" s="107" customFormat="1" ht="11.25" customHeight="1" x14ac:dyDescent="0.2">
      <c r="B132" s="155" t="s">
        <v>702</v>
      </c>
      <c r="C132" s="114" t="s">
        <v>160</v>
      </c>
      <c r="D132" s="156">
        <v>6</v>
      </c>
      <c r="E132" s="156">
        <v>170</v>
      </c>
      <c r="F132" s="157" t="s">
        <v>568</v>
      </c>
      <c r="G132" s="156">
        <v>13</v>
      </c>
      <c r="H132" s="156">
        <v>30</v>
      </c>
      <c r="I132" s="156">
        <v>12</v>
      </c>
      <c r="J132" s="156">
        <v>0</v>
      </c>
      <c r="K132" s="156">
        <v>1</v>
      </c>
      <c r="L132" s="156">
        <v>129</v>
      </c>
      <c r="M132" s="156">
        <v>0</v>
      </c>
      <c r="N132" s="156">
        <v>2</v>
      </c>
      <c r="O132" s="156">
        <v>27</v>
      </c>
      <c r="P132" s="156">
        <v>0</v>
      </c>
      <c r="Q132" s="156">
        <v>2</v>
      </c>
      <c r="R132" s="156">
        <v>6</v>
      </c>
      <c r="S132" s="156">
        <v>0</v>
      </c>
      <c r="T132" s="156">
        <v>8</v>
      </c>
      <c r="U132" s="156">
        <v>6</v>
      </c>
      <c r="V132" s="156">
        <v>0</v>
      </c>
      <c r="W132" s="156">
        <v>18</v>
      </c>
      <c r="X132" s="156">
        <v>370</v>
      </c>
      <c r="Y132" s="156">
        <v>0</v>
      </c>
      <c r="Z132" s="156">
        <v>0</v>
      </c>
    </row>
    <row r="133" spans="2:26" s="107" customFormat="1" ht="11.25" customHeight="1" x14ac:dyDescent="0.2">
      <c r="B133" s="158" t="s">
        <v>703</v>
      </c>
      <c r="C133" s="114" t="s">
        <v>160</v>
      </c>
      <c r="D133" s="159">
        <v>5</v>
      </c>
      <c r="E133" s="159">
        <v>229</v>
      </c>
      <c r="F133" s="160" t="s">
        <v>568</v>
      </c>
      <c r="G133" s="159">
        <v>17</v>
      </c>
      <c r="H133" s="159">
        <v>118</v>
      </c>
      <c r="I133" s="159">
        <v>17</v>
      </c>
      <c r="J133" s="159">
        <v>1</v>
      </c>
      <c r="K133" s="159">
        <v>0</v>
      </c>
      <c r="L133" s="159">
        <v>10</v>
      </c>
      <c r="M133" s="159">
        <v>2</v>
      </c>
      <c r="N133" s="159">
        <v>4</v>
      </c>
      <c r="O133" s="159">
        <v>16</v>
      </c>
      <c r="P133" s="159">
        <v>1</v>
      </c>
      <c r="Q133" s="159">
        <v>6</v>
      </c>
      <c r="R133" s="159">
        <v>2</v>
      </c>
      <c r="S133" s="159">
        <v>0</v>
      </c>
      <c r="T133" s="159">
        <v>31</v>
      </c>
      <c r="U133" s="159">
        <v>2</v>
      </c>
      <c r="V133" s="159">
        <v>1</v>
      </c>
      <c r="W133" s="159">
        <v>1</v>
      </c>
      <c r="X133" s="159">
        <v>1</v>
      </c>
      <c r="Y133" s="159">
        <v>0</v>
      </c>
      <c r="Z133" s="159">
        <v>0</v>
      </c>
    </row>
    <row r="134" spans="2:26" s="107" customFormat="1" ht="11.25" customHeight="1" x14ac:dyDescent="0.2">
      <c r="B134" s="155" t="s">
        <v>704</v>
      </c>
      <c r="C134" s="114" t="s">
        <v>160</v>
      </c>
      <c r="D134" s="156">
        <v>14</v>
      </c>
      <c r="E134" s="156">
        <v>825</v>
      </c>
      <c r="F134" s="157" t="s">
        <v>568</v>
      </c>
      <c r="G134" s="156">
        <v>48</v>
      </c>
      <c r="H134" s="156">
        <v>317</v>
      </c>
      <c r="I134" s="156">
        <v>34</v>
      </c>
      <c r="J134" s="156">
        <v>3</v>
      </c>
      <c r="K134" s="156">
        <v>3</v>
      </c>
      <c r="L134" s="156">
        <v>188</v>
      </c>
      <c r="M134" s="156">
        <v>9</v>
      </c>
      <c r="N134" s="156">
        <v>7</v>
      </c>
      <c r="O134" s="156">
        <v>83</v>
      </c>
      <c r="P134" s="156">
        <v>8</v>
      </c>
      <c r="Q134" s="156">
        <v>27</v>
      </c>
      <c r="R134" s="156">
        <v>1</v>
      </c>
      <c r="S134" s="156">
        <v>0</v>
      </c>
      <c r="T134" s="156">
        <v>26</v>
      </c>
      <c r="U134" s="156">
        <v>2</v>
      </c>
      <c r="V134" s="156">
        <v>6</v>
      </c>
      <c r="W134" s="156">
        <v>55</v>
      </c>
      <c r="X134" s="156">
        <v>1728</v>
      </c>
      <c r="Y134" s="156">
        <v>0</v>
      </c>
      <c r="Z134" s="156">
        <v>0</v>
      </c>
    </row>
    <row r="135" spans="2:26" s="107" customFormat="1" ht="11.25" customHeight="1" x14ac:dyDescent="0.2">
      <c r="B135" s="158" t="s">
        <v>705</v>
      </c>
      <c r="C135" s="114" t="s">
        <v>160</v>
      </c>
      <c r="D135" s="159">
        <v>2</v>
      </c>
      <c r="E135" s="159">
        <v>136</v>
      </c>
      <c r="F135" s="160" t="s">
        <v>568</v>
      </c>
      <c r="G135" s="159">
        <v>5</v>
      </c>
      <c r="H135" s="159">
        <v>22</v>
      </c>
      <c r="I135" s="159">
        <v>5</v>
      </c>
      <c r="J135" s="159">
        <v>0</v>
      </c>
      <c r="K135" s="159">
        <v>0</v>
      </c>
      <c r="L135" s="159">
        <v>0</v>
      </c>
      <c r="M135" s="159">
        <v>0</v>
      </c>
      <c r="N135" s="159">
        <v>1</v>
      </c>
      <c r="O135" s="159">
        <v>24</v>
      </c>
      <c r="P135" s="159">
        <v>5</v>
      </c>
      <c r="Q135" s="159">
        <v>6</v>
      </c>
      <c r="R135" s="159">
        <v>3</v>
      </c>
      <c r="S135" s="159">
        <v>0</v>
      </c>
      <c r="T135" s="159">
        <v>17</v>
      </c>
      <c r="U135" s="159">
        <v>4</v>
      </c>
      <c r="V135" s="159">
        <v>2</v>
      </c>
      <c r="W135" s="159">
        <v>0</v>
      </c>
      <c r="X135" s="159">
        <v>0</v>
      </c>
      <c r="Y135" s="159">
        <v>5</v>
      </c>
      <c r="Z135" s="159">
        <v>2</v>
      </c>
    </row>
    <row r="136" spans="2:26" s="107" customFormat="1" ht="11.25" customHeight="1" x14ac:dyDescent="0.2">
      <c r="B136" s="155" t="s">
        <v>706</v>
      </c>
      <c r="C136" s="114" t="s">
        <v>160</v>
      </c>
      <c r="D136" s="156">
        <v>8</v>
      </c>
      <c r="E136" s="156">
        <v>474</v>
      </c>
      <c r="F136" s="157" t="s">
        <v>593</v>
      </c>
      <c r="G136" s="156">
        <v>33</v>
      </c>
      <c r="H136" s="156">
        <v>186</v>
      </c>
      <c r="I136" s="156">
        <v>30</v>
      </c>
      <c r="J136" s="156">
        <v>2</v>
      </c>
      <c r="K136" s="156">
        <v>1</v>
      </c>
      <c r="L136" s="156">
        <v>11</v>
      </c>
      <c r="M136" s="156">
        <v>2</v>
      </c>
      <c r="N136" s="156">
        <v>7</v>
      </c>
      <c r="O136" s="156">
        <v>33</v>
      </c>
      <c r="P136" s="156">
        <v>4</v>
      </c>
      <c r="Q136" s="156">
        <v>5</v>
      </c>
      <c r="R136" s="156">
        <v>2</v>
      </c>
      <c r="S136" s="156">
        <v>0</v>
      </c>
      <c r="T136" s="156">
        <v>16</v>
      </c>
      <c r="U136" s="156">
        <v>2</v>
      </c>
      <c r="V136" s="156">
        <v>0</v>
      </c>
      <c r="W136" s="156">
        <v>0</v>
      </c>
      <c r="X136" s="156">
        <v>0</v>
      </c>
      <c r="Y136" s="156">
        <v>0</v>
      </c>
      <c r="Z136" s="156">
        <v>0</v>
      </c>
    </row>
    <row r="137" spans="2:26" s="107" customFormat="1" ht="11.25" customHeight="1" x14ac:dyDescent="0.2">
      <c r="B137" s="158" t="s">
        <v>707</v>
      </c>
      <c r="C137" s="114" t="s">
        <v>160</v>
      </c>
      <c r="D137" s="159">
        <v>12</v>
      </c>
      <c r="E137" s="159">
        <v>421</v>
      </c>
      <c r="F137" s="160" t="s">
        <v>593</v>
      </c>
      <c r="G137" s="159">
        <v>28</v>
      </c>
      <c r="H137" s="159">
        <v>157</v>
      </c>
      <c r="I137" s="159">
        <v>28</v>
      </c>
      <c r="J137" s="159">
        <v>1</v>
      </c>
      <c r="K137" s="159">
        <v>0</v>
      </c>
      <c r="L137" s="159">
        <v>2</v>
      </c>
      <c r="M137" s="159">
        <v>0</v>
      </c>
      <c r="N137" s="159">
        <v>14</v>
      </c>
      <c r="O137" s="159">
        <v>65</v>
      </c>
      <c r="P137" s="159">
        <v>3</v>
      </c>
      <c r="Q137" s="159">
        <v>9</v>
      </c>
      <c r="R137" s="159">
        <v>17</v>
      </c>
      <c r="S137" s="159">
        <v>1</v>
      </c>
      <c r="T137" s="159">
        <v>135</v>
      </c>
      <c r="U137" s="159">
        <v>19</v>
      </c>
      <c r="V137" s="159">
        <v>5</v>
      </c>
      <c r="W137" s="159">
        <v>0</v>
      </c>
      <c r="X137" s="159">
        <v>0</v>
      </c>
      <c r="Y137" s="159">
        <v>0</v>
      </c>
      <c r="Z137" s="159">
        <v>0</v>
      </c>
    </row>
    <row r="138" spans="2:26" s="107" customFormat="1" ht="11.25" customHeight="1" x14ac:dyDescent="0.2">
      <c r="B138" s="155" t="s">
        <v>708</v>
      </c>
      <c r="C138" s="114" t="s">
        <v>160</v>
      </c>
      <c r="D138" s="156">
        <v>11</v>
      </c>
      <c r="E138" s="156">
        <v>678</v>
      </c>
      <c r="F138" s="157" t="s">
        <v>568</v>
      </c>
      <c r="G138" s="156">
        <v>30</v>
      </c>
      <c r="H138" s="156">
        <v>250</v>
      </c>
      <c r="I138" s="156">
        <v>27</v>
      </c>
      <c r="J138" s="156">
        <v>2</v>
      </c>
      <c r="K138" s="156">
        <v>3</v>
      </c>
      <c r="L138" s="156">
        <v>13</v>
      </c>
      <c r="M138" s="156">
        <v>1</v>
      </c>
      <c r="N138" s="156">
        <v>5</v>
      </c>
      <c r="O138" s="156">
        <v>86</v>
      </c>
      <c r="P138" s="156">
        <v>8</v>
      </c>
      <c r="Q138" s="156">
        <v>12</v>
      </c>
      <c r="R138" s="156">
        <v>19</v>
      </c>
      <c r="S138" s="156">
        <v>1</v>
      </c>
      <c r="T138" s="156">
        <v>66</v>
      </c>
      <c r="U138" s="156">
        <v>23</v>
      </c>
      <c r="V138" s="156">
        <v>4</v>
      </c>
      <c r="W138" s="156">
        <v>0</v>
      </c>
      <c r="X138" s="156">
        <v>0</v>
      </c>
      <c r="Y138" s="156">
        <v>0</v>
      </c>
      <c r="Z138" s="156">
        <v>0</v>
      </c>
    </row>
    <row r="139" spans="2:26" s="107" customFormat="1" ht="11.25" customHeight="1" x14ac:dyDescent="0.2">
      <c r="B139" s="158" t="s">
        <v>709</v>
      </c>
      <c r="C139" s="114" t="s">
        <v>160</v>
      </c>
      <c r="D139" s="159">
        <v>8</v>
      </c>
      <c r="E139" s="159">
        <v>561</v>
      </c>
      <c r="F139" s="160" t="s">
        <v>593</v>
      </c>
      <c r="G139" s="159">
        <v>40</v>
      </c>
      <c r="H139" s="159">
        <v>323</v>
      </c>
      <c r="I139" s="159">
        <v>38</v>
      </c>
      <c r="J139" s="159">
        <v>5</v>
      </c>
      <c r="K139" s="159">
        <v>1</v>
      </c>
      <c r="L139" s="159">
        <v>8</v>
      </c>
      <c r="M139" s="159">
        <v>1</v>
      </c>
      <c r="N139" s="159">
        <v>3</v>
      </c>
      <c r="O139" s="159">
        <v>27</v>
      </c>
      <c r="P139" s="159">
        <v>3</v>
      </c>
      <c r="Q139" s="159">
        <v>7</v>
      </c>
      <c r="R139" s="159">
        <v>3</v>
      </c>
      <c r="S139" s="159">
        <v>0</v>
      </c>
      <c r="T139" s="159">
        <v>33</v>
      </c>
      <c r="U139" s="159">
        <v>7</v>
      </c>
      <c r="V139" s="159">
        <v>1</v>
      </c>
      <c r="W139" s="159">
        <v>0</v>
      </c>
      <c r="X139" s="159">
        <v>0</v>
      </c>
      <c r="Y139" s="159">
        <v>0</v>
      </c>
      <c r="Z139" s="159">
        <v>0</v>
      </c>
    </row>
    <row r="140" spans="2:26" s="107" customFormat="1" ht="11.25" customHeight="1" x14ac:dyDescent="0.2">
      <c r="B140" s="155" t="s">
        <v>710</v>
      </c>
      <c r="C140" s="114" t="s">
        <v>160</v>
      </c>
      <c r="D140" s="156">
        <v>9</v>
      </c>
      <c r="E140" s="156">
        <v>349</v>
      </c>
      <c r="F140" s="157" t="s">
        <v>593</v>
      </c>
      <c r="G140" s="156">
        <v>36</v>
      </c>
      <c r="H140" s="156">
        <v>139</v>
      </c>
      <c r="I140" s="156">
        <v>36</v>
      </c>
      <c r="J140" s="156">
        <v>0</v>
      </c>
      <c r="K140" s="156">
        <v>1</v>
      </c>
      <c r="L140" s="156">
        <v>9</v>
      </c>
      <c r="M140" s="156">
        <v>1</v>
      </c>
      <c r="N140" s="156">
        <v>1</v>
      </c>
      <c r="O140" s="156">
        <v>49</v>
      </c>
      <c r="P140" s="156">
        <v>2</v>
      </c>
      <c r="Q140" s="156">
        <v>7</v>
      </c>
      <c r="R140" s="156">
        <v>12</v>
      </c>
      <c r="S140" s="156">
        <v>0</v>
      </c>
      <c r="T140" s="156">
        <v>82</v>
      </c>
      <c r="U140" s="156">
        <v>16</v>
      </c>
      <c r="V140" s="156">
        <v>2</v>
      </c>
      <c r="W140" s="156">
        <v>0</v>
      </c>
      <c r="X140" s="156">
        <v>0</v>
      </c>
      <c r="Y140" s="156">
        <v>0</v>
      </c>
      <c r="Z140" s="156">
        <v>0</v>
      </c>
    </row>
    <row r="141" spans="2:26" s="107" customFormat="1" ht="11.25" customHeight="1" x14ac:dyDescent="0.2">
      <c r="B141" s="158" t="s">
        <v>711</v>
      </c>
      <c r="C141" s="114" t="s">
        <v>160</v>
      </c>
      <c r="D141" s="159">
        <v>11</v>
      </c>
      <c r="E141" s="159">
        <v>390</v>
      </c>
      <c r="F141" s="160" t="s">
        <v>593</v>
      </c>
      <c r="G141" s="159">
        <v>18</v>
      </c>
      <c r="H141" s="159">
        <v>59</v>
      </c>
      <c r="I141" s="159">
        <v>18</v>
      </c>
      <c r="J141" s="159">
        <v>0</v>
      </c>
      <c r="K141" s="159">
        <v>0</v>
      </c>
      <c r="L141" s="159">
        <v>5</v>
      </c>
      <c r="M141" s="159">
        <v>0</v>
      </c>
      <c r="N141" s="159">
        <v>4</v>
      </c>
      <c r="O141" s="159">
        <v>42</v>
      </c>
      <c r="P141" s="159">
        <v>2</v>
      </c>
      <c r="Q141" s="159">
        <v>7</v>
      </c>
      <c r="R141" s="159">
        <v>17</v>
      </c>
      <c r="S141" s="159">
        <v>1</v>
      </c>
      <c r="T141" s="159">
        <v>104</v>
      </c>
      <c r="U141" s="159">
        <v>17</v>
      </c>
      <c r="V141" s="159">
        <v>12</v>
      </c>
      <c r="W141" s="159">
        <v>0</v>
      </c>
      <c r="X141" s="159">
        <v>0</v>
      </c>
      <c r="Y141" s="159">
        <v>0</v>
      </c>
      <c r="Z141" s="159">
        <v>0</v>
      </c>
    </row>
    <row r="142" spans="2:26" s="107" customFormat="1" ht="11.25" customHeight="1" x14ac:dyDescent="0.2">
      <c r="B142" s="155" t="s">
        <v>712</v>
      </c>
      <c r="C142" s="114" t="s">
        <v>160</v>
      </c>
      <c r="D142" s="156">
        <v>10</v>
      </c>
      <c r="E142" s="156">
        <v>378</v>
      </c>
      <c r="F142" s="157" t="s">
        <v>568</v>
      </c>
      <c r="G142" s="156">
        <v>12</v>
      </c>
      <c r="H142" s="156">
        <v>48</v>
      </c>
      <c r="I142" s="156">
        <v>12</v>
      </c>
      <c r="J142" s="156">
        <v>0</v>
      </c>
      <c r="K142" s="156">
        <v>0</v>
      </c>
      <c r="L142" s="156">
        <v>5</v>
      </c>
      <c r="M142" s="156">
        <v>1</v>
      </c>
      <c r="N142" s="156">
        <v>1</v>
      </c>
      <c r="O142" s="156">
        <v>86</v>
      </c>
      <c r="P142" s="156">
        <v>6</v>
      </c>
      <c r="Q142" s="156">
        <v>7</v>
      </c>
      <c r="R142" s="156">
        <v>7</v>
      </c>
      <c r="S142" s="156">
        <v>0</v>
      </c>
      <c r="T142" s="156">
        <v>120</v>
      </c>
      <c r="U142" s="156">
        <v>12</v>
      </c>
      <c r="V142" s="156">
        <v>2</v>
      </c>
      <c r="W142" s="156">
        <v>0</v>
      </c>
      <c r="X142" s="156">
        <v>0</v>
      </c>
      <c r="Y142" s="156">
        <v>8</v>
      </c>
      <c r="Z142" s="156">
        <v>0</v>
      </c>
    </row>
    <row r="143" spans="2:26" s="107" customFormat="1" ht="11.25" customHeight="1" x14ac:dyDescent="0.2">
      <c r="B143" s="158" t="s">
        <v>713</v>
      </c>
      <c r="C143" s="114" t="s">
        <v>160</v>
      </c>
      <c r="D143" s="159">
        <v>14</v>
      </c>
      <c r="E143" s="159">
        <v>664</v>
      </c>
      <c r="F143" s="160" t="s">
        <v>588</v>
      </c>
      <c r="G143" s="159">
        <v>73</v>
      </c>
      <c r="H143" s="159">
        <v>956</v>
      </c>
      <c r="I143" s="159">
        <v>72</v>
      </c>
      <c r="J143" s="159">
        <v>8</v>
      </c>
      <c r="K143" s="159">
        <v>12</v>
      </c>
      <c r="L143" s="159">
        <v>20</v>
      </c>
      <c r="M143" s="159">
        <v>9</v>
      </c>
      <c r="N143" s="159">
        <v>11</v>
      </c>
      <c r="O143" s="159">
        <v>29</v>
      </c>
      <c r="P143" s="159">
        <v>6</v>
      </c>
      <c r="Q143" s="159">
        <v>8</v>
      </c>
      <c r="R143" s="159">
        <v>9</v>
      </c>
      <c r="S143" s="159">
        <v>0</v>
      </c>
      <c r="T143" s="159">
        <v>38</v>
      </c>
      <c r="U143" s="159">
        <v>11</v>
      </c>
      <c r="V143" s="159">
        <v>4</v>
      </c>
      <c r="W143" s="159">
        <v>7</v>
      </c>
      <c r="X143" s="159">
        <v>167</v>
      </c>
      <c r="Y143" s="159">
        <v>0</v>
      </c>
      <c r="Z143" s="159">
        <v>0</v>
      </c>
    </row>
    <row r="144" spans="2:26" s="107" customFormat="1" ht="11.25" customHeight="1" x14ac:dyDescent="0.2">
      <c r="B144" s="155" t="s">
        <v>714</v>
      </c>
      <c r="C144" s="114" t="s">
        <v>160</v>
      </c>
      <c r="D144" s="156">
        <v>14</v>
      </c>
      <c r="E144" s="156">
        <v>718</v>
      </c>
      <c r="F144" s="157" t="s">
        <v>570</v>
      </c>
      <c r="G144" s="156">
        <v>68</v>
      </c>
      <c r="H144" s="156">
        <v>456</v>
      </c>
      <c r="I144" s="156">
        <v>46</v>
      </c>
      <c r="J144" s="156">
        <v>3</v>
      </c>
      <c r="K144" s="156">
        <v>3</v>
      </c>
      <c r="L144" s="156">
        <v>625</v>
      </c>
      <c r="M144" s="156">
        <v>10</v>
      </c>
      <c r="N144" s="156">
        <v>5</v>
      </c>
      <c r="O144" s="156">
        <v>56</v>
      </c>
      <c r="P144" s="156">
        <v>2</v>
      </c>
      <c r="Q144" s="156">
        <v>11</v>
      </c>
      <c r="R144" s="156">
        <v>1</v>
      </c>
      <c r="S144" s="156">
        <v>0</v>
      </c>
      <c r="T144" s="156">
        <v>3</v>
      </c>
      <c r="U144" s="156">
        <v>2</v>
      </c>
      <c r="V144" s="156">
        <v>0</v>
      </c>
      <c r="W144" s="156">
        <v>85</v>
      </c>
      <c r="X144" s="156">
        <v>2277</v>
      </c>
      <c r="Y144" s="156">
        <v>1</v>
      </c>
      <c r="Z144" s="156">
        <v>0</v>
      </c>
    </row>
    <row r="145" spans="2:26" s="107" customFormat="1" ht="11.25" customHeight="1" x14ac:dyDescent="0.2">
      <c r="B145" s="158" t="s">
        <v>715</v>
      </c>
      <c r="C145" s="114" t="s">
        <v>160</v>
      </c>
      <c r="D145" s="159">
        <v>10</v>
      </c>
      <c r="E145" s="159">
        <v>347</v>
      </c>
      <c r="F145" s="160" t="s">
        <v>593</v>
      </c>
      <c r="G145" s="159">
        <v>45</v>
      </c>
      <c r="H145" s="159">
        <v>141</v>
      </c>
      <c r="I145" s="159">
        <v>45</v>
      </c>
      <c r="J145" s="159">
        <v>0</v>
      </c>
      <c r="K145" s="159">
        <v>0</v>
      </c>
      <c r="L145" s="159">
        <v>5</v>
      </c>
      <c r="M145" s="159">
        <v>1</v>
      </c>
      <c r="N145" s="159">
        <v>4</v>
      </c>
      <c r="O145" s="159">
        <v>55</v>
      </c>
      <c r="P145" s="159">
        <v>5</v>
      </c>
      <c r="Q145" s="159">
        <v>4</v>
      </c>
      <c r="R145" s="159">
        <v>2</v>
      </c>
      <c r="S145" s="159">
        <v>0</v>
      </c>
      <c r="T145" s="159">
        <v>89</v>
      </c>
      <c r="U145" s="159">
        <v>3</v>
      </c>
      <c r="V145" s="159">
        <v>8</v>
      </c>
      <c r="W145" s="159">
        <v>0</v>
      </c>
      <c r="X145" s="159">
        <v>0</v>
      </c>
      <c r="Y145" s="159">
        <v>0</v>
      </c>
      <c r="Z145" s="159">
        <v>0</v>
      </c>
    </row>
    <row r="146" spans="2:26" s="107" customFormat="1" ht="11.25" customHeight="1" x14ac:dyDescent="0.2">
      <c r="B146" s="155" t="s">
        <v>716</v>
      </c>
      <c r="C146" s="114" t="s">
        <v>160</v>
      </c>
      <c r="D146" s="156">
        <v>15</v>
      </c>
      <c r="E146" s="156">
        <v>778</v>
      </c>
      <c r="F146" s="157" t="s">
        <v>593</v>
      </c>
      <c r="G146" s="156">
        <v>97</v>
      </c>
      <c r="H146" s="156">
        <v>540</v>
      </c>
      <c r="I146" s="156">
        <v>95</v>
      </c>
      <c r="J146" s="156">
        <v>3</v>
      </c>
      <c r="K146" s="156">
        <v>11</v>
      </c>
      <c r="L146" s="156">
        <v>30</v>
      </c>
      <c r="M146" s="156">
        <v>10</v>
      </c>
      <c r="N146" s="156">
        <v>11</v>
      </c>
      <c r="O146" s="156">
        <v>148</v>
      </c>
      <c r="P146" s="156">
        <v>7</v>
      </c>
      <c r="Q146" s="156">
        <v>23</v>
      </c>
      <c r="R146" s="156">
        <v>36</v>
      </c>
      <c r="S146" s="156">
        <v>1</v>
      </c>
      <c r="T146" s="156">
        <v>118</v>
      </c>
      <c r="U146" s="156">
        <v>37</v>
      </c>
      <c r="V146" s="156">
        <v>8</v>
      </c>
      <c r="W146" s="156">
        <v>1</v>
      </c>
      <c r="X146" s="156">
        <v>38</v>
      </c>
      <c r="Y146" s="156">
        <v>6</v>
      </c>
      <c r="Z146" s="156">
        <v>2</v>
      </c>
    </row>
    <row r="147" spans="2:26" s="107" customFormat="1" ht="11.25" customHeight="1" x14ac:dyDescent="0.2">
      <c r="B147" s="158" t="s">
        <v>717</v>
      </c>
      <c r="C147" s="114" t="s">
        <v>160</v>
      </c>
      <c r="D147" s="159">
        <v>12</v>
      </c>
      <c r="E147" s="159">
        <v>697</v>
      </c>
      <c r="F147" s="160" t="s">
        <v>593</v>
      </c>
      <c r="G147" s="159">
        <v>51</v>
      </c>
      <c r="H147" s="159">
        <v>192</v>
      </c>
      <c r="I147" s="159">
        <v>50</v>
      </c>
      <c r="J147" s="159">
        <v>1</v>
      </c>
      <c r="K147" s="159">
        <v>2</v>
      </c>
      <c r="L147" s="159">
        <v>15</v>
      </c>
      <c r="M147" s="159">
        <v>4</v>
      </c>
      <c r="N147" s="159">
        <v>6</v>
      </c>
      <c r="O147" s="159">
        <v>127</v>
      </c>
      <c r="P147" s="159">
        <v>11</v>
      </c>
      <c r="Q147" s="159">
        <v>10</v>
      </c>
      <c r="R147" s="159">
        <v>31</v>
      </c>
      <c r="S147" s="159">
        <v>6</v>
      </c>
      <c r="T147" s="159">
        <v>203</v>
      </c>
      <c r="U147" s="159">
        <v>35</v>
      </c>
      <c r="V147" s="159">
        <v>6</v>
      </c>
      <c r="W147" s="159">
        <v>0</v>
      </c>
      <c r="X147" s="159">
        <v>0</v>
      </c>
      <c r="Y147" s="159">
        <v>20</v>
      </c>
      <c r="Z147" s="159">
        <v>4</v>
      </c>
    </row>
    <row r="148" spans="2:26" s="107" customFormat="1" ht="11.25" customHeight="1" x14ac:dyDescent="0.2">
      <c r="B148" s="155" t="s">
        <v>718</v>
      </c>
      <c r="C148" s="114" t="s">
        <v>160</v>
      </c>
      <c r="D148" s="156">
        <v>12</v>
      </c>
      <c r="E148" s="156">
        <v>521</v>
      </c>
      <c r="F148" s="157" t="s">
        <v>593</v>
      </c>
      <c r="G148" s="156">
        <v>62</v>
      </c>
      <c r="H148" s="156">
        <v>264</v>
      </c>
      <c r="I148" s="156">
        <v>62</v>
      </c>
      <c r="J148" s="156">
        <v>1</v>
      </c>
      <c r="K148" s="156">
        <v>2</v>
      </c>
      <c r="L148" s="156">
        <v>13</v>
      </c>
      <c r="M148" s="156">
        <v>4</v>
      </c>
      <c r="N148" s="156">
        <v>4</v>
      </c>
      <c r="O148" s="156">
        <v>84</v>
      </c>
      <c r="P148" s="156">
        <v>8</v>
      </c>
      <c r="Q148" s="156">
        <v>16</v>
      </c>
      <c r="R148" s="156">
        <v>11</v>
      </c>
      <c r="S148" s="156">
        <v>1</v>
      </c>
      <c r="T148" s="156">
        <v>131</v>
      </c>
      <c r="U148" s="156">
        <v>13</v>
      </c>
      <c r="V148" s="156">
        <v>8</v>
      </c>
      <c r="W148" s="156">
        <v>0</v>
      </c>
      <c r="X148" s="156">
        <v>0</v>
      </c>
      <c r="Y148" s="156">
        <v>1</v>
      </c>
      <c r="Z148" s="156">
        <v>0</v>
      </c>
    </row>
    <row r="149" spans="2:26" s="107" customFormat="1" ht="11.25" customHeight="1" x14ac:dyDescent="0.2">
      <c r="B149" s="158" t="s">
        <v>719</v>
      </c>
      <c r="C149" s="114" t="s">
        <v>160</v>
      </c>
      <c r="D149" s="159">
        <v>12</v>
      </c>
      <c r="E149" s="159">
        <v>850</v>
      </c>
      <c r="F149" s="160" t="s">
        <v>568</v>
      </c>
      <c r="G149" s="159">
        <v>61</v>
      </c>
      <c r="H149" s="159">
        <v>236</v>
      </c>
      <c r="I149" s="159">
        <v>60</v>
      </c>
      <c r="J149" s="159">
        <v>1</v>
      </c>
      <c r="K149" s="159">
        <v>1</v>
      </c>
      <c r="L149" s="159">
        <v>24</v>
      </c>
      <c r="M149" s="159">
        <v>3</v>
      </c>
      <c r="N149" s="159">
        <v>9</v>
      </c>
      <c r="O149" s="159">
        <v>149</v>
      </c>
      <c r="P149" s="159">
        <v>13</v>
      </c>
      <c r="Q149" s="159">
        <v>18</v>
      </c>
      <c r="R149" s="159">
        <v>32</v>
      </c>
      <c r="S149" s="159">
        <v>2</v>
      </c>
      <c r="T149" s="159">
        <v>238</v>
      </c>
      <c r="U149" s="159">
        <v>35</v>
      </c>
      <c r="V149" s="159">
        <v>11</v>
      </c>
      <c r="W149" s="159">
        <v>0</v>
      </c>
      <c r="X149" s="159">
        <v>0</v>
      </c>
      <c r="Y149" s="159">
        <v>15</v>
      </c>
      <c r="Z149" s="159">
        <v>0</v>
      </c>
    </row>
    <row r="150" spans="2:26" s="107" customFormat="1" ht="11.25" customHeight="1" x14ac:dyDescent="0.2">
      <c r="B150" s="155" t="s">
        <v>720</v>
      </c>
      <c r="C150" s="114" t="s">
        <v>160</v>
      </c>
      <c r="D150" s="156">
        <v>10</v>
      </c>
      <c r="E150" s="156">
        <v>734</v>
      </c>
      <c r="F150" s="157" t="s">
        <v>593</v>
      </c>
      <c r="G150" s="156">
        <v>66</v>
      </c>
      <c r="H150" s="156">
        <v>464</v>
      </c>
      <c r="I150" s="156">
        <v>58</v>
      </c>
      <c r="J150" s="156">
        <v>4</v>
      </c>
      <c r="K150" s="156">
        <v>7</v>
      </c>
      <c r="L150" s="156">
        <v>28</v>
      </c>
      <c r="M150" s="156">
        <v>5</v>
      </c>
      <c r="N150" s="156">
        <v>4</v>
      </c>
      <c r="O150" s="156">
        <v>91</v>
      </c>
      <c r="P150" s="156">
        <v>7</v>
      </c>
      <c r="Q150" s="156">
        <v>9</v>
      </c>
      <c r="R150" s="156">
        <v>12</v>
      </c>
      <c r="S150" s="156">
        <v>0</v>
      </c>
      <c r="T150" s="156">
        <v>54</v>
      </c>
      <c r="U150" s="156">
        <v>13</v>
      </c>
      <c r="V150" s="156">
        <v>1</v>
      </c>
      <c r="W150" s="156">
        <v>4</v>
      </c>
      <c r="X150" s="156">
        <v>63</v>
      </c>
      <c r="Y150" s="156">
        <v>0</v>
      </c>
      <c r="Z150" s="156">
        <v>0</v>
      </c>
    </row>
    <row r="151" spans="2:26" s="107" customFormat="1" ht="11.25" customHeight="1" x14ac:dyDescent="0.2">
      <c r="B151" s="158" t="s">
        <v>721</v>
      </c>
      <c r="C151" s="114" t="s">
        <v>160</v>
      </c>
      <c r="D151" s="159">
        <v>6</v>
      </c>
      <c r="E151" s="159">
        <v>213</v>
      </c>
      <c r="F151" s="160" t="s">
        <v>568</v>
      </c>
      <c r="G151" s="159">
        <v>51</v>
      </c>
      <c r="H151" s="159">
        <v>240</v>
      </c>
      <c r="I151" s="159">
        <v>51</v>
      </c>
      <c r="J151" s="159">
        <v>0</v>
      </c>
      <c r="K151" s="159">
        <v>2</v>
      </c>
      <c r="L151" s="159">
        <v>15</v>
      </c>
      <c r="M151" s="159">
        <v>6</v>
      </c>
      <c r="N151" s="159">
        <v>4</v>
      </c>
      <c r="O151" s="159">
        <v>49</v>
      </c>
      <c r="P151" s="159">
        <v>7</v>
      </c>
      <c r="Q151" s="159">
        <v>5</v>
      </c>
      <c r="R151" s="159">
        <v>2</v>
      </c>
      <c r="S151" s="159">
        <v>0</v>
      </c>
      <c r="T151" s="159">
        <v>33</v>
      </c>
      <c r="U151" s="159">
        <v>4</v>
      </c>
      <c r="V151" s="159">
        <v>2</v>
      </c>
      <c r="W151" s="159">
        <v>0</v>
      </c>
      <c r="X151" s="159">
        <v>0</v>
      </c>
      <c r="Y151" s="159">
        <v>0</v>
      </c>
      <c r="Z151" s="159">
        <v>0</v>
      </c>
    </row>
    <row r="152" spans="2:26" s="107" customFormat="1" ht="11.25" customHeight="1" x14ac:dyDescent="0.2">
      <c r="B152" s="155" t="s">
        <v>722</v>
      </c>
      <c r="C152" s="114" t="s">
        <v>160</v>
      </c>
      <c r="D152" s="156">
        <v>14</v>
      </c>
      <c r="E152" s="156">
        <v>982</v>
      </c>
      <c r="F152" s="157" t="s">
        <v>568</v>
      </c>
      <c r="G152" s="156">
        <v>82</v>
      </c>
      <c r="H152" s="156">
        <v>332</v>
      </c>
      <c r="I152" s="156">
        <v>81</v>
      </c>
      <c r="J152" s="156">
        <v>1</v>
      </c>
      <c r="K152" s="156">
        <v>1</v>
      </c>
      <c r="L152" s="156">
        <v>17</v>
      </c>
      <c r="M152" s="156">
        <v>0</v>
      </c>
      <c r="N152" s="156">
        <v>7</v>
      </c>
      <c r="O152" s="156">
        <v>146</v>
      </c>
      <c r="P152" s="156">
        <v>9</v>
      </c>
      <c r="Q152" s="156">
        <v>20</v>
      </c>
      <c r="R152" s="156">
        <v>40</v>
      </c>
      <c r="S152" s="156">
        <v>2</v>
      </c>
      <c r="T152" s="156">
        <v>172</v>
      </c>
      <c r="U152" s="156">
        <v>43</v>
      </c>
      <c r="V152" s="156">
        <v>4</v>
      </c>
      <c r="W152" s="156">
        <v>0</v>
      </c>
      <c r="X152" s="156">
        <v>0</v>
      </c>
      <c r="Y152" s="156">
        <v>19</v>
      </c>
      <c r="Z152" s="156">
        <v>4</v>
      </c>
    </row>
    <row r="153" spans="2:26" s="107" customFormat="1" ht="11.25" customHeight="1" x14ac:dyDescent="0.2">
      <c r="B153" s="158" t="s">
        <v>723</v>
      </c>
      <c r="C153" s="114" t="s">
        <v>160</v>
      </c>
      <c r="D153" s="159">
        <v>5</v>
      </c>
      <c r="E153" s="159">
        <v>186</v>
      </c>
      <c r="F153" s="160" t="s">
        <v>568</v>
      </c>
      <c r="G153" s="159">
        <v>10</v>
      </c>
      <c r="H153" s="159">
        <v>63</v>
      </c>
      <c r="I153" s="159">
        <v>10</v>
      </c>
      <c r="J153" s="159">
        <v>0</v>
      </c>
      <c r="K153" s="159">
        <v>1</v>
      </c>
      <c r="L153" s="159">
        <v>0</v>
      </c>
      <c r="M153" s="159">
        <v>0</v>
      </c>
      <c r="N153" s="159">
        <v>8</v>
      </c>
      <c r="O153" s="159">
        <v>35</v>
      </c>
      <c r="P153" s="159">
        <v>5</v>
      </c>
      <c r="Q153" s="159">
        <v>8</v>
      </c>
      <c r="R153" s="159">
        <v>1</v>
      </c>
      <c r="S153" s="159">
        <v>0</v>
      </c>
      <c r="T153" s="159">
        <v>21</v>
      </c>
      <c r="U153" s="159">
        <v>1</v>
      </c>
      <c r="V153" s="159">
        <v>4</v>
      </c>
      <c r="W153" s="159">
        <v>0</v>
      </c>
      <c r="X153" s="159">
        <v>0</v>
      </c>
      <c r="Y153" s="159">
        <v>0</v>
      </c>
      <c r="Z153" s="159">
        <v>0</v>
      </c>
    </row>
    <row r="154" spans="2:26" s="107" customFormat="1" ht="11.25" customHeight="1" x14ac:dyDescent="0.2">
      <c r="B154" s="155" t="s">
        <v>724</v>
      </c>
      <c r="C154" s="114" t="s">
        <v>160</v>
      </c>
      <c r="D154" s="156">
        <v>1</v>
      </c>
      <c r="E154" s="156">
        <v>80</v>
      </c>
      <c r="F154" s="157" t="s">
        <v>593</v>
      </c>
      <c r="G154" s="156">
        <v>5</v>
      </c>
      <c r="H154" s="156">
        <v>67</v>
      </c>
      <c r="I154" s="156">
        <v>4</v>
      </c>
      <c r="J154" s="156">
        <v>1</v>
      </c>
      <c r="K154" s="156">
        <v>0</v>
      </c>
      <c r="L154" s="156">
        <v>3</v>
      </c>
      <c r="M154" s="156">
        <v>0</v>
      </c>
      <c r="N154" s="156">
        <v>2</v>
      </c>
      <c r="O154" s="156">
        <v>5</v>
      </c>
      <c r="P154" s="156">
        <v>0</v>
      </c>
      <c r="Q154" s="156">
        <v>3</v>
      </c>
      <c r="R154" s="156">
        <v>0</v>
      </c>
      <c r="S154" s="156">
        <v>0</v>
      </c>
      <c r="T154" s="156">
        <v>8</v>
      </c>
      <c r="U154" s="156">
        <v>0</v>
      </c>
      <c r="V154" s="156">
        <v>0</v>
      </c>
      <c r="W154" s="156">
        <v>0</v>
      </c>
      <c r="X154" s="156">
        <v>0</v>
      </c>
      <c r="Y154" s="156">
        <v>0</v>
      </c>
      <c r="Z154" s="156">
        <v>0</v>
      </c>
    </row>
    <row r="155" spans="2:26" s="107" customFormat="1" ht="11.25" customHeight="1" x14ac:dyDescent="0.2">
      <c r="B155" s="158" t="s">
        <v>725</v>
      </c>
      <c r="C155" s="114" t="s">
        <v>160</v>
      </c>
      <c r="D155" s="159">
        <v>5</v>
      </c>
      <c r="E155" s="159">
        <v>100</v>
      </c>
      <c r="F155" s="160" t="s">
        <v>568</v>
      </c>
      <c r="G155" s="159">
        <v>6</v>
      </c>
      <c r="H155" s="159">
        <v>6</v>
      </c>
      <c r="I155" s="159">
        <v>2</v>
      </c>
      <c r="J155" s="159">
        <v>0</v>
      </c>
      <c r="K155" s="159">
        <v>0</v>
      </c>
      <c r="L155" s="159">
        <v>52</v>
      </c>
      <c r="M155" s="159">
        <v>1</v>
      </c>
      <c r="N155" s="159">
        <v>1</v>
      </c>
      <c r="O155" s="159">
        <v>6</v>
      </c>
      <c r="P155" s="159">
        <v>0</v>
      </c>
      <c r="Q155" s="159">
        <v>1</v>
      </c>
      <c r="R155" s="159">
        <v>4</v>
      </c>
      <c r="S155" s="159">
        <v>0</v>
      </c>
      <c r="T155" s="159">
        <v>2</v>
      </c>
      <c r="U155" s="159">
        <v>3</v>
      </c>
      <c r="V155" s="159">
        <v>1</v>
      </c>
      <c r="W155" s="159">
        <v>10</v>
      </c>
      <c r="X155" s="159">
        <v>179</v>
      </c>
      <c r="Y155" s="159">
        <v>0</v>
      </c>
      <c r="Z155" s="159">
        <v>0</v>
      </c>
    </row>
    <row r="156" spans="2:26" s="107" customFormat="1" ht="11.25" customHeight="1" x14ac:dyDescent="0.2">
      <c r="B156" s="155" t="s">
        <v>726</v>
      </c>
      <c r="C156" s="114" t="s">
        <v>160</v>
      </c>
      <c r="D156" s="156">
        <v>4</v>
      </c>
      <c r="E156" s="156">
        <v>251</v>
      </c>
      <c r="F156" s="157" t="s">
        <v>568</v>
      </c>
      <c r="G156" s="156">
        <v>6</v>
      </c>
      <c r="H156" s="156">
        <v>27</v>
      </c>
      <c r="I156" s="156">
        <v>6</v>
      </c>
      <c r="J156" s="156">
        <v>0</v>
      </c>
      <c r="K156" s="156">
        <v>1</v>
      </c>
      <c r="L156" s="156">
        <v>3</v>
      </c>
      <c r="M156" s="156">
        <v>1</v>
      </c>
      <c r="N156" s="156">
        <v>1</v>
      </c>
      <c r="O156" s="156">
        <v>64</v>
      </c>
      <c r="P156" s="156">
        <v>7</v>
      </c>
      <c r="Q156" s="156">
        <v>6</v>
      </c>
      <c r="R156" s="156">
        <v>8</v>
      </c>
      <c r="S156" s="156">
        <v>1</v>
      </c>
      <c r="T156" s="156">
        <v>57</v>
      </c>
      <c r="U156" s="156">
        <v>8</v>
      </c>
      <c r="V156" s="156">
        <v>0</v>
      </c>
      <c r="W156" s="156">
        <v>0</v>
      </c>
      <c r="X156" s="156">
        <v>0</v>
      </c>
      <c r="Y156" s="156">
        <v>11</v>
      </c>
      <c r="Z156" s="156">
        <v>0</v>
      </c>
    </row>
    <row r="157" spans="2:26" s="107" customFormat="1" ht="11.25" customHeight="1" x14ac:dyDescent="0.2">
      <c r="B157" s="158" t="s">
        <v>727</v>
      </c>
      <c r="C157" s="114" t="s">
        <v>160</v>
      </c>
      <c r="D157" s="159">
        <v>4</v>
      </c>
      <c r="E157" s="159">
        <v>127</v>
      </c>
      <c r="F157" s="160" t="s">
        <v>593</v>
      </c>
      <c r="G157" s="159">
        <v>4</v>
      </c>
      <c r="H157" s="159">
        <v>6</v>
      </c>
      <c r="I157" s="159">
        <v>4</v>
      </c>
      <c r="J157" s="159">
        <v>0</v>
      </c>
      <c r="K157" s="159">
        <v>0</v>
      </c>
      <c r="L157" s="159">
        <v>1</v>
      </c>
      <c r="M157" s="159">
        <v>0</v>
      </c>
      <c r="N157" s="159">
        <v>0</v>
      </c>
      <c r="O157" s="159">
        <v>14</v>
      </c>
      <c r="P157" s="159">
        <v>0</v>
      </c>
      <c r="Q157" s="159">
        <v>5</v>
      </c>
      <c r="R157" s="159">
        <v>0</v>
      </c>
      <c r="S157" s="159">
        <v>0</v>
      </c>
      <c r="T157" s="159">
        <v>33</v>
      </c>
      <c r="U157" s="159">
        <v>1</v>
      </c>
      <c r="V157" s="159">
        <v>0</v>
      </c>
      <c r="W157" s="159">
        <v>0</v>
      </c>
      <c r="X157" s="159">
        <v>0</v>
      </c>
      <c r="Y157" s="159">
        <v>3</v>
      </c>
      <c r="Z157" s="159">
        <v>1</v>
      </c>
    </row>
    <row r="158" spans="2:26" s="107" customFormat="1" ht="11.25" customHeight="1" x14ac:dyDescent="0.2">
      <c r="B158" s="155" t="s">
        <v>728</v>
      </c>
      <c r="C158" s="114" t="s">
        <v>160</v>
      </c>
      <c r="D158" s="156">
        <v>4</v>
      </c>
      <c r="E158" s="156">
        <v>222</v>
      </c>
      <c r="F158" s="157" t="s">
        <v>593</v>
      </c>
      <c r="G158" s="156">
        <v>12</v>
      </c>
      <c r="H158" s="156">
        <v>96</v>
      </c>
      <c r="I158" s="156">
        <v>10</v>
      </c>
      <c r="J158" s="156">
        <v>1</v>
      </c>
      <c r="K158" s="156">
        <v>0</v>
      </c>
      <c r="L158" s="156">
        <v>10</v>
      </c>
      <c r="M158" s="156">
        <v>1</v>
      </c>
      <c r="N158" s="156">
        <v>3</v>
      </c>
      <c r="O158" s="156">
        <v>6</v>
      </c>
      <c r="P158" s="156">
        <v>0</v>
      </c>
      <c r="Q158" s="156">
        <v>5</v>
      </c>
      <c r="R158" s="156">
        <v>1</v>
      </c>
      <c r="S158" s="156">
        <v>0</v>
      </c>
      <c r="T158" s="156">
        <v>8</v>
      </c>
      <c r="U158" s="156">
        <v>2</v>
      </c>
      <c r="V158" s="156">
        <v>0</v>
      </c>
      <c r="W158" s="156">
        <v>1</v>
      </c>
      <c r="X158" s="156">
        <v>20</v>
      </c>
      <c r="Y158" s="156">
        <v>0</v>
      </c>
      <c r="Z158" s="156">
        <v>0</v>
      </c>
    </row>
    <row r="159" spans="2:26" s="107" customFormat="1" ht="11.25" customHeight="1" x14ac:dyDescent="0.2">
      <c r="B159" s="158" t="s">
        <v>729</v>
      </c>
      <c r="C159" s="114" t="s">
        <v>160</v>
      </c>
      <c r="D159" s="159">
        <v>14</v>
      </c>
      <c r="E159" s="159">
        <v>1092</v>
      </c>
      <c r="F159" s="160" t="s">
        <v>568</v>
      </c>
      <c r="G159" s="159">
        <v>53</v>
      </c>
      <c r="H159" s="159">
        <v>286</v>
      </c>
      <c r="I159" s="159">
        <v>53</v>
      </c>
      <c r="J159" s="159">
        <v>1</v>
      </c>
      <c r="K159" s="159">
        <v>2</v>
      </c>
      <c r="L159" s="159">
        <v>22</v>
      </c>
      <c r="M159" s="159">
        <v>5</v>
      </c>
      <c r="N159" s="159">
        <v>5</v>
      </c>
      <c r="O159" s="159">
        <v>184</v>
      </c>
      <c r="P159" s="159">
        <v>12</v>
      </c>
      <c r="Q159" s="159">
        <v>18</v>
      </c>
      <c r="R159" s="159">
        <v>142</v>
      </c>
      <c r="S159" s="159">
        <v>10</v>
      </c>
      <c r="T159" s="159">
        <v>271</v>
      </c>
      <c r="U159" s="159">
        <v>145</v>
      </c>
      <c r="V159" s="159">
        <v>8</v>
      </c>
      <c r="W159" s="159">
        <v>0</v>
      </c>
      <c r="X159" s="159">
        <v>0</v>
      </c>
      <c r="Y159" s="159">
        <v>38</v>
      </c>
      <c r="Z159" s="159">
        <v>4</v>
      </c>
    </row>
    <row r="160" spans="2:26" s="107" customFormat="1" ht="11.25" customHeight="1" x14ac:dyDescent="0.2">
      <c r="B160" s="155" t="s">
        <v>730</v>
      </c>
      <c r="C160" s="114" t="s">
        <v>160</v>
      </c>
      <c r="D160" s="156">
        <v>2</v>
      </c>
      <c r="E160" s="156">
        <v>100</v>
      </c>
      <c r="F160" s="157" t="s">
        <v>568</v>
      </c>
      <c r="G160" s="156">
        <v>6</v>
      </c>
      <c r="H160" s="156">
        <v>16</v>
      </c>
      <c r="I160" s="156">
        <v>6</v>
      </c>
      <c r="J160" s="156">
        <v>0</v>
      </c>
      <c r="K160" s="156">
        <v>1</v>
      </c>
      <c r="L160" s="156">
        <v>0</v>
      </c>
      <c r="M160" s="156">
        <v>0</v>
      </c>
      <c r="N160" s="156">
        <v>1</v>
      </c>
      <c r="O160" s="156">
        <v>3</v>
      </c>
      <c r="P160" s="156">
        <v>1</v>
      </c>
      <c r="Q160" s="156">
        <v>2</v>
      </c>
      <c r="R160" s="156">
        <v>1</v>
      </c>
      <c r="S160" s="156">
        <v>0</v>
      </c>
      <c r="T160" s="156">
        <v>14</v>
      </c>
      <c r="U160" s="156">
        <v>1</v>
      </c>
      <c r="V160" s="156">
        <v>1</v>
      </c>
      <c r="W160" s="156">
        <v>0</v>
      </c>
      <c r="X160" s="156">
        <v>0</v>
      </c>
      <c r="Y160" s="156">
        <v>0</v>
      </c>
      <c r="Z160" s="156">
        <v>0</v>
      </c>
    </row>
    <row r="161" spans="2:26" s="107" customFormat="1" ht="11.25" customHeight="1" x14ac:dyDescent="0.2">
      <c r="B161" s="158" t="s">
        <v>731</v>
      </c>
      <c r="C161" s="114" t="s">
        <v>160</v>
      </c>
      <c r="D161" s="159">
        <v>9</v>
      </c>
      <c r="E161" s="159">
        <v>567</v>
      </c>
      <c r="F161" s="160" t="s">
        <v>593</v>
      </c>
      <c r="G161" s="159">
        <v>40</v>
      </c>
      <c r="H161" s="159">
        <v>294</v>
      </c>
      <c r="I161" s="159">
        <v>31</v>
      </c>
      <c r="J161" s="159">
        <v>2</v>
      </c>
      <c r="K161" s="159">
        <v>1</v>
      </c>
      <c r="L161" s="159">
        <v>39</v>
      </c>
      <c r="M161" s="159">
        <v>5</v>
      </c>
      <c r="N161" s="159">
        <v>11</v>
      </c>
      <c r="O161" s="159">
        <v>42</v>
      </c>
      <c r="P161" s="159">
        <v>8</v>
      </c>
      <c r="Q161" s="159">
        <v>17</v>
      </c>
      <c r="R161" s="159">
        <v>2</v>
      </c>
      <c r="S161" s="159">
        <v>0</v>
      </c>
      <c r="T161" s="159">
        <v>36</v>
      </c>
      <c r="U161" s="159">
        <v>3</v>
      </c>
      <c r="V161" s="159">
        <v>6</v>
      </c>
      <c r="W161" s="159">
        <v>3</v>
      </c>
      <c r="X161" s="159">
        <v>34</v>
      </c>
      <c r="Y161" s="159">
        <v>0</v>
      </c>
      <c r="Z161" s="159">
        <v>0</v>
      </c>
    </row>
    <row r="162" spans="2:26" s="107" customFormat="1" ht="11.25" customHeight="1" x14ac:dyDescent="0.2">
      <c r="B162" s="155" t="s">
        <v>732</v>
      </c>
      <c r="C162" s="114" t="s">
        <v>160</v>
      </c>
      <c r="D162" s="156">
        <v>13</v>
      </c>
      <c r="E162" s="156">
        <v>598</v>
      </c>
      <c r="F162" s="157" t="s">
        <v>593</v>
      </c>
      <c r="G162" s="156">
        <v>39</v>
      </c>
      <c r="H162" s="156">
        <v>198</v>
      </c>
      <c r="I162" s="156">
        <v>39</v>
      </c>
      <c r="J162" s="156">
        <v>1</v>
      </c>
      <c r="K162" s="156">
        <v>2</v>
      </c>
      <c r="L162" s="156">
        <v>5</v>
      </c>
      <c r="M162" s="156">
        <v>0</v>
      </c>
      <c r="N162" s="156">
        <v>1</v>
      </c>
      <c r="O162" s="156">
        <v>80</v>
      </c>
      <c r="P162" s="156">
        <v>7</v>
      </c>
      <c r="Q162" s="156">
        <v>11</v>
      </c>
      <c r="R162" s="156">
        <v>7</v>
      </c>
      <c r="S162" s="156">
        <v>1</v>
      </c>
      <c r="T162" s="156">
        <v>137</v>
      </c>
      <c r="U162" s="156">
        <v>9</v>
      </c>
      <c r="V162" s="156">
        <v>11</v>
      </c>
      <c r="W162" s="156">
        <v>0</v>
      </c>
      <c r="X162" s="156">
        <v>0</v>
      </c>
      <c r="Y162" s="156">
        <v>0</v>
      </c>
      <c r="Z162" s="156">
        <v>0</v>
      </c>
    </row>
    <row r="163" spans="2:26" s="107" customFormat="1" ht="11.25" customHeight="1" x14ac:dyDescent="0.2">
      <c r="B163" s="158" t="s">
        <v>733</v>
      </c>
      <c r="C163" s="114" t="s">
        <v>160</v>
      </c>
      <c r="D163" s="159">
        <v>15</v>
      </c>
      <c r="E163" s="159">
        <v>790</v>
      </c>
      <c r="F163" s="160" t="s">
        <v>573</v>
      </c>
      <c r="G163" s="159">
        <v>165</v>
      </c>
      <c r="H163" s="159">
        <v>894</v>
      </c>
      <c r="I163" s="159">
        <v>163</v>
      </c>
      <c r="J163" s="159">
        <v>1</v>
      </c>
      <c r="K163" s="159">
        <v>10</v>
      </c>
      <c r="L163" s="159">
        <v>39</v>
      </c>
      <c r="M163" s="159">
        <v>7</v>
      </c>
      <c r="N163" s="159">
        <v>11</v>
      </c>
      <c r="O163" s="159">
        <v>125</v>
      </c>
      <c r="P163" s="159">
        <v>9</v>
      </c>
      <c r="Q163" s="159">
        <v>10</v>
      </c>
      <c r="R163" s="159">
        <v>30</v>
      </c>
      <c r="S163" s="159">
        <v>2</v>
      </c>
      <c r="T163" s="159">
        <v>150</v>
      </c>
      <c r="U163" s="159">
        <v>31</v>
      </c>
      <c r="V163" s="159">
        <v>7</v>
      </c>
      <c r="W163" s="159">
        <v>0</v>
      </c>
      <c r="X163" s="159">
        <v>0</v>
      </c>
      <c r="Y163" s="159">
        <v>2</v>
      </c>
      <c r="Z163" s="159">
        <v>0</v>
      </c>
    </row>
    <row r="164" spans="2:26" s="107" customFormat="1" ht="11.25" customHeight="1" x14ac:dyDescent="0.2">
      <c r="B164" s="155" t="s">
        <v>734</v>
      </c>
      <c r="C164" s="114" t="s">
        <v>160</v>
      </c>
      <c r="D164" s="156">
        <v>3</v>
      </c>
      <c r="E164" s="156">
        <v>100</v>
      </c>
      <c r="F164" s="157" t="s">
        <v>568</v>
      </c>
      <c r="G164" s="156">
        <v>5</v>
      </c>
      <c r="H164" s="156">
        <v>19</v>
      </c>
      <c r="I164" s="156">
        <v>5</v>
      </c>
      <c r="J164" s="156">
        <v>0</v>
      </c>
      <c r="K164" s="156">
        <v>0</v>
      </c>
      <c r="L164" s="156">
        <v>1</v>
      </c>
      <c r="M164" s="156">
        <v>0</v>
      </c>
      <c r="N164" s="156">
        <v>1</v>
      </c>
      <c r="O164" s="156">
        <v>18</v>
      </c>
      <c r="P164" s="156">
        <v>2</v>
      </c>
      <c r="Q164" s="156">
        <v>1</v>
      </c>
      <c r="R164" s="156">
        <v>1</v>
      </c>
      <c r="S164" s="156">
        <v>0</v>
      </c>
      <c r="T164" s="156">
        <v>21</v>
      </c>
      <c r="U164" s="156">
        <v>1</v>
      </c>
      <c r="V164" s="156">
        <v>3</v>
      </c>
      <c r="W164" s="156">
        <v>0</v>
      </c>
      <c r="X164" s="156">
        <v>0</v>
      </c>
      <c r="Y164" s="156">
        <v>0</v>
      </c>
      <c r="Z164" s="156">
        <v>0</v>
      </c>
    </row>
    <row r="165" spans="2:26" s="107" customFormat="1" ht="11.25" customHeight="1" x14ac:dyDescent="0.2">
      <c r="B165" s="158" t="s">
        <v>735</v>
      </c>
      <c r="C165" s="114" t="s">
        <v>160</v>
      </c>
      <c r="D165" s="159">
        <v>9</v>
      </c>
      <c r="E165" s="159">
        <v>542</v>
      </c>
      <c r="F165" s="160" t="s">
        <v>568</v>
      </c>
      <c r="G165" s="159">
        <v>52</v>
      </c>
      <c r="H165" s="159">
        <v>465</v>
      </c>
      <c r="I165" s="159">
        <v>42</v>
      </c>
      <c r="J165" s="159">
        <v>1</v>
      </c>
      <c r="K165" s="159">
        <v>4</v>
      </c>
      <c r="L165" s="159">
        <v>66</v>
      </c>
      <c r="M165" s="159">
        <v>3</v>
      </c>
      <c r="N165" s="159">
        <v>7</v>
      </c>
      <c r="O165" s="159">
        <v>51</v>
      </c>
      <c r="P165" s="159">
        <v>2</v>
      </c>
      <c r="Q165" s="159">
        <v>5</v>
      </c>
      <c r="R165" s="159">
        <v>4</v>
      </c>
      <c r="S165" s="159">
        <v>0</v>
      </c>
      <c r="T165" s="159">
        <v>28</v>
      </c>
      <c r="U165" s="159">
        <v>5</v>
      </c>
      <c r="V165" s="159">
        <v>0</v>
      </c>
      <c r="W165" s="159">
        <v>21</v>
      </c>
      <c r="X165" s="159">
        <v>732</v>
      </c>
      <c r="Y165" s="159">
        <v>0</v>
      </c>
      <c r="Z165" s="159">
        <v>0</v>
      </c>
    </row>
    <row r="166" spans="2:26" s="107" customFormat="1" ht="11.25" customHeight="1" x14ac:dyDescent="0.2">
      <c r="B166" s="155" t="s">
        <v>736</v>
      </c>
      <c r="C166" s="114" t="s">
        <v>160</v>
      </c>
      <c r="D166" s="156">
        <v>15</v>
      </c>
      <c r="E166" s="156">
        <v>721</v>
      </c>
      <c r="F166" s="157" t="s">
        <v>568</v>
      </c>
      <c r="G166" s="156">
        <v>76</v>
      </c>
      <c r="H166" s="156">
        <v>262</v>
      </c>
      <c r="I166" s="156">
        <v>73</v>
      </c>
      <c r="J166" s="156">
        <v>0</v>
      </c>
      <c r="K166" s="156">
        <v>0</v>
      </c>
      <c r="L166" s="156">
        <v>12</v>
      </c>
      <c r="M166" s="156">
        <v>2</v>
      </c>
      <c r="N166" s="156">
        <v>26</v>
      </c>
      <c r="O166" s="156">
        <v>138</v>
      </c>
      <c r="P166" s="156">
        <v>7</v>
      </c>
      <c r="Q166" s="156">
        <v>15</v>
      </c>
      <c r="R166" s="156">
        <v>42</v>
      </c>
      <c r="S166" s="156">
        <v>1</v>
      </c>
      <c r="T166" s="156">
        <v>157</v>
      </c>
      <c r="U166" s="156">
        <v>44</v>
      </c>
      <c r="V166" s="156">
        <v>6</v>
      </c>
      <c r="W166" s="156">
        <v>1</v>
      </c>
      <c r="X166" s="156">
        <v>4</v>
      </c>
      <c r="Y166" s="156">
        <v>0</v>
      </c>
      <c r="Z166" s="156">
        <v>0</v>
      </c>
    </row>
    <row r="167" spans="2:26" s="107" customFormat="1" ht="11.25" customHeight="1" x14ac:dyDescent="0.2">
      <c r="B167" s="158" t="s">
        <v>737</v>
      </c>
      <c r="C167" s="114" t="s">
        <v>160</v>
      </c>
      <c r="D167" s="159">
        <v>15</v>
      </c>
      <c r="E167" s="159">
        <v>1058</v>
      </c>
      <c r="F167" s="160" t="s">
        <v>570</v>
      </c>
      <c r="G167" s="159">
        <v>104</v>
      </c>
      <c r="H167" s="159">
        <v>1075</v>
      </c>
      <c r="I167" s="159">
        <v>67</v>
      </c>
      <c r="J167" s="159">
        <v>5</v>
      </c>
      <c r="K167" s="159">
        <v>10</v>
      </c>
      <c r="L167" s="159">
        <v>141</v>
      </c>
      <c r="M167" s="159">
        <v>5</v>
      </c>
      <c r="N167" s="159">
        <v>19</v>
      </c>
      <c r="O167" s="159">
        <v>56</v>
      </c>
      <c r="P167" s="159">
        <v>7</v>
      </c>
      <c r="Q167" s="159">
        <v>17</v>
      </c>
      <c r="R167" s="159">
        <v>5</v>
      </c>
      <c r="S167" s="159">
        <v>0</v>
      </c>
      <c r="T167" s="159">
        <v>53</v>
      </c>
      <c r="U167" s="159">
        <v>7</v>
      </c>
      <c r="V167" s="159">
        <v>5</v>
      </c>
      <c r="W167" s="159">
        <v>56</v>
      </c>
      <c r="X167" s="159">
        <v>2088</v>
      </c>
      <c r="Y167" s="159">
        <v>0</v>
      </c>
      <c r="Z167" s="159">
        <v>0</v>
      </c>
    </row>
    <row r="168" spans="2:26" s="107" customFormat="1" ht="11.25" customHeight="1" x14ac:dyDescent="0.2">
      <c r="B168" s="155" t="s">
        <v>738</v>
      </c>
      <c r="C168" s="114" t="s">
        <v>160</v>
      </c>
      <c r="D168" s="156">
        <v>9</v>
      </c>
      <c r="E168" s="156">
        <v>364</v>
      </c>
      <c r="F168" s="157" t="s">
        <v>593</v>
      </c>
      <c r="G168" s="156">
        <v>19</v>
      </c>
      <c r="H168" s="156">
        <v>70</v>
      </c>
      <c r="I168" s="156">
        <v>12</v>
      </c>
      <c r="J168" s="156">
        <v>0</v>
      </c>
      <c r="K168" s="156">
        <v>2</v>
      </c>
      <c r="L168" s="156">
        <v>287</v>
      </c>
      <c r="M168" s="156">
        <v>2</v>
      </c>
      <c r="N168" s="156">
        <v>3</v>
      </c>
      <c r="O168" s="156">
        <v>62</v>
      </c>
      <c r="P168" s="156">
        <v>3</v>
      </c>
      <c r="Q168" s="156">
        <v>18</v>
      </c>
      <c r="R168" s="156">
        <v>9</v>
      </c>
      <c r="S168" s="156">
        <v>0</v>
      </c>
      <c r="T168" s="156">
        <v>10</v>
      </c>
      <c r="U168" s="156">
        <v>12</v>
      </c>
      <c r="V168" s="156">
        <v>0</v>
      </c>
      <c r="W168" s="156">
        <v>37</v>
      </c>
      <c r="X168" s="156">
        <v>1094</v>
      </c>
      <c r="Y168" s="156">
        <v>1</v>
      </c>
      <c r="Z168" s="156">
        <v>0</v>
      </c>
    </row>
    <row r="169" spans="2:26" s="107" customFormat="1" ht="11.25" customHeight="1" x14ac:dyDescent="0.2">
      <c r="B169" s="158" t="s">
        <v>739</v>
      </c>
      <c r="C169" s="114" t="s">
        <v>160</v>
      </c>
      <c r="D169" s="159">
        <v>9</v>
      </c>
      <c r="E169" s="159">
        <v>246</v>
      </c>
      <c r="F169" s="160" t="s">
        <v>568</v>
      </c>
      <c r="G169" s="159">
        <v>17</v>
      </c>
      <c r="H169" s="159">
        <v>51</v>
      </c>
      <c r="I169" s="159">
        <v>17</v>
      </c>
      <c r="J169" s="159">
        <v>0</v>
      </c>
      <c r="K169" s="159">
        <v>0</v>
      </c>
      <c r="L169" s="159">
        <v>1</v>
      </c>
      <c r="M169" s="159">
        <v>0</v>
      </c>
      <c r="N169" s="159">
        <v>1</v>
      </c>
      <c r="O169" s="159">
        <v>58</v>
      </c>
      <c r="P169" s="159">
        <v>8</v>
      </c>
      <c r="Q169" s="159">
        <v>5</v>
      </c>
      <c r="R169" s="159">
        <v>11</v>
      </c>
      <c r="S169" s="159">
        <v>2</v>
      </c>
      <c r="T169" s="159">
        <v>52</v>
      </c>
      <c r="U169" s="159">
        <v>11</v>
      </c>
      <c r="V169" s="159">
        <v>2</v>
      </c>
      <c r="W169" s="159">
        <v>0</v>
      </c>
      <c r="X169" s="159">
        <v>0</v>
      </c>
      <c r="Y169" s="159">
        <v>13</v>
      </c>
      <c r="Z169" s="159">
        <v>0</v>
      </c>
    </row>
    <row r="170" spans="2:26" s="107" customFormat="1" ht="11.25" customHeight="1" x14ac:dyDescent="0.2">
      <c r="B170" s="155" t="s">
        <v>740</v>
      </c>
      <c r="C170" s="112" t="s">
        <v>161</v>
      </c>
      <c r="D170" s="156">
        <v>10</v>
      </c>
      <c r="E170" s="156">
        <v>453</v>
      </c>
      <c r="F170" s="157" t="s">
        <v>593</v>
      </c>
      <c r="G170" s="156">
        <v>59</v>
      </c>
      <c r="H170" s="156">
        <v>310</v>
      </c>
      <c r="I170" s="156">
        <v>59</v>
      </c>
      <c r="J170" s="156">
        <v>0</v>
      </c>
      <c r="K170" s="156">
        <v>0</v>
      </c>
      <c r="L170" s="156">
        <v>18</v>
      </c>
      <c r="M170" s="156">
        <v>4</v>
      </c>
      <c r="N170" s="156">
        <v>6</v>
      </c>
      <c r="O170" s="156">
        <v>90</v>
      </c>
      <c r="P170" s="156">
        <v>11</v>
      </c>
      <c r="Q170" s="156">
        <v>9</v>
      </c>
      <c r="R170" s="156">
        <v>10</v>
      </c>
      <c r="S170" s="156">
        <v>1</v>
      </c>
      <c r="T170" s="156">
        <v>86</v>
      </c>
      <c r="U170" s="156">
        <v>12</v>
      </c>
      <c r="V170" s="156">
        <v>5</v>
      </c>
      <c r="W170" s="156">
        <v>0</v>
      </c>
      <c r="X170" s="156">
        <v>0</v>
      </c>
      <c r="Y170" s="156">
        <v>1</v>
      </c>
      <c r="Z170" s="156">
        <v>0</v>
      </c>
    </row>
    <row r="171" spans="2:26" s="107" customFormat="1" ht="11.25" customHeight="1" x14ac:dyDescent="0.2">
      <c r="B171" s="158" t="s">
        <v>741</v>
      </c>
      <c r="C171" s="112" t="s">
        <v>161</v>
      </c>
      <c r="D171" s="159">
        <v>16</v>
      </c>
      <c r="E171" s="159">
        <v>1007</v>
      </c>
      <c r="F171" s="160" t="s">
        <v>570</v>
      </c>
      <c r="G171" s="159">
        <v>110</v>
      </c>
      <c r="H171" s="159">
        <v>519</v>
      </c>
      <c r="I171" s="159">
        <v>107</v>
      </c>
      <c r="J171" s="159">
        <v>2</v>
      </c>
      <c r="K171" s="159">
        <v>1</v>
      </c>
      <c r="L171" s="159">
        <v>72</v>
      </c>
      <c r="M171" s="159">
        <v>32</v>
      </c>
      <c r="N171" s="159">
        <v>8</v>
      </c>
      <c r="O171" s="159">
        <v>192</v>
      </c>
      <c r="P171" s="159">
        <v>13</v>
      </c>
      <c r="Q171" s="159">
        <v>24</v>
      </c>
      <c r="R171" s="159">
        <v>11</v>
      </c>
      <c r="S171" s="159">
        <v>1</v>
      </c>
      <c r="T171" s="159">
        <v>135</v>
      </c>
      <c r="U171" s="159">
        <v>14</v>
      </c>
      <c r="V171" s="159">
        <v>10</v>
      </c>
      <c r="W171" s="159">
        <v>1</v>
      </c>
      <c r="X171" s="159">
        <v>2</v>
      </c>
      <c r="Y171" s="159">
        <v>8</v>
      </c>
      <c r="Z171" s="159">
        <v>1</v>
      </c>
    </row>
    <row r="172" spans="2:26" s="107" customFormat="1" ht="11.25" customHeight="1" x14ac:dyDescent="0.2">
      <c r="B172" s="155" t="s">
        <v>742</v>
      </c>
      <c r="C172" s="112" t="s">
        <v>161</v>
      </c>
      <c r="D172" s="156">
        <v>9</v>
      </c>
      <c r="E172" s="156">
        <v>537</v>
      </c>
      <c r="F172" s="157" t="s">
        <v>568</v>
      </c>
      <c r="G172" s="156">
        <v>40</v>
      </c>
      <c r="H172" s="156">
        <v>159</v>
      </c>
      <c r="I172" s="156">
        <v>40</v>
      </c>
      <c r="J172" s="156">
        <v>0</v>
      </c>
      <c r="K172" s="156">
        <v>0</v>
      </c>
      <c r="L172" s="156">
        <v>15</v>
      </c>
      <c r="M172" s="156">
        <v>0</v>
      </c>
      <c r="N172" s="156">
        <v>3</v>
      </c>
      <c r="O172" s="156">
        <v>85</v>
      </c>
      <c r="P172" s="156">
        <v>6</v>
      </c>
      <c r="Q172" s="156">
        <v>12</v>
      </c>
      <c r="R172" s="156">
        <v>13</v>
      </c>
      <c r="S172" s="156">
        <v>0</v>
      </c>
      <c r="T172" s="156">
        <v>186</v>
      </c>
      <c r="U172" s="156">
        <v>13</v>
      </c>
      <c r="V172" s="156">
        <v>9</v>
      </c>
      <c r="W172" s="156">
        <v>0</v>
      </c>
      <c r="X172" s="156">
        <v>0</v>
      </c>
      <c r="Y172" s="156">
        <v>0</v>
      </c>
      <c r="Z172" s="156">
        <v>0</v>
      </c>
    </row>
    <row r="173" spans="2:26" s="107" customFormat="1" ht="11.25" customHeight="1" x14ac:dyDescent="0.2">
      <c r="B173" s="158" t="s">
        <v>743</v>
      </c>
      <c r="C173" s="112" t="s">
        <v>161</v>
      </c>
      <c r="D173" s="159">
        <v>6</v>
      </c>
      <c r="E173" s="159">
        <v>382</v>
      </c>
      <c r="F173" s="160" t="s">
        <v>568</v>
      </c>
      <c r="G173" s="159">
        <v>24</v>
      </c>
      <c r="H173" s="159">
        <v>202</v>
      </c>
      <c r="I173" s="159">
        <v>23</v>
      </c>
      <c r="J173" s="159">
        <v>2</v>
      </c>
      <c r="K173" s="159">
        <v>0</v>
      </c>
      <c r="L173" s="159">
        <v>10</v>
      </c>
      <c r="M173" s="159">
        <v>3</v>
      </c>
      <c r="N173" s="159">
        <v>1</v>
      </c>
      <c r="O173" s="159">
        <v>13</v>
      </c>
      <c r="P173" s="159">
        <v>2</v>
      </c>
      <c r="Q173" s="159">
        <v>9</v>
      </c>
      <c r="R173" s="159">
        <v>0</v>
      </c>
      <c r="S173" s="159">
        <v>0</v>
      </c>
      <c r="T173" s="159">
        <v>31</v>
      </c>
      <c r="U173" s="159">
        <v>0</v>
      </c>
      <c r="V173" s="159">
        <v>0</v>
      </c>
      <c r="W173" s="159">
        <v>0</v>
      </c>
      <c r="X173" s="159">
        <v>0</v>
      </c>
      <c r="Y173" s="159">
        <v>0</v>
      </c>
      <c r="Z173" s="159">
        <v>0</v>
      </c>
    </row>
    <row r="174" spans="2:26" s="107" customFormat="1" ht="11.25" customHeight="1" x14ac:dyDescent="0.2">
      <c r="B174" s="155" t="s">
        <v>744</v>
      </c>
      <c r="C174" s="112" t="s">
        <v>161</v>
      </c>
      <c r="D174" s="156">
        <v>16</v>
      </c>
      <c r="E174" s="156">
        <v>918</v>
      </c>
      <c r="F174" s="157" t="s">
        <v>568</v>
      </c>
      <c r="G174" s="156">
        <v>88</v>
      </c>
      <c r="H174" s="156">
        <v>316</v>
      </c>
      <c r="I174" s="156">
        <v>88</v>
      </c>
      <c r="J174" s="156">
        <v>0</v>
      </c>
      <c r="K174" s="156">
        <v>2</v>
      </c>
      <c r="L174" s="156">
        <v>24</v>
      </c>
      <c r="M174" s="156">
        <v>3</v>
      </c>
      <c r="N174" s="156">
        <v>3</v>
      </c>
      <c r="O174" s="156">
        <v>178</v>
      </c>
      <c r="P174" s="156">
        <v>18</v>
      </c>
      <c r="Q174" s="156">
        <v>20</v>
      </c>
      <c r="R174" s="156">
        <v>86</v>
      </c>
      <c r="S174" s="156">
        <v>5</v>
      </c>
      <c r="T174" s="156">
        <v>166</v>
      </c>
      <c r="U174" s="156">
        <v>89</v>
      </c>
      <c r="V174" s="156">
        <v>7</v>
      </c>
      <c r="W174" s="156">
        <v>0</v>
      </c>
      <c r="X174" s="156">
        <v>0</v>
      </c>
      <c r="Y174" s="156">
        <v>5</v>
      </c>
      <c r="Z174" s="156">
        <v>0</v>
      </c>
    </row>
    <row r="175" spans="2:26" s="107" customFormat="1" ht="11.25" customHeight="1" x14ac:dyDescent="0.2">
      <c r="B175" s="158" t="s">
        <v>745</v>
      </c>
      <c r="C175" s="112" t="s">
        <v>161</v>
      </c>
      <c r="D175" s="159">
        <v>4</v>
      </c>
      <c r="E175" s="159">
        <v>214</v>
      </c>
      <c r="F175" s="160" t="s">
        <v>593</v>
      </c>
      <c r="G175" s="159">
        <v>12</v>
      </c>
      <c r="H175" s="159">
        <v>74</v>
      </c>
      <c r="I175" s="159">
        <v>12</v>
      </c>
      <c r="J175" s="159">
        <v>1</v>
      </c>
      <c r="K175" s="159">
        <v>0</v>
      </c>
      <c r="L175" s="159">
        <v>8</v>
      </c>
      <c r="M175" s="159">
        <v>1</v>
      </c>
      <c r="N175" s="159">
        <v>4</v>
      </c>
      <c r="O175" s="159">
        <v>14</v>
      </c>
      <c r="P175" s="159">
        <v>2</v>
      </c>
      <c r="Q175" s="159">
        <v>3</v>
      </c>
      <c r="R175" s="159">
        <v>8</v>
      </c>
      <c r="S175" s="159">
        <v>2</v>
      </c>
      <c r="T175" s="159">
        <v>14</v>
      </c>
      <c r="U175" s="159">
        <v>8</v>
      </c>
      <c r="V175" s="159">
        <v>2</v>
      </c>
      <c r="W175" s="159">
        <v>1</v>
      </c>
      <c r="X175" s="159">
        <v>8</v>
      </c>
      <c r="Y175" s="159">
        <v>0</v>
      </c>
      <c r="Z175" s="159">
        <v>0</v>
      </c>
    </row>
    <row r="176" spans="2:26" s="107" customFormat="1" ht="11.25" customHeight="1" x14ac:dyDescent="0.2">
      <c r="B176" s="155" t="s">
        <v>746</v>
      </c>
      <c r="C176" s="112" t="s">
        <v>161</v>
      </c>
      <c r="D176" s="156">
        <v>7</v>
      </c>
      <c r="E176" s="156">
        <v>524</v>
      </c>
      <c r="F176" s="157" t="s">
        <v>568</v>
      </c>
      <c r="G176" s="156">
        <v>26</v>
      </c>
      <c r="H176" s="156">
        <v>148</v>
      </c>
      <c r="I176" s="156">
        <v>16</v>
      </c>
      <c r="J176" s="156">
        <v>0</v>
      </c>
      <c r="K176" s="156">
        <v>0</v>
      </c>
      <c r="L176" s="156">
        <v>146</v>
      </c>
      <c r="M176" s="156">
        <v>3</v>
      </c>
      <c r="N176" s="156">
        <v>7</v>
      </c>
      <c r="O176" s="156">
        <v>51</v>
      </c>
      <c r="P176" s="156">
        <v>3</v>
      </c>
      <c r="Q176" s="156">
        <v>14</v>
      </c>
      <c r="R176" s="156">
        <v>13</v>
      </c>
      <c r="S176" s="156">
        <v>1</v>
      </c>
      <c r="T176" s="156">
        <v>28</v>
      </c>
      <c r="U176" s="156">
        <v>13</v>
      </c>
      <c r="V176" s="156">
        <v>2</v>
      </c>
      <c r="W176" s="156">
        <v>39</v>
      </c>
      <c r="X176" s="156">
        <v>1095</v>
      </c>
      <c r="Y176" s="156">
        <v>0</v>
      </c>
      <c r="Z176" s="156">
        <v>0</v>
      </c>
    </row>
    <row r="177" spans="2:26" s="107" customFormat="1" ht="11.25" customHeight="1" x14ac:dyDescent="0.2">
      <c r="B177" s="158" t="s">
        <v>747</v>
      </c>
      <c r="C177" s="112" t="s">
        <v>161</v>
      </c>
      <c r="D177" s="159">
        <v>13</v>
      </c>
      <c r="E177" s="159">
        <v>721</v>
      </c>
      <c r="F177" s="160" t="s">
        <v>593</v>
      </c>
      <c r="G177" s="159">
        <v>64</v>
      </c>
      <c r="H177" s="159">
        <v>295</v>
      </c>
      <c r="I177" s="159">
        <v>63</v>
      </c>
      <c r="J177" s="159">
        <v>2</v>
      </c>
      <c r="K177" s="159">
        <v>3</v>
      </c>
      <c r="L177" s="159">
        <v>32</v>
      </c>
      <c r="M177" s="159">
        <v>13</v>
      </c>
      <c r="N177" s="159">
        <v>6</v>
      </c>
      <c r="O177" s="159">
        <v>108</v>
      </c>
      <c r="P177" s="159">
        <v>6</v>
      </c>
      <c r="Q177" s="159">
        <v>2</v>
      </c>
      <c r="R177" s="159">
        <v>29</v>
      </c>
      <c r="S177" s="159">
        <v>1</v>
      </c>
      <c r="T177" s="159">
        <v>147</v>
      </c>
      <c r="U177" s="159">
        <v>30</v>
      </c>
      <c r="V177" s="159">
        <v>7</v>
      </c>
      <c r="W177" s="159">
        <v>1</v>
      </c>
      <c r="X177" s="159">
        <v>10</v>
      </c>
      <c r="Y177" s="159">
        <v>49</v>
      </c>
      <c r="Z177" s="159">
        <v>6</v>
      </c>
    </row>
    <row r="178" spans="2:26" s="107" customFormat="1" ht="11.25" customHeight="1" x14ac:dyDescent="0.2">
      <c r="B178" s="155" t="s">
        <v>748</v>
      </c>
      <c r="C178" s="112" t="s">
        <v>161</v>
      </c>
      <c r="D178" s="156">
        <v>11</v>
      </c>
      <c r="E178" s="156">
        <v>793</v>
      </c>
      <c r="F178" s="157" t="s">
        <v>568</v>
      </c>
      <c r="G178" s="156">
        <v>59</v>
      </c>
      <c r="H178" s="156">
        <v>211</v>
      </c>
      <c r="I178" s="156">
        <v>59</v>
      </c>
      <c r="J178" s="156">
        <v>1</v>
      </c>
      <c r="K178" s="156">
        <v>1</v>
      </c>
      <c r="L178" s="156">
        <v>19</v>
      </c>
      <c r="M178" s="156">
        <v>2</v>
      </c>
      <c r="N178" s="156">
        <v>4</v>
      </c>
      <c r="O178" s="156">
        <v>107</v>
      </c>
      <c r="P178" s="156">
        <v>6</v>
      </c>
      <c r="Q178" s="156">
        <v>13</v>
      </c>
      <c r="R178" s="156">
        <v>10</v>
      </c>
      <c r="S178" s="156">
        <v>0</v>
      </c>
      <c r="T178" s="156">
        <v>286</v>
      </c>
      <c r="U178" s="156">
        <v>18</v>
      </c>
      <c r="V178" s="156">
        <v>10</v>
      </c>
      <c r="W178" s="156">
        <v>0</v>
      </c>
      <c r="X178" s="156">
        <v>0</v>
      </c>
      <c r="Y178" s="156">
        <v>31</v>
      </c>
      <c r="Z178" s="156">
        <v>5</v>
      </c>
    </row>
    <row r="179" spans="2:26" s="107" customFormat="1" ht="11.25" customHeight="1" x14ac:dyDescent="0.2">
      <c r="B179" s="158" t="s">
        <v>749</v>
      </c>
      <c r="C179" s="112" t="s">
        <v>161</v>
      </c>
      <c r="D179" s="159">
        <v>4</v>
      </c>
      <c r="E179" s="159">
        <v>149</v>
      </c>
      <c r="F179" s="160" t="s">
        <v>568</v>
      </c>
      <c r="G179" s="159">
        <v>2</v>
      </c>
      <c r="H179" s="159">
        <v>1</v>
      </c>
      <c r="I179" s="159">
        <v>2</v>
      </c>
      <c r="J179" s="159">
        <v>0</v>
      </c>
      <c r="K179" s="159">
        <v>0</v>
      </c>
      <c r="L179" s="159">
        <v>1</v>
      </c>
      <c r="M179" s="159">
        <v>0</v>
      </c>
      <c r="N179" s="159">
        <v>0</v>
      </c>
      <c r="O179" s="159">
        <v>18</v>
      </c>
      <c r="P179" s="159">
        <v>1</v>
      </c>
      <c r="Q179" s="159">
        <v>6</v>
      </c>
      <c r="R179" s="159">
        <v>5</v>
      </c>
      <c r="S179" s="159">
        <v>0</v>
      </c>
      <c r="T179" s="159">
        <v>56</v>
      </c>
      <c r="U179" s="159">
        <v>5</v>
      </c>
      <c r="V179" s="159">
        <v>1</v>
      </c>
      <c r="W179" s="159">
        <v>0</v>
      </c>
      <c r="X179" s="159">
        <v>0</v>
      </c>
      <c r="Y179" s="159">
        <v>0</v>
      </c>
      <c r="Z179" s="159">
        <v>0</v>
      </c>
    </row>
    <row r="180" spans="2:26" s="107" customFormat="1" ht="11.25" customHeight="1" x14ac:dyDescent="0.2">
      <c r="B180" s="155" t="s">
        <v>750</v>
      </c>
      <c r="C180" s="112" t="s">
        <v>161</v>
      </c>
      <c r="D180" s="156">
        <v>3</v>
      </c>
      <c r="E180" s="156">
        <v>108</v>
      </c>
      <c r="F180" s="157" t="s">
        <v>568</v>
      </c>
      <c r="G180" s="156">
        <v>4</v>
      </c>
      <c r="H180" s="156">
        <v>15</v>
      </c>
      <c r="I180" s="156">
        <v>4</v>
      </c>
      <c r="J180" s="156">
        <v>0</v>
      </c>
      <c r="K180" s="156">
        <v>0</v>
      </c>
      <c r="L180" s="156">
        <v>1</v>
      </c>
      <c r="M180" s="156">
        <v>0</v>
      </c>
      <c r="N180" s="156">
        <v>1</v>
      </c>
      <c r="O180" s="156">
        <v>18</v>
      </c>
      <c r="P180" s="156">
        <v>2</v>
      </c>
      <c r="Q180" s="156">
        <v>4</v>
      </c>
      <c r="R180" s="156">
        <v>4</v>
      </c>
      <c r="S180" s="156">
        <v>0</v>
      </c>
      <c r="T180" s="156">
        <v>30</v>
      </c>
      <c r="U180" s="156">
        <v>4</v>
      </c>
      <c r="V180" s="156">
        <v>2</v>
      </c>
      <c r="W180" s="156">
        <v>0</v>
      </c>
      <c r="X180" s="156">
        <v>0</v>
      </c>
      <c r="Y180" s="156">
        <v>3</v>
      </c>
      <c r="Z180" s="156">
        <v>0</v>
      </c>
    </row>
    <row r="181" spans="2:26" s="107" customFormat="1" ht="11.25" customHeight="1" x14ac:dyDescent="0.2">
      <c r="B181" s="158" t="s">
        <v>751</v>
      </c>
      <c r="C181" s="112" t="s">
        <v>161</v>
      </c>
      <c r="D181" s="159">
        <v>6</v>
      </c>
      <c r="E181" s="159">
        <v>458</v>
      </c>
      <c r="F181" s="160" t="s">
        <v>573</v>
      </c>
      <c r="G181" s="159">
        <v>41</v>
      </c>
      <c r="H181" s="159">
        <v>486</v>
      </c>
      <c r="I181" s="159">
        <v>38</v>
      </c>
      <c r="J181" s="159">
        <v>8</v>
      </c>
      <c r="K181" s="159">
        <v>9</v>
      </c>
      <c r="L181" s="159">
        <v>9</v>
      </c>
      <c r="M181" s="159">
        <v>2</v>
      </c>
      <c r="N181" s="159">
        <v>6</v>
      </c>
      <c r="O181" s="159">
        <v>30</v>
      </c>
      <c r="P181" s="159">
        <v>7</v>
      </c>
      <c r="Q181" s="159">
        <v>5</v>
      </c>
      <c r="R181" s="159">
        <v>9</v>
      </c>
      <c r="S181" s="159">
        <v>2</v>
      </c>
      <c r="T181" s="159">
        <v>15</v>
      </c>
      <c r="U181" s="159">
        <v>9</v>
      </c>
      <c r="V181" s="159">
        <v>3</v>
      </c>
      <c r="W181" s="159">
        <v>3</v>
      </c>
      <c r="X181" s="159">
        <v>97</v>
      </c>
      <c r="Y181" s="159">
        <v>0</v>
      </c>
      <c r="Z181" s="159">
        <v>0</v>
      </c>
    </row>
    <row r="182" spans="2:26" s="107" customFormat="1" ht="11.25" customHeight="1" x14ac:dyDescent="0.2">
      <c r="B182" s="155" t="s">
        <v>752</v>
      </c>
      <c r="C182" s="112" t="s">
        <v>161</v>
      </c>
      <c r="D182" s="156">
        <v>10</v>
      </c>
      <c r="E182" s="156">
        <v>496</v>
      </c>
      <c r="F182" s="157" t="s">
        <v>568</v>
      </c>
      <c r="G182" s="156">
        <v>59</v>
      </c>
      <c r="H182" s="156">
        <v>319</v>
      </c>
      <c r="I182" s="156">
        <v>53</v>
      </c>
      <c r="J182" s="156">
        <v>2</v>
      </c>
      <c r="K182" s="156">
        <v>1</v>
      </c>
      <c r="L182" s="156">
        <v>44</v>
      </c>
      <c r="M182" s="156">
        <v>6</v>
      </c>
      <c r="N182" s="156">
        <v>6</v>
      </c>
      <c r="O182" s="156">
        <v>74</v>
      </c>
      <c r="P182" s="156">
        <v>8</v>
      </c>
      <c r="Q182" s="156">
        <v>19</v>
      </c>
      <c r="R182" s="156">
        <v>4</v>
      </c>
      <c r="S182" s="156">
        <v>0</v>
      </c>
      <c r="T182" s="156">
        <v>45</v>
      </c>
      <c r="U182" s="156">
        <v>5</v>
      </c>
      <c r="V182" s="156">
        <v>5</v>
      </c>
      <c r="W182" s="156">
        <v>2</v>
      </c>
      <c r="X182" s="156">
        <v>50</v>
      </c>
      <c r="Y182" s="156">
        <v>0</v>
      </c>
      <c r="Z182" s="156">
        <v>0</v>
      </c>
    </row>
    <row r="183" spans="2:26" s="107" customFormat="1" ht="11.25" customHeight="1" x14ac:dyDescent="0.2">
      <c r="B183" s="158" t="s">
        <v>753</v>
      </c>
      <c r="C183" s="112" t="s">
        <v>161</v>
      </c>
      <c r="D183" s="159">
        <v>13</v>
      </c>
      <c r="E183" s="159">
        <v>973</v>
      </c>
      <c r="F183" s="160" t="s">
        <v>601</v>
      </c>
      <c r="G183" s="159">
        <v>64</v>
      </c>
      <c r="H183" s="159">
        <v>586</v>
      </c>
      <c r="I183" s="159">
        <v>56</v>
      </c>
      <c r="J183" s="159">
        <v>3</v>
      </c>
      <c r="K183" s="159">
        <v>6</v>
      </c>
      <c r="L183" s="159">
        <v>29</v>
      </c>
      <c r="M183" s="159">
        <v>8</v>
      </c>
      <c r="N183" s="159">
        <v>13</v>
      </c>
      <c r="O183" s="159">
        <v>58</v>
      </c>
      <c r="P183" s="159">
        <v>15</v>
      </c>
      <c r="Q183" s="159">
        <v>16</v>
      </c>
      <c r="R183" s="159">
        <v>5</v>
      </c>
      <c r="S183" s="159">
        <v>0</v>
      </c>
      <c r="T183" s="159">
        <v>50</v>
      </c>
      <c r="U183" s="159">
        <v>7</v>
      </c>
      <c r="V183" s="159">
        <v>4</v>
      </c>
      <c r="W183" s="159">
        <v>17</v>
      </c>
      <c r="X183" s="159">
        <v>635</v>
      </c>
      <c r="Y183" s="159">
        <v>0</v>
      </c>
      <c r="Z183" s="159">
        <v>0</v>
      </c>
    </row>
    <row r="184" spans="2:26" s="107" customFormat="1" ht="11.25" customHeight="1" x14ac:dyDescent="0.2">
      <c r="B184" s="155" t="s">
        <v>754</v>
      </c>
      <c r="C184" s="112" t="s">
        <v>161</v>
      </c>
      <c r="D184" s="156">
        <v>7</v>
      </c>
      <c r="E184" s="156">
        <v>348</v>
      </c>
      <c r="F184" s="157" t="s">
        <v>568</v>
      </c>
      <c r="G184" s="156">
        <v>31</v>
      </c>
      <c r="H184" s="156">
        <v>116</v>
      </c>
      <c r="I184" s="156">
        <v>31</v>
      </c>
      <c r="J184" s="156">
        <v>0</v>
      </c>
      <c r="K184" s="156">
        <v>0</v>
      </c>
      <c r="L184" s="156">
        <v>13</v>
      </c>
      <c r="M184" s="156">
        <v>4</v>
      </c>
      <c r="N184" s="156">
        <v>3</v>
      </c>
      <c r="O184" s="156">
        <v>55</v>
      </c>
      <c r="P184" s="156">
        <v>5</v>
      </c>
      <c r="Q184" s="156">
        <v>13</v>
      </c>
      <c r="R184" s="156">
        <v>10</v>
      </c>
      <c r="S184" s="156">
        <v>1</v>
      </c>
      <c r="T184" s="156">
        <v>77</v>
      </c>
      <c r="U184" s="156">
        <v>12</v>
      </c>
      <c r="V184" s="156">
        <v>7</v>
      </c>
      <c r="W184" s="156">
        <v>0</v>
      </c>
      <c r="X184" s="156">
        <v>0</v>
      </c>
      <c r="Y184" s="156">
        <v>6</v>
      </c>
      <c r="Z184" s="156">
        <v>0</v>
      </c>
    </row>
    <row r="185" spans="2:26" s="107" customFormat="1" ht="11.25" customHeight="1" x14ac:dyDescent="0.2">
      <c r="B185" s="158" t="s">
        <v>755</v>
      </c>
      <c r="C185" s="112" t="s">
        <v>161</v>
      </c>
      <c r="D185" s="159">
        <v>1</v>
      </c>
      <c r="E185" s="159">
        <v>74</v>
      </c>
      <c r="F185" s="160" t="s">
        <v>568</v>
      </c>
      <c r="G185" s="159">
        <v>3</v>
      </c>
      <c r="H185" s="159">
        <v>9</v>
      </c>
      <c r="I185" s="159">
        <v>3</v>
      </c>
      <c r="J185" s="159">
        <v>0</v>
      </c>
      <c r="K185" s="159">
        <v>0</v>
      </c>
      <c r="L185" s="159">
        <v>38</v>
      </c>
      <c r="M185" s="159">
        <v>0</v>
      </c>
      <c r="N185" s="159">
        <v>1</v>
      </c>
      <c r="O185" s="159">
        <v>12</v>
      </c>
      <c r="P185" s="159">
        <v>1</v>
      </c>
      <c r="Q185" s="159">
        <v>3</v>
      </c>
      <c r="R185" s="159">
        <v>3</v>
      </c>
      <c r="S185" s="159">
        <v>0</v>
      </c>
      <c r="T185" s="159">
        <v>2</v>
      </c>
      <c r="U185" s="159">
        <v>3</v>
      </c>
      <c r="V185" s="159">
        <v>0</v>
      </c>
      <c r="W185" s="159">
        <v>5</v>
      </c>
      <c r="X185" s="159">
        <v>174</v>
      </c>
      <c r="Y185" s="159">
        <v>0</v>
      </c>
      <c r="Z185" s="159">
        <v>0</v>
      </c>
    </row>
    <row r="186" spans="2:26" s="107" customFormat="1" ht="11.25" customHeight="1" x14ac:dyDescent="0.2">
      <c r="B186" s="155" t="s">
        <v>756</v>
      </c>
      <c r="C186" s="112" t="s">
        <v>161</v>
      </c>
      <c r="D186" s="156">
        <v>15</v>
      </c>
      <c r="E186" s="156">
        <v>825</v>
      </c>
      <c r="F186" s="157" t="s">
        <v>573</v>
      </c>
      <c r="G186" s="156">
        <v>108</v>
      </c>
      <c r="H186" s="156">
        <v>404</v>
      </c>
      <c r="I186" s="156">
        <v>104</v>
      </c>
      <c r="J186" s="156">
        <v>2</v>
      </c>
      <c r="K186" s="156">
        <v>2</v>
      </c>
      <c r="L186" s="156">
        <v>37</v>
      </c>
      <c r="M186" s="156">
        <v>5</v>
      </c>
      <c r="N186" s="156">
        <v>23</v>
      </c>
      <c r="O186" s="156">
        <v>138</v>
      </c>
      <c r="P186" s="156">
        <v>21</v>
      </c>
      <c r="Q186" s="156">
        <v>13</v>
      </c>
      <c r="R186" s="156">
        <v>35</v>
      </c>
      <c r="S186" s="156">
        <v>1</v>
      </c>
      <c r="T186" s="156">
        <v>197</v>
      </c>
      <c r="U186" s="156">
        <v>37</v>
      </c>
      <c r="V186" s="156">
        <v>14</v>
      </c>
      <c r="W186" s="156">
        <v>1</v>
      </c>
      <c r="X186" s="156">
        <v>17</v>
      </c>
      <c r="Y186" s="156">
        <v>0</v>
      </c>
      <c r="Z186" s="156">
        <v>0</v>
      </c>
    </row>
    <row r="187" spans="2:26" s="107" customFormat="1" ht="11.25" customHeight="1" x14ac:dyDescent="0.2">
      <c r="B187" s="158" t="s">
        <v>757</v>
      </c>
      <c r="C187" s="112" t="s">
        <v>161</v>
      </c>
      <c r="D187" s="159">
        <v>5</v>
      </c>
      <c r="E187" s="159">
        <v>216</v>
      </c>
      <c r="F187" s="160" t="s">
        <v>570</v>
      </c>
      <c r="G187" s="159">
        <v>14</v>
      </c>
      <c r="H187" s="159">
        <v>101</v>
      </c>
      <c r="I187" s="159">
        <v>10</v>
      </c>
      <c r="J187" s="159">
        <v>2</v>
      </c>
      <c r="K187" s="159">
        <v>0</v>
      </c>
      <c r="L187" s="159">
        <v>10</v>
      </c>
      <c r="M187" s="159">
        <v>1</v>
      </c>
      <c r="N187" s="159">
        <v>3</v>
      </c>
      <c r="O187" s="159">
        <v>6</v>
      </c>
      <c r="P187" s="159">
        <v>1</v>
      </c>
      <c r="Q187" s="159">
        <v>4</v>
      </c>
      <c r="R187" s="159">
        <v>1</v>
      </c>
      <c r="S187" s="159">
        <v>0</v>
      </c>
      <c r="T187" s="159">
        <v>16</v>
      </c>
      <c r="U187" s="159">
        <v>1</v>
      </c>
      <c r="V187" s="159">
        <v>0</v>
      </c>
      <c r="W187" s="159">
        <v>5</v>
      </c>
      <c r="X187" s="159">
        <v>187</v>
      </c>
      <c r="Y187" s="159">
        <v>0</v>
      </c>
      <c r="Z187" s="159">
        <v>0</v>
      </c>
    </row>
    <row r="188" spans="2:26" s="107" customFormat="1" ht="11.25" customHeight="1" x14ac:dyDescent="0.2">
      <c r="B188" s="155" t="s">
        <v>758</v>
      </c>
      <c r="C188" s="112" t="s">
        <v>161</v>
      </c>
      <c r="D188" s="156">
        <v>17</v>
      </c>
      <c r="E188" s="156">
        <v>1248</v>
      </c>
      <c r="F188" s="157" t="s">
        <v>570</v>
      </c>
      <c r="G188" s="156">
        <v>127</v>
      </c>
      <c r="H188" s="156">
        <v>1167</v>
      </c>
      <c r="I188" s="156">
        <v>89</v>
      </c>
      <c r="J188" s="156">
        <v>7</v>
      </c>
      <c r="K188" s="156">
        <v>6</v>
      </c>
      <c r="L188" s="156">
        <v>135</v>
      </c>
      <c r="M188" s="156">
        <v>8</v>
      </c>
      <c r="N188" s="156">
        <v>23</v>
      </c>
      <c r="O188" s="156">
        <v>35</v>
      </c>
      <c r="P188" s="156">
        <v>4</v>
      </c>
      <c r="Q188" s="156">
        <v>6</v>
      </c>
      <c r="R188" s="156">
        <v>10</v>
      </c>
      <c r="S188" s="156">
        <v>0</v>
      </c>
      <c r="T188" s="156">
        <v>41</v>
      </c>
      <c r="U188" s="156">
        <v>10</v>
      </c>
      <c r="V188" s="156">
        <v>4</v>
      </c>
      <c r="W188" s="156">
        <v>63</v>
      </c>
      <c r="X188" s="156">
        <v>2075</v>
      </c>
      <c r="Y188" s="156">
        <v>0</v>
      </c>
      <c r="Z188" s="156">
        <v>0</v>
      </c>
    </row>
    <row r="189" spans="2:26" s="107" customFormat="1" ht="11.25" customHeight="1" x14ac:dyDescent="0.2">
      <c r="B189" s="158" t="s">
        <v>759</v>
      </c>
      <c r="C189" s="112" t="s">
        <v>161</v>
      </c>
      <c r="D189" s="159">
        <v>8</v>
      </c>
      <c r="E189" s="159">
        <v>270</v>
      </c>
      <c r="F189" s="160" t="s">
        <v>568</v>
      </c>
      <c r="G189" s="159">
        <v>14</v>
      </c>
      <c r="H189" s="159">
        <v>49</v>
      </c>
      <c r="I189" s="159">
        <v>14</v>
      </c>
      <c r="J189" s="159">
        <v>0</v>
      </c>
      <c r="K189" s="159">
        <v>0</v>
      </c>
      <c r="L189" s="159">
        <v>4</v>
      </c>
      <c r="M189" s="159">
        <v>1</v>
      </c>
      <c r="N189" s="159">
        <v>1</v>
      </c>
      <c r="O189" s="159">
        <v>32</v>
      </c>
      <c r="P189" s="159">
        <v>1</v>
      </c>
      <c r="Q189" s="159">
        <v>1</v>
      </c>
      <c r="R189" s="159">
        <v>13</v>
      </c>
      <c r="S189" s="159">
        <v>1</v>
      </c>
      <c r="T189" s="159">
        <v>69</v>
      </c>
      <c r="U189" s="159">
        <v>12</v>
      </c>
      <c r="V189" s="159">
        <v>5</v>
      </c>
      <c r="W189" s="159">
        <v>0</v>
      </c>
      <c r="X189" s="159">
        <v>0</v>
      </c>
      <c r="Y189" s="159">
        <v>0</v>
      </c>
      <c r="Z189" s="159">
        <v>0</v>
      </c>
    </row>
    <row r="190" spans="2:26" s="107" customFormat="1" ht="11.25" customHeight="1" x14ac:dyDescent="0.2">
      <c r="B190" s="155" t="s">
        <v>760</v>
      </c>
      <c r="C190" s="112" t="s">
        <v>161</v>
      </c>
      <c r="D190" s="156">
        <v>7</v>
      </c>
      <c r="E190" s="156">
        <v>170</v>
      </c>
      <c r="F190" s="157" t="s">
        <v>568</v>
      </c>
      <c r="G190" s="156">
        <v>15</v>
      </c>
      <c r="H190" s="156">
        <v>61</v>
      </c>
      <c r="I190" s="156">
        <v>15</v>
      </c>
      <c r="J190" s="156">
        <v>1</v>
      </c>
      <c r="K190" s="156">
        <v>1</v>
      </c>
      <c r="L190" s="156">
        <v>4</v>
      </c>
      <c r="M190" s="156">
        <v>0</v>
      </c>
      <c r="N190" s="156">
        <v>4</v>
      </c>
      <c r="O190" s="156">
        <v>31</v>
      </c>
      <c r="P190" s="156">
        <v>1</v>
      </c>
      <c r="Q190" s="156">
        <v>2</v>
      </c>
      <c r="R190" s="156">
        <v>5</v>
      </c>
      <c r="S190" s="156">
        <v>0</v>
      </c>
      <c r="T190" s="156">
        <v>35</v>
      </c>
      <c r="U190" s="156">
        <v>6</v>
      </c>
      <c r="V190" s="156">
        <v>3</v>
      </c>
      <c r="W190" s="156">
        <v>0</v>
      </c>
      <c r="X190" s="156">
        <v>0</v>
      </c>
      <c r="Y190" s="156">
        <v>0</v>
      </c>
      <c r="Z190" s="156">
        <v>0</v>
      </c>
    </row>
    <row r="191" spans="2:26" s="107" customFormat="1" ht="11.25" customHeight="1" x14ac:dyDescent="0.2">
      <c r="B191" s="158" t="s">
        <v>761</v>
      </c>
      <c r="C191" s="112" t="s">
        <v>161</v>
      </c>
      <c r="D191" s="159">
        <v>8</v>
      </c>
      <c r="E191" s="159">
        <v>332</v>
      </c>
      <c r="F191" s="160" t="s">
        <v>568</v>
      </c>
      <c r="G191" s="159">
        <v>31</v>
      </c>
      <c r="H191" s="159">
        <v>113</v>
      </c>
      <c r="I191" s="159">
        <v>31</v>
      </c>
      <c r="J191" s="159">
        <v>0</v>
      </c>
      <c r="K191" s="159">
        <v>0</v>
      </c>
      <c r="L191" s="159">
        <v>4</v>
      </c>
      <c r="M191" s="159">
        <v>1</v>
      </c>
      <c r="N191" s="159">
        <v>1</v>
      </c>
      <c r="O191" s="159">
        <v>44</v>
      </c>
      <c r="P191" s="159">
        <v>5</v>
      </c>
      <c r="Q191" s="159">
        <v>3</v>
      </c>
      <c r="R191" s="159">
        <v>21</v>
      </c>
      <c r="S191" s="159">
        <v>2</v>
      </c>
      <c r="T191" s="159">
        <v>69</v>
      </c>
      <c r="U191" s="159">
        <v>23</v>
      </c>
      <c r="V191" s="159">
        <v>3</v>
      </c>
      <c r="W191" s="159">
        <v>0</v>
      </c>
      <c r="X191" s="159">
        <v>0</v>
      </c>
      <c r="Y191" s="159">
        <v>9</v>
      </c>
      <c r="Z191" s="159">
        <v>1</v>
      </c>
    </row>
    <row r="192" spans="2:26" s="107" customFormat="1" ht="11.25" customHeight="1" x14ac:dyDescent="0.2">
      <c r="B192" s="155" t="s">
        <v>762</v>
      </c>
      <c r="C192" s="112" t="s">
        <v>161</v>
      </c>
      <c r="D192" s="156">
        <v>8</v>
      </c>
      <c r="E192" s="156">
        <v>497</v>
      </c>
      <c r="F192" s="157" t="s">
        <v>568</v>
      </c>
      <c r="G192" s="156">
        <v>25</v>
      </c>
      <c r="H192" s="156">
        <v>89</v>
      </c>
      <c r="I192" s="156">
        <v>25</v>
      </c>
      <c r="J192" s="156">
        <v>0</v>
      </c>
      <c r="K192" s="156">
        <v>0</v>
      </c>
      <c r="L192" s="156">
        <v>17</v>
      </c>
      <c r="M192" s="156">
        <v>0</v>
      </c>
      <c r="N192" s="156">
        <v>5</v>
      </c>
      <c r="O192" s="156">
        <v>80</v>
      </c>
      <c r="P192" s="156">
        <v>6</v>
      </c>
      <c r="Q192" s="156">
        <v>10</v>
      </c>
      <c r="R192" s="156">
        <v>52</v>
      </c>
      <c r="S192" s="156">
        <v>0</v>
      </c>
      <c r="T192" s="156">
        <v>203</v>
      </c>
      <c r="U192" s="156">
        <v>60</v>
      </c>
      <c r="V192" s="156">
        <v>7</v>
      </c>
      <c r="W192" s="156">
        <v>0</v>
      </c>
      <c r="X192" s="156">
        <v>0</v>
      </c>
      <c r="Y192" s="156">
        <v>14</v>
      </c>
      <c r="Z192" s="156">
        <v>1</v>
      </c>
    </row>
    <row r="193" spans="2:26" s="107" customFormat="1" ht="11.25" customHeight="1" x14ac:dyDescent="0.2">
      <c r="B193" s="158" t="s">
        <v>763</v>
      </c>
      <c r="C193" s="112" t="s">
        <v>161</v>
      </c>
      <c r="D193" s="159">
        <v>16</v>
      </c>
      <c r="E193" s="159">
        <v>468</v>
      </c>
      <c r="F193" s="160" t="s">
        <v>568</v>
      </c>
      <c r="G193" s="159">
        <v>14</v>
      </c>
      <c r="H193" s="159">
        <v>48</v>
      </c>
      <c r="I193" s="159">
        <v>9</v>
      </c>
      <c r="J193" s="159">
        <v>0</v>
      </c>
      <c r="K193" s="159">
        <v>0</v>
      </c>
      <c r="L193" s="159">
        <v>321</v>
      </c>
      <c r="M193" s="159">
        <v>1</v>
      </c>
      <c r="N193" s="159">
        <v>8</v>
      </c>
      <c r="O193" s="159">
        <v>67</v>
      </c>
      <c r="P193" s="159">
        <v>6</v>
      </c>
      <c r="Q193" s="159">
        <v>9</v>
      </c>
      <c r="R193" s="159">
        <v>2</v>
      </c>
      <c r="S193" s="159">
        <v>0</v>
      </c>
      <c r="T193" s="159">
        <v>16</v>
      </c>
      <c r="U193" s="159">
        <v>2</v>
      </c>
      <c r="V193" s="159">
        <v>5</v>
      </c>
      <c r="W193" s="159">
        <v>42</v>
      </c>
      <c r="X193" s="159">
        <v>1195</v>
      </c>
      <c r="Y193" s="159">
        <v>0</v>
      </c>
      <c r="Z193" s="159">
        <v>0</v>
      </c>
    </row>
    <row r="194" spans="2:26" s="107" customFormat="1" ht="11.25" customHeight="1" x14ac:dyDescent="0.2">
      <c r="B194" s="155" t="s">
        <v>764</v>
      </c>
      <c r="C194" s="112" t="s">
        <v>161</v>
      </c>
      <c r="D194" s="156">
        <v>8</v>
      </c>
      <c r="E194" s="156">
        <v>471</v>
      </c>
      <c r="F194" s="157" t="s">
        <v>568</v>
      </c>
      <c r="G194" s="156">
        <v>72</v>
      </c>
      <c r="H194" s="156">
        <v>370</v>
      </c>
      <c r="I194" s="156">
        <v>68</v>
      </c>
      <c r="J194" s="156">
        <v>3</v>
      </c>
      <c r="K194" s="156">
        <v>5</v>
      </c>
      <c r="L194" s="156">
        <v>59</v>
      </c>
      <c r="M194" s="156">
        <v>8</v>
      </c>
      <c r="N194" s="156">
        <v>2</v>
      </c>
      <c r="O194" s="156">
        <v>89</v>
      </c>
      <c r="P194" s="156">
        <v>10</v>
      </c>
      <c r="Q194" s="156">
        <v>11</v>
      </c>
      <c r="R194" s="156">
        <v>36</v>
      </c>
      <c r="S194" s="156">
        <v>2</v>
      </c>
      <c r="T194" s="156">
        <v>93</v>
      </c>
      <c r="U194" s="156">
        <v>36</v>
      </c>
      <c r="V194" s="156">
        <v>5</v>
      </c>
      <c r="W194" s="156">
        <v>0</v>
      </c>
      <c r="X194" s="156">
        <v>0</v>
      </c>
      <c r="Y194" s="156">
        <v>0</v>
      </c>
      <c r="Z194" s="156">
        <v>0</v>
      </c>
    </row>
    <row r="195" spans="2:26" s="107" customFormat="1" ht="11.25" customHeight="1" x14ac:dyDescent="0.2">
      <c r="B195" s="158" t="s">
        <v>765</v>
      </c>
      <c r="C195" s="112" t="s">
        <v>161</v>
      </c>
      <c r="D195" s="159">
        <v>7</v>
      </c>
      <c r="E195" s="159">
        <v>252</v>
      </c>
      <c r="F195" s="160" t="s">
        <v>568</v>
      </c>
      <c r="G195" s="159">
        <v>15</v>
      </c>
      <c r="H195" s="159">
        <v>68</v>
      </c>
      <c r="I195" s="159">
        <v>15</v>
      </c>
      <c r="J195" s="159">
        <v>1</v>
      </c>
      <c r="K195" s="159">
        <v>0</v>
      </c>
      <c r="L195" s="159">
        <v>12</v>
      </c>
      <c r="M195" s="159">
        <v>1</v>
      </c>
      <c r="N195" s="159">
        <v>6</v>
      </c>
      <c r="O195" s="159">
        <v>38</v>
      </c>
      <c r="P195" s="159">
        <v>0</v>
      </c>
      <c r="Q195" s="159">
        <v>2</v>
      </c>
      <c r="R195" s="159">
        <v>4</v>
      </c>
      <c r="S195" s="159">
        <v>0</v>
      </c>
      <c r="T195" s="159">
        <v>84</v>
      </c>
      <c r="U195" s="159">
        <v>5</v>
      </c>
      <c r="V195" s="159">
        <v>3</v>
      </c>
      <c r="W195" s="159">
        <v>0</v>
      </c>
      <c r="X195" s="159">
        <v>0</v>
      </c>
      <c r="Y195" s="159">
        <v>1</v>
      </c>
      <c r="Z195" s="159">
        <v>1</v>
      </c>
    </row>
    <row r="196" spans="2:26" s="107" customFormat="1" ht="11.25" customHeight="1" x14ac:dyDescent="0.2">
      <c r="B196" s="155" t="s">
        <v>766</v>
      </c>
      <c r="C196" s="112" t="s">
        <v>161</v>
      </c>
      <c r="D196" s="156">
        <v>12</v>
      </c>
      <c r="E196" s="156">
        <v>725</v>
      </c>
      <c r="F196" s="157" t="s">
        <v>588</v>
      </c>
      <c r="G196" s="156">
        <v>61</v>
      </c>
      <c r="H196" s="156">
        <v>582</v>
      </c>
      <c r="I196" s="156">
        <v>56</v>
      </c>
      <c r="J196" s="156">
        <v>10</v>
      </c>
      <c r="K196" s="156">
        <v>9</v>
      </c>
      <c r="L196" s="156">
        <v>18</v>
      </c>
      <c r="M196" s="156">
        <v>6</v>
      </c>
      <c r="N196" s="156">
        <v>8</v>
      </c>
      <c r="O196" s="156">
        <v>37</v>
      </c>
      <c r="P196" s="156">
        <v>3</v>
      </c>
      <c r="Q196" s="156">
        <v>4</v>
      </c>
      <c r="R196" s="156">
        <v>0</v>
      </c>
      <c r="S196" s="156">
        <v>0</v>
      </c>
      <c r="T196" s="156">
        <v>46</v>
      </c>
      <c r="U196" s="156">
        <v>1</v>
      </c>
      <c r="V196" s="156">
        <v>5</v>
      </c>
      <c r="W196" s="156">
        <v>1</v>
      </c>
      <c r="X196" s="156">
        <v>16</v>
      </c>
      <c r="Y196" s="156">
        <v>0</v>
      </c>
      <c r="Z196" s="156">
        <v>0</v>
      </c>
    </row>
    <row r="197" spans="2:26" s="107" customFormat="1" ht="11.25" customHeight="1" x14ac:dyDescent="0.2">
      <c r="B197" s="158" t="s">
        <v>767</v>
      </c>
      <c r="C197" s="112" t="s">
        <v>161</v>
      </c>
      <c r="D197" s="159">
        <v>6</v>
      </c>
      <c r="E197" s="159">
        <v>355</v>
      </c>
      <c r="F197" s="160" t="s">
        <v>568</v>
      </c>
      <c r="G197" s="159">
        <v>42</v>
      </c>
      <c r="H197" s="159">
        <v>183</v>
      </c>
      <c r="I197" s="159">
        <v>42</v>
      </c>
      <c r="J197" s="159">
        <v>2</v>
      </c>
      <c r="K197" s="159">
        <v>2</v>
      </c>
      <c r="L197" s="159">
        <v>19</v>
      </c>
      <c r="M197" s="159">
        <v>8</v>
      </c>
      <c r="N197" s="159">
        <v>4</v>
      </c>
      <c r="O197" s="159">
        <v>49</v>
      </c>
      <c r="P197" s="159">
        <v>1</v>
      </c>
      <c r="Q197" s="159">
        <v>3</v>
      </c>
      <c r="R197" s="159">
        <v>32</v>
      </c>
      <c r="S197" s="159">
        <v>4</v>
      </c>
      <c r="T197" s="159">
        <v>61</v>
      </c>
      <c r="U197" s="159">
        <v>32</v>
      </c>
      <c r="V197" s="159">
        <v>6</v>
      </c>
      <c r="W197" s="159">
        <v>0</v>
      </c>
      <c r="X197" s="159">
        <v>0</v>
      </c>
      <c r="Y197" s="159">
        <v>6</v>
      </c>
      <c r="Z197" s="159">
        <v>1</v>
      </c>
    </row>
    <row r="198" spans="2:26" s="107" customFormat="1" ht="11.25" customHeight="1" x14ac:dyDescent="0.2">
      <c r="B198" s="155" t="s">
        <v>768</v>
      </c>
      <c r="C198" s="112" t="s">
        <v>161</v>
      </c>
      <c r="D198" s="156">
        <v>5</v>
      </c>
      <c r="E198" s="156">
        <v>286</v>
      </c>
      <c r="F198" s="157" t="s">
        <v>568</v>
      </c>
      <c r="G198" s="156">
        <v>16</v>
      </c>
      <c r="H198" s="156">
        <v>64</v>
      </c>
      <c r="I198" s="156">
        <v>16</v>
      </c>
      <c r="J198" s="156">
        <v>0</v>
      </c>
      <c r="K198" s="156">
        <v>0</v>
      </c>
      <c r="L198" s="156">
        <v>1</v>
      </c>
      <c r="M198" s="156">
        <v>0</v>
      </c>
      <c r="N198" s="156">
        <v>3</v>
      </c>
      <c r="O198" s="156">
        <v>37</v>
      </c>
      <c r="P198" s="156">
        <v>2</v>
      </c>
      <c r="Q198" s="156">
        <v>9</v>
      </c>
      <c r="R198" s="156">
        <v>4</v>
      </c>
      <c r="S198" s="156">
        <v>0</v>
      </c>
      <c r="T198" s="156">
        <v>78</v>
      </c>
      <c r="U198" s="156">
        <v>4</v>
      </c>
      <c r="V198" s="156">
        <v>4</v>
      </c>
      <c r="W198" s="156">
        <v>0</v>
      </c>
      <c r="X198" s="156">
        <v>0</v>
      </c>
      <c r="Y198" s="156">
        <v>0</v>
      </c>
      <c r="Z198" s="156">
        <v>0</v>
      </c>
    </row>
    <row r="199" spans="2:26" s="107" customFormat="1" ht="11.25" customHeight="1" x14ac:dyDescent="0.2">
      <c r="B199" s="158" t="s">
        <v>769</v>
      </c>
      <c r="C199" s="112" t="s">
        <v>161</v>
      </c>
      <c r="D199" s="159">
        <v>6</v>
      </c>
      <c r="E199" s="159">
        <v>253</v>
      </c>
      <c r="F199" s="160" t="s">
        <v>568</v>
      </c>
      <c r="G199" s="159">
        <v>17</v>
      </c>
      <c r="H199" s="159">
        <v>65</v>
      </c>
      <c r="I199" s="159">
        <v>17</v>
      </c>
      <c r="J199" s="159">
        <v>0</v>
      </c>
      <c r="K199" s="159">
        <v>1</v>
      </c>
      <c r="L199" s="159">
        <v>9</v>
      </c>
      <c r="M199" s="159">
        <v>0</v>
      </c>
      <c r="N199" s="159">
        <v>0</v>
      </c>
      <c r="O199" s="159">
        <v>20</v>
      </c>
      <c r="P199" s="159">
        <v>1</v>
      </c>
      <c r="Q199" s="159">
        <v>2</v>
      </c>
      <c r="R199" s="159">
        <v>1</v>
      </c>
      <c r="S199" s="159">
        <v>0</v>
      </c>
      <c r="T199" s="159">
        <v>65</v>
      </c>
      <c r="U199" s="159">
        <v>2</v>
      </c>
      <c r="V199" s="159">
        <v>7</v>
      </c>
      <c r="W199" s="159">
        <v>0</v>
      </c>
      <c r="X199" s="159">
        <v>0</v>
      </c>
      <c r="Y199" s="159">
        <v>0</v>
      </c>
      <c r="Z199" s="159">
        <v>0</v>
      </c>
    </row>
    <row r="200" spans="2:26" s="107" customFormat="1" ht="11.25" customHeight="1" x14ac:dyDescent="0.2">
      <c r="B200" s="155" t="s">
        <v>770</v>
      </c>
      <c r="C200" s="112" t="s">
        <v>161</v>
      </c>
      <c r="D200" s="156">
        <v>4</v>
      </c>
      <c r="E200" s="156">
        <v>101</v>
      </c>
      <c r="F200" s="157" t="s">
        <v>568</v>
      </c>
      <c r="G200" s="156">
        <v>7</v>
      </c>
      <c r="H200" s="156">
        <v>24</v>
      </c>
      <c r="I200" s="156">
        <v>7</v>
      </c>
      <c r="J200" s="156">
        <v>0</v>
      </c>
      <c r="K200" s="156">
        <v>0</v>
      </c>
      <c r="L200" s="156">
        <v>3</v>
      </c>
      <c r="M200" s="156">
        <v>0</v>
      </c>
      <c r="N200" s="156">
        <v>3</v>
      </c>
      <c r="O200" s="156">
        <v>22</v>
      </c>
      <c r="P200" s="156">
        <v>1</v>
      </c>
      <c r="Q200" s="156">
        <v>5</v>
      </c>
      <c r="R200" s="156">
        <v>3</v>
      </c>
      <c r="S200" s="156">
        <v>1</v>
      </c>
      <c r="T200" s="156">
        <v>39</v>
      </c>
      <c r="U200" s="156">
        <v>3</v>
      </c>
      <c r="V200" s="156">
        <v>2</v>
      </c>
      <c r="W200" s="156">
        <v>0</v>
      </c>
      <c r="X200" s="156">
        <v>0</v>
      </c>
      <c r="Y200" s="156">
        <v>0</v>
      </c>
      <c r="Z200" s="156">
        <v>0</v>
      </c>
    </row>
    <row r="201" spans="2:26" s="107" customFormat="1" ht="11.25" customHeight="1" x14ac:dyDescent="0.2">
      <c r="B201" s="158" t="s">
        <v>771</v>
      </c>
      <c r="C201" s="112" t="s">
        <v>161</v>
      </c>
      <c r="D201" s="159">
        <v>13</v>
      </c>
      <c r="E201" s="159">
        <v>637</v>
      </c>
      <c r="F201" s="160" t="s">
        <v>568</v>
      </c>
      <c r="G201" s="159">
        <v>51</v>
      </c>
      <c r="H201" s="159">
        <v>321</v>
      </c>
      <c r="I201" s="159">
        <v>47</v>
      </c>
      <c r="J201" s="159">
        <v>0</v>
      </c>
      <c r="K201" s="159">
        <v>3</v>
      </c>
      <c r="L201" s="159">
        <v>32</v>
      </c>
      <c r="M201" s="159">
        <v>7</v>
      </c>
      <c r="N201" s="159">
        <v>4</v>
      </c>
      <c r="O201" s="159">
        <v>80</v>
      </c>
      <c r="P201" s="159">
        <v>4</v>
      </c>
      <c r="Q201" s="159">
        <v>9</v>
      </c>
      <c r="R201" s="159">
        <v>8</v>
      </c>
      <c r="S201" s="159">
        <v>1</v>
      </c>
      <c r="T201" s="159">
        <v>67</v>
      </c>
      <c r="U201" s="159">
        <v>9</v>
      </c>
      <c r="V201" s="159">
        <v>3</v>
      </c>
      <c r="W201" s="159">
        <v>2</v>
      </c>
      <c r="X201" s="159">
        <v>40</v>
      </c>
      <c r="Y201" s="159">
        <v>0</v>
      </c>
      <c r="Z201" s="159">
        <v>0</v>
      </c>
    </row>
    <row r="202" spans="2:26" s="107" customFormat="1" ht="11.25" customHeight="1" x14ac:dyDescent="0.2">
      <c r="B202" s="155" t="s">
        <v>772</v>
      </c>
      <c r="C202" s="112" t="s">
        <v>161</v>
      </c>
      <c r="D202" s="156">
        <v>7</v>
      </c>
      <c r="E202" s="156">
        <v>313</v>
      </c>
      <c r="F202" s="157" t="s">
        <v>593</v>
      </c>
      <c r="G202" s="156">
        <v>37</v>
      </c>
      <c r="H202" s="156">
        <v>154</v>
      </c>
      <c r="I202" s="156">
        <v>36</v>
      </c>
      <c r="J202" s="156">
        <v>0</v>
      </c>
      <c r="K202" s="156">
        <v>0</v>
      </c>
      <c r="L202" s="156">
        <v>2</v>
      </c>
      <c r="M202" s="156">
        <v>1</v>
      </c>
      <c r="N202" s="156">
        <v>3</v>
      </c>
      <c r="O202" s="156">
        <v>63</v>
      </c>
      <c r="P202" s="156">
        <v>1</v>
      </c>
      <c r="Q202" s="156">
        <v>4</v>
      </c>
      <c r="R202" s="156">
        <v>4</v>
      </c>
      <c r="S202" s="156">
        <v>0</v>
      </c>
      <c r="T202" s="156">
        <v>63</v>
      </c>
      <c r="U202" s="156">
        <v>4</v>
      </c>
      <c r="V202" s="156">
        <v>3</v>
      </c>
      <c r="W202" s="156">
        <v>0</v>
      </c>
      <c r="X202" s="156">
        <v>0</v>
      </c>
      <c r="Y202" s="156">
        <v>8</v>
      </c>
      <c r="Z202" s="156">
        <v>0</v>
      </c>
    </row>
    <row r="203" spans="2:26" s="107" customFormat="1" ht="11.25" customHeight="1" x14ac:dyDescent="0.2">
      <c r="B203" s="158" t="s">
        <v>773</v>
      </c>
      <c r="C203" s="112" t="s">
        <v>161</v>
      </c>
      <c r="D203" s="159">
        <v>16</v>
      </c>
      <c r="E203" s="159">
        <v>874</v>
      </c>
      <c r="F203" s="160" t="s">
        <v>573</v>
      </c>
      <c r="G203" s="159">
        <v>76</v>
      </c>
      <c r="H203" s="159">
        <v>419</v>
      </c>
      <c r="I203" s="159">
        <v>54</v>
      </c>
      <c r="J203" s="159">
        <v>4</v>
      </c>
      <c r="K203" s="159">
        <v>4</v>
      </c>
      <c r="L203" s="159">
        <v>629</v>
      </c>
      <c r="M203" s="159">
        <v>9</v>
      </c>
      <c r="N203" s="159">
        <v>11</v>
      </c>
      <c r="O203" s="159">
        <v>113</v>
      </c>
      <c r="P203" s="159">
        <v>13</v>
      </c>
      <c r="Q203" s="159">
        <v>20</v>
      </c>
      <c r="R203" s="159">
        <v>47</v>
      </c>
      <c r="S203" s="159">
        <v>2</v>
      </c>
      <c r="T203" s="159">
        <v>28</v>
      </c>
      <c r="U203" s="159">
        <v>53</v>
      </c>
      <c r="V203" s="159">
        <v>11</v>
      </c>
      <c r="W203" s="159">
        <v>126</v>
      </c>
      <c r="X203" s="159">
        <v>3687</v>
      </c>
      <c r="Y203" s="159">
        <v>0</v>
      </c>
      <c r="Z203" s="159">
        <v>0</v>
      </c>
    </row>
    <row r="204" spans="2:26" s="107" customFormat="1" ht="11.25" customHeight="1" x14ac:dyDescent="0.2">
      <c r="B204" s="155" t="s">
        <v>774</v>
      </c>
      <c r="C204" s="112" t="s">
        <v>161</v>
      </c>
      <c r="D204" s="156">
        <v>6</v>
      </c>
      <c r="E204" s="156">
        <v>169</v>
      </c>
      <c r="F204" s="157" t="s">
        <v>568</v>
      </c>
      <c r="G204" s="156">
        <v>22</v>
      </c>
      <c r="H204" s="156">
        <v>78</v>
      </c>
      <c r="I204" s="156">
        <v>22</v>
      </c>
      <c r="J204" s="156">
        <v>0</v>
      </c>
      <c r="K204" s="156">
        <v>1</v>
      </c>
      <c r="L204" s="156">
        <v>2</v>
      </c>
      <c r="M204" s="156">
        <v>1</v>
      </c>
      <c r="N204" s="156">
        <v>1</v>
      </c>
      <c r="O204" s="156">
        <v>17</v>
      </c>
      <c r="P204" s="156">
        <v>3</v>
      </c>
      <c r="Q204" s="156">
        <v>0</v>
      </c>
      <c r="R204" s="156">
        <v>20</v>
      </c>
      <c r="S204" s="156">
        <v>3</v>
      </c>
      <c r="T204" s="156">
        <v>41</v>
      </c>
      <c r="U204" s="156">
        <v>20</v>
      </c>
      <c r="V204" s="156">
        <v>1</v>
      </c>
      <c r="W204" s="156">
        <v>0</v>
      </c>
      <c r="X204" s="156">
        <v>0</v>
      </c>
      <c r="Y204" s="156">
        <v>0</v>
      </c>
      <c r="Z204" s="156">
        <v>0</v>
      </c>
    </row>
    <row r="205" spans="2:26" s="107" customFormat="1" ht="11.25" customHeight="1" x14ac:dyDescent="0.2">
      <c r="B205" s="158" t="s">
        <v>775</v>
      </c>
      <c r="C205" s="112" t="s">
        <v>161</v>
      </c>
      <c r="D205" s="159">
        <v>4</v>
      </c>
      <c r="E205" s="159">
        <v>250</v>
      </c>
      <c r="F205" s="160" t="s">
        <v>568</v>
      </c>
      <c r="G205" s="159">
        <v>20</v>
      </c>
      <c r="H205" s="159">
        <v>195</v>
      </c>
      <c r="I205" s="159">
        <v>20</v>
      </c>
      <c r="J205" s="159">
        <v>1</v>
      </c>
      <c r="K205" s="159">
        <v>1</v>
      </c>
      <c r="L205" s="159">
        <v>14</v>
      </c>
      <c r="M205" s="159">
        <v>1</v>
      </c>
      <c r="N205" s="159">
        <v>2</v>
      </c>
      <c r="O205" s="159">
        <v>6</v>
      </c>
      <c r="P205" s="159">
        <v>0</v>
      </c>
      <c r="Q205" s="159">
        <v>4</v>
      </c>
      <c r="R205" s="159">
        <v>9</v>
      </c>
      <c r="S205" s="159">
        <v>2</v>
      </c>
      <c r="T205" s="159">
        <v>18</v>
      </c>
      <c r="U205" s="159">
        <v>9</v>
      </c>
      <c r="V205" s="159">
        <v>0</v>
      </c>
      <c r="W205" s="159">
        <v>1</v>
      </c>
      <c r="X205" s="159">
        <v>0</v>
      </c>
      <c r="Y205" s="159">
        <v>0</v>
      </c>
      <c r="Z205" s="159">
        <v>0</v>
      </c>
    </row>
    <row r="206" spans="2:26" s="107" customFormat="1" ht="11.25" customHeight="1" x14ac:dyDescent="0.2">
      <c r="B206" s="155" t="s">
        <v>776</v>
      </c>
      <c r="C206" s="112" t="s">
        <v>161</v>
      </c>
      <c r="D206" s="156">
        <v>17</v>
      </c>
      <c r="E206" s="156">
        <v>1252</v>
      </c>
      <c r="F206" s="157" t="s">
        <v>777</v>
      </c>
      <c r="G206" s="156">
        <v>92</v>
      </c>
      <c r="H206" s="156">
        <v>688</v>
      </c>
      <c r="I206" s="156">
        <v>81</v>
      </c>
      <c r="J206" s="156">
        <v>8</v>
      </c>
      <c r="K206" s="156">
        <v>7</v>
      </c>
      <c r="L206" s="156">
        <v>65</v>
      </c>
      <c r="M206" s="156">
        <v>16</v>
      </c>
      <c r="N206" s="156">
        <v>12</v>
      </c>
      <c r="O206" s="156">
        <v>143</v>
      </c>
      <c r="P206" s="156">
        <v>11</v>
      </c>
      <c r="Q206" s="156">
        <v>24</v>
      </c>
      <c r="R206" s="156">
        <v>20</v>
      </c>
      <c r="S206" s="156">
        <v>1</v>
      </c>
      <c r="T206" s="156">
        <v>120</v>
      </c>
      <c r="U206" s="156">
        <v>22</v>
      </c>
      <c r="V206" s="156">
        <v>8</v>
      </c>
      <c r="W206" s="156">
        <v>9</v>
      </c>
      <c r="X206" s="156">
        <v>277</v>
      </c>
      <c r="Y206" s="156">
        <v>2</v>
      </c>
      <c r="Z206" s="156">
        <v>0</v>
      </c>
    </row>
    <row r="207" spans="2:26" s="107" customFormat="1" ht="11.25" customHeight="1" x14ac:dyDescent="0.2">
      <c r="B207" s="158" t="s">
        <v>778</v>
      </c>
      <c r="C207" s="112" t="s">
        <v>161</v>
      </c>
      <c r="D207" s="159">
        <v>8</v>
      </c>
      <c r="E207" s="159">
        <v>290</v>
      </c>
      <c r="F207" s="160" t="s">
        <v>568</v>
      </c>
      <c r="G207" s="159">
        <v>23</v>
      </c>
      <c r="H207" s="159">
        <v>111</v>
      </c>
      <c r="I207" s="159">
        <v>22</v>
      </c>
      <c r="J207" s="159">
        <v>0</v>
      </c>
      <c r="K207" s="159">
        <v>0</v>
      </c>
      <c r="L207" s="159">
        <v>50</v>
      </c>
      <c r="M207" s="159">
        <v>0</v>
      </c>
      <c r="N207" s="159">
        <v>5</v>
      </c>
      <c r="O207" s="159">
        <v>32</v>
      </c>
      <c r="P207" s="159">
        <v>3</v>
      </c>
      <c r="Q207" s="159">
        <v>5</v>
      </c>
      <c r="R207" s="159">
        <v>1</v>
      </c>
      <c r="S207" s="159">
        <v>0</v>
      </c>
      <c r="T207" s="159">
        <v>17</v>
      </c>
      <c r="U207" s="159">
        <v>1</v>
      </c>
      <c r="V207" s="159">
        <v>2</v>
      </c>
      <c r="W207" s="159">
        <v>14</v>
      </c>
      <c r="X207" s="159">
        <v>345</v>
      </c>
      <c r="Y207" s="159">
        <v>1</v>
      </c>
      <c r="Z207" s="159">
        <v>0</v>
      </c>
    </row>
    <row r="208" spans="2:26" s="107" customFormat="1" ht="11.25" customHeight="1" x14ac:dyDescent="0.2">
      <c r="B208" s="155" t="s">
        <v>779</v>
      </c>
      <c r="C208" s="112" t="s">
        <v>161</v>
      </c>
      <c r="D208" s="156">
        <v>9</v>
      </c>
      <c r="E208" s="156">
        <v>351</v>
      </c>
      <c r="F208" s="157" t="s">
        <v>568</v>
      </c>
      <c r="G208" s="156">
        <v>16</v>
      </c>
      <c r="H208" s="156">
        <v>56</v>
      </c>
      <c r="I208" s="156">
        <v>16</v>
      </c>
      <c r="J208" s="156">
        <v>0</v>
      </c>
      <c r="K208" s="156">
        <v>0</v>
      </c>
      <c r="L208" s="156">
        <v>3</v>
      </c>
      <c r="M208" s="156">
        <v>0</v>
      </c>
      <c r="N208" s="156">
        <v>2</v>
      </c>
      <c r="O208" s="156">
        <v>44</v>
      </c>
      <c r="P208" s="156">
        <v>7</v>
      </c>
      <c r="Q208" s="156">
        <v>9</v>
      </c>
      <c r="R208" s="156">
        <v>4</v>
      </c>
      <c r="S208" s="156">
        <v>0</v>
      </c>
      <c r="T208" s="156">
        <v>127</v>
      </c>
      <c r="U208" s="156">
        <v>6</v>
      </c>
      <c r="V208" s="156">
        <v>2</v>
      </c>
      <c r="W208" s="156">
        <v>0</v>
      </c>
      <c r="X208" s="156">
        <v>0</v>
      </c>
      <c r="Y208" s="156">
        <v>6</v>
      </c>
      <c r="Z208" s="156">
        <v>0</v>
      </c>
    </row>
    <row r="209" spans="2:26" s="107" customFormat="1" ht="11.25" customHeight="1" x14ac:dyDescent="0.2">
      <c r="B209" s="158" t="s">
        <v>780</v>
      </c>
      <c r="C209" s="112" t="s">
        <v>161</v>
      </c>
      <c r="D209" s="159">
        <v>11</v>
      </c>
      <c r="E209" s="159">
        <v>246</v>
      </c>
      <c r="F209" s="160" t="s">
        <v>593</v>
      </c>
      <c r="G209" s="159">
        <v>8</v>
      </c>
      <c r="H209" s="159">
        <v>47</v>
      </c>
      <c r="I209" s="159">
        <v>8</v>
      </c>
      <c r="J209" s="159">
        <v>1</v>
      </c>
      <c r="K209" s="159">
        <v>3</v>
      </c>
      <c r="L209" s="159">
        <v>1</v>
      </c>
      <c r="M209" s="159">
        <v>0</v>
      </c>
      <c r="N209" s="159">
        <v>1</v>
      </c>
      <c r="O209" s="159">
        <v>45</v>
      </c>
      <c r="P209" s="159">
        <v>6</v>
      </c>
      <c r="Q209" s="159">
        <v>6</v>
      </c>
      <c r="R209" s="159">
        <v>14</v>
      </c>
      <c r="S209" s="159">
        <v>0</v>
      </c>
      <c r="T209" s="159">
        <v>67</v>
      </c>
      <c r="U209" s="159">
        <v>17</v>
      </c>
      <c r="V209" s="159">
        <v>10</v>
      </c>
      <c r="W209" s="159">
        <v>0</v>
      </c>
      <c r="X209" s="159">
        <v>0</v>
      </c>
      <c r="Y209" s="159">
        <v>0</v>
      </c>
      <c r="Z209" s="159">
        <v>0</v>
      </c>
    </row>
    <row r="210" spans="2:26" s="107" customFormat="1" ht="11.25" customHeight="1" x14ac:dyDescent="0.2">
      <c r="B210" s="155" t="s">
        <v>781</v>
      </c>
      <c r="C210" s="112" t="s">
        <v>161</v>
      </c>
      <c r="D210" s="156">
        <v>15</v>
      </c>
      <c r="E210" s="156">
        <v>705</v>
      </c>
      <c r="F210" s="157" t="s">
        <v>593</v>
      </c>
      <c r="G210" s="156">
        <v>57</v>
      </c>
      <c r="H210" s="156">
        <v>262</v>
      </c>
      <c r="I210" s="156">
        <v>57</v>
      </c>
      <c r="J210" s="156">
        <v>0</v>
      </c>
      <c r="K210" s="156">
        <v>1</v>
      </c>
      <c r="L210" s="156">
        <v>3</v>
      </c>
      <c r="M210" s="156">
        <v>2</v>
      </c>
      <c r="N210" s="156">
        <v>4</v>
      </c>
      <c r="O210" s="156">
        <v>73</v>
      </c>
      <c r="P210" s="156">
        <v>4</v>
      </c>
      <c r="Q210" s="156">
        <v>6</v>
      </c>
      <c r="R210" s="156">
        <v>13</v>
      </c>
      <c r="S210" s="156">
        <v>1</v>
      </c>
      <c r="T210" s="156">
        <v>154</v>
      </c>
      <c r="U210" s="156">
        <v>13</v>
      </c>
      <c r="V210" s="156">
        <v>8</v>
      </c>
      <c r="W210" s="156">
        <v>0</v>
      </c>
      <c r="X210" s="156">
        <v>0</v>
      </c>
      <c r="Y210" s="156">
        <v>0</v>
      </c>
      <c r="Z210" s="156">
        <v>0</v>
      </c>
    </row>
    <row r="211" spans="2:26" s="107" customFormat="1" ht="11.25" customHeight="1" x14ac:dyDescent="0.2">
      <c r="B211" s="158" t="s">
        <v>782</v>
      </c>
      <c r="C211" s="112" t="s">
        <v>161</v>
      </c>
      <c r="D211" s="159">
        <v>8</v>
      </c>
      <c r="E211" s="159">
        <v>337</v>
      </c>
      <c r="F211" s="160" t="s">
        <v>568</v>
      </c>
      <c r="G211" s="159">
        <v>40</v>
      </c>
      <c r="H211" s="159">
        <v>235</v>
      </c>
      <c r="I211" s="159">
        <v>40</v>
      </c>
      <c r="J211" s="159">
        <v>0</v>
      </c>
      <c r="K211" s="159">
        <v>1</v>
      </c>
      <c r="L211" s="159">
        <v>9</v>
      </c>
      <c r="M211" s="159">
        <v>3</v>
      </c>
      <c r="N211" s="159">
        <v>1</v>
      </c>
      <c r="O211" s="159">
        <v>41</v>
      </c>
      <c r="P211" s="159">
        <v>10</v>
      </c>
      <c r="Q211" s="159">
        <v>6</v>
      </c>
      <c r="R211" s="159">
        <v>4</v>
      </c>
      <c r="S211" s="159">
        <v>1</v>
      </c>
      <c r="T211" s="159">
        <v>28</v>
      </c>
      <c r="U211" s="159">
        <v>4</v>
      </c>
      <c r="V211" s="159">
        <v>2</v>
      </c>
      <c r="W211" s="159">
        <v>1</v>
      </c>
      <c r="X211" s="159">
        <v>28</v>
      </c>
      <c r="Y211" s="159">
        <v>0</v>
      </c>
      <c r="Z211" s="159">
        <v>0</v>
      </c>
    </row>
    <row r="212" spans="2:26" s="107" customFormat="1" ht="11.25" customHeight="1" x14ac:dyDescent="0.2">
      <c r="B212" s="155" t="s">
        <v>783</v>
      </c>
      <c r="C212" s="114" t="s">
        <v>162</v>
      </c>
      <c r="D212" s="156">
        <v>3</v>
      </c>
      <c r="E212" s="156">
        <v>139</v>
      </c>
      <c r="F212" s="157" t="s">
        <v>568</v>
      </c>
      <c r="G212" s="156">
        <v>12</v>
      </c>
      <c r="H212" s="156">
        <v>29</v>
      </c>
      <c r="I212" s="156">
        <v>9</v>
      </c>
      <c r="J212" s="156">
        <v>0</v>
      </c>
      <c r="K212" s="156">
        <v>0</v>
      </c>
      <c r="L212" s="156">
        <v>111</v>
      </c>
      <c r="M212" s="156">
        <v>1</v>
      </c>
      <c r="N212" s="156">
        <v>1</v>
      </c>
      <c r="O212" s="156">
        <v>8</v>
      </c>
      <c r="P212" s="156">
        <v>2</v>
      </c>
      <c r="Q212" s="156">
        <v>0</v>
      </c>
      <c r="R212" s="156">
        <v>0</v>
      </c>
      <c r="S212" s="156">
        <v>0</v>
      </c>
      <c r="T212" s="156">
        <v>3</v>
      </c>
      <c r="U212" s="156">
        <v>0</v>
      </c>
      <c r="V212" s="156">
        <v>0</v>
      </c>
      <c r="W212" s="156">
        <v>18</v>
      </c>
      <c r="X212" s="156">
        <v>302</v>
      </c>
      <c r="Y212" s="156">
        <v>0</v>
      </c>
      <c r="Z212" s="156">
        <v>0</v>
      </c>
    </row>
    <row r="213" spans="2:26" s="107" customFormat="1" ht="11.25" customHeight="1" x14ac:dyDescent="0.2">
      <c r="B213" s="158" t="s">
        <v>784</v>
      </c>
      <c r="C213" s="114" t="s">
        <v>162</v>
      </c>
      <c r="D213" s="159">
        <v>8</v>
      </c>
      <c r="E213" s="159">
        <v>247</v>
      </c>
      <c r="F213" s="160" t="s">
        <v>568</v>
      </c>
      <c r="G213" s="159">
        <v>13</v>
      </c>
      <c r="H213" s="159">
        <v>56</v>
      </c>
      <c r="I213" s="159">
        <v>13</v>
      </c>
      <c r="J213" s="159">
        <v>0</v>
      </c>
      <c r="K213" s="159">
        <v>0</v>
      </c>
      <c r="L213" s="159">
        <v>6</v>
      </c>
      <c r="M213" s="159">
        <v>1</v>
      </c>
      <c r="N213" s="159">
        <v>3</v>
      </c>
      <c r="O213" s="159">
        <v>26</v>
      </c>
      <c r="P213" s="159">
        <v>2</v>
      </c>
      <c r="Q213" s="159">
        <v>2</v>
      </c>
      <c r="R213" s="159">
        <v>1</v>
      </c>
      <c r="S213" s="159">
        <v>0</v>
      </c>
      <c r="T213" s="159">
        <v>39</v>
      </c>
      <c r="U213" s="159">
        <v>1</v>
      </c>
      <c r="V213" s="159">
        <v>5</v>
      </c>
      <c r="W213" s="159">
        <v>0</v>
      </c>
      <c r="X213" s="159">
        <v>0</v>
      </c>
      <c r="Y213" s="159">
        <v>0</v>
      </c>
      <c r="Z213" s="159">
        <v>0</v>
      </c>
    </row>
    <row r="214" spans="2:26" s="107" customFormat="1" ht="11.25" customHeight="1" x14ac:dyDescent="0.2">
      <c r="B214" s="155" t="s">
        <v>785</v>
      </c>
      <c r="C214" s="114" t="s">
        <v>162</v>
      </c>
      <c r="D214" s="156">
        <v>13</v>
      </c>
      <c r="E214" s="156">
        <v>976</v>
      </c>
      <c r="F214" s="157" t="s">
        <v>786</v>
      </c>
      <c r="G214" s="156">
        <v>84</v>
      </c>
      <c r="H214" s="156">
        <v>743</v>
      </c>
      <c r="I214" s="156">
        <v>72</v>
      </c>
      <c r="J214" s="156">
        <v>7</v>
      </c>
      <c r="K214" s="156">
        <v>11</v>
      </c>
      <c r="L214" s="156">
        <v>48</v>
      </c>
      <c r="M214" s="156">
        <v>6</v>
      </c>
      <c r="N214" s="156">
        <v>14</v>
      </c>
      <c r="O214" s="156">
        <v>38</v>
      </c>
      <c r="P214" s="156">
        <v>3</v>
      </c>
      <c r="Q214" s="156">
        <v>6</v>
      </c>
      <c r="R214" s="156">
        <v>8</v>
      </c>
      <c r="S214" s="156">
        <v>2</v>
      </c>
      <c r="T214" s="156">
        <v>52</v>
      </c>
      <c r="U214" s="156">
        <v>9</v>
      </c>
      <c r="V214" s="156">
        <v>2</v>
      </c>
      <c r="W214" s="156">
        <v>13</v>
      </c>
      <c r="X214" s="156">
        <v>285</v>
      </c>
      <c r="Y214" s="156">
        <v>0</v>
      </c>
      <c r="Z214" s="156">
        <v>0</v>
      </c>
    </row>
    <row r="215" spans="2:26" s="107" customFormat="1" ht="11.25" customHeight="1" x14ac:dyDescent="0.2">
      <c r="B215" s="158" t="s">
        <v>787</v>
      </c>
      <c r="C215" s="114" t="s">
        <v>162</v>
      </c>
      <c r="D215" s="159">
        <v>7</v>
      </c>
      <c r="E215" s="159">
        <v>151</v>
      </c>
      <c r="F215" s="160" t="s">
        <v>568</v>
      </c>
      <c r="G215" s="159">
        <v>16</v>
      </c>
      <c r="H215" s="159">
        <v>157</v>
      </c>
      <c r="I215" s="159">
        <v>16</v>
      </c>
      <c r="J215" s="159">
        <v>0</v>
      </c>
      <c r="K215" s="159">
        <v>2</v>
      </c>
      <c r="L215" s="159">
        <v>7</v>
      </c>
      <c r="M215" s="159">
        <v>4</v>
      </c>
      <c r="N215" s="159">
        <v>3</v>
      </c>
      <c r="O215" s="159">
        <v>22</v>
      </c>
      <c r="P215" s="159">
        <v>2</v>
      </c>
      <c r="Q215" s="159">
        <v>4</v>
      </c>
      <c r="R215" s="159">
        <v>1</v>
      </c>
      <c r="S215" s="159">
        <v>0</v>
      </c>
      <c r="T215" s="159">
        <v>15</v>
      </c>
      <c r="U215" s="159">
        <v>2</v>
      </c>
      <c r="V215" s="159">
        <v>1</v>
      </c>
      <c r="W215" s="159">
        <v>0</v>
      </c>
      <c r="X215" s="159">
        <v>0</v>
      </c>
      <c r="Y215" s="159">
        <v>0</v>
      </c>
      <c r="Z215" s="159">
        <v>0</v>
      </c>
    </row>
    <row r="216" spans="2:26" s="107" customFormat="1" ht="11.25" customHeight="1" x14ac:dyDescent="0.2">
      <c r="B216" s="155" t="s">
        <v>788</v>
      </c>
      <c r="C216" s="114" t="s">
        <v>162</v>
      </c>
      <c r="D216" s="156">
        <v>9</v>
      </c>
      <c r="E216" s="156">
        <v>290</v>
      </c>
      <c r="F216" s="157" t="s">
        <v>568</v>
      </c>
      <c r="G216" s="156">
        <v>22</v>
      </c>
      <c r="H216" s="156">
        <v>150</v>
      </c>
      <c r="I216" s="156">
        <v>15</v>
      </c>
      <c r="J216" s="156">
        <v>0</v>
      </c>
      <c r="K216" s="156">
        <v>2</v>
      </c>
      <c r="L216" s="156">
        <v>106</v>
      </c>
      <c r="M216" s="156">
        <v>0</v>
      </c>
      <c r="N216" s="156">
        <v>3</v>
      </c>
      <c r="O216" s="156">
        <v>19</v>
      </c>
      <c r="P216" s="156">
        <v>0</v>
      </c>
      <c r="Q216" s="156">
        <v>4</v>
      </c>
      <c r="R216" s="156">
        <v>0</v>
      </c>
      <c r="S216" s="156">
        <v>0</v>
      </c>
      <c r="T216" s="156">
        <v>27</v>
      </c>
      <c r="U216" s="156">
        <v>0</v>
      </c>
      <c r="V216" s="156">
        <v>1</v>
      </c>
      <c r="W216" s="156">
        <v>38</v>
      </c>
      <c r="X216" s="156">
        <v>1255</v>
      </c>
      <c r="Y216" s="156">
        <v>0</v>
      </c>
      <c r="Z216" s="156">
        <v>0</v>
      </c>
    </row>
    <row r="217" spans="2:26" s="107" customFormat="1" ht="11.25" customHeight="1" x14ac:dyDescent="0.2">
      <c r="B217" s="158" t="s">
        <v>789</v>
      </c>
      <c r="C217" s="114" t="s">
        <v>162</v>
      </c>
      <c r="D217" s="159">
        <v>14</v>
      </c>
      <c r="E217" s="159">
        <v>691</v>
      </c>
      <c r="F217" s="160" t="s">
        <v>593</v>
      </c>
      <c r="G217" s="159">
        <v>58</v>
      </c>
      <c r="H217" s="159">
        <v>309</v>
      </c>
      <c r="I217" s="159">
        <v>58</v>
      </c>
      <c r="J217" s="159">
        <v>2</v>
      </c>
      <c r="K217" s="159">
        <v>2</v>
      </c>
      <c r="L217" s="159">
        <v>18</v>
      </c>
      <c r="M217" s="159">
        <v>5</v>
      </c>
      <c r="N217" s="159">
        <v>6</v>
      </c>
      <c r="O217" s="159">
        <v>69</v>
      </c>
      <c r="P217" s="159">
        <v>5</v>
      </c>
      <c r="Q217" s="159">
        <v>6</v>
      </c>
      <c r="R217" s="159">
        <v>26</v>
      </c>
      <c r="S217" s="159">
        <v>2</v>
      </c>
      <c r="T217" s="159">
        <v>148</v>
      </c>
      <c r="U217" s="159">
        <v>27</v>
      </c>
      <c r="V217" s="159">
        <v>15</v>
      </c>
      <c r="W217" s="159">
        <v>1</v>
      </c>
      <c r="X217" s="159">
        <v>9</v>
      </c>
      <c r="Y217" s="159">
        <v>0</v>
      </c>
      <c r="Z217" s="159">
        <v>0</v>
      </c>
    </row>
    <row r="218" spans="2:26" s="107" customFormat="1" ht="11.25" customHeight="1" x14ac:dyDescent="0.2">
      <c r="B218" s="155" t="s">
        <v>790</v>
      </c>
      <c r="C218" s="114" t="s">
        <v>162</v>
      </c>
      <c r="D218" s="156">
        <v>8</v>
      </c>
      <c r="E218" s="156">
        <v>451</v>
      </c>
      <c r="F218" s="157" t="s">
        <v>593</v>
      </c>
      <c r="G218" s="156">
        <v>56</v>
      </c>
      <c r="H218" s="156">
        <v>395</v>
      </c>
      <c r="I218" s="156">
        <v>56</v>
      </c>
      <c r="J218" s="156">
        <v>0</v>
      </c>
      <c r="K218" s="156">
        <v>6</v>
      </c>
      <c r="L218" s="156">
        <v>12</v>
      </c>
      <c r="M218" s="156">
        <v>4</v>
      </c>
      <c r="N218" s="156">
        <v>5</v>
      </c>
      <c r="O218" s="156">
        <v>34</v>
      </c>
      <c r="P218" s="156">
        <v>3</v>
      </c>
      <c r="Q218" s="156">
        <v>11</v>
      </c>
      <c r="R218" s="156">
        <v>3</v>
      </c>
      <c r="S218" s="156">
        <v>0</v>
      </c>
      <c r="T218" s="156">
        <v>30</v>
      </c>
      <c r="U218" s="156">
        <v>3</v>
      </c>
      <c r="V218" s="156">
        <v>3</v>
      </c>
      <c r="W218" s="156">
        <v>0</v>
      </c>
      <c r="X218" s="156">
        <v>0</v>
      </c>
      <c r="Y218" s="156">
        <v>0</v>
      </c>
      <c r="Z218" s="156">
        <v>0</v>
      </c>
    </row>
    <row r="219" spans="2:26" s="107" customFormat="1" ht="11.25" customHeight="1" x14ac:dyDescent="0.2">
      <c r="B219" s="158" t="s">
        <v>791</v>
      </c>
      <c r="C219" s="114" t="s">
        <v>162</v>
      </c>
      <c r="D219" s="159">
        <v>13</v>
      </c>
      <c r="E219" s="159">
        <v>486</v>
      </c>
      <c r="F219" s="160" t="s">
        <v>573</v>
      </c>
      <c r="G219" s="159">
        <v>63</v>
      </c>
      <c r="H219" s="159">
        <v>307</v>
      </c>
      <c r="I219" s="159">
        <v>61</v>
      </c>
      <c r="J219" s="159">
        <v>1</v>
      </c>
      <c r="K219" s="159">
        <v>3</v>
      </c>
      <c r="L219" s="159">
        <v>36</v>
      </c>
      <c r="M219" s="159">
        <v>9</v>
      </c>
      <c r="N219" s="159">
        <v>21</v>
      </c>
      <c r="O219" s="159">
        <v>93</v>
      </c>
      <c r="P219" s="159">
        <v>8</v>
      </c>
      <c r="Q219" s="159">
        <v>4</v>
      </c>
      <c r="R219" s="159">
        <v>44</v>
      </c>
      <c r="S219" s="159">
        <v>5</v>
      </c>
      <c r="T219" s="159">
        <v>127</v>
      </c>
      <c r="U219" s="159">
        <v>45</v>
      </c>
      <c r="V219" s="159">
        <v>5</v>
      </c>
      <c r="W219" s="159">
        <v>0</v>
      </c>
      <c r="X219" s="159">
        <v>0</v>
      </c>
      <c r="Y219" s="159">
        <v>0</v>
      </c>
      <c r="Z219" s="159">
        <v>0</v>
      </c>
    </row>
    <row r="220" spans="2:26" s="107" customFormat="1" ht="11.25" customHeight="1" x14ac:dyDescent="0.2">
      <c r="B220" s="155" t="s">
        <v>792</v>
      </c>
      <c r="C220" s="114" t="s">
        <v>162</v>
      </c>
      <c r="D220" s="156">
        <v>4</v>
      </c>
      <c r="E220" s="156">
        <v>260</v>
      </c>
      <c r="F220" s="157" t="s">
        <v>593</v>
      </c>
      <c r="G220" s="156">
        <v>16</v>
      </c>
      <c r="H220" s="156">
        <v>130</v>
      </c>
      <c r="I220" s="156">
        <v>14</v>
      </c>
      <c r="J220" s="156">
        <v>1</v>
      </c>
      <c r="K220" s="156">
        <v>0</v>
      </c>
      <c r="L220" s="156">
        <v>16</v>
      </c>
      <c r="M220" s="156">
        <v>0</v>
      </c>
      <c r="N220" s="156">
        <v>4</v>
      </c>
      <c r="O220" s="156">
        <v>22</v>
      </c>
      <c r="P220" s="156">
        <v>3</v>
      </c>
      <c r="Q220" s="156">
        <v>4</v>
      </c>
      <c r="R220" s="156">
        <v>2</v>
      </c>
      <c r="S220" s="156">
        <v>0</v>
      </c>
      <c r="T220" s="156">
        <v>22</v>
      </c>
      <c r="U220" s="156">
        <v>4</v>
      </c>
      <c r="V220" s="156">
        <v>1</v>
      </c>
      <c r="W220" s="156">
        <v>6</v>
      </c>
      <c r="X220" s="156">
        <v>146</v>
      </c>
      <c r="Y220" s="156">
        <v>0</v>
      </c>
      <c r="Z220" s="156">
        <v>0</v>
      </c>
    </row>
    <row r="221" spans="2:26" s="107" customFormat="1" ht="11.25" customHeight="1" x14ac:dyDescent="0.2">
      <c r="B221" s="158" t="s">
        <v>793</v>
      </c>
      <c r="C221" s="114" t="s">
        <v>162</v>
      </c>
      <c r="D221" s="159">
        <v>2</v>
      </c>
      <c r="E221" s="159">
        <v>160</v>
      </c>
      <c r="F221" s="160" t="s">
        <v>568</v>
      </c>
      <c r="G221" s="159">
        <v>23</v>
      </c>
      <c r="H221" s="159">
        <v>107</v>
      </c>
      <c r="I221" s="159">
        <v>23</v>
      </c>
      <c r="J221" s="159">
        <v>0</v>
      </c>
      <c r="K221" s="159">
        <v>0</v>
      </c>
      <c r="L221" s="159">
        <v>9</v>
      </c>
      <c r="M221" s="159">
        <v>0</v>
      </c>
      <c r="N221" s="159">
        <v>3</v>
      </c>
      <c r="O221" s="159">
        <v>19</v>
      </c>
      <c r="P221" s="159">
        <v>1</v>
      </c>
      <c r="Q221" s="159">
        <v>3</v>
      </c>
      <c r="R221" s="159">
        <v>8</v>
      </c>
      <c r="S221" s="159">
        <v>1</v>
      </c>
      <c r="T221" s="159">
        <v>20</v>
      </c>
      <c r="U221" s="159">
        <v>8</v>
      </c>
      <c r="V221" s="159">
        <v>1</v>
      </c>
      <c r="W221" s="159">
        <v>0</v>
      </c>
      <c r="X221" s="159">
        <v>0</v>
      </c>
      <c r="Y221" s="159">
        <v>4</v>
      </c>
      <c r="Z221" s="159">
        <v>0</v>
      </c>
    </row>
    <row r="222" spans="2:26" s="107" customFormat="1" ht="11.25" customHeight="1" x14ac:dyDescent="0.2">
      <c r="B222" s="155" t="s">
        <v>794</v>
      </c>
      <c r="C222" s="114" t="s">
        <v>162</v>
      </c>
      <c r="D222" s="156">
        <v>13</v>
      </c>
      <c r="E222" s="156">
        <v>852</v>
      </c>
      <c r="F222" s="157" t="s">
        <v>593</v>
      </c>
      <c r="G222" s="156">
        <v>38</v>
      </c>
      <c r="H222" s="156">
        <v>298</v>
      </c>
      <c r="I222" s="156">
        <v>29</v>
      </c>
      <c r="J222" s="156">
        <v>1</v>
      </c>
      <c r="K222" s="156">
        <v>0</v>
      </c>
      <c r="L222" s="156">
        <v>165</v>
      </c>
      <c r="M222" s="156">
        <v>2</v>
      </c>
      <c r="N222" s="156">
        <v>11</v>
      </c>
      <c r="O222" s="156">
        <v>38</v>
      </c>
      <c r="P222" s="156">
        <v>2</v>
      </c>
      <c r="Q222" s="156">
        <v>13</v>
      </c>
      <c r="R222" s="156">
        <v>1</v>
      </c>
      <c r="S222" s="156">
        <v>0</v>
      </c>
      <c r="T222" s="156">
        <v>34</v>
      </c>
      <c r="U222" s="156">
        <v>1</v>
      </c>
      <c r="V222" s="156">
        <v>2</v>
      </c>
      <c r="W222" s="156">
        <v>64</v>
      </c>
      <c r="X222" s="156">
        <v>1864</v>
      </c>
      <c r="Y222" s="156">
        <v>0</v>
      </c>
      <c r="Z222" s="156">
        <v>0</v>
      </c>
    </row>
    <row r="223" spans="2:26" s="107" customFormat="1" ht="11.25" customHeight="1" x14ac:dyDescent="0.2">
      <c r="B223" s="158" t="s">
        <v>795</v>
      </c>
      <c r="C223" s="114" t="s">
        <v>162</v>
      </c>
      <c r="D223" s="159">
        <v>12</v>
      </c>
      <c r="E223" s="159">
        <v>450</v>
      </c>
      <c r="F223" s="160" t="s">
        <v>568</v>
      </c>
      <c r="G223" s="159">
        <v>40</v>
      </c>
      <c r="H223" s="159">
        <v>250</v>
      </c>
      <c r="I223" s="159">
        <v>37</v>
      </c>
      <c r="J223" s="159">
        <v>1</v>
      </c>
      <c r="K223" s="159">
        <v>1</v>
      </c>
      <c r="L223" s="159">
        <v>30</v>
      </c>
      <c r="M223" s="159">
        <v>9</v>
      </c>
      <c r="N223" s="159">
        <v>14</v>
      </c>
      <c r="O223" s="159">
        <v>49</v>
      </c>
      <c r="P223" s="159">
        <v>3</v>
      </c>
      <c r="Q223" s="159">
        <v>2</v>
      </c>
      <c r="R223" s="159">
        <v>21</v>
      </c>
      <c r="S223" s="159">
        <v>2</v>
      </c>
      <c r="T223" s="159">
        <v>90</v>
      </c>
      <c r="U223" s="159">
        <v>23</v>
      </c>
      <c r="V223" s="159">
        <v>5</v>
      </c>
      <c r="W223" s="159">
        <v>0</v>
      </c>
      <c r="X223" s="159">
        <v>0</v>
      </c>
      <c r="Y223" s="159">
        <v>1</v>
      </c>
      <c r="Z223" s="159">
        <v>1</v>
      </c>
    </row>
    <row r="224" spans="2:26" s="107" customFormat="1" ht="11.25" customHeight="1" x14ac:dyDescent="0.2">
      <c r="B224" s="155" t="s">
        <v>796</v>
      </c>
      <c r="C224" s="114" t="s">
        <v>162</v>
      </c>
      <c r="D224" s="156">
        <v>17</v>
      </c>
      <c r="E224" s="156">
        <v>1227</v>
      </c>
      <c r="F224" s="157" t="s">
        <v>593</v>
      </c>
      <c r="G224" s="156">
        <v>90</v>
      </c>
      <c r="H224" s="156">
        <v>710</v>
      </c>
      <c r="I224" s="156">
        <v>72</v>
      </c>
      <c r="J224" s="156">
        <v>2</v>
      </c>
      <c r="K224" s="156">
        <v>1</v>
      </c>
      <c r="L224" s="156">
        <v>166</v>
      </c>
      <c r="M224" s="156">
        <v>8</v>
      </c>
      <c r="N224" s="156">
        <v>17</v>
      </c>
      <c r="O224" s="156">
        <v>111</v>
      </c>
      <c r="P224" s="156">
        <v>11</v>
      </c>
      <c r="Q224" s="156">
        <v>18</v>
      </c>
      <c r="R224" s="156">
        <v>7</v>
      </c>
      <c r="S224" s="156">
        <v>1</v>
      </c>
      <c r="T224" s="156">
        <v>83</v>
      </c>
      <c r="U224" s="156">
        <v>7</v>
      </c>
      <c r="V224" s="156">
        <v>2</v>
      </c>
      <c r="W224" s="156">
        <v>19</v>
      </c>
      <c r="X224" s="156">
        <v>444</v>
      </c>
      <c r="Y224" s="156">
        <v>0</v>
      </c>
      <c r="Z224" s="156">
        <v>0</v>
      </c>
    </row>
    <row r="225" spans="2:26" s="107" customFormat="1" ht="11.25" customHeight="1" x14ac:dyDescent="0.2">
      <c r="B225" s="158" t="s">
        <v>797</v>
      </c>
      <c r="C225" s="114" t="s">
        <v>162</v>
      </c>
      <c r="D225" s="159">
        <v>6</v>
      </c>
      <c r="E225" s="159">
        <v>166</v>
      </c>
      <c r="F225" s="160" t="s">
        <v>593</v>
      </c>
      <c r="G225" s="159">
        <v>31</v>
      </c>
      <c r="H225" s="159">
        <v>128</v>
      </c>
      <c r="I225" s="159">
        <v>30</v>
      </c>
      <c r="J225" s="159">
        <v>1</v>
      </c>
      <c r="K225" s="159">
        <v>0</v>
      </c>
      <c r="L225" s="159">
        <v>4</v>
      </c>
      <c r="M225" s="159">
        <v>1</v>
      </c>
      <c r="N225" s="159">
        <v>4</v>
      </c>
      <c r="O225" s="159">
        <v>22</v>
      </c>
      <c r="P225" s="159">
        <v>1</v>
      </c>
      <c r="Q225" s="159">
        <v>1</v>
      </c>
      <c r="R225" s="159">
        <v>2</v>
      </c>
      <c r="S225" s="159">
        <v>0</v>
      </c>
      <c r="T225" s="159">
        <v>36</v>
      </c>
      <c r="U225" s="159">
        <v>3</v>
      </c>
      <c r="V225" s="159">
        <v>1</v>
      </c>
      <c r="W225" s="159">
        <v>0</v>
      </c>
      <c r="X225" s="159">
        <v>0</v>
      </c>
      <c r="Y225" s="159">
        <v>0</v>
      </c>
      <c r="Z225" s="159">
        <v>0</v>
      </c>
    </row>
    <row r="226" spans="2:26" s="107" customFormat="1" ht="11.25" customHeight="1" x14ac:dyDescent="0.2">
      <c r="B226" s="155" t="s">
        <v>798</v>
      </c>
      <c r="C226" s="114" t="s">
        <v>162</v>
      </c>
      <c r="D226" s="156">
        <v>11</v>
      </c>
      <c r="E226" s="156">
        <v>844</v>
      </c>
      <c r="F226" s="157" t="s">
        <v>573</v>
      </c>
      <c r="G226" s="156">
        <v>57</v>
      </c>
      <c r="H226" s="156">
        <v>443</v>
      </c>
      <c r="I226" s="156">
        <v>51</v>
      </c>
      <c r="J226" s="156">
        <v>3</v>
      </c>
      <c r="K226" s="156">
        <v>3</v>
      </c>
      <c r="L226" s="156">
        <v>36</v>
      </c>
      <c r="M226" s="156">
        <v>9</v>
      </c>
      <c r="N226" s="156">
        <v>4</v>
      </c>
      <c r="O226" s="156">
        <v>47</v>
      </c>
      <c r="P226" s="156">
        <v>5</v>
      </c>
      <c r="Q226" s="156">
        <v>9</v>
      </c>
      <c r="R226" s="156">
        <v>7</v>
      </c>
      <c r="S226" s="156">
        <v>1</v>
      </c>
      <c r="T226" s="156">
        <v>50</v>
      </c>
      <c r="U226" s="156">
        <v>9</v>
      </c>
      <c r="V226" s="156">
        <v>0</v>
      </c>
      <c r="W226" s="156">
        <v>4</v>
      </c>
      <c r="X226" s="156">
        <v>40</v>
      </c>
      <c r="Y226" s="156">
        <v>0</v>
      </c>
      <c r="Z226" s="156">
        <v>0</v>
      </c>
    </row>
    <row r="227" spans="2:26" s="107" customFormat="1" ht="11.25" customHeight="1" x14ac:dyDescent="0.2">
      <c r="B227" s="158" t="s">
        <v>799</v>
      </c>
      <c r="C227" s="114" t="s">
        <v>162</v>
      </c>
      <c r="D227" s="159">
        <v>9</v>
      </c>
      <c r="E227" s="159">
        <v>590</v>
      </c>
      <c r="F227" s="160" t="s">
        <v>593</v>
      </c>
      <c r="G227" s="159">
        <v>30</v>
      </c>
      <c r="H227" s="159">
        <v>262</v>
      </c>
      <c r="I227" s="159">
        <v>10</v>
      </c>
      <c r="J227" s="159">
        <v>4</v>
      </c>
      <c r="K227" s="159">
        <v>0</v>
      </c>
      <c r="L227" s="159">
        <v>166</v>
      </c>
      <c r="M227" s="159">
        <v>2</v>
      </c>
      <c r="N227" s="159">
        <v>6</v>
      </c>
      <c r="O227" s="159">
        <v>29</v>
      </c>
      <c r="P227" s="159">
        <v>4</v>
      </c>
      <c r="Q227" s="159">
        <v>7</v>
      </c>
      <c r="R227" s="159">
        <v>1</v>
      </c>
      <c r="S227" s="159">
        <v>0</v>
      </c>
      <c r="T227" s="159">
        <v>11</v>
      </c>
      <c r="U227" s="159">
        <v>1</v>
      </c>
      <c r="V227" s="159">
        <v>3</v>
      </c>
      <c r="W227" s="159">
        <v>66</v>
      </c>
      <c r="X227" s="159">
        <v>2380</v>
      </c>
      <c r="Y227" s="159">
        <v>0</v>
      </c>
      <c r="Z227" s="159">
        <v>0</v>
      </c>
    </row>
    <row r="228" spans="2:26" s="107" customFormat="1" ht="11.25" customHeight="1" x14ac:dyDescent="0.2">
      <c r="B228" s="155" t="s">
        <v>800</v>
      </c>
      <c r="C228" s="114" t="s">
        <v>162</v>
      </c>
      <c r="D228" s="156">
        <v>9</v>
      </c>
      <c r="E228" s="156">
        <v>702</v>
      </c>
      <c r="F228" s="157" t="s">
        <v>593</v>
      </c>
      <c r="G228" s="156">
        <v>71</v>
      </c>
      <c r="H228" s="156">
        <v>503</v>
      </c>
      <c r="I228" s="156">
        <v>68</v>
      </c>
      <c r="J228" s="156">
        <v>5</v>
      </c>
      <c r="K228" s="156">
        <v>6</v>
      </c>
      <c r="L228" s="156">
        <v>39</v>
      </c>
      <c r="M228" s="156">
        <v>7</v>
      </c>
      <c r="N228" s="156">
        <v>5</v>
      </c>
      <c r="O228" s="156">
        <v>120</v>
      </c>
      <c r="P228" s="156">
        <v>15</v>
      </c>
      <c r="Q228" s="156">
        <v>9</v>
      </c>
      <c r="R228" s="156">
        <v>5</v>
      </c>
      <c r="S228" s="156">
        <v>0</v>
      </c>
      <c r="T228" s="156">
        <v>104</v>
      </c>
      <c r="U228" s="156">
        <v>7</v>
      </c>
      <c r="V228" s="156">
        <v>7</v>
      </c>
      <c r="W228" s="156">
        <v>0</v>
      </c>
      <c r="X228" s="156">
        <v>0</v>
      </c>
      <c r="Y228" s="156">
        <v>18</v>
      </c>
      <c r="Z228" s="156">
        <v>1</v>
      </c>
    </row>
    <row r="229" spans="2:26" s="107" customFormat="1" ht="11.25" customHeight="1" x14ac:dyDescent="0.2">
      <c r="B229" s="158" t="s">
        <v>801</v>
      </c>
      <c r="C229" s="114" t="s">
        <v>162</v>
      </c>
      <c r="D229" s="159">
        <v>6</v>
      </c>
      <c r="E229" s="159">
        <v>360</v>
      </c>
      <c r="F229" s="160" t="s">
        <v>568</v>
      </c>
      <c r="G229" s="159">
        <v>40</v>
      </c>
      <c r="H229" s="159">
        <v>302</v>
      </c>
      <c r="I229" s="159">
        <v>34</v>
      </c>
      <c r="J229" s="159">
        <v>4</v>
      </c>
      <c r="K229" s="159">
        <v>2</v>
      </c>
      <c r="L229" s="159">
        <v>24</v>
      </c>
      <c r="M229" s="159">
        <v>3</v>
      </c>
      <c r="N229" s="159">
        <v>3</v>
      </c>
      <c r="O229" s="159">
        <v>9</v>
      </c>
      <c r="P229" s="159">
        <v>4</v>
      </c>
      <c r="Q229" s="159">
        <v>3</v>
      </c>
      <c r="R229" s="159">
        <v>6</v>
      </c>
      <c r="S229" s="159">
        <v>1</v>
      </c>
      <c r="T229" s="159">
        <v>38</v>
      </c>
      <c r="U229" s="159">
        <v>9</v>
      </c>
      <c r="V229" s="159">
        <v>3</v>
      </c>
      <c r="W229" s="159">
        <v>6</v>
      </c>
      <c r="X229" s="159">
        <v>158</v>
      </c>
      <c r="Y229" s="159">
        <v>0</v>
      </c>
      <c r="Z229" s="159">
        <v>0</v>
      </c>
    </row>
    <row r="230" spans="2:26" s="107" customFormat="1" ht="11.25" customHeight="1" x14ac:dyDescent="0.2">
      <c r="B230" s="155" t="s">
        <v>802</v>
      </c>
      <c r="C230" s="114" t="s">
        <v>162</v>
      </c>
      <c r="D230" s="156">
        <v>8</v>
      </c>
      <c r="E230" s="156">
        <v>514</v>
      </c>
      <c r="F230" s="157" t="s">
        <v>568</v>
      </c>
      <c r="G230" s="156">
        <v>61</v>
      </c>
      <c r="H230" s="156">
        <v>421</v>
      </c>
      <c r="I230" s="156">
        <v>56</v>
      </c>
      <c r="J230" s="156">
        <v>2</v>
      </c>
      <c r="K230" s="156">
        <v>2</v>
      </c>
      <c r="L230" s="156">
        <v>20</v>
      </c>
      <c r="M230" s="156">
        <v>8</v>
      </c>
      <c r="N230" s="156">
        <v>5</v>
      </c>
      <c r="O230" s="156">
        <v>52</v>
      </c>
      <c r="P230" s="156">
        <v>5</v>
      </c>
      <c r="Q230" s="156">
        <v>7</v>
      </c>
      <c r="R230" s="156">
        <v>41</v>
      </c>
      <c r="S230" s="156">
        <v>5</v>
      </c>
      <c r="T230" s="156">
        <v>64</v>
      </c>
      <c r="U230" s="156">
        <v>41</v>
      </c>
      <c r="V230" s="156">
        <v>8</v>
      </c>
      <c r="W230" s="156">
        <v>1</v>
      </c>
      <c r="X230" s="156">
        <v>34</v>
      </c>
      <c r="Y230" s="156">
        <v>1</v>
      </c>
      <c r="Z230" s="156">
        <v>0</v>
      </c>
    </row>
    <row r="231" spans="2:26" s="107" customFormat="1" ht="11.25" customHeight="1" x14ac:dyDescent="0.2">
      <c r="B231" s="158" t="s">
        <v>803</v>
      </c>
      <c r="C231" s="114" t="s">
        <v>162</v>
      </c>
      <c r="D231" s="159">
        <v>9</v>
      </c>
      <c r="E231" s="159">
        <v>455</v>
      </c>
      <c r="F231" s="160" t="s">
        <v>593</v>
      </c>
      <c r="G231" s="159">
        <v>79</v>
      </c>
      <c r="H231" s="159">
        <v>408</v>
      </c>
      <c r="I231" s="159">
        <v>79</v>
      </c>
      <c r="J231" s="159">
        <v>0</v>
      </c>
      <c r="K231" s="159">
        <v>0</v>
      </c>
      <c r="L231" s="159">
        <v>37</v>
      </c>
      <c r="M231" s="159">
        <v>7</v>
      </c>
      <c r="N231" s="159">
        <v>8</v>
      </c>
      <c r="O231" s="159">
        <v>70</v>
      </c>
      <c r="P231" s="159">
        <v>8</v>
      </c>
      <c r="Q231" s="159">
        <v>11</v>
      </c>
      <c r="R231" s="159">
        <v>36</v>
      </c>
      <c r="S231" s="159">
        <v>1</v>
      </c>
      <c r="T231" s="159">
        <v>73</v>
      </c>
      <c r="U231" s="159">
        <v>38</v>
      </c>
      <c r="V231" s="159">
        <v>7</v>
      </c>
      <c r="W231" s="159">
        <v>0</v>
      </c>
      <c r="X231" s="159">
        <v>0</v>
      </c>
      <c r="Y231" s="159">
        <v>1</v>
      </c>
      <c r="Z231" s="159">
        <v>0</v>
      </c>
    </row>
    <row r="232" spans="2:26" s="107" customFormat="1" ht="11.25" customHeight="1" x14ac:dyDescent="0.2">
      <c r="B232" s="155" t="s">
        <v>804</v>
      </c>
      <c r="C232" s="114" t="s">
        <v>162</v>
      </c>
      <c r="D232" s="156">
        <v>5</v>
      </c>
      <c r="E232" s="156">
        <v>236</v>
      </c>
      <c r="F232" s="157" t="s">
        <v>568</v>
      </c>
      <c r="G232" s="156">
        <v>18</v>
      </c>
      <c r="H232" s="156">
        <v>144</v>
      </c>
      <c r="I232" s="156">
        <v>17</v>
      </c>
      <c r="J232" s="156">
        <v>0</v>
      </c>
      <c r="K232" s="156">
        <v>3</v>
      </c>
      <c r="L232" s="156">
        <v>11</v>
      </c>
      <c r="M232" s="156">
        <v>1</v>
      </c>
      <c r="N232" s="156">
        <v>6</v>
      </c>
      <c r="O232" s="156">
        <v>5</v>
      </c>
      <c r="P232" s="156">
        <v>1</v>
      </c>
      <c r="Q232" s="156">
        <v>3</v>
      </c>
      <c r="R232" s="156">
        <v>0</v>
      </c>
      <c r="S232" s="156">
        <v>0</v>
      </c>
      <c r="T232" s="156">
        <v>14</v>
      </c>
      <c r="U232" s="156">
        <v>0</v>
      </c>
      <c r="V232" s="156">
        <v>1</v>
      </c>
      <c r="W232" s="156">
        <v>4</v>
      </c>
      <c r="X232" s="156">
        <v>124</v>
      </c>
      <c r="Y232" s="156">
        <v>0</v>
      </c>
      <c r="Z232" s="156">
        <v>0</v>
      </c>
    </row>
    <row r="233" spans="2:26" s="107" customFormat="1" ht="11.25" customHeight="1" x14ac:dyDescent="0.2">
      <c r="B233" s="158" t="s">
        <v>805</v>
      </c>
      <c r="C233" s="114" t="s">
        <v>162</v>
      </c>
      <c r="D233" s="159">
        <v>17</v>
      </c>
      <c r="E233" s="159">
        <v>1060</v>
      </c>
      <c r="F233" s="160" t="s">
        <v>593</v>
      </c>
      <c r="G233" s="159">
        <v>64</v>
      </c>
      <c r="H233" s="159">
        <v>316</v>
      </c>
      <c r="I233" s="159">
        <v>64</v>
      </c>
      <c r="J233" s="159">
        <v>1</v>
      </c>
      <c r="K233" s="159">
        <v>0</v>
      </c>
      <c r="L233" s="159">
        <v>25</v>
      </c>
      <c r="M233" s="159">
        <v>4</v>
      </c>
      <c r="N233" s="159">
        <v>5</v>
      </c>
      <c r="O233" s="159">
        <v>82</v>
      </c>
      <c r="P233" s="159">
        <v>13</v>
      </c>
      <c r="Q233" s="159">
        <v>13</v>
      </c>
      <c r="R233" s="159">
        <v>6</v>
      </c>
      <c r="S233" s="159">
        <v>0</v>
      </c>
      <c r="T233" s="159">
        <v>289</v>
      </c>
      <c r="U233" s="159">
        <v>14</v>
      </c>
      <c r="V233" s="159">
        <v>6</v>
      </c>
      <c r="W233" s="159">
        <v>0</v>
      </c>
      <c r="X233" s="159">
        <v>0</v>
      </c>
      <c r="Y233" s="159">
        <v>23</v>
      </c>
      <c r="Z233" s="159">
        <v>0</v>
      </c>
    </row>
    <row r="234" spans="2:26" s="107" customFormat="1" ht="11.25" customHeight="1" x14ac:dyDescent="0.2">
      <c r="B234" s="155" t="s">
        <v>806</v>
      </c>
      <c r="C234" s="114" t="s">
        <v>162</v>
      </c>
      <c r="D234" s="156">
        <v>4</v>
      </c>
      <c r="E234" s="156">
        <v>121</v>
      </c>
      <c r="F234" s="157" t="s">
        <v>568</v>
      </c>
      <c r="G234" s="156">
        <v>9</v>
      </c>
      <c r="H234" s="156">
        <v>25</v>
      </c>
      <c r="I234" s="156">
        <v>9</v>
      </c>
      <c r="J234" s="156">
        <v>0</v>
      </c>
      <c r="K234" s="156">
        <v>0</v>
      </c>
      <c r="L234" s="156">
        <v>2</v>
      </c>
      <c r="M234" s="156">
        <v>0</v>
      </c>
      <c r="N234" s="156">
        <v>0</v>
      </c>
      <c r="O234" s="156">
        <v>21</v>
      </c>
      <c r="P234" s="156">
        <v>3</v>
      </c>
      <c r="Q234" s="156">
        <v>1</v>
      </c>
      <c r="R234" s="156">
        <v>5</v>
      </c>
      <c r="S234" s="156">
        <v>1</v>
      </c>
      <c r="T234" s="156">
        <v>35</v>
      </c>
      <c r="U234" s="156">
        <v>6</v>
      </c>
      <c r="V234" s="156">
        <v>3</v>
      </c>
      <c r="W234" s="156">
        <v>0</v>
      </c>
      <c r="X234" s="156">
        <v>0</v>
      </c>
      <c r="Y234" s="156">
        <v>0</v>
      </c>
      <c r="Z234" s="156">
        <v>0</v>
      </c>
    </row>
    <row r="235" spans="2:26" s="107" customFormat="1" ht="11.25" customHeight="1" x14ac:dyDescent="0.2">
      <c r="B235" s="158" t="s">
        <v>807</v>
      </c>
      <c r="C235" s="114" t="s">
        <v>162</v>
      </c>
      <c r="D235" s="159">
        <v>2</v>
      </c>
      <c r="E235" s="159">
        <v>129</v>
      </c>
      <c r="F235" s="160" t="s">
        <v>568</v>
      </c>
      <c r="G235" s="159">
        <v>11</v>
      </c>
      <c r="H235" s="159">
        <v>72</v>
      </c>
      <c r="I235" s="159">
        <v>11</v>
      </c>
      <c r="J235" s="159">
        <v>0</v>
      </c>
      <c r="K235" s="159">
        <v>1</v>
      </c>
      <c r="L235" s="159">
        <v>3</v>
      </c>
      <c r="M235" s="159">
        <v>1</v>
      </c>
      <c r="N235" s="159">
        <v>0</v>
      </c>
      <c r="O235" s="159">
        <v>19</v>
      </c>
      <c r="P235" s="159">
        <v>4</v>
      </c>
      <c r="Q235" s="159">
        <v>1</v>
      </c>
      <c r="R235" s="159">
        <v>1</v>
      </c>
      <c r="S235" s="159">
        <v>0</v>
      </c>
      <c r="T235" s="159">
        <v>23</v>
      </c>
      <c r="U235" s="159">
        <v>2</v>
      </c>
      <c r="V235" s="159">
        <v>1</v>
      </c>
      <c r="W235" s="159">
        <v>0</v>
      </c>
      <c r="X235" s="159">
        <v>0</v>
      </c>
      <c r="Y235" s="159">
        <v>1</v>
      </c>
      <c r="Z235" s="159">
        <v>0</v>
      </c>
    </row>
    <row r="236" spans="2:26" s="107" customFormat="1" ht="11.25" customHeight="1" x14ac:dyDescent="0.2">
      <c r="B236" s="155" t="s">
        <v>808</v>
      </c>
      <c r="C236" s="114" t="s">
        <v>162</v>
      </c>
      <c r="D236" s="156">
        <v>13</v>
      </c>
      <c r="E236" s="156">
        <v>627</v>
      </c>
      <c r="F236" s="157" t="s">
        <v>601</v>
      </c>
      <c r="G236" s="156">
        <v>58</v>
      </c>
      <c r="H236" s="156">
        <v>479</v>
      </c>
      <c r="I236" s="156">
        <v>54</v>
      </c>
      <c r="J236" s="156">
        <v>2</v>
      </c>
      <c r="K236" s="156">
        <v>3</v>
      </c>
      <c r="L236" s="156">
        <v>41</v>
      </c>
      <c r="M236" s="156">
        <v>8</v>
      </c>
      <c r="N236" s="156">
        <v>5</v>
      </c>
      <c r="O236" s="156">
        <v>84</v>
      </c>
      <c r="P236" s="156">
        <v>10</v>
      </c>
      <c r="Q236" s="156">
        <v>10</v>
      </c>
      <c r="R236" s="156">
        <v>21</v>
      </c>
      <c r="S236" s="156">
        <v>1</v>
      </c>
      <c r="T236" s="156">
        <v>80</v>
      </c>
      <c r="U236" s="156">
        <v>23</v>
      </c>
      <c r="V236" s="156">
        <v>9</v>
      </c>
      <c r="W236" s="156">
        <v>2</v>
      </c>
      <c r="X236" s="156">
        <v>48</v>
      </c>
      <c r="Y236" s="156">
        <v>0</v>
      </c>
      <c r="Z236" s="156">
        <v>0</v>
      </c>
    </row>
    <row r="237" spans="2:26" s="107" customFormat="1" ht="11.25" customHeight="1" x14ac:dyDescent="0.2">
      <c r="B237" s="158" t="s">
        <v>809</v>
      </c>
      <c r="C237" s="114" t="s">
        <v>162</v>
      </c>
      <c r="D237" s="159">
        <v>1</v>
      </c>
      <c r="E237" s="159">
        <v>80</v>
      </c>
      <c r="F237" s="160" t="s">
        <v>568</v>
      </c>
      <c r="G237" s="159">
        <v>5</v>
      </c>
      <c r="H237" s="159">
        <v>28</v>
      </c>
      <c r="I237" s="159">
        <v>5</v>
      </c>
      <c r="J237" s="159">
        <v>0</v>
      </c>
      <c r="K237" s="159">
        <v>0</v>
      </c>
      <c r="L237" s="159">
        <v>2</v>
      </c>
      <c r="M237" s="159">
        <v>1</v>
      </c>
      <c r="N237" s="159">
        <v>0</v>
      </c>
      <c r="O237" s="159">
        <v>3</v>
      </c>
      <c r="P237" s="159">
        <v>3</v>
      </c>
      <c r="Q237" s="159">
        <v>1</v>
      </c>
      <c r="R237" s="159">
        <v>0</v>
      </c>
      <c r="S237" s="159">
        <v>0</v>
      </c>
      <c r="T237" s="159">
        <v>18</v>
      </c>
      <c r="U237" s="159">
        <v>0</v>
      </c>
      <c r="V237" s="159">
        <v>0</v>
      </c>
      <c r="W237" s="159">
        <v>1</v>
      </c>
      <c r="X237" s="159">
        <v>1</v>
      </c>
      <c r="Y237" s="159">
        <v>0</v>
      </c>
      <c r="Z237" s="159">
        <v>0</v>
      </c>
    </row>
    <row r="238" spans="2:26" s="107" customFormat="1" ht="11.25" customHeight="1" x14ac:dyDescent="0.2">
      <c r="B238" s="155" t="s">
        <v>810</v>
      </c>
      <c r="C238" s="114" t="s">
        <v>162</v>
      </c>
      <c r="D238" s="156">
        <v>10</v>
      </c>
      <c r="E238" s="156">
        <v>466</v>
      </c>
      <c r="F238" s="157" t="s">
        <v>573</v>
      </c>
      <c r="G238" s="156">
        <v>50</v>
      </c>
      <c r="H238" s="156">
        <v>383</v>
      </c>
      <c r="I238" s="156">
        <v>50</v>
      </c>
      <c r="J238" s="156">
        <v>3</v>
      </c>
      <c r="K238" s="156">
        <v>3</v>
      </c>
      <c r="L238" s="156">
        <v>8</v>
      </c>
      <c r="M238" s="156">
        <v>2</v>
      </c>
      <c r="N238" s="156">
        <v>18</v>
      </c>
      <c r="O238" s="156">
        <v>45</v>
      </c>
      <c r="P238" s="156">
        <v>5</v>
      </c>
      <c r="Q238" s="156">
        <v>8</v>
      </c>
      <c r="R238" s="156">
        <v>17</v>
      </c>
      <c r="S238" s="156">
        <v>0</v>
      </c>
      <c r="T238" s="156">
        <v>80</v>
      </c>
      <c r="U238" s="156">
        <v>18</v>
      </c>
      <c r="V238" s="156">
        <v>8</v>
      </c>
      <c r="W238" s="156">
        <v>0</v>
      </c>
      <c r="X238" s="156">
        <v>0</v>
      </c>
      <c r="Y238" s="156">
        <v>0</v>
      </c>
      <c r="Z238" s="156">
        <v>0</v>
      </c>
    </row>
    <row r="239" spans="2:26" s="107" customFormat="1" ht="11.25" customHeight="1" x14ac:dyDescent="0.2">
      <c r="B239" s="158" t="s">
        <v>811</v>
      </c>
      <c r="C239" s="114" t="s">
        <v>162</v>
      </c>
      <c r="D239" s="159">
        <v>10</v>
      </c>
      <c r="E239" s="159">
        <v>441</v>
      </c>
      <c r="F239" s="160" t="s">
        <v>568</v>
      </c>
      <c r="G239" s="159">
        <v>41</v>
      </c>
      <c r="H239" s="159">
        <v>162</v>
      </c>
      <c r="I239" s="159">
        <v>41</v>
      </c>
      <c r="J239" s="159">
        <v>0</v>
      </c>
      <c r="K239" s="159">
        <v>0</v>
      </c>
      <c r="L239" s="159">
        <v>3</v>
      </c>
      <c r="M239" s="159">
        <v>1</v>
      </c>
      <c r="N239" s="159">
        <v>1</v>
      </c>
      <c r="O239" s="159">
        <v>47</v>
      </c>
      <c r="P239" s="159">
        <v>5</v>
      </c>
      <c r="Q239" s="159">
        <v>8</v>
      </c>
      <c r="R239" s="159">
        <v>3</v>
      </c>
      <c r="S239" s="159">
        <v>0</v>
      </c>
      <c r="T239" s="159">
        <v>119</v>
      </c>
      <c r="U239" s="159">
        <v>5</v>
      </c>
      <c r="V239" s="159">
        <v>10</v>
      </c>
      <c r="W239" s="159">
        <v>0</v>
      </c>
      <c r="X239" s="159">
        <v>0</v>
      </c>
      <c r="Y239" s="159">
        <v>0</v>
      </c>
      <c r="Z239" s="159">
        <v>0</v>
      </c>
    </row>
    <row r="240" spans="2:26" s="107" customFormat="1" ht="11.25" customHeight="1" x14ac:dyDescent="0.2">
      <c r="B240" s="155" t="s">
        <v>812</v>
      </c>
      <c r="C240" s="114" t="s">
        <v>162</v>
      </c>
      <c r="D240" s="156">
        <v>14</v>
      </c>
      <c r="E240" s="156">
        <v>477</v>
      </c>
      <c r="F240" s="157" t="s">
        <v>568</v>
      </c>
      <c r="G240" s="156">
        <v>52</v>
      </c>
      <c r="H240" s="156">
        <v>196</v>
      </c>
      <c r="I240" s="156">
        <v>51</v>
      </c>
      <c r="J240" s="156">
        <v>0</v>
      </c>
      <c r="K240" s="156">
        <v>2</v>
      </c>
      <c r="L240" s="156">
        <v>8</v>
      </c>
      <c r="M240" s="156">
        <v>0</v>
      </c>
      <c r="N240" s="156">
        <v>3</v>
      </c>
      <c r="O240" s="156">
        <v>86</v>
      </c>
      <c r="P240" s="156">
        <v>12</v>
      </c>
      <c r="Q240" s="156">
        <v>2</v>
      </c>
      <c r="R240" s="156">
        <v>2</v>
      </c>
      <c r="S240" s="156">
        <v>0</v>
      </c>
      <c r="T240" s="156">
        <v>125</v>
      </c>
      <c r="U240" s="156">
        <v>3</v>
      </c>
      <c r="V240" s="156">
        <v>12</v>
      </c>
      <c r="W240" s="156">
        <v>0</v>
      </c>
      <c r="X240" s="156">
        <v>0</v>
      </c>
      <c r="Y240" s="156">
        <v>0</v>
      </c>
      <c r="Z240" s="156">
        <v>0</v>
      </c>
    </row>
    <row r="241" spans="2:26" s="107" customFormat="1" ht="11.25" customHeight="1" x14ac:dyDescent="0.2">
      <c r="B241" s="158" t="s">
        <v>813</v>
      </c>
      <c r="C241" s="114" t="s">
        <v>162</v>
      </c>
      <c r="D241" s="159">
        <v>9</v>
      </c>
      <c r="E241" s="159">
        <v>288</v>
      </c>
      <c r="F241" s="160" t="s">
        <v>568</v>
      </c>
      <c r="G241" s="159">
        <v>24</v>
      </c>
      <c r="H241" s="159">
        <v>129</v>
      </c>
      <c r="I241" s="159">
        <v>23</v>
      </c>
      <c r="J241" s="159">
        <v>0</v>
      </c>
      <c r="K241" s="159">
        <v>0</v>
      </c>
      <c r="L241" s="159">
        <v>3</v>
      </c>
      <c r="M241" s="159">
        <v>1</v>
      </c>
      <c r="N241" s="159">
        <v>2</v>
      </c>
      <c r="O241" s="159">
        <v>59</v>
      </c>
      <c r="P241" s="159">
        <v>9</v>
      </c>
      <c r="Q241" s="159">
        <v>10</v>
      </c>
      <c r="R241" s="159">
        <v>2</v>
      </c>
      <c r="S241" s="159">
        <v>0</v>
      </c>
      <c r="T241" s="159">
        <v>65</v>
      </c>
      <c r="U241" s="159">
        <v>2</v>
      </c>
      <c r="V241" s="159">
        <v>0</v>
      </c>
      <c r="W241" s="159">
        <v>0</v>
      </c>
      <c r="X241" s="159">
        <v>0</v>
      </c>
      <c r="Y241" s="159">
        <v>7</v>
      </c>
      <c r="Z241" s="159">
        <v>1</v>
      </c>
    </row>
    <row r="242" spans="2:26" s="107" customFormat="1" ht="11.25" customHeight="1" x14ac:dyDescent="0.2">
      <c r="B242" s="155" t="s">
        <v>814</v>
      </c>
      <c r="C242" s="114" t="s">
        <v>162</v>
      </c>
      <c r="D242" s="156">
        <v>12</v>
      </c>
      <c r="E242" s="156">
        <v>862</v>
      </c>
      <c r="F242" s="157" t="s">
        <v>568</v>
      </c>
      <c r="G242" s="156">
        <v>48</v>
      </c>
      <c r="H242" s="156">
        <v>227</v>
      </c>
      <c r="I242" s="156">
        <v>47</v>
      </c>
      <c r="J242" s="156">
        <v>1</v>
      </c>
      <c r="K242" s="156">
        <v>0</v>
      </c>
      <c r="L242" s="156">
        <v>45</v>
      </c>
      <c r="M242" s="156">
        <v>8</v>
      </c>
      <c r="N242" s="156">
        <v>5</v>
      </c>
      <c r="O242" s="156">
        <v>121</v>
      </c>
      <c r="P242" s="156">
        <v>17</v>
      </c>
      <c r="Q242" s="156">
        <v>4</v>
      </c>
      <c r="R242" s="156">
        <v>11</v>
      </c>
      <c r="S242" s="156">
        <v>0</v>
      </c>
      <c r="T242" s="156">
        <v>235</v>
      </c>
      <c r="U242" s="156">
        <v>13</v>
      </c>
      <c r="V242" s="156">
        <v>8</v>
      </c>
      <c r="W242" s="156">
        <v>0</v>
      </c>
      <c r="X242" s="156">
        <v>0</v>
      </c>
      <c r="Y242" s="156">
        <v>35</v>
      </c>
      <c r="Z242" s="156">
        <v>4</v>
      </c>
    </row>
    <row r="243" spans="2:26" s="107" customFormat="1" ht="11.25" customHeight="1" x14ac:dyDescent="0.2">
      <c r="B243" s="158" t="s">
        <v>815</v>
      </c>
      <c r="C243" s="114" t="s">
        <v>162</v>
      </c>
      <c r="D243" s="159">
        <v>6</v>
      </c>
      <c r="E243" s="159">
        <v>160</v>
      </c>
      <c r="F243" s="160" t="s">
        <v>568</v>
      </c>
      <c r="G243" s="159">
        <v>6</v>
      </c>
      <c r="H243" s="159">
        <v>30</v>
      </c>
      <c r="I243" s="159">
        <v>6</v>
      </c>
      <c r="J243" s="159">
        <v>0</v>
      </c>
      <c r="K243" s="159">
        <v>0</v>
      </c>
      <c r="L243" s="159">
        <v>4</v>
      </c>
      <c r="M243" s="159">
        <v>0</v>
      </c>
      <c r="N243" s="159">
        <v>1</v>
      </c>
      <c r="O243" s="159">
        <v>22</v>
      </c>
      <c r="P243" s="159">
        <v>3</v>
      </c>
      <c r="Q243" s="159">
        <v>2</v>
      </c>
      <c r="R243" s="159">
        <v>2</v>
      </c>
      <c r="S243" s="159">
        <v>0</v>
      </c>
      <c r="T243" s="159">
        <v>48</v>
      </c>
      <c r="U243" s="159">
        <v>3</v>
      </c>
      <c r="V243" s="159">
        <v>3</v>
      </c>
      <c r="W243" s="159">
        <v>0</v>
      </c>
      <c r="X243" s="159">
        <v>0</v>
      </c>
      <c r="Y243" s="159">
        <v>0</v>
      </c>
      <c r="Z243" s="159">
        <v>0</v>
      </c>
    </row>
    <row r="244" spans="2:26" s="107" customFormat="1" ht="11.25" customHeight="1" x14ac:dyDescent="0.2">
      <c r="B244" s="155" t="s">
        <v>816</v>
      </c>
      <c r="C244" s="114" t="s">
        <v>162</v>
      </c>
      <c r="D244" s="156">
        <v>16</v>
      </c>
      <c r="E244" s="156">
        <v>1148</v>
      </c>
      <c r="F244" s="157" t="s">
        <v>593</v>
      </c>
      <c r="G244" s="156">
        <v>90</v>
      </c>
      <c r="H244" s="156">
        <v>414</v>
      </c>
      <c r="I244" s="156">
        <v>72</v>
      </c>
      <c r="J244" s="156">
        <v>2</v>
      </c>
      <c r="K244" s="156">
        <v>5</v>
      </c>
      <c r="L244" s="156">
        <v>1045</v>
      </c>
      <c r="M244" s="156">
        <v>15</v>
      </c>
      <c r="N244" s="156">
        <v>11</v>
      </c>
      <c r="O244" s="156">
        <v>128</v>
      </c>
      <c r="P244" s="156">
        <v>13</v>
      </c>
      <c r="Q244" s="156">
        <v>16</v>
      </c>
      <c r="R244" s="156">
        <v>16</v>
      </c>
      <c r="S244" s="156">
        <v>1</v>
      </c>
      <c r="T244" s="156">
        <v>44</v>
      </c>
      <c r="U244" s="156">
        <v>19</v>
      </c>
      <c r="V244" s="156">
        <v>11</v>
      </c>
      <c r="W244" s="156">
        <v>54</v>
      </c>
      <c r="X244" s="156">
        <v>1381</v>
      </c>
      <c r="Y244" s="156">
        <v>1</v>
      </c>
      <c r="Z244" s="156">
        <v>0</v>
      </c>
    </row>
    <row r="245" spans="2:26" s="107" customFormat="1" ht="11.25" customHeight="1" x14ac:dyDescent="0.2">
      <c r="B245" s="158" t="s">
        <v>817</v>
      </c>
      <c r="C245" s="114" t="s">
        <v>162</v>
      </c>
      <c r="D245" s="159">
        <v>2</v>
      </c>
      <c r="E245" s="159">
        <v>78</v>
      </c>
      <c r="F245" s="160" t="s">
        <v>568</v>
      </c>
      <c r="G245" s="159">
        <v>5</v>
      </c>
      <c r="H245" s="159">
        <v>14</v>
      </c>
      <c r="I245" s="159">
        <v>5</v>
      </c>
      <c r="J245" s="159">
        <v>0</v>
      </c>
      <c r="K245" s="159">
        <v>0</v>
      </c>
      <c r="L245" s="159">
        <v>2</v>
      </c>
      <c r="M245" s="159">
        <v>0</v>
      </c>
      <c r="N245" s="159">
        <v>1</v>
      </c>
      <c r="O245" s="159">
        <v>9</v>
      </c>
      <c r="P245" s="159">
        <v>0</v>
      </c>
      <c r="Q245" s="159">
        <v>1</v>
      </c>
      <c r="R245" s="159">
        <v>1</v>
      </c>
      <c r="S245" s="159">
        <v>0</v>
      </c>
      <c r="T245" s="159">
        <v>12</v>
      </c>
      <c r="U245" s="159">
        <v>1</v>
      </c>
      <c r="V245" s="159">
        <v>1</v>
      </c>
      <c r="W245" s="159">
        <v>0</v>
      </c>
      <c r="X245" s="159">
        <v>0</v>
      </c>
      <c r="Y245" s="159">
        <v>0</v>
      </c>
      <c r="Z245" s="159">
        <v>0</v>
      </c>
    </row>
    <row r="246" spans="2:26" s="107" customFormat="1" ht="11.25" customHeight="1" x14ac:dyDescent="0.2">
      <c r="B246" s="155" t="s">
        <v>818</v>
      </c>
      <c r="C246" s="114" t="s">
        <v>162</v>
      </c>
      <c r="D246" s="156">
        <v>7</v>
      </c>
      <c r="E246" s="156">
        <v>371</v>
      </c>
      <c r="F246" s="157" t="s">
        <v>593</v>
      </c>
      <c r="G246" s="156">
        <v>20</v>
      </c>
      <c r="H246" s="156">
        <v>108</v>
      </c>
      <c r="I246" s="156">
        <v>19</v>
      </c>
      <c r="J246" s="156">
        <v>2</v>
      </c>
      <c r="K246" s="156">
        <v>1</v>
      </c>
      <c r="L246" s="156">
        <v>10</v>
      </c>
      <c r="M246" s="156">
        <v>0</v>
      </c>
      <c r="N246" s="156">
        <v>4</v>
      </c>
      <c r="O246" s="156">
        <v>33</v>
      </c>
      <c r="P246" s="156">
        <v>2</v>
      </c>
      <c r="Q246" s="156">
        <v>6</v>
      </c>
      <c r="R246" s="156">
        <v>2</v>
      </c>
      <c r="S246" s="156">
        <v>1</v>
      </c>
      <c r="T246" s="156">
        <v>101</v>
      </c>
      <c r="U246" s="156">
        <v>4</v>
      </c>
      <c r="V246" s="156">
        <v>4</v>
      </c>
      <c r="W246" s="156">
        <v>0</v>
      </c>
      <c r="X246" s="156">
        <v>0</v>
      </c>
      <c r="Y246" s="156">
        <v>8</v>
      </c>
      <c r="Z246" s="156">
        <v>1</v>
      </c>
    </row>
    <row r="247" spans="2:26" s="107" customFormat="1" ht="11.25" customHeight="1" x14ac:dyDescent="0.2">
      <c r="B247" s="158" t="s">
        <v>819</v>
      </c>
      <c r="C247" s="114" t="s">
        <v>162</v>
      </c>
      <c r="D247" s="159">
        <v>9</v>
      </c>
      <c r="E247" s="159">
        <v>474</v>
      </c>
      <c r="F247" s="160" t="s">
        <v>568</v>
      </c>
      <c r="G247" s="159">
        <v>47</v>
      </c>
      <c r="H247" s="159">
        <v>205</v>
      </c>
      <c r="I247" s="159">
        <v>46</v>
      </c>
      <c r="J247" s="159">
        <v>1</v>
      </c>
      <c r="K247" s="159">
        <v>1</v>
      </c>
      <c r="L247" s="159">
        <v>31</v>
      </c>
      <c r="M247" s="159">
        <v>9</v>
      </c>
      <c r="N247" s="159">
        <v>5</v>
      </c>
      <c r="O247" s="159">
        <v>54</v>
      </c>
      <c r="P247" s="159">
        <v>10</v>
      </c>
      <c r="Q247" s="159">
        <v>9</v>
      </c>
      <c r="R247" s="159">
        <v>15</v>
      </c>
      <c r="S247" s="159">
        <v>1</v>
      </c>
      <c r="T247" s="159">
        <v>59</v>
      </c>
      <c r="U247" s="159">
        <v>15</v>
      </c>
      <c r="V247" s="159">
        <v>7</v>
      </c>
      <c r="W247" s="159">
        <v>0</v>
      </c>
      <c r="X247" s="159">
        <v>0</v>
      </c>
      <c r="Y247" s="159">
        <v>0</v>
      </c>
      <c r="Z247" s="159">
        <v>0</v>
      </c>
    </row>
    <row r="248" spans="2:26" s="107" customFormat="1" ht="11.25" customHeight="1" x14ac:dyDescent="0.2">
      <c r="B248" s="155" t="s">
        <v>820</v>
      </c>
      <c r="C248" s="114" t="s">
        <v>162</v>
      </c>
      <c r="D248" s="156">
        <v>1</v>
      </c>
      <c r="E248" s="156">
        <v>80</v>
      </c>
      <c r="F248" s="157" t="s">
        <v>593</v>
      </c>
      <c r="G248" s="156">
        <v>12</v>
      </c>
      <c r="H248" s="156">
        <v>106</v>
      </c>
      <c r="I248" s="156">
        <v>11</v>
      </c>
      <c r="J248" s="156">
        <v>1</v>
      </c>
      <c r="K248" s="156">
        <v>0</v>
      </c>
      <c r="L248" s="156">
        <v>0</v>
      </c>
      <c r="M248" s="156">
        <v>0</v>
      </c>
      <c r="N248" s="156">
        <v>1</v>
      </c>
      <c r="O248" s="156">
        <v>2</v>
      </c>
      <c r="P248" s="156">
        <v>0</v>
      </c>
      <c r="Q248" s="156">
        <v>0</v>
      </c>
      <c r="R248" s="156">
        <v>0</v>
      </c>
      <c r="S248" s="156">
        <v>0</v>
      </c>
      <c r="T248" s="156">
        <v>12</v>
      </c>
      <c r="U248" s="156">
        <v>0</v>
      </c>
      <c r="V248" s="156">
        <v>0</v>
      </c>
      <c r="W248" s="156">
        <v>0</v>
      </c>
      <c r="X248" s="156">
        <v>0</v>
      </c>
      <c r="Y248" s="156">
        <v>0</v>
      </c>
      <c r="Z248" s="156">
        <v>0</v>
      </c>
    </row>
    <row r="249" spans="2:26" s="107" customFormat="1" ht="11.25" customHeight="1" x14ac:dyDescent="0.2">
      <c r="B249" s="158" t="s">
        <v>821</v>
      </c>
      <c r="C249" s="114" t="s">
        <v>162</v>
      </c>
      <c r="D249" s="159">
        <v>14</v>
      </c>
      <c r="E249" s="159">
        <v>1093</v>
      </c>
      <c r="F249" s="160" t="s">
        <v>573</v>
      </c>
      <c r="G249" s="159">
        <v>131</v>
      </c>
      <c r="H249" s="159">
        <v>641</v>
      </c>
      <c r="I249" s="159">
        <v>125</v>
      </c>
      <c r="J249" s="159">
        <v>4</v>
      </c>
      <c r="K249" s="159">
        <v>4</v>
      </c>
      <c r="L249" s="159">
        <v>33</v>
      </c>
      <c r="M249" s="159">
        <v>6</v>
      </c>
      <c r="N249" s="159">
        <v>9</v>
      </c>
      <c r="O249" s="159">
        <v>134</v>
      </c>
      <c r="P249" s="159">
        <v>13</v>
      </c>
      <c r="Q249" s="159">
        <v>6</v>
      </c>
      <c r="R249" s="159">
        <v>41</v>
      </c>
      <c r="S249" s="159">
        <v>5</v>
      </c>
      <c r="T249" s="159">
        <v>164</v>
      </c>
      <c r="U249" s="159">
        <v>45</v>
      </c>
      <c r="V249" s="159">
        <v>9</v>
      </c>
      <c r="W249" s="159">
        <v>1</v>
      </c>
      <c r="X249" s="159">
        <v>10</v>
      </c>
      <c r="Y249" s="159">
        <v>35</v>
      </c>
      <c r="Z249" s="159">
        <v>2</v>
      </c>
    </row>
    <row r="250" spans="2:26" s="107" customFormat="1" ht="11.25" customHeight="1" x14ac:dyDescent="0.2">
      <c r="B250" s="155" t="s">
        <v>822</v>
      </c>
      <c r="C250" s="114" t="s">
        <v>162</v>
      </c>
      <c r="D250" s="156">
        <v>3</v>
      </c>
      <c r="E250" s="156">
        <v>85</v>
      </c>
      <c r="F250" s="157" t="s">
        <v>568</v>
      </c>
      <c r="G250" s="156">
        <v>5</v>
      </c>
      <c r="H250" s="156">
        <v>25</v>
      </c>
      <c r="I250" s="156">
        <v>5</v>
      </c>
      <c r="J250" s="156">
        <v>0</v>
      </c>
      <c r="K250" s="156">
        <v>0</v>
      </c>
      <c r="L250" s="156">
        <v>7</v>
      </c>
      <c r="M250" s="156">
        <v>2</v>
      </c>
      <c r="N250" s="156">
        <v>1</v>
      </c>
      <c r="O250" s="156">
        <v>12</v>
      </c>
      <c r="P250" s="156">
        <v>2</v>
      </c>
      <c r="Q250" s="156">
        <v>2</v>
      </c>
      <c r="R250" s="156">
        <v>1</v>
      </c>
      <c r="S250" s="156">
        <v>0</v>
      </c>
      <c r="T250" s="156">
        <v>5</v>
      </c>
      <c r="U250" s="156">
        <v>1</v>
      </c>
      <c r="V250" s="156">
        <v>3</v>
      </c>
      <c r="W250" s="156">
        <v>0</v>
      </c>
      <c r="X250" s="156">
        <v>0</v>
      </c>
      <c r="Y250" s="156">
        <v>0</v>
      </c>
      <c r="Z250" s="156">
        <v>0</v>
      </c>
    </row>
    <row r="251" spans="2:26" s="107" customFormat="1" ht="11.25" customHeight="1" x14ac:dyDescent="0.2">
      <c r="B251" s="158" t="s">
        <v>823</v>
      </c>
      <c r="C251" s="114" t="s">
        <v>162</v>
      </c>
      <c r="D251" s="159">
        <v>8</v>
      </c>
      <c r="E251" s="159">
        <v>615</v>
      </c>
      <c r="F251" s="160" t="s">
        <v>573</v>
      </c>
      <c r="G251" s="159">
        <v>65</v>
      </c>
      <c r="H251" s="159">
        <v>685</v>
      </c>
      <c r="I251" s="159">
        <v>55</v>
      </c>
      <c r="J251" s="159">
        <v>7</v>
      </c>
      <c r="K251" s="159">
        <v>7</v>
      </c>
      <c r="L251" s="159">
        <v>47</v>
      </c>
      <c r="M251" s="159">
        <v>9</v>
      </c>
      <c r="N251" s="159">
        <v>9</v>
      </c>
      <c r="O251" s="159">
        <v>34</v>
      </c>
      <c r="P251" s="159">
        <v>9</v>
      </c>
      <c r="Q251" s="159">
        <v>11</v>
      </c>
      <c r="R251" s="159">
        <v>5</v>
      </c>
      <c r="S251" s="159">
        <v>0</v>
      </c>
      <c r="T251" s="159">
        <v>68</v>
      </c>
      <c r="U251" s="159">
        <v>7</v>
      </c>
      <c r="V251" s="159">
        <v>4</v>
      </c>
      <c r="W251" s="159">
        <v>15</v>
      </c>
      <c r="X251" s="159">
        <v>466</v>
      </c>
      <c r="Y251" s="159">
        <v>0</v>
      </c>
      <c r="Z251" s="159">
        <v>0</v>
      </c>
    </row>
    <row r="252" spans="2:26" s="107" customFormat="1" ht="11.25" customHeight="1" x14ac:dyDescent="0.2">
      <c r="B252" s="155" t="s">
        <v>824</v>
      </c>
      <c r="C252" s="114" t="s">
        <v>162</v>
      </c>
      <c r="D252" s="156">
        <v>11</v>
      </c>
      <c r="E252" s="156">
        <v>746</v>
      </c>
      <c r="F252" s="157" t="s">
        <v>573</v>
      </c>
      <c r="G252" s="156">
        <v>73</v>
      </c>
      <c r="H252" s="156">
        <v>398</v>
      </c>
      <c r="I252" s="156">
        <v>72</v>
      </c>
      <c r="J252" s="156">
        <v>3</v>
      </c>
      <c r="K252" s="156">
        <v>1</v>
      </c>
      <c r="L252" s="156">
        <v>27</v>
      </c>
      <c r="M252" s="156">
        <v>5</v>
      </c>
      <c r="N252" s="156">
        <v>3</v>
      </c>
      <c r="O252" s="156">
        <v>123</v>
      </c>
      <c r="P252" s="156">
        <v>14</v>
      </c>
      <c r="Q252" s="156">
        <v>10</v>
      </c>
      <c r="R252" s="156">
        <v>37</v>
      </c>
      <c r="S252" s="156">
        <v>1</v>
      </c>
      <c r="T252" s="156">
        <v>159</v>
      </c>
      <c r="U252" s="156">
        <v>41</v>
      </c>
      <c r="V252" s="156">
        <v>3</v>
      </c>
      <c r="W252" s="156">
        <v>0</v>
      </c>
      <c r="X252" s="156">
        <v>0</v>
      </c>
      <c r="Y252" s="156">
        <v>3</v>
      </c>
      <c r="Z252" s="156">
        <v>0</v>
      </c>
    </row>
    <row r="253" spans="2:26" s="107" customFormat="1" ht="11.25" customHeight="1" x14ac:dyDescent="0.2">
      <c r="B253" s="158" t="s">
        <v>825</v>
      </c>
      <c r="C253" s="114" t="s">
        <v>162</v>
      </c>
      <c r="D253" s="159">
        <v>11</v>
      </c>
      <c r="E253" s="159">
        <v>479</v>
      </c>
      <c r="F253" s="160" t="s">
        <v>568</v>
      </c>
      <c r="G253" s="159">
        <v>36</v>
      </c>
      <c r="H253" s="159">
        <v>214</v>
      </c>
      <c r="I253" s="159">
        <v>35</v>
      </c>
      <c r="J253" s="159">
        <v>0</v>
      </c>
      <c r="K253" s="159">
        <v>0</v>
      </c>
      <c r="L253" s="159">
        <v>4</v>
      </c>
      <c r="M253" s="159">
        <v>1</v>
      </c>
      <c r="N253" s="159">
        <v>2</v>
      </c>
      <c r="O253" s="159">
        <v>75</v>
      </c>
      <c r="P253" s="159">
        <v>11</v>
      </c>
      <c r="Q253" s="159">
        <v>8</v>
      </c>
      <c r="R253" s="159">
        <v>12</v>
      </c>
      <c r="S253" s="159">
        <v>1</v>
      </c>
      <c r="T253" s="159">
        <v>89</v>
      </c>
      <c r="U253" s="159">
        <v>15</v>
      </c>
      <c r="V253" s="159">
        <v>7</v>
      </c>
      <c r="W253" s="159">
        <v>0</v>
      </c>
      <c r="X253" s="159">
        <v>0</v>
      </c>
      <c r="Y253" s="159">
        <v>16</v>
      </c>
      <c r="Z253" s="159">
        <v>1</v>
      </c>
    </row>
    <row r="254" spans="2:26" s="107" customFormat="1" ht="11.25" customHeight="1" x14ac:dyDescent="0.2">
      <c r="B254" s="155" t="s">
        <v>826</v>
      </c>
      <c r="C254" s="112" t="s">
        <v>163</v>
      </c>
      <c r="D254" s="156">
        <v>1</v>
      </c>
      <c r="E254" s="156">
        <v>80</v>
      </c>
      <c r="F254" s="157" t="s">
        <v>568</v>
      </c>
      <c r="G254" s="156">
        <v>9</v>
      </c>
      <c r="H254" s="156">
        <v>28</v>
      </c>
      <c r="I254" s="156">
        <v>5</v>
      </c>
      <c r="J254" s="156">
        <v>0</v>
      </c>
      <c r="K254" s="156">
        <v>1</v>
      </c>
      <c r="L254" s="156">
        <v>8</v>
      </c>
      <c r="M254" s="156">
        <v>0</v>
      </c>
      <c r="N254" s="156">
        <v>1</v>
      </c>
      <c r="O254" s="156">
        <v>3</v>
      </c>
      <c r="P254" s="156">
        <v>1</v>
      </c>
      <c r="Q254" s="156">
        <v>1</v>
      </c>
      <c r="R254" s="156">
        <v>0</v>
      </c>
      <c r="S254" s="156">
        <v>0</v>
      </c>
      <c r="T254" s="156">
        <v>11</v>
      </c>
      <c r="U254" s="156">
        <v>0</v>
      </c>
      <c r="V254" s="156">
        <v>0</v>
      </c>
      <c r="W254" s="156">
        <v>1</v>
      </c>
      <c r="X254" s="156">
        <v>1</v>
      </c>
      <c r="Y254" s="156">
        <v>0</v>
      </c>
      <c r="Z254" s="156">
        <v>0</v>
      </c>
    </row>
    <row r="255" spans="2:26" s="107" customFormat="1" ht="11.25" customHeight="1" x14ac:dyDescent="0.2">
      <c r="B255" s="158" t="s">
        <v>827</v>
      </c>
      <c r="C255" s="112" t="s">
        <v>163</v>
      </c>
      <c r="D255" s="159">
        <v>6</v>
      </c>
      <c r="E255" s="159">
        <v>110</v>
      </c>
      <c r="F255" s="160" t="s">
        <v>568</v>
      </c>
      <c r="G255" s="159">
        <v>13</v>
      </c>
      <c r="H255" s="159">
        <v>33</v>
      </c>
      <c r="I255" s="159">
        <v>12</v>
      </c>
      <c r="J255" s="159">
        <v>0</v>
      </c>
      <c r="K255" s="159">
        <v>0</v>
      </c>
      <c r="L255" s="159">
        <v>5</v>
      </c>
      <c r="M255" s="159">
        <v>0</v>
      </c>
      <c r="N255" s="159">
        <v>3</v>
      </c>
      <c r="O255" s="159">
        <v>26</v>
      </c>
      <c r="P255" s="159">
        <v>1</v>
      </c>
      <c r="Q255" s="159">
        <v>1</v>
      </c>
      <c r="R255" s="159">
        <v>12</v>
      </c>
      <c r="S255" s="159">
        <v>3</v>
      </c>
      <c r="T255" s="159">
        <v>28</v>
      </c>
      <c r="U255" s="159">
        <v>13</v>
      </c>
      <c r="V255" s="159">
        <v>0</v>
      </c>
      <c r="W255" s="159">
        <v>0</v>
      </c>
      <c r="X255" s="159">
        <v>0</v>
      </c>
      <c r="Y255" s="159">
        <v>0</v>
      </c>
      <c r="Z255" s="159">
        <v>0</v>
      </c>
    </row>
    <row r="256" spans="2:26" s="107" customFormat="1" ht="11.25" customHeight="1" x14ac:dyDescent="0.2">
      <c r="B256" s="155" t="s">
        <v>828</v>
      </c>
      <c r="C256" s="112" t="s">
        <v>163</v>
      </c>
      <c r="D256" s="156">
        <v>14</v>
      </c>
      <c r="E256" s="156">
        <v>631</v>
      </c>
      <c r="F256" s="157" t="s">
        <v>601</v>
      </c>
      <c r="G256" s="156">
        <v>67</v>
      </c>
      <c r="H256" s="156">
        <v>440</v>
      </c>
      <c r="I256" s="156">
        <v>54</v>
      </c>
      <c r="J256" s="156">
        <v>5</v>
      </c>
      <c r="K256" s="156">
        <v>4</v>
      </c>
      <c r="L256" s="156">
        <v>498</v>
      </c>
      <c r="M256" s="156">
        <v>14</v>
      </c>
      <c r="N256" s="156">
        <v>13</v>
      </c>
      <c r="O256" s="156">
        <v>64</v>
      </c>
      <c r="P256" s="156">
        <v>7</v>
      </c>
      <c r="Q256" s="156">
        <v>8</v>
      </c>
      <c r="R256" s="156">
        <v>8</v>
      </c>
      <c r="S256" s="156">
        <v>1</v>
      </c>
      <c r="T256" s="156">
        <v>11</v>
      </c>
      <c r="U256" s="156">
        <v>8</v>
      </c>
      <c r="V256" s="156">
        <v>3</v>
      </c>
      <c r="W256" s="156">
        <v>34</v>
      </c>
      <c r="X256" s="156">
        <v>815</v>
      </c>
      <c r="Y256" s="156">
        <v>0</v>
      </c>
      <c r="Z256" s="156">
        <v>0</v>
      </c>
    </row>
    <row r="257" spans="2:26" s="107" customFormat="1" ht="11.25" customHeight="1" x14ac:dyDescent="0.2">
      <c r="B257" s="158" t="s">
        <v>829</v>
      </c>
      <c r="C257" s="112" t="s">
        <v>163</v>
      </c>
      <c r="D257" s="159">
        <v>13</v>
      </c>
      <c r="E257" s="159">
        <v>679</v>
      </c>
      <c r="F257" s="160" t="s">
        <v>568</v>
      </c>
      <c r="G257" s="159">
        <v>138</v>
      </c>
      <c r="H257" s="159">
        <v>592</v>
      </c>
      <c r="I257" s="159">
        <v>137</v>
      </c>
      <c r="J257" s="159">
        <v>0</v>
      </c>
      <c r="K257" s="159">
        <v>6</v>
      </c>
      <c r="L257" s="159">
        <v>35</v>
      </c>
      <c r="M257" s="159">
        <v>4</v>
      </c>
      <c r="N257" s="159">
        <v>9</v>
      </c>
      <c r="O257" s="159">
        <v>144</v>
      </c>
      <c r="P257" s="159">
        <v>15</v>
      </c>
      <c r="Q257" s="159">
        <v>13</v>
      </c>
      <c r="R257" s="159">
        <v>26</v>
      </c>
      <c r="S257" s="159">
        <v>2</v>
      </c>
      <c r="T257" s="159">
        <v>77</v>
      </c>
      <c r="U257" s="159">
        <v>26</v>
      </c>
      <c r="V257" s="159">
        <v>7</v>
      </c>
      <c r="W257" s="159">
        <v>0</v>
      </c>
      <c r="X257" s="159">
        <v>0</v>
      </c>
      <c r="Y257" s="159">
        <v>1</v>
      </c>
      <c r="Z257" s="159">
        <v>0</v>
      </c>
    </row>
    <row r="258" spans="2:26" s="107" customFormat="1" ht="11.25" customHeight="1" x14ac:dyDescent="0.2">
      <c r="B258" s="155" t="s">
        <v>830</v>
      </c>
      <c r="C258" s="112" t="s">
        <v>163</v>
      </c>
      <c r="D258" s="156">
        <v>17</v>
      </c>
      <c r="E258" s="156">
        <v>1264</v>
      </c>
      <c r="F258" s="157" t="s">
        <v>570</v>
      </c>
      <c r="G258" s="156">
        <v>112</v>
      </c>
      <c r="H258" s="156">
        <v>880</v>
      </c>
      <c r="I258" s="156">
        <v>97</v>
      </c>
      <c r="J258" s="156">
        <v>4</v>
      </c>
      <c r="K258" s="156">
        <v>23</v>
      </c>
      <c r="L258" s="156">
        <v>130</v>
      </c>
      <c r="M258" s="156">
        <v>13</v>
      </c>
      <c r="N258" s="156">
        <v>14</v>
      </c>
      <c r="O258" s="156">
        <v>119</v>
      </c>
      <c r="P258" s="156">
        <v>16</v>
      </c>
      <c r="Q258" s="156">
        <v>22</v>
      </c>
      <c r="R258" s="156">
        <v>18</v>
      </c>
      <c r="S258" s="156">
        <v>5</v>
      </c>
      <c r="T258" s="156">
        <v>113</v>
      </c>
      <c r="U258" s="156">
        <v>20</v>
      </c>
      <c r="V258" s="156">
        <v>3</v>
      </c>
      <c r="W258" s="156">
        <v>80</v>
      </c>
      <c r="X258" s="156">
        <v>3080</v>
      </c>
      <c r="Y258" s="156">
        <v>0</v>
      </c>
      <c r="Z258" s="156">
        <v>0</v>
      </c>
    </row>
    <row r="259" spans="2:26" s="107" customFormat="1" ht="11.25" customHeight="1" x14ac:dyDescent="0.2">
      <c r="B259" s="158" t="s">
        <v>831</v>
      </c>
      <c r="C259" s="112" t="s">
        <v>163</v>
      </c>
      <c r="D259" s="159">
        <v>1</v>
      </c>
      <c r="E259" s="159">
        <v>76</v>
      </c>
      <c r="F259" s="160" t="s">
        <v>568</v>
      </c>
      <c r="G259" s="159">
        <v>5</v>
      </c>
      <c r="H259" s="159">
        <v>65</v>
      </c>
      <c r="I259" s="159">
        <v>5</v>
      </c>
      <c r="J259" s="159">
        <v>1</v>
      </c>
      <c r="K259" s="159">
        <v>0</v>
      </c>
      <c r="L259" s="159">
        <v>1</v>
      </c>
      <c r="M259" s="159">
        <v>0</v>
      </c>
      <c r="N259" s="159">
        <v>0</v>
      </c>
      <c r="O259" s="159">
        <v>3</v>
      </c>
      <c r="P259" s="159">
        <v>0</v>
      </c>
      <c r="Q259" s="159">
        <v>0</v>
      </c>
      <c r="R259" s="159">
        <v>0</v>
      </c>
      <c r="S259" s="159">
        <v>0</v>
      </c>
      <c r="T259" s="159">
        <v>8</v>
      </c>
      <c r="U259" s="159">
        <v>0</v>
      </c>
      <c r="V259" s="159">
        <v>0</v>
      </c>
      <c r="W259" s="159">
        <v>2</v>
      </c>
      <c r="X259" s="159">
        <v>75</v>
      </c>
      <c r="Y259" s="159">
        <v>0</v>
      </c>
      <c r="Z259" s="159">
        <v>0</v>
      </c>
    </row>
    <row r="260" spans="2:26" s="107" customFormat="1" ht="11.25" customHeight="1" x14ac:dyDescent="0.2">
      <c r="B260" s="155" t="s">
        <v>832</v>
      </c>
      <c r="C260" s="112" t="s">
        <v>163</v>
      </c>
      <c r="D260" s="156">
        <v>8</v>
      </c>
      <c r="E260" s="156">
        <v>212</v>
      </c>
      <c r="F260" s="157" t="s">
        <v>593</v>
      </c>
      <c r="G260" s="156">
        <v>14</v>
      </c>
      <c r="H260" s="156">
        <v>60</v>
      </c>
      <c r="I260" s="156">
        <v>14</v>
      </c>
      <c r="J260" s="156">
        <v>0</v>
      </c>
      <c r="K260" s="156">
        <v>0</v>
      </c>
      <c r="L260" s="156">
        <v>6</v>
      </c>
      <c r="M260" s="156">
        <v>1</v>
      </c>
      <c r="N260" s="156">
        <v>0</v>
      </c>
      <c r="O260" s="156">
        <v>24</v>
      </c>
      <c r="P260" s="156">
        <v>1</v>
      </c>
      <c r="Q260" s="156">
        <v>2</v>
      </c>
      <c r="R260" s="156">
        <v>7</v>
      </c>
      <c r="S260" s="156">
        <v>0</v>
      </c>
      <c r="T260" s="156">
        <v>82</v>
      </c>
      <c r="U260" s="156">
        <v>9</v>
      </c>
      <c r="V260" s="156">
        <v>3</v>
      </c>
      <c r="W260" s="156">
        <v>0</v>
      </c>
      <c r="X260" s="156">
        <v>0</v>
      </c>
      <c r="Y260" s="156">
        <v>1</v>
      </c>
      <c r="Z260" s="156">
        <v>0</v>
      </c>
    </row>
    <row r="261" spans="2:26" s="107" customFormat="1" ht="11.25" customHeight="1" x14ac:dyDescent="0.2">
      <c r="B261" s="158" t="s">
        <v>833</v>
      </c>
      <c r="C261" s="112" t="s">
        <v>163</v>
      </c>
      <c r="D261" s="159">
        <v>5</v>
      </c>
      <c r="E261" s="159">
        <v>295</v>
      </c>
      <c r="F261" s="160" t="s">
        <v>568</v>
      </c>
      <c r="G261" s="159">
        <v>34</v>
      </c>
      <c r="H261" s="159">
        <v>134</v>
      </c>
      <c r="I261" s="159">
        <v>34</v>
      </c>
      <c r="J261" s="159">
        <v>0</v>
      </c>
      <c r="K261" s="159">
        <v>4</v>
      </c>
      <c r="L261" s="159">
        <v>8</v>
      </c>
      <c r="M261" s="159">
        <v>4</v>
      </c>
      <c r="N261" s="159">
        <v>5</v>
      </c>
      <c r="O261" s="159">
        <v>34</v>
      </c>
      <c r="P261" s="159">
        <v>2</v>
      </c>
      <c r="Q261" s="159">
        <v>8</v>
      </c>
      <c r="R261" s="159">
        <v>9</v>
      </c>
      <c r="S261" s="159">
        <v>0</v>
      </c>
      <c r="T261" s="159">
        <v>56</v>
      </c>
      <c r="U261" s="159">
        <v>10</v>
      </c>
      <c r="V261" s="159">
        <v>7</v>
      </c>
      <c r="W261" s="159">
        <v>0</v>
      </c>
      <c r="X261" s="159">
        <v>0</v>
      </c>
      <c r="Y261" s="159">
        <v>1</v>
      </c>
      <c r="Z261" s="159">
        <v>0</v>
      </c>
    </row>
    <row r="262" spans="2:26" s="107" customFormat="1" ht="11.25" customHeight="1" x14ac:dyDescent="0.2">
      <c r="B262" s="155" t="s">
        <v>834</v>
      </c>
      <c r="C262" s="112" t="s">
        <v>163</v>
      </c>
      <c r="D262" s="156">
        <v>12</v>
      </c>
      <c r="E262" s="156">
        <v>774</v>
      </c>
      <c r="F262" s="157" t="s">
        <v>570</v>
      </c>
      <c r="G262" s="156">
        <v>50</v>
      </c>
      <c r="H262" s="156">
        <v>259</v>
      </c>
      <c r="I262" s="156">
        <v>46</v>
      </c>
      <c r="J262" s="156">
        <v>4</v>
      </c>
      <c r="K262" s="156">
        <v>1</v>
      </c>
      <c r="L262" s="156">
        <v>38</v>
      </c>
      <c r="M262" s="156">
        <v>15</v>
      </c>
      <c r="N262" s="156">
        <v>6</v>
      </c>
      <c r="O262" s="156">
        <v>99</v>
      </c>
      <c r="P262" s="156">
        <v>9</v>
      </c>
      <c r="Q262" s="156">
        <v>5</v>
      </c>
      <c r="R262" s="156">
        <v>8</v>
      </c>
      <c r="S262" s="156">
        <v>0</v>
      </c>
      <c r="T262" s="156">
        <v>125</v>
      </c>
      <c r="U262" s="156">
        <v>14</v>
      </c>
      <c r="V262" s="156">
        <v>7</v>
      </c>
      <c r="W262" s="156">
        <v>2</v>
      </c>
      <c r="X262" s="156">
        <v>39</v>
      </c>
      <c r="Y262" s="156">
        <v>52</v>
      </c>
      <c r="Z262" s="156">
        <v>5</v>
      </c>
    </row>
    <row r="263" spans="2:26" s="107" customFormat="1" ht="11.25" customHeight="1" x14ac:dyDescent="0.2">
      <c r="B263" s="158" t="s">
        <v>835</v>
      </c>
      <c r="C263" s="112" t="s">
        <v>163</v>
      </c>
      <c r="D263" s="159">
        <v>17</v>
      </c>
      <c r="E263" s="159">
        <v>991</v>
      </c>
      <c r="F263" s="160" t="s">
        <v>568</v>
      </c>
      <c r="G263" s="159">
        <v>91</v>
      </c>
      <c r="H263" s="159">
        <v>342</v>
      </c>
      <c r="I263" s="159">
        <v>88</v>
      </c>
      <c r="J263" s="159">
        <v>2</v>
      </c>
      <c r="K263" s="159">
        <v>3</v>
      </c>
      <c r="L263" s="159">
        <v>32</v>
      </c>
      <c r="M263" s="159">
        <v>8</v>
      </c>
      <c r="N263" s="159">
        <v>9</v>
      </c>
      <c r="O263" s="159">
        <v>145</v>
      </c>
      <c r="P263" s="159">
        <v>8</v>
      </c>
      <c r="Q263" s="159">
        <v>13</v>
      </c>
      <c r="R263" s="159">
        <v>78</v>
      </c>
      <c r="S263" s="159">
        <v>5</v>
      </c>
      <c r="T263" s="159">
        <v>239</v>
      </c>
      <c r="U263" s="159">
        <v>82</v>
      </c>
      <c r="V263" s="159">
        <v>18</v>
      </c>
      <c r="W263" s="159">
        <v>1</v>
      </c>
      <c r="X263" s="159">
        <v>0</v>
      </c>
      <c r="Y263" s="159">
        <v>7</v>
      </c>
      <c r="Z263" s="159">
        <v>1</v>
      </c>
    </row>
    <row r="264" spans="2:26" s="107" customFormat="1" ht="11.25" customHeight="1" x14ac:dyDescent="0.2">
      <c r="B264" s="155" t="s">
        <v>836</v>
      </c>
      <c r="C264" s="112" t="s">
        <v>163</v>
      </c>
      <c r="D264" s="156">
        <v>8</v>
      </c>
      <c r="E264" s="156">
        <v>420</v>
      </c>
      <c r="F264" s="157" t="s">
        <v>568</v>
      </c>
      <c r="G264" s="156">
        <v>50</v>
      </c>
      <c r="H264" s="156">
        <v>148</v>
      </c>
      <c r="I264" s="156">
        <v>49</v>
      </c>
      <c r="J264" s="156">
        <v>0</v>
      </c>
      <c r="K264" s="156">
        <v>1</v>
      </c>
      <c r="L264" s="156">
        <v>25</v>
      </c>
      <c r="M264" s="156">
        <v>8</v>
      </c>
      <c r="N264" s="156">
        <v>2</v>
      </c>
      <c r="O264" s="156">
        <v>73</v>
      </c>
      <c r="P264" s="156">
        <v>3</v>
      </c>
      <c r="Q264" s="156">
        <v>2</v>
      </c>
      <c r="R264" s="156">
        <v>9</v>
      </c>
      <c r="S264" s="156">
        <v>0</v>
      </c>
      <c r="T264" s="156">
        <v>95</v>
      </c>
      <c r="U264" s="156">
        <v>11</v>
      </c>
      <c r="V264" s="156">
        <v>3</v>
      </c>
      <c r="W264" s="156">
        <v>0</v>
      </c>
      <c r="X264" s="156">
        <v>0</v>
      </c>
      <c r="Y264" s="156">
        <v>20</v>
      </c>
      <c r="Z264" s="156">
        <v>3</v>
      </c>
    </row>
    <row r="265" spans="2:26" s="107" customFormat="1" ht="11.25" customHeight="1" x14ac:dyDescent="0.2">
      <c r="B265" s="158" t="s">
        <v>837</v>
      </c>
      <c r="C265" s="112" t="s">
        <v>163</v>
      </c>
      <c r="D265" s="159">
        <v>14</v>
      </c>
      <c r="E265" s="159">
        <v>721</v>
      </c>
      <c r="F265" s="160" t="s">
        <v>568</v>
      </c>
      <c r="G265" s="159">
        <v>50</v>
      </c>
      <c r="H265" s="159">
        <v>175</v>
      </c>
      <c r="I265" s="159">
        <v>50</v>
      </c>
      <c r="J265" s="159">
        <v>0</v>
      </c>
      <c r="K265" s="159">
        <v>1</v>
      </c>
      <c r="L265" s="159">
        <v>32</v>
      </c>
      <c r="M265" s="159">
        <v>2</v>
      </c>
      <c r="N265" s="159">
        <v>9</v>
      </c>
      <c r="O265" s="159">
        <v>77</v>
      </c>
      <c r="P265" s="159">
        <v>3</v>
      </c>
      <c r="Q265" s="159">
        <v>23</v>
      </c>
      <c r="R265" s="159">
        <v>2</v>
      </c>
      <c r="S265" s="159">
        <v>0</v>
      </c>
      <c r="T265" s="159">
        <v>168</v>
      </c>
      <c r="U265" s="159">
        <v>5</v>
      </c>
      <c r="V265" s="159">
        <v>10</v>
      </c>
      <c r="W265" s="159">
        <v>0</v>
      </c>
      <c r="X265" s="159">
        <v>0</v>
      </c>
      <c r="Y265" s="159">
        <v>0</v>
      </c>
      <c r="Z265" s="159">
        <v>0</v>
      </c>
    </row>
    <row r="266" spans="2:26" s="107" customFormat="1" ht="11.25" customHeight="1" x14ac:dyDescent="0.2">
      <c r="B266" s="155" t="s">
        <v>838</v>
      </c>
      <c r="C266" s="112" t="s">
        <v>163</v>
      </c>
      <c r="D266" s="156">
        <v>9</v>
      </c>
      <c r="E266" s="156">
        <v>229</v>
      </c>
      <c r="F266" s="157" t="s">
        <v>570</v>
      </c>
      <c r="G266" s="156">
        <v>23</v>
      </c>
      <c r="H266" s="156">
        <v>113</v>
      </c>
      <c r="I266" s="156">
        <v>21</v>
      </c>
      <c r="J266" s="156">
        <v>1</v>
      </c>
      <c r="K266" s="156">
        <v>0</v>
      </c>
      <c r="L266" s="156">
        <v>12</v>
      </c>
      <c r="M266" s="156">
        <v>4</v>
      </c>
      <c r="N266" s="156">
        <v>5</v>
      </c>
      <c r="O266" s="156">
        <v>35</v>
      </c>
      <c r="P266" s="156">
        <v>3</v>
      </c>
      <c r="Q266" s="156">
        <v>1</v>
      </c>
      <c r="R266" s="156">
        <v>16</v>
      </c>
      <c r="S266" s="156">
        <v>0</v>
      </c>
      <c r="T266" s="156">
        <v>78</v>
      </c>
      <c r="U266" s="156">
        <v>22</v>
      </c>
      <c r="V266" s="156">
        <v>4</v>
      </c>
      <c r="W266" s="156">
        <v>0</v>
      </c>
      <c r="X266" s="156">
        <v>0</v>
      </c>
      <c r="Y266" s="156">
        <v>0</v>
      </c>
      <c r="Z266" s="156">
        <v>0</v>
      </c>
    </row>
    <row r="267" spans="2:26" s="107" customFormat="1" ht="11.25" customHeight="1" x14ac:dyDescent="0.2">
      <c r="B267" s="158" t="s">
        <v>839</v>
      </c>
      <c r="C267" s="112" t="s">
        <v>163</v>
      </c>
      <c r="D267" s="159">
        <v>10</v>
      </c>
      <c r="E267" s="159">
        <v>405</v>
      </c>
      <c r="F267" s="160" t="s">
        <v>593</v>
      </c>
      <c r="G267" s="159">
        <v>39</v>
      </c>
      <c r="H267" s="159">
        <v>162</v>
      </c>
      <c r="I267" s="159">
        <v>38</v>
      </c>
      <c r="J267" s="159">
        <v>0</v>
      </c>
      <c r="K267" s="159">
        <v>2</v>
      </c>
      <c r="L267" s="159">
        <v>15</v>
      </c>
      <c r="M267" s="159">
        <v>4</v>
      </c>
      <c r="N267" s="159">
        <v>5</v>
      </c>
      <c r="O267" s="159">
        <v>65</v>
      </c>
      <c r="P267" s="159">
        <v>4</v>
      </c>
      <c r="Q267" s="159">
        <v>6</v>
      </c>
      <c r="R267" s="159">
        <v>23</v>
      </c>
      <c r="S267" s="159">
        <v>2</v>
      </c>
      <c r="T267" s="159">
        <v>143</v>
      </c>
      <c r="U267" s="159">
        <v>31</v>
      </c>
      <c r="V267" s="159">
        <v>4</v>
      </c>
      <c r="W267" s="159">
        <v>0</v>
      </c>
      <c r="X267" s="159">
        <v>0</v>
      </c>
      <c r="Y267" s="159">
        <v>1</v>
      </c>
      <c r="Z267" s="159">
        <v>1</v>
      </c>
    </row>
    <row r="268" spans="2:26" s="107" customFormat="1" ht="11.25" customHeight="1" x14ac:dyDescent="0.2">
      <c r="B268" s="155" t="s">
        <v>840</v>
      </c>
      <c r="C268" s="112" t="s">
        <v>163</v>
      </c>
      <c r="D268" s="156">
        <v>7</v>
      </c>
      <c r="E268" s="156">
        <v>262</v>
      </c>
      <c r="F268" s="157" t="s">
        <v>593</v>
      </c>
      <c r="G268" s="156">
        <v>23</v>
      </c>
      <c r="H268" s="156">
        <v>136</v>
      </c>
      <c r="I268" s="156">
        <v>23</v>
      </c>
      <c r="J268" s="156">
        <v>1</v>
      </c>
      <c r="K268" s="156">
        <v>0</v>
      </c>
      <c r="L268" s="156">
        <v>68</v>
      </c>
      <c r="M268" s="156">
        <v>4</v>
      </c>
      <c r="N268" s="156">
        <v>1</v>
      </c>
      <c r="O268" s="156">
        <v>19</v>
      </c>
      <c r="P268" s="156">
        <v>1</v>
      </c>
      <c r="Q268" s="156">
        <v>7</v>
      </c>
      <c r="R268" s="156">
        <v>6</v>
      </c>
      <c r="S268" s="156">
        <v>0</v>
      </c>
      <c r="T268" s="156">
        <v>14</v>
      </c>
      <c r="U268" s="156">
        <v>7</v>
      </c>
      <c r="V268" s="156">
        <v>0</v>
      </c>
      <c r="W268" s="156">
        <v>20</v>
      </c>
      <c r="X268" s="156">
        <v>497</v>
      </c>
      <c r="Y268" s="156">
        <v>0</v>
      </c>
      <c r="Z268" s="156">
        <v>0</v>
      </c>
    </row>
    <row r="269" spans="2:26" s="107" customFormat="1" ht="11.25" customHeight="1" x14ac:dyDescent="0.2">
      <c r="B269" s="158" t="s">
        <v>841</v>
      </c>
      <c r="C269" s="112" t="s">
        <v>163</v>
      </c>
      <c r="D269" s="159">
        <v>4</v>
      </c>
      <c r="E269" s="159">
        <v>239</v>
      </c>
      <c r="F269" s="160" t="s">
        <v>570</v>
      </c>
      <c r="G269" s="159">
        <v>18</v>
      </c>
      <c r="H269" s="159">
        <v>187</v>
      </c>
      <c r="I269" s="159">
        <v>15</v>
      </c>
      <c r="J269" s="159">
        <v>1</v>
      </c>
      <c r="K269" s="159">
        <v>1</v>
      </c>
      <c r="L269" s="159">
        <v>19</v>
      </c>
      <c r="M269" s="159">
        <v>0</v>
      </c>
      <c r="N269" s="159">
        <v>2</v>
      </c>
      <c r="O269" s="159">
        <v>16</v>
      </c>
      <c r="P269" s="159">
        <v>1</v>
      </c>
      <c r="Q269" s="159">
        <v>3</v>
      </c>
      <c r="R269" s="159">
        <v>1</v>
      </c>
      <c r="S269" s="159">
        <v>0</v>
      </c>
      <c r="T269" s="159">
        <v>19</v>
      </c>
      <c r="U269" s="159">
        <v>1</v>
      </c>
      <c r="V269" s="159">
        <v>1</v>
      </c>
      <c r="W269" s="159">
        <v>9</v>
      </c>
      <c r="X269" s="159">
        <v>274</v>
      </c>
      <c r="Y269" s="159">
        <v>0</v>
      </c>
      <c r="Z269" s="159">
        <v>0</v>
      </c>
    </row>
    <row r="270" spans="2:26" s="107" customFormat="1" ht="11.25" customHeight="1" x14ac:dyDescent="0.2">
      <c r="B270" s="155" t="s">
        <v>842</v>
      </c>
      <c r="C270" s="112" t="s">
        <v>163</v>
      </c>
      <c r="D270" s="156">
        <v>13</v>
      </c>
      <c r="E270" s="156">
        <v>449</v>
      </c>
      <c r="F270" s="157" t="s">
        <v>568</v>
      </c>
      <c r="G270" s="156">
        <v>64</v>
      </c>
      <c r="H270" s="156">
        <v>230</v>
      </c>
      <c r="I270" s="156">
        <v>64</v>
      </c>
      <c r="J270" s="156">
        <v>1</v>
      </c>
      <c r="K270" s="156">
        <v>0</v>
      </c>
      <c r="L270" s="156">
        <v>39</v>
      </c>
      <c r="M270" s="156">
        <v>7</v>
      </c>
      <c r="N270" s="156">
        <v>23</v>
      </c>
      <c r="O270" s="156">
        <v>70</v>
      </c>
      <c r="P270" s="156">
        <v>3</v>
      </c>
      <c r="Q270" s="156">
        <v>7</v>
      </c>
      <c r="R270" s="156">
        <v>30</v>
      </c>
      <c r="S270" s="156">
        <v>3</v>
      </c>
      <c r="T270" s="156">
        <v>126</v>
      </c>
      <c r="U270" s="156">
        <v>32</v>
      </c>
      <c r="V270" s="156">
        <v>8</v>
      </c>
      <c r="W270" s="156">
        <v>2</v>
      </c>
      <c r="X270" s="156">
        <v>27</v>
      </c>
      <c r="Y270" s="156">
        <v>0</v>
      </c>
      <c r="Z270" s="156">
        <v>0</v>
      </c>
    </row>
    <row r="271" spans="2:26" s="107" customFormat="1" ht="11.25" customHeight="1" x14ac:dyDescent="0.2">
      <c r="B271" s="158" t="s">
        <v>843</v>
      </c>
      <c r="C271" s="112" t="s">
        <v>163</v>
      </c>
      <c r="D271" s="159">
        <v>11</v>
      </c>
      <c r="E271" s="159">
        <v>493</v>
      </c>
      <c r="F271" s="160" t="s">
        <v>593</v>
      </c>
      <c r="G271" s="159">
        <v>33</v>
      </c>
      <c r="H271" s="159">
        <v>150</v>
      </c>
      <c r="I271" s="159">
        <v>25</v>
      </c>
      <c r="J271" s="159">
        <v>2</v>
      </c>
      <c r="K271" s="159">
        <v>1</v>
      </c>
      <c r="L271" s="159">
        <v>402</v>
      </c>
      <c r="M271" s="159">
        <v>7</v>
      </c>
      <c r="N271" s="159">
        <v>4</v>
      </c>
      <c r="O271" s="159">
        <v>36</v>
      </c>
      <c r="P271" s="159">
        <v>1</v>
      </c>
      <c r="Q271" s="159">
        <v>1</v>
      </c>
      <c r="R271" s="159">
        <v>3</v>
      </c>
      <c r="S271" s="159">
        <v>0</v>
      </c>
      <c r="T271" s="159">
        <v>26</v>
      </c>
      <c r="U271" s="159">
        <v>4</v>
      </c>
      <c r="V271" s="159">
        <v>1</v>
      </c>
      <c r="W271" s="159">
        <v>37</v>
      </c>
      <c r="X271" s="159">
        <v>814</v>
      </c>
      <c r="Y271" s="159">
        <v>0</v>
      </c>
      <c r="Z271" s="159">
        <v>0</v>
      </c>
    </row>
    <row r="272" spans="2:26" s="107" customFormat="1" ht="11.25" customHeight="1" x14ac:dyDescent="0.2">
      <c r="B272" s="155" t="s">
        <v>844</v>
      </c>
      <c r="C272" s="112" t="s">
        <v>163</v>
      </c>
      <c r="D272" s="156">
        <v>13</v>
      </c>
      <c r="E272" s="156">
        <v>745</v>
      </c>
      <c r="F272" s="157" t="s">
        <v>568</v>
      </c>
      <c r="G272" s="156">
        <v>43</v>
      </c>
      <c r="H272" s="156">
        <v>277</v>
      </c>
      <c r="I272" s="156">
        <v>20</v>
      </c>
      <c r="J272" s="156">
        <v>1</v>
      </c>
      <c r="K272" s="156">
        <v>0</v>
      </c>
      <c r="L272" s="156">
        <v>185</v>
      </c>
      <c r="M272" s="156">
        <v>7</v>
      </c>
      <c r="N272" s="156">
        <v>7</v>
      </c>
      <c r="O272" s="156">
        <v>62</v>
      </c>
      <c r="P272" s="156">
        <v>4</v>
      </c>
      <c r="Q272" s="156">
        <v>11</v>
      </c>
      <c r="R272" s="156">
        <v>3</v>
      </c>
      <c r="S272" s="156">
        <v>0</v>
      </c>
      <c r="T272" s="156">
        <v>41</v>
      </c>
      <c r="U272" s="156">
        <v>3</v>
      </c>
      <c r="V272" s="156">
        <v>1</v>
      </c>
      <c r="W272" s="156">
        <v>78</v>
      </c>
      <c r="X272" s="156">
        <v>2373</v>
      </c>
      <c r="Y272" s="156">
        <v>0</v>
      </c>
      <c r="Z272" s="156">
        <v>0</v>
      </c>
    </row>
    <row r="273" spans="2:26" s="107" customFormat="1" ht="11.25" customHeight="1" x14ac:dyDescent="0.2">
      <c r="B273" s="158" t="s">
        <v>845</v>
      </c>
      <c r="C273" s="112" t="s">
        <v>163</v>
      </c>
      <c r="D273" s="159">
        <v>7</v>
      </c>
      <c r="E273" s="159">
        <v>514</v>
      </c>
      <c r="F273" s="160" t="s">
        <v>568</v>
      </c>
      <c r="G273" s="159">
        <v>53</v>
      </c>
      <c r="H273" s="159">
        <v>613</v>
      </c>
      <c r="I273" s="159">
        <v>50</v>
      </c>
      <c r="J273" s="159">
        <v>7</v>
      </c>
      <c r="K273" s="159">
        <v>15</v>
      </c>
      <c r="L273" s="159">
        <v>16</v>
      </c>
      <c r="M273" s="159">
        <v>7</v>
      </c>
      <c r="N273" s="159">
        <v>5</v>
      </c>
      <c r="O273" s="159">
        <v>38</v>
      </c>
      <c r="P273" s="159">
        <v>6</v>
      </c>
      <c r="Q273" s="159">
        <v>6</v>
      </c>
      <c r="R273" s="159">
        <v>26</v>
      </c>
      <c r="S273" s="159">
        <v>6</v>
      </c>
      <c r="T273" s="159">
        <v>39</v>
      </c>
      <c r="U273" s="159">
        <v>26</v>
      </c>
      <c r="V273" s="159">
        <v>3</v>
      </c>
      <c r="W273" s="159">
        <v>1</v>
      </c>
      <c r="X273" s="159">
        <v>40</v>
      </c>
      <c r="Y273" s="159">
        <v>0</v>
      </c>
      <c r="Z273" s="159">
        <v>0</v>
      </c>
    </row>
    <row r="274" spans="2:26" s="107" customFormat="1" ht="11.25" customHeight="1" x14ac:dyDescent="0.2">
      <c r="B274" s="155" t="s">
        <v>846</v>
      </c>
      <c r="C274" s="112" t="s">
        <v>163</v>
      </c>
      <c r="D274" s="156">
        <v>6</v>
      </c>
      <c r="E274" s="156">
        <v>329</v>
      </c>
      <c r="F274" s="157" t="s">
        <v>568</v>
      </c>
      <c r="G274" s="156">
        <v>11</v>
      </c>
      <c r="H274" s="156">
        <v>51</v>
      </c>
      <c r="I274" s="156">
        <v>11</v>
      </c>
      <c r="J274" s="156">
        <v>0</v>
      </c>
      <c r="K274" s="156">
        <v>0</v>
      </c>
      <c r="L274" s="156">
        <v>11</v>
      </c>
      <c r="M274" s="156">
        <v>1</v>
      </c>
      <c r="N274" s="156">
        <v>3</v>
      </c>
      <c r="O274" s="156">
        <v>46</v>
      </c>
      <c r="P274" s="156">
        <v>2</v>
      </c>
      <c r="Q274" s="156">
        <v>3</v>
      </c>
      <c r="R274" s="156">
        <v>6</v>
      </c>
      <c r="S274" s="156">
        <v>0</v>
      </c>
      <c r="T274" s="156">
        <v>70</v>
      </c>
      <c r="U274" s="156">
        <v>6</v>
      </c>
      <c r="V274" s="156">
        <v>3</v>
      </c>
      <c r="W274" s="156">
        <v>0</v>
      </c>
      <c r="X274" s="156">
        <v>0</v>
      </c>
      <c r="Y274" s="156">
        <v>27</v>
      </c>
      <c r="Z274" s="156">
        <v>2</v>
      </c>
    </row>
    <row r="275" spans="2:26" s="107" customFormat="1" ht="11.25" customHeight="1" x14ac:dyDescent="0.2">
      <c r="B275" s="158" t="s">
        <v>847</v>
      </c>
      <c r="C275" s="112" t="s">
        <v>163</v>
      </c>
      <c r="D275" s="159">
        <v>2</v>
      </c>
      <c r="E275" s="159">
        <v>16</v>
      </c>
      <c r="F275" s="160" t="s">
        <v>568</v>
      </c>
      <c r="G275" s="159">
        <v>0</v>
      </c>
      <c r="H275" s="159">
        <v>0</v>
      </c>
      <c r="I275" s="159">
        <v>0</v>
      </c>
      <c r="J275" s="159">
        <v>0</v>
      </c>
      <c r="K275" s="159">
        <v>0</v>
      </c>
      <c r="L275" s="159">
        <v>0</v>
      </c>
      <c r="M275" s="159">
        <v>0</v>
      </c>
      <c r="N275" s="159">
        <v>0</v>
      </c>
      <c r="O275" s="159">
        <v>7</v>
      </c>
      <c r="P275" s="159">
        <v>0</v>
      </c>
      <c r="Q275" s="159">
        <v>1</v>
      </c>
      <c r="R275" s="159">
        <v>1</v>
      </c>
      <c r="S275" s="159">
        <v>0</v>
      </c>
      <c r="T275" s="159">
        <v>4</v>
      </c>
      <c r="U275" s="159">
        <v>1</v>
      </c>
      <c r="V275" s="159">
        <v>0</v>
      </c>
      <c r="W275" s="159">
        <v>0</v>
      </c>
      <c r="X275" s="159">
        <v>0</v>
      </c>
      <c r="Y275" s="159">
        <v>0</v>
      </c>
      <c r="Z275" s="159">
        <v>0</v>
      </c>
    </row>
    <row r="276" spans="2:26" s="107" customFormat="1" ht="11.25" customHeight="1" x14ac:dyDescent="0.2">
      <c r="B276" s="155" t="s">
        <v>848</v>
      </c>
      <c r="C276" s="112" t="s">
        <v>163</v>
      </c>
      <c r="D276" s="156">
        <v>9</v>
      </c>
      <c r="E276" s="156">
        <v>358</v>
      </c>
      <c r="F276" s="157" t="s">
        <v>568</v>
      </c>
      <c r="G276" s="156">
        <v>37</v>
      </c>
      <c r="H276" s="156">
        <v>154</v>
      </c>
      <c r="I276" s="156">
        <v>35</v>
      </c>
      <c r="J276" s="156">
        <v>2</v>
      </c>
      <c r="K276" s="156">
        <v>0</v>
      </c>
      <c r="L276" s="156">
        <v>14</v>
      </c>
      <c r="M276" s="156">
        <v>2</v>
      </c>
      <c r="N276" s="156">
        <v>8</v>
      </c>
      <c r="O276" s="156">
        <v>67</v>
      </c>
      <c r="P276" s="156">
        <v>11</v>
      </c>
      <c r="Q276" s="156">
        <v>3</v>
      </c>
      <c r="R276" s="156">
        <v>6</v>
      </c>
      <c r="S276" s="156">
        <v>0</v>
      </c>
      <c r="T276" s="156">
        <v>92</v>
      </c>
      <c r="U276" s="156">
        <v>8</v>
      </c>
      <c r="V276" s="156">
        <v>1</v>
      </c>
      <c r="W276" s="156">
        <v>0</v>
      </c>
      <c r="X276" s="156">
        <v>0</v>
      </c>
      <c r="Y276" s="156">
        <v>17</v>
      </c>
      <c r="Z276" s="156">
        <v>1</v>
      </c>
    </row>
    <row r="277" spans="2:26" s="107" customFormat="1" ht="11.25" customHeight="1" x14ac:dyDescent="0.2">
      <c r="B277" s="158" t="s">
        <v>849</v>
      </c>
      <c r="C277" s="112" t="s">
        <v>163</v>
      </c>
      <c r="D277" s="159">
        <v>13</v>
      </c>
      <c r="E277" s="159">
        <v>874</v>
      </c>
      <c r="F277" s="160" t="s">
        <v>568</v>
      </c>
      <c r="G277" s="159">
        <v>91</v>
      </c>
      <c r="H277" s="159">
        <v>596</v>
      </c>
      <c r="I277" s="159">
        <v>85</v>
      </c>
      <c r="J277" s="159">
        <v>3</v>
      </c>
      <c r="K277" s="159">
        <v>5</v>
      </c>
      <c r="L277" s="159">
        <v>41</v>
      </c>
      <c r="M277" s="159">
        <v>9</v>
      </c>
      <c r="N277" s="159">
        <v>6</v>
      </c>
      <c r="O277" s="159">
        <v>152</v>
      </c>
      <c r="P277" s="159">
        <v>17</v>
      </c>
      <c r="Q277" s="159">
        <v>20</v>
      </c>
      <c r="R277" s="159">
        <v>58</v>
      </c>
      <c r="S277" s="159">
        <v>5</v>
      </c>
      <c r="T277" s="159">
        <v>151</v>
      </c>
      <c r="U277" s="159">
        <v>64</v>
      </c>
      <c r="V277" s="159">
        <v>11</v>
      </c>
      <c r="W277" s="159">
        <v>1</v>
      </c>
      <c r="X277" s="159">
        <v>0</v>
      </c>
      <c r="Y277" s="159">
        <v>9</v>
      </c>
      <c r="Z277" s="159">
        <v>1</v>
      </c>
    </row>
    <row r="278" spans="2:26" s="107" customFormat="1" ht="11.25" customHeight="1" x14ac:dyDescent="0.2">
      <c r="B278" s="155" t="s">
        <v>850</v>
      </c>
      <c r="C278" s="112" t="s">
        <v>163</v>
      </c>
      <c r="D278" s="156">
        <v>10</v>
      </c>
      <c r="E278" s="156">
        <v>503</v>
      </c>
      <c r="F278" s="157" t="s">
        <v>593</v>
      </c>
      <c r="G278" s="156">
        <v>43</v>
      </c>
      <c r="H278" s="156">
        <v>219</v>
      </c>
      <c r="I278" s="156">
        <v>42</v>
      </c>
      <c r="J278" s="156">
        <v>1</v>
      </c>
      <c r="K278" s="156">
        <v>3</v>
      </c>
      <c r="L278" s="156">
        <v>19</v>
      </c>
      <c r="M278" s="156">
        <v>5</v>
      </c>
      <c r="N278" s="156">
        <v>2</v>
      </c>
      <c r="O278" s="156">
        <v>61</v>
      </c>
      <c r="P278" s="156">
        <v>2</v>
      </c>
      <c r="Q278" s="156">
        <v>6</v>
      </c>
      <c r="R278" s="156">
        <v>9</v>
      </c>
      <c r="S278" s="156">
        <v>0</v>
      </c>
      <c r="T278" s="156">
        <v>84</v>
      </c>
      <c r="U278" s="156">
        <v>10</v>
      </c>
      <c r="V278" s="156">
        <v>6</v>
      </c>
      <c r="W278" s="156">
        <v>0</v>
      </c>
      <c r="X278" s="156">
        <v>0</v>
      </c>
      <c r="Y278" s="156">
        <v>29</v>
      </c>
      <c r="Z278" s="156">
        <v>0</v>
      </c>
    </row>
    <row r="279" spans="2:26" s="107" customFormat="1" ht="11.25" customHeight="1" x14ac:dyDescent="0.2">
      <c r="B279" s="158" t="s">
        <v>851</v>
      </c>
      <c r="C279" s="112" t="s">
        <v>163</v>
      </c>
      <c r="D279" s="159">
        <v>1</v>
      </c>
      <c r="E279" s="159">
        <v>24</v>
      </c>
      <c r="F279" s="160" t="s">
        <v>568</v>
      </c>
      <c r="G279" s="159">
        <v>3</v>
      </c>
      <c r="H279" s="159">
        <v>7</v>
      </c>
      <c r="I279" s="159">
        <v>3</v>
      </c>
      <c r="J279" s="159">
        <v>0</v>
      </c>
      <c r="K279" s="159">
        <v>0</v>
      </c>
      <c r="L279" s="159">
        <v>0</v>
      </c>
      <c r="M279" s="159">
        <v>0</v>
      </c>
      <c r="N279" s="159">
        <v>0</v>
      </c>
      <c r="O279" s="159">
        <v>3</v>
      </c>
      <c r="P279" s="159">
        <v>0</v>
      </c>
      <c r="Q279" s="159">
        <v>0</v>
      </c>
      <c r="R279" s="159">
        <v>0</v>
      </c>
      <c r="S279" s="159">
        <v>0</v>
      </c>
      <c r="T279" s="159">
        <v>7</v>
      </c>
      <c r="U279" s="159">
        <v>0</v>
      </c>
      <c r="V279" s="159">
        <v>0</v>
      </c>
      <c r="W279" s="159">
        <v>0</v>
      </c>
      <c r="X279" s="159">
        <v>0</v>
      </c>
      <c r="Y279" s="159">
        <v>0</v>
      </c>
      <c r="Z279" s="159">
        <v>0</v>
      </c>
    </row>
    <row r="280" spans="2:26" s="107" customFormat="1" ht="11.25" customHeight="1" x14ac:dyDescent="0.2">
      <c r="B280" s="155" t="s">
        <v>852</v>
      </c>
      <c r="C280" s="112" t="s">
        <v>163</v>
      </c>
      <c r="D280" s="156">
        <v>7</v>
      </c>
      <c r="E280" s="156">
        <v>347</v>
      </c>
      <c r="F280" s="157" t="s">
        <v>593</v>
      </c>
      <c r="G280" s="156">
        <v>64</v>
      </c>
      <c r="H280" s="156">
        <v>413</v>
      </c>
      <c r="I280" s="156">
        <v>58</v>
      </c>
      <c r="J280" s="156">
        <v>1</v>
      </c>
      <c r="K280" s="156">
        <v>7</v>
      </c>
      <c r="L280" s="156">
        <v>29</v>
      </c>
      <c r="M280" s="156">
        <v>7</v>
      </c>
      <c r="N280" s="156">
        <v>7</v>
      </c>
      <c r="O280" s="156">
        <v>35</v>
      </c>
      <c r="P280" s="156">
        <v>1</v>
      </c>
      <c r="Q280" s="156">
        <v>1</v>
      </c>
      <c r="R280" s="156">
        <v>17</v>
      </c>
      <c r="S280" s="156">
        <v>0</v>
      </c>
      <c r="T280" s="156">
        <v>54</v>
      </c>
      <c r="U280" s="156">
        <v>19</v>
      </c>
      <c r="V280" s="156">
        <v>2</v>
      </c>
      <c r="W280" s="156">
        <v>0</v>
      </c>
      <c r="X280" s="156">
        <v>0</v>
      </c>
      <c r="Y280" s="156">
        <v>0</v>
      </c>
      <c r="Z280" s="156">
        <v>0</v>
      </c>
    </row>
    <row r="281" spans="2:26" s="107" customFormat="1" ht="11.25" customHeight="1" x14ac:dyDescent="0.2">
      <c r="B281" s="158" t="s">
        <v>853</v>
      </c>
      <c r="C281" s="112" t="s">
        <v>163</v>
      </c>
      <c r="D281" s="159">
        <v>15</v>
      </c>
      <c r="E281" s="159">
        <v>792</v>
      </c>
      <c r="F281" s="160" t="s">
        <v>573</v>
      </c>
      <c r="G281" s="159">
        <v>53</v>
      </c>
      <c r="H281" s="159">
        <v>207</v>
      </c>
      <c r="I281" s="159">
        <v>53</v>
      </c>
      <c r="J281" s="159">
        <v>1</v>
      </c>
      <c r="K281" s="159">
        <v>0</v>
      </c>
      <c r="L281" s="159">
        <v>12</v>
      </c>
      <c r="M281" s="159">
        <v>0</v>
      </c>
      <c r="N281" s="159">
        <v>19</v>
      </c>
      <c r="O281" s="159">
        <v>139</v>
      </c>
      <c r="P281" s="159">
        <v>15</v>
      </c>
      <c r="Q281" s="159">
        <v>11</v>
      </c>
      <c r="R281" s="159">
        <v>15</v>
      </c>
      <c r="S281" s="159">
        <v>1</v>
      </c>
      <c r="T281" s="159">
        <v>188</v>
      </c>
      <c r="U281" s="159">
        <v>21</v>
      </c>
      <c r="V281" s="159">
        <v>12</v>
      </c>
      <c r="W281" s="159">
        <v>0</v>
      </c>
      <c r="X281" s="159">
        <v>0</v>
      </c>
      <c r="Y281" s="159">
        <v>0</v>
      </c>
      <c r="Z281" s="159">
        <v>0</v>
      </c>
    </row>
    <row r="282" spans="2:26" s="107" customFormat="1" ht="11.25" customHeight="1" x14ac:dyDescent="0.2">
      <c r="B282" s="155" t="s">
        <v>854</v>
      </c>
      <c r="C282" s="112" t="s">
        <v>163</v>
      </c>
      <c r="D282" s="156">
        <v>14</v>
      </c>
      <c r="E282" s="156">
        <v>1071</v>
      </c>
      <c r="F282" s="157" t="s">
        <v>601</v>
      </c>
      <c r="G282" s="156">
        <v>124</v>
      </c>
      <c r="H282" s="156">
        <v>869</v>
      </c>
      <c r="I282" s="156">
        <v>101</v>
      </c>
      <c r="J282" s="156">
        <v>7</v>
      </c>
      <c r="K282" s="156">
        <v>12</v>
      </c>
      <c r="L282" s="156">
        <v>89</v>
      </c>
      <c r="M282" s="156">
        <v>23</v>
      </c>
      <c r="N282" s="156">
        <v>17</v>
      </c>
      <c r="O282" s="156">
        <v>57</v>
      </c>
      <c r="P282" s="156">
        <v>7</v>
      </c>
      <c r="Q282" s="156">
        <v>5</v>
      </c>
      <c r="R282" s="156">
        <v>18</v>
      </c>
      <c r="S282" s="156">
        <v>2</v>
      </c>
      <c r="T282" s="156">
        <v>80</v>
      </c>
      <c r="U282" s="156">
        <v>23</v>
      </c>
      <c r="V282" s="156">
        <v>4</v>
      </c>
      <c r="W282" s="156">
        <v>16</v>
      </c>
      <c r="X282" s="156">
        <v>421</v>
      </c>
      <c r="Y282" s="156">
        <v>1</v>
      </c>
      <c r="Z282" s="156">
        <v>0</v>
      </c>
    </row>
    <row r="283" spans="2:26" s="107" customFormat="1" ht="11.25" customHeight="1" x14ac:dyDescent="0.2">
      <c r="B283" s="158" t="s">
        <v>855</v>
      </c>
      <c r="C283" s="112" t="s">
        <v>163</v>
      </c>
      <c r="D283" s="159">
        <v>8</v>
      </c>
      <c r="E283" s="159">
        <v>347</v>
      </c>
      <c r="F283" s="160" t="s">
        <v>568</v>
      </c>
      <c r="G283" s="159">
        <v>28</v>
      </c>
      <c r="H283" s="159">
        <v>149</v>
      </c>
      <c r="I283" s="159">
        <v>25</v>
      </c>
      <c r="J283" s="159">
        <v>0</v>
      </c>
      <c r="K283" s="159">
        <v>4</v>
      </c>
      <c r="L283" s="159">
        <v>94</v>
      </c>
      <c r="M283" s="159">
        <v>3</v>
      </c>
      <c r="N283" s="159">
        <v>3</v>
      </c>
      <c r="O283" s="159">
        <v>31</v>
      </c>
      <c r="P283" s="159">
        <v>0</v>
      </c>
      <c r="Q283" s="159">
        <v>6</v>
      </c>
      <c r="R283" s="159">
        <v>2</v>
      </c>
      <c r="S283" s="159">
        <v>0</v>
      </c>
      <c r="T283" s="159">
        <v>24</v>
      </c>
      <c r="U283" s="159">
        <v>2</v>
      </c>
      <c r="V283" s="159">
        <v>4</v>
      </c>
      <c r="W283" s="159">
        <v>28</v>
      </c>
      <c r="X283" s="159">
        <v>927</v>
      </c>
      <c r="Y283" s="159">
        <v>0</v>
      </c>
      <c r="Z283" s="159">
        <v>0</v>
      </c>
    </row>
    <row r="284" spans="2:26" s="107" customFormat="1" ht="11.25" customHeight="1" x14ac:dyDescent="0.2">
      <c r="B284" s="155" t="s">
        <v>856</v>
      </c>
      <c r="C284" s="112" t="s">
        <v>163</v>
      </c>
      <c r="D284" s="156">
        <v>13</v>
      </c>
      <c r="E284" s="156">
        <v>646</v>
      </c>
      <c r="F284" s="157" t="s">
        <v>593</v>
      </c>
      <c r="G284" s="156">
        <v>85</v>
      </c>
      <c r="H284" s="156">
        <v>367</v>
      </c>
      <c r="I284" s="156">
        <v>85</v>
      </c>
      <c r="J284" s="156">
        <v>0</v>
      </c>
      <c r="K284" s="156">
        <v>6</v>
      </c>
      <c r="L284" s="156">
        <v>32</v>
      </c>
      <c r="M284" s="156">
        <v>12</v>
      </c>
      <c r="N284" s="156">
        <v>4</v>
      </c>
      <c r="O284" s="156">
        <v>115</v>
      </c>
      <c r="P284" s="156">
        <v>15</v>
      </c>
      <c r="Q284" s="156">
        <v>13</v>
      </c>
      <c r="R284" s="156">
        <v>48</v>
      </c>
      <c r="S284" s="156">
        <v>0</v>
      </c>
      <c r="T284" s="156">
        <v>125</v>
      </c>
      <c r="U284" s="156">
        <v>52</v>
      </c>
      <c r="V284" s="156">
        <v>7</v>
      </c>
      <c r="W284" s="156">
        <v>0</v>
      </c>
      <c r="X284" s="156">
        <v>0</v>
      </c>
      <c r="Y284" s="156">
        <v>2</v>
      </c>
      <c r="Z284" s="156">
        <v>0</v>
      </c>
    </row>
    <row r="285" spans="2:26" s="107" customFormat="1" ht="11.25" customHeight="1" x14ac:dyDescent="0.2">
      <c r="B285" s="158" t="s">
        <v>857</v>
      </c>
      <c r="C285" s="112" t="s">
        <v>163</v>
      </c>
      <c r="D285" s="159">
        <v>5</v>
      </c>
      <c r="E285" s="159">
        <v>306</v>
      </c>
      <c r="F285" s="160" t="s">
        <v>573</v>
      </c>
      <c r="G285" s="159">
        <v>31</v>
      </c>
      <c r="H285" s="159">
        <v>335</v>
      </c>
      <c r="I285" s="159">
        <v>27</v>
      </c>
      <c r="J285" s="159">
        <v>4</v>
      </c>
      <c r="K285" s="159">
        <v>1</v>
      </c>
      <c r="L285" s="159">
        <v>9</v>
      </c>
      <c r="M285" s="159">
        <v>5</v>
      </c>
      <c r="N285" s="159">
        <v>0</v>
      </c>
      <c r="O285" s="159">
        <v>34</v>
      </c>
      <c r="P285" s="159">
        <v>3</v>
      </c>
      <c r="Q285" s="159">
        <v>1</v>
      </c>
      <c r="R285" s="159">
        <v>6</v>
      </c>
      <c r="S285" s="159">
        <v>0</v>
      </c>
      <c r="T285" s="159">
        <v>42</v>
      </c>
      <c r="U285" s="159">
        <v>6</v>
      </c>
      <c r="V285" s="159">
        <v>2</v>
      </c>
      <c r="W285" s="159">
        <v>0</v>
      </c>
      <c r="X285" s="159">
        <v>0</v>
      </c>
      <c r="Y285" s="159">
        <v>0</v>
      </c>
      <c r="Z285" s="159">
        <v>0</v>
      </c>
    </row>
    <row r="286" spans="2:26" s="107" customFormat="1" ht="11.25" customHeight="1" x14ac:dyDescent="0.2">
      <c r="B286" s="155" t="s">
        <v>858</v>
      </c>
      <c r="C286" s="112" t="s">
        <v>163</v>
      </c>
      <c r="D286" s="156">
        <v>9</v>
      </c>
      <c r="E286" s="156">
        <v>355</v>
      </c>
      <c r="F286" s="157" t="s">
        <v>568</v>
      </c>
      <c r="G286" s="156">
        <v>19</v>
      </c>
      <c r="H286" s="156">
        <v>57</v>
      </c>
      <c r="I286" s="156">
        <v>19</v>
      </c>
      <c r="J286" s="156">
        <v>0</v>
      </c>
      <c r="K286" s="156">
        <v>0</v>
      </c>
      <c r="L286" s="156">
        <v>8</v>
      </c>
      <c r="M286" s="156">
        <v>1</v>
      </c>
      <c r="N286" s="156">
        <v>1</v>
      </c>
      <c r="O286" s="156">
        <v>37</v>
      </c>
      <c r="P286" s="156">
        <v>4</v>
      </c>
      <c r="Q286" s="156">
        <v>9</v>
      </c>
      <c r="R286" s="156">
        <v>9</v>
      </c>
      <c r="S286" s="156">
        <v>1</v>
      </c>
      <c r="T286" s="156">
        <v>100</v>
      </c>
      <c r="U286" s="156">
        <v>12</v>
      </c>
      <c r="V286" s="156">
        <v>12</v>
      </c>
      <c r="W286" s="156">
        <v>0</v>
      </c>
      <c r="X286" s="156">
        <v>0</v>
      </c>
      <c r="Y286" s="156">
        <v>0</v>
      </c>
      <c r="Z286" s="156">
        <v>0</v>
      </c>
    </row>
    <row r="287" spans="2:26" s="107" customFormat="1" ht="11.25" customHeight="1" x14ac:dyDescent="0.2">
      <c r="B287" s="158" t="s">
        <v>859</v>
      </c>
      <c r="C287" s="112" t="s">
        <v>163</v>
      </c>
      <c r="D287" s="159">
        <v>11</v>
      </c>
      <c r="E287" s="159">
        <v>469</v>
      </c>
      <c r="F287" s="160" t="s">
        <v>573</v>
      </c>
      <c r="G287" s="159">
        <v>46</v>
      </c>
      <c r="H287" s="159">
        <v>366</v>
      </c>
      <c r="I287" s="159">
        <v>35</v>
      </c>
      <c r="J287" s="159">
        <v>1</v>
      </c>
      <c r="K287" s="159">
        <v>3</v>
      </c>
      <c r="L287" s="159">
        <v>19</v>
      </c>
      <c r="M287" s="159">
        <v>6</v>
      </c>
      <c r="N287" s="159">
        <v>5</v>
      </c>
      <c r="O287" s="159">
        <v>35</v>
      </c>
      <c r="P287" s="159">
        <v>2</v>
      </c>
      <c r="Q287" s="159">
        <v>9</v>
      </c>
      <c r="R287" s="159">
        <v>13</v>
      </c>
      <c r="S287" s="159">
        <v>3</v>
      </c>
      <c r="T287" s="159">
        <v>57</v>
      </c>
      <c r="U287" s="159">
        <v>14</v>
      </c>
      <c r="V287" s="159">
        <v>2</v>
      </c>
      <c r="W287" s="159">
        <v>7</v>
      </c>
      <c r="X287" s="159">
        <v>195</v>
      </c>
      <c r="Y287" s="159">
        <v>0</v>
      </c>
      <c r="Z287" s="159">
        <v>0</v>
      </c>
    </row>
    <row r="288" spans="2:26" s="107" customFormat="1" ht="11.25" customHeight="1" x14ac:dyDescent="0.2">
      <c r="B288" s="155" t="s">
        <v>860</v>
      </c>
      <c r="C288" s="112" t="s">
        <v>163</v>
      </c>
      <c r="D288" s="156">
        <v>5</v>
      </c>
      <c r="E288" s="156">
        <v>217</v>
      </c>
      <c r="F288" s="157" t="s">
        <v>568</v>
      </c>
      <c r="G288" s="156">
        <v>10</v>
      </c>
      <c r="H288" s="156">
        <v>58</v>
      </c>
      <c r="I288" s="156">
        <v>6</v>
      </c>
      <c r="J288" s="156">
        <v>1</v>
      </c>
      <c r="K288" s="156">
        <v>2</v>
      </c>
      <c r="L288" s="156">
        <v>169</v>
      </c>
      <c r="M288" s="156">
        <v>3</v>
      </c>
      <c r="N288" s="156">
        <v>3</v>
      </c>
      <c r="O288" s="156">
        <v>19</v>
      </c>
      <c r="P288" s="156">
        <v>3</v>
      </c>
      <c r="Q288" s="156">
        <v>2</v>
      </c>
      <c r="R288" s="156">
        <v>3</v>
      </c>
      <c r="S288" s="156">
        <v>0</v>
      </c>
      <c r="T288" s="156">
        <v>5</v>
      </c>
      <c r="U288" s="156">
        <v>3</v>
      </c>
      <c r="V288" s="156">
        <v>2</v>
      </c>
      <c r="W288" s="156">
        <v>24</v>
      </c>
      <c r="X288" s="156">
        <v>567</v>
      </c>
      <c r="Y288" s="156">
        <v>0</v>
      </c>
      <c r="Z288" s="156">
        <v>0</v>
      </c>
    </row>
    <row r="289" spans="2:26" s="107" customFormat="1" ht="11.25" customHeight="1" x14ac:dyDescent="0.2">
      <c r="B289" s="158" t="s">
        <v>861</v>
      </c>
      <c r="C289" s="112" t="s">
        <v>163</v>
      </c>
      <c r="D289" s="159">
        <v>14</v>
      </c>
      <c r="E289" s="159">
        <v>732</v>
      </c>
      <c r="F289" s="160" t="s">
        <v>588</v>
      </c>
      <c r="G289" s="159">
        <v>69</v>
      </c>
      <c r="H289" s="159">
        <v>642</v>
      </c>
      <c r="I289" s="159">
        <v>58</v>
      </c>
      <c r="J289" s="159">
        <v>7</v>
      </c>
      <c r="K289" s="159">
        <v>7</v>
      </c>
      <c r="L289" s="159">
        <v>35</v>
      </c>
      <c r="M289" s="159">
        <v>6</v>
      </c>
      <c r="N289" s="159">
        <v>8</v>
      </c>
      <c r="O289" s="159">
        <v>53</v>
      </c>
      <c r="P289" s="159">
        <v>9</v>
      </c>
      <c r="Q289" s="159">
        <v>3</v>
      </c>
      <c r="R289" s="159">
        <v>12</v>
      </c>
      <c r="S289" s="159">
        <v>0</v>
      </c>
      <c r="T289" s="159">
        <v>34</v>
      </c>
      <c r="U289" s="159">
        <v>14</v>
      </c>
      <c r="V289" s="159">
        <v>3</v>
      </c>
      <c r="W289" s="159">
        <v>4</v>
      </c>
      <c r="X289" s="159">
        <v>72</v>
      </c>
      <c r="Y289" s="159">
        <v>0</v>
      </c>
      <c r="Z289" s="159">
        <v>0</v>
      </c>
    </row>
    <row r="290" spans="2:26" s="107" customFormat="1" ht="11.25" customHeight="1" x14ac:dyDescent="0.2">
      <c r="B290" s="155" t="s">
        <v>862</v>
      </c>
      <c r="C290" s="112" t="s">
        <v>163</v>
      </c>
      <c r="D290" s="156">
        <v>15</v>
      </c>
      <c r="E290" s="156">
        <v>1188</v>
      </c>
      <c r="F290" s="157" t="s">
        <v>588</v>
      </c>
      <c r="G290" s="156">
        <v>108</v>
      </c>
      <c r="H290" s="156">
        <v>937</v>
      </c>
      <c r="I290" s="156">
        <v>88</v>
      </c>
      <c r="J290" s="156">
        <v>10</v>
      </c>
      <c r="K290" s="156">
        <v>9</v>
      </c>
      <c r="L290" s="156">
        <v>88</v>
      </c>
      <c r="M290" s="156">
        <v>15</v>
      </c>
      <c r="N290" s="156">
        <v>15</v>
      </c>
      <c r="O290" s="156">
        <v>45</v>
      </c>
      <c r="P290" s="156">
        <v>5</v>
      </c>
      <c r="Q290" s="156">
        <v>16</v>
      </c>
      <c r="R290" s="156">
        <v>12</v>
      </c>
      <c r="S290" s="156">
        <v>1</v>
      </c>
      <c r="T290" s="156">
        <v>112</v>
      </c>
      <c r="U290" s="156">
        <v>17</v>
      </c>
      <c r="V290" s="156">
        <v>3</v>
      </c>
      <c r="W290" s="156">
        <v>22</v>
      </c>
      <c r="X290" s="156">
        <v>829</v>
      </c>
      <c r="Y290" s="156">
        <v>1</v>
      </c>
      <c r="Z290" s="156">
        <v>0</v>
      </c>
    </row>
    <row r="291" spans="2:26" s="107" customFormat="1" ht="11.25" customHeight="1" x14ac:dyDescent="0.2">
      <c r="B291" s="158" t="s">
        <v>863</v>
      </c>
      <c r="C291" s="112" t="s">
        <v>163</v>
      </c>
      <c r="D291" s="159">
        <v>8</v>
      </c>
      <c r="E291" s="159">
        <v>310</v>
      </c>
      <c r="F291" s="160" t="s">
        <v>568</v>
      </c>
      <c r="G291" s="159">
        <v>28</v>
      </c>
      <c r="H291" s="159">
        <v>141</v>
      </c>
      <c r="I291" s="159">
        <v>28</v>
      </c>
      <c r="J291" s="159">
        <v>1</v>
      </c>
      <c r="K291" s="159">
        <v>1</v>
      </c>
      <c r="L291" s="159">
        <v>18</v>
      </c>
      <c r="M291" s="159">
        <v>7</v>
      </c>
      <c r="N291" s="159">
        <v>4</v>
      </c>
      <c r="O291" s="159">
        <v>35</v>
      </c>
      <c r="P291" s="159">
        <v>3</v>
      </c>
      <c r="Q291" s="159">
        <v>4</v>
      </c>
      <c r="R291" s="159">
        <v>20</v>
      </c>
      <c r="S291" s="159">
        <v>0</v>
      </c>
      <c r="T291" s="159">
        <v>60</v>
      </c>
      <c r="U291" s="159">
        <v>22</v>
      </c>
      <c r="V291" s="159">
        <v>2</v>
      </c>
      <c r="W291" s="159">
        <v>0</v>
      </c>
      <c r="X291" s="159">
        <v>0</v>
      </c>
      <c r="Y291" s="159">
        <v>20</v>
      </c>
      <c r="Z291" s="159">
        <v>2</v>
      </c>
    </row>
    <row r="292" spans="2:26" s="107" customFormat="1" ht="11.25" customHeight="1" x14ac:dyDescent="0.2">
      <c r="B292" s="155" t="s">
        <v>864</v>
      </c>
      <c r="C292" s="112" t="s">
        <v>163</v>
      </c>
      <c r="D292" s="156">
        <v>6</v>
      </c>
      <c r="E292" s="156">
        <v>208</v>
      </c>
      <c r="F292" s="157" t="s">
        <v>568</v>
      </c>
      <c r="G292" s="156">
        <v>5</v>
      </c>
      <c r="H292" s="156">
        <v>20</v>
      </c>
      <c r="I292" s="156">
        <v>5</v>
      </c>
      <c r="J292" s="156">
        <v>0</v>
      </c>
      <c r="K292" s="156">
        <v>0</v>
      </c>
      <c r="L292" s="156">
        <v>1</v>
      </c>
      <c r="M292" s="156">
        <v>0</v>
      </c>
      <c r="N292" s="156">
        <v>1</v>
      </c>
      <c r="O292" s="156">
        <v>46</v>
      </c>
      <c r="P292" s="156">
        <v>6</v>
      </c>
      <c r="Q292" s="156">
        <v>4</v>
      </c>
      <c r="R292" s="156">
        <v>2</v>
      </c>
      <c r="S292" s="156">
        <v>0</v>
      </c>
      <c r="T292" s="156">
        <v>60</v>
      </c>
      <c r="U292" s="156">
        <v>4</v>
      </c>
      <c r="V292" s="156">
        <v>7</v>
      </c>
      <c r="W292" s="156">
        <v>0</v>
      </c>
      <c r="X292" s="156">
        <v>0</v>
      </c>
      <c r="Y292" s="156">
        <v>0</v>
      </c>
      <c r="Z292" s="156">
        <v>0</v>
      </c>
    </row>
    <row r="293" spans="2:26" s="107" customFormat="1" ht="11.25" customHeight="1" x14ac:dyDescent="0.2">
      <c r="B293" s="158" t="s">
        <v>865</v>
      </c>
      <c r="C293" s="112" t="s">
        <v>163</v>
      </c>
      <c r="D293" s="159">
        <v>15</v>
      </c>
      <c r="E293" s="159">
        <v>649</v>
      </c>
      <c r="F293" s="160" t="s">
        <v>593</v>
      </c>
      <c r="G293" s="159">
        <v>32</v>
      </c>
      <c r="H293" s="159">
        <v>151</v>
      </c>
      <c r="I293" s="159">
        <v>32</v>
      </c>
      <c r="J293" s="159">
        <v>3</v>
      </c>
      <c r="K293" s="159">
        <v>1</v>
      </c>
      <c r="L293" s="159">
        <v>16</v>
      </c>
      <c r="M293" s="159">
        <v>4</v>
      </c>
      <c r="N293" s="159">
        <v>2</v>
      </c>
      <c r="O293" s="159">
        <v>68</v>
      </c>
      <c r="P293" s="159">
        <v>3</v>
      </c>
      <c r="Q293" s="159">
        <v>9</v>
      </c>
      <c r="R293" s="159">
        <v>19</v>
      </c>
      <c r="S293" s="159">
        <v>0</v>
      </c>
      <c r="T293" s="159">
        <v>218</v>
      </c>
      <c r="U293" s="159">
        <v>20</v>
      </c>
      <c r="V293" s="159">
        <v>13</v>
      </c>
      <c r="W293" s="159">
        <v>0</v>
      </c>
      <c r="X293" s="159">
        <v>0</v>
      </c>
      <c r="Y293" s="159">
        <v>0</v>
      </c>
      <c r="Z293" s="159">
        <v>0</v>
      </c>
    </row>
    <row r="294" spans="2:26" s="107" customFormat="1" ht="11.25" customHeight="1" x14ac:dyDescent="0.2">
      <c r="B294" s="155" t="s">
        <v>866</v>
      </c>
      <c r="C294" s="112" t="s">
        <v>163</v>
      </c>
      <c r="D294" s="156">
        <v>12</v>
      </c>
      <c r="E294" s="156">
        <v>814</v>
      </c>
      <c r="F294" s="157" t="s">
        <v>867</v>
      </c>
      <c r="G294" s="156">
        <v>62</v>
      </c>
      <c r="H294" s="156">
        <v>538</v>
      </c>
      <c r="I294" s="156">
        <v>56</v>
      </c>
      <c r="J294" s="156">
        <v>6</v>
      </c>
      <c r="K294" s="156">
        <v>4</v>
      </c>
      <c r="L294" s="156">
        <v>19</v>
      </c>
      <c r="M294" s="156">
        <v>6</v>
      </c>
      <c r="N294" s="156">
        <v>8</v>
      </c>
      <c r="O294" s="156">
        <v>60</v>
      </c>
      <c r="P294" s="156">
        <v>10</v>
      </c>
      <c r="Q294" s="156">
        <v>6</v>
      </c>
      <c r="R294" s="156">
        <v>6</v>
      </c>
      <c r="S294" s="156">
        <v>1</v>
      </c>
      <c r="T294" s="156">
        <v>58</v>
      </c>
      <c r="U294" s="156">
        <v>7</v>
      </c>
      <c r="V294" s="156">
        <v>0</v>
      </c>
      <c r="W294" s="156">
        <v>1</v>
      </c>
      <c r="X294" s="156">
        <v>54</v>
      </c>
      <c r="Y294" s="156">
        <v>0</v>
      </c>
      <c r="Z294" s="156">
        <v>0</v>
      </c>
    </row>
    <row r="295" spans="2:26" s="107" customFormat="1" ht="11.25" customHeight="1" x14ac:dyDescent="0.2">
      <c r="B295" s="155" t="s">
        <v>868</v>
      </c>
      <c r="C295" s="114" t="s">
        <v>164</v>
      </c>
      <c r="D295" s="156">
        <v>6</v>
      </c>
      <c r="E295" s="156">
        <v>392</v>
      </c>
      <c r="F295" s="157" t="s">
        <v>568</v>
      </c>
      <c r="G295" s="156">
        <v>30</v>
      </c>
      <c r="H295" s="156">
        <v>174</v>
      </c>
      <c r="I295" s="156">
        <v>25</v>
      </c>
      <c r="J295" s="156">
        <v>1</v>
      </c>
      <c r="K295" s="156">
        <v>1</v>
      </c>
      <c r="L295" s="156">
        <v>92</v>
      </c>
      <c r="M295" s="156">
        <v>7</v>
      </c>
      <c r="N295" s="156">
        <v>2</v>
      </c>
      <c r="O295" s="156">
        <v>37</v>
      </c>
      <c r="P295" s="156">
        <v>4</v>
      </c>
      <c r="Q295" s="156">
        <v>12</v>
      </c>
      <c r="R295" s="156">
        <v>7</v>
      </c>
      <c r="S295" s="156">
        <v>0</v>
      </c>
      <c r="T295" s="156">
        <v>10</v>
      </c>
      <c r="U295" s="156">
        <v>7</v>
      </c>
      <c r="V295" s="156">
        <v>1</v>
      </c>
      <c r="W295" s="156">
        <v>24</v>
      </c>
      <c r="X295" s="156">
        <v>687</v>
      </c>
      <c r="Y295" s="156">
        <v>0</v>
      </c>
      <c r="Z295" s="156">
        <v>0</v>
      </c>
    </row>
    <row r="296" spans="2:26" s="107" customFormat="1" ht="11.25" customHeight="1" x14ac:dyDescent="0.2">
      <c r="B296" s="158" t="s">
        <v>869</v>
      </c>
      <c r="C296" s="114" t="s">
        <v>164</v>
      </c>
      <c r="D296" s="159">
        <v>13</v>
      </c>
      <c r="E296" s="159">
        <v>902</v>
      </c>
      <c r="F296" s="160" t="s">
        <v>588</v>
      </c>
      <c r="G296" s="159">
        <v>109</v>
      </c>
      <c r="H296" s="159">
        <v>1040</v>
      </c>
      <c r="I296" s="159">
        <v>84</v>
      </c>
      <c r="J296" s="159">
        <v>9</v>
      </c>
      <c r="K296" s="159">
        <v>6</v>
      </c>
      <c r="L296" s="159">
        <v>132</v>
      </c>
      <c r="M296" s="159">
        <v>17</v>
      </c>
      <c r="N296" s="159">
        <v>10</v>
      </c>
      <c r="O296" s="159">
        <v>38</v>
      </c>
      <c r="P296" s="159">
        <v>2</v>
      </c>
      <c r="Q296" s="159">
        <v>16</v>
      </c>
      <c r="R296" s="159">
        <v>2</v>
      </c>
      <c r="S296" s="159">
        <v>0</v>
      </c>
      <c r="T296" s="159">
        <v>54</v>
      </c>
      <c r="U296" s="159">
        <v>2</v>
      </c>
      <c r="V296" s="159">
        <v>2</v>
      </c>
      <c r="W296" s="159">
        <v>40</v>
      </c>
      <c r="X296" s="159">
        <v>1433</v>
      </c>
      <c r="Y296" s="159">
        <v>0</v>
      </c>
      <c r="Z296" s="159">
        <v>0</v>
      </c>
    </row>
    <row r="297" spans="2:26" s="107" customFormat="1" ht="11.25" customHeight="1" x14ac:dyDescent="0.2">
      <c r="B297" s="155" t="s">
        <v>870</v>
      </c>
      <c r="C297" s="114" t="s">
        <v>164</v>
      </c>
      <c r="D297" s="156">
        <v>13</v>
      </c>
      <c r="E297" s="156">
        <v>868</v>
      </c>
      <c r="F297" s="157" t="s">
        <v>593</v>
      </c>
      <c r="G297" s="156">
        <v>80</v>
      </c>
      <c r="H297" s="156">
        <v>658</v>
      </c>
      <c r="I297" s="156">
        <v>68</v>
      </c>
      <c r="J297" s="156">
        <v>6</v>
      </c>
      <c r="K297" s="156">
        <v>8</v>
      </c>
      <c r="L297" s="156">
        <v>52</v>
      </c>
      <c r="M297" s="156">
        <v>4</v>
      </c>
      <c r="N297" s="156">
        <v>10</v>
      </c>
      <c r="O297" s="156">
        <v>83</v>
      </c>
      <c r="P297" s="156">
        <v>9</v>
      </c>
      <c r="Q297" s="156">
        <v>12</v>
      </c>
      <c r="R297" s="156">
        <v>16</v>
      </c>
      <c r="S297" s="156">
        <v>0</v>
      </c>
      <c r="T297" s="156">
        <v>107</v>
      </c>
      <c r="U297" s="156">
        <v>16</v>
      </c>
      <c r="V297" s="156">
        <v>6</v>
      </c>
      <c r="W297" s="156">
        <v>0</v>
      </c>
      <c r="X297" s="156">
        <v>0</v>
      </c>
      <c r="Y297" s="156">
        <v>0</v>
      </c>
      <c r="Z297" s="156">
        <v>0</v>
      </c>
    </row>
    <row r="298" spans="2:26" s="107" customFormat="1" ht="11.25" customHeight="1" x14ac:dyDescent="0.2">
      <c r="B298" s="158" t="s">
        <v>871</v>
      </c>
      <c r="C298" s="114" t="s">
        <v>164</v>
      </c>
      <c r="D298" s="159">
        <v>2</v>
      </c>
      <c r="E298" s="159">
        <v>76</v>
      </c>
      <c r="F298" s="160" t="s">
        <v>593</v>
      </c>
      <c r="G298" s="159">
        <v>9</v>
      </c>
      <c r="H298" s="159">
        <v>121</v>
      </c>
      <c r="I298" s="159">
        <v>9</v>
      </c>
      <c r="J298" s="159">
        <v>0</v>
      </c>
      <c r="K298" s="159">
        <v>0</v>
      </c>
      <c r="L298" s="159">
        <v>0</v>
      </c>
      <c r="M298" s="159">
        <v>0</v>
      </c>
      <c r="N298" s="159">
        <v>2</v>
      </c>
      <c r="O298" s="159">
        <v>4</v>
      </c>
      <c r="P298" s="159">
        <v>0</v>
      </c>
      <c r="Q298" s="159">
        <v>1</v>
      </c>
      <c r="R298" s="159">
        <v>2</v>
      </c>
      <c r="S298" s="159">
        <v>0</v>
      </c>
      <c r="T298" s="159">
        <v>2</v>
      </c>
      <c r="U298" s="159">
        <v>2</v>
      </c>
      <c r="V298" s="159">
        <v>0</v>
      </c>
      <c r="W298" s="159">
        <v>1</v>
      </c>
      <c r="X298" s="159">
        <v>46</v>
      </c>
      <c r="Y298" s="159">
        <v>0</v>
      </c>
      <c r="Z298" s="159">
        <v>0</v>
      </c>
    </row>
    <row r="299" spans="2:26" s="107" customFormat="1" ht="11.25" customHeight="1" x14ac:dyDescent="0.2">
      <c r="B299" s="155" t="s">
        <v>872</v>
      </c>
      <c r="C299" s="114" t="s">
        <v>164</v>
      </c>
      <c r="D299" s="156">
        <v>10</v>
      </c>
      <c r="E299" s="156">
        <v>612</v>
      </c>
      <c r="F299" s="157" t="s">
        <v>568</v>
      </c>
      <c r="G299" s="156">
        <v>37</v>
      </c>
      <c r="H299" s="156">
        <v>116</v>
      </c>
      <c r="I299" s="156">
        <v>29</v>
      </c>
      <c r="J299" s="156">
        <v>0</v>
      </c>
      <c r="K299" s="156">
        <v>0</v>
      </c>
      <c r="L299" s="156">
        <v>432</v>
      </c>
      <c r="M299" s="156">
        <v>4</v>
      </c>
      <c r="N299" s="156">
        <v>8</v>
      </c>
      <c r="O299" s="156">
        <v>57</v>
      </c>
      <c r="P299" s="156">
        <v>3</v>
      </c>
      <c r="Q299" s="156">
        <v>8</v>
      </c>
      <c r="R299" s="156">
        <v>7</v>
      </c>
      <c r="S299" s="156">
        <v>1</v>
      </c>
      <c r="T299" s="156">
        <v>9</v>
      </c>
      <c r="U299" s="156">
        <v>8</v>
      </c>
      <c r="V299" s="156">
        <v>5</v>
      </c>
      <c r="W299" s="156">
        <v>46</v>
      </c>
      <c r="X299" s="156">
        <v>1293</v>
      </c>
      <c r="Y299" s="156">
        <v>0</v>
      </c>
      <c r="Z299" s="156">
        <v>0</v>
      </c>
    </row>
    <row r="300" spans="2:26" s="107" customFormat="1" ht="11.25" customHeight="1" x14ac:dyDescent="0.2">
      <c r="B300" s="158" t="s">
        <v>873</v>
      </c>
      <c r="C300" s="114" t="s">
        <v>164</v>
      </c>
      <c r="D300" s="159">
        <v>7</v>
      </c>
      <c r="E300" s="159">
        <v>360</v>
      </c>
      <c r="F300" s="160" t="s">
        <v>593</v>
      </c>
      <c r="G300" s="159">
        <v>14</v>
      </c>
      <c r="H300" s="159">
        <v>55</v>
      </c>
      <c r="I300" s="159">
        <v>13</v>
      </c>
      <c r="J300" s="159">
        <v>0</v>
      </c>
      <c r="K300" s="159">
        <v>0</v>
      </c>
      <c r="L300" s="159">
        <v>12</v>
      </c>
      <c r="M300" s="159">
        <v>1</v>
      </c>
      <c r="N300" s="159">
        <v>7</v>
      </c>
      <c r="O300" s="159">
        <v>34</v>
      </c>
      <c r="P300" s="159">
        <v>3</v>
      </c>
      <c r="Q300" s="159">
        <v>5</v>
      </c>
      <c r="R300" s="159">
        <v>25</v>
      </c>
      <c r="S300" s="159">
        <v>4</v>
      </c>
      <c r="T300" s="159">
        <v>80</v>
      </c>
      <c r="U300" s="159">
        <v>25</v>
      </c>
      <c r="V300" s="159">
        <v>3</v>
      </c>
      <c r="W300" s="159">
        <v>1</v>
      </c>
      <c r="X300" s="159">
        <v>12</v>
      </c>
      <c r="Y300" s="159">
        <v>0</v>
      </c>
      <c r="Z300" s="159">
        <v>0</v>
      </c>
    </row>
    <row r="301" spans="2:26" s="107" customFormat="1" ht="11.25" customHeight="1" x14ac:dyDescent="0.2">
      <c r="B301" s="155" t="s">
        <v>874</v>
      </c>
      <c r="C301" s="114" t="s">
        <v>164</v>
      </c>
      <c r="D301" s="156">
        <v>10</v>
      </c>
      <c r="E301" s="156">
        <v>654</v>
      </c>
      <c r="F301" s="157" t="s">
        <v>573</v>
      </c>
      <c r="G301" s="156">
        <v>95</v>
      </c>
      <c r="H301" s="156">
        <v>606</v>
      </c>
      <c r="I301" s="156">
        <v>94</v>
      </c>
      <c r="J301" s="156">
        <v>4</v>
      </c>
      <c r="K301" s="156">
        <v>2</v>
      </c>
      <c r="L301" s="156">
        <v>52</v>
      </c>
      <c r="M301" s="156">
        <v>12</v>
      </c>
      <c r="N301" s="156">
        <v>9</v>
      </c>
      <c r="O301" s="156">
        <v>75</v>
      </c>
      <c r="P301" s="156">
        <v>1</v>
      </c>
      <c r="Q301" s="156">
        <v>9</v>
      </c>
      <c r="R301" s="156">
        <v>19</v>
      </c>
      <c r="S301" s="156">
        <v>1</v>
      </c>
      <c r="T301" s="156">
        <v>119</v>
      </c>
      <c r="U301" s="156">
        <v>21</v>
      </c>
      <c r="V301" s="156">
        <v>5</v>
      </c>
      <c r="W301" s="156">
        <v>3</v>
      </c>
      <c r="X301" s="156">
        <v>64</v>
      </c>
      <c r="Y301" s="156">
        <v>0</v>
      </c>
      <c r="Z301" s="156">
        <v>0</v>
      </c>
    </row>
    <row r="302" spans="2:26" s="107" customFormat="1" ht="11.25" customHeight="1" x14ac:dyDescent="0.2">
      <c r="B302" s="158" t="s">
        <v>875</v>
      </c>
      <c r="C302" s="114" t="s">
        <v>164</v>
      </c>
      <c r="D302" s="159">
        <v>10</v>
      </c>
      <c r="E302" s="159">
        <v>320</v>
      </c>
      <c r="F302" s="160" t="s">
        <v>568</v>
      </c>
      <c r="G302" s="159">
        <v>10</v>
      </c>
      <c r="H302" s="159">
        <v>9</v>
      </c>
      <c r="I302" s="159">
        <v>9</v>
      </c>
      <c r="J302" s="159">
        <v>0</v>
      </c>
      <c r="K302" s="159">
        <v>1</v>
      </c>
      <c r="L302" s="159">
        <v>334</v>
      </c>
      <c r="M302" s="159">
        <v>4</v>
      </c>
      <c r="N302" s="159">
        <v>1</v>
      </c>
      <c r="O302" s="159">
        <v>24</v>
      </c>
      <c r="P302" s="159">
        <v>0</v>
      </c>
      <c r="Q302" s="159">
        <v>2</v>
      </c>
      <c r="R302" s="159">
        <v>4</v>
      </c>
      <c r="S302" s="159">
        <v>0</v>
      </c>
      <c r="T302" s="159">
        <v>3</v>
      </c>
      <c r="U302" s="159">
        <v>5</v>
      </c>
      <c r="V302" s="159">
        <v>2</v>
      </c>
      <c r="W302" s="159">
        <v>19</v>
      </c>
      <c r="X302" s="159">
        <v>386</v>
      </c>
      <c r="Y302" s="159">
        <v>0</v>
      </c>
      <c r="Z302" s="159">
        <v>0</v>
      </c>
    </row>
    <row r="303" spans="2:26" s="107" customFormat="1" ht="11.25" customHeight="1" x14ac:dyDescent="0.2">
      <c r="B303" s="155" t="s">
        <v>876</v>
      </c>
      <c r="C303" s="114" t="s">
        <v>164</v>
      </c>
      <c r="D303" s="156">
        <v>6</v>
      </c>
      <c r="E303" s="156">
        <v>420</v>
      </c>
      <c r="F303" s="157" t="s">
        <v>568</v>
      </c>
      <c r="G303" s="156">
        <v>38</v>
      </c>
      <c r="H303" s="156">
        <v>323</v>
      </c>
      <c r="I303" s="156">
        <v>32</v>
      </c>
      <c r="J303" s="156">
        <v>1</v>
      </c>
      <c r="K303" s="156">
        <v>5</v>
      </c>
      <c r="L303" s="156">
        <v>34</v>
      </c>
      <c r="M303" s="156">
        <v>7</v>
      </c>
      <c r="N303" s="156">
        <v>3</v>
      </c>
      <c r="O303" s="156">
        <v>34</v>
      </c>
      <c r="P303" s="156">
        <v>2</v>
      </c>
      <c r="Q303" s="156">
        <v>9</v>
      </c>
      <c r="R303" s="156">
        <v>9</v>
      </c>
      <c r="S303" s="156">
        <v>1</v>
      </c>
      <c r="T303" s="156">
        <v>40</v>
      </c>
      <c r="U303" s="156">
        <v>10</v>
      </c>
      <c r="V303" s="156">
        <v>3</v>
      </c>
      <c r="W303" s="156">
        <v>18</v>
      </c>
      <c r="X303" s="156">
        <v>727</v>
      </c>
      <c r="Y303" s="156">
        <v>0</v>
      </c>
      <c r="Z303" s="156">
        <v>0</v>
      </c>
    </row>
    <row r="304" spans="2:26" s="107" customFormat="1" ht="11.25" customHeight="1" x14ac:dyDescent="0.2">
      <c r="B304" s="158" t="s">
        <v>877</v>
      </c>
      <c r="C304" s="114" t="s">
        <v>164</v>
      </c>
      <c r="D304" s="159">
        <v>5</v>
      </c>
      <c r="E304" s="159">
        <v>383</v>
      </c>
      <c r="F304" s="160" t="s">
        <v>568</v>
      </c>
      <c r="G304" s="159">
        <v>28</v>
      </c>
      <c r="H304" s="159">
        <v>115</v>
      </c>
      <c r="I304" s="159">
        <v>28</v>
      </c>
      <c r="J304" s="159">
        <v>0</v>
      </c>
      <c r="K304" s="159">
        <v>1</v>
      </c>
      <c r="L304" s="159">
        <v>5</v>
      </c>
      <c r="M304" s="159">
        <v>2</v>
      </c>
      <c r="N304" s="159">
        <v>0</v>
      </c>
      <c r="O304" s="159">
        <v>64</v>
      </c>
      <c r="P304" s="159">
        <v>3</v>
      </c>
      <c r="Q304" s="159">
        <v>2</v>
      </c>
      <c r="R304" s="159">
        <v>14</v>
      </c>
      <c r="S304" s="159">
        <v>1</v>
      </c>
      <c r="T304" s="159">
        <v>84</v>
      </c>
      <c r="U304" s="159">
        <v>14</v>
      </c>
      <c r="V304" s="159">
        <v>3</v>
      </c>
      <c r="W304" s="159">
        <v>0</v>
      </c>
      <c r="X304" s="159">
        <v>0</v>
      </c>
      <c r="Y304" s="159">
        <v>16</v>
      </c>
      <c r="Z304" s="159">
        <v>0</v>
      </c>
    </row>
    <row r="305" spans="2:26" s="107" customFormat="1" ht="11.25" customHeight="1" x14ac:dyDescent="0.2">
      <c r="B305" s="155" t="s">
        <v>878</v>
      </c>
      <c r="C305" s="114" t="s">
        <v>164</v>
      </c>
      <c r="D305" s="156">
        <v>13</v>
      </c>
      <c r="E305" s="156">
        <v>964</v>
      </c>
      <c r="F305" s="157" t="s">
        <v>570</v>
      </c>
      <c r="G305" s="156">
        <v>75</v>
      </c>
      <c r="H305" s="156">
        <v>755</v>
      </c>
      <c r="I305" s="156">
        <v>65</v>
      </c>
      <c r="J305" s="156">
        <v>10</v>
      </c>
      <c r="K305" s="156">
        <v>4</v>
      </c>
      <c r="L305" s="156">
        <v>43</v>
      </c>
      <c r="M305" s="156">
        <v>7</v>
      </c>
      <c r="N305" s="156">
        <v>25</v>
      </c>
      <c r="O305" s="156">
        <v>39</v>
      </c>
      <c r="P305" s="156">
        <v>4</v>
      </c>
      <c r="Q305" s="156">
        <v>12</v>
      </c>
      <c r="R305" s="156">
        <v>10</v>
      </c>
      <c r="S305" s="156">
        <v>1</v>
      </c>
      <c r="T305" s="156">
        <v>58</v>
      </c>
      <c r="U305" s="156">
        <v>10</v>
      </c>
      <c r="V305" s="156">
        <v>6</v>
      </c>
      <c r="W305" s="156">
        <v>5</v>
      </c>
      <c r="X305" s="156">
        <v>150</v>
      </c>
      <c r="Y305" s="156">
        <v>0</v>
      </c>
      <c r="Z305" s="156">
        <v>0</v>
      </c>
    </row>
    <row r="306" spans="2:26" s="107" customFormat="1" ht="11.25" customHeight="1" x14ac:dyDescent="0.2">
      <c r="B306" s="158" t="s">
        <v>879</v>
      </c>
      <c r="C306" s="114" t="s">
        <v>164</v>
      </c>
      <c r="D306" s="159">
        <v>3</v>
      </c>
      <c r="E306" s="159">
        <v>120</v>
      </c>
      <c r="F306" s="160" t="s">
        <v>593</v>
      </c>
      <c r="G306" s="159">
        <v>11</v>
      </c>
      <c r="H306" s="159">
        <v>106</v>
      </c>
      <c r="I306" s="159">
        <v>8</v>
      </c>
      <c r="J306" s="159">
        <v>2</v>
      </c>
      <c r="K306" s="159">
        <v>2</v>
      </c>
      <c r="L306" s="159">
        <v>108</v>
      </c>
      <c r="M306" s="159">
        <v>1</v>
      </c>
      <c r="N306" s="159">
        <v>2</v>
      </c>
      <c r="O306" s="159">
        <v>11</v>
      </c>
      <c r="P306" s="159">
        <v>0</v>
      </c>
      <c r="Q306" s="159">
        <v>4</v>
      </c>
      <c r="R306" s="159">
        <v>1</v>
      </c>
      <c r="S306" s="159">
        <v>0</v>
      </c>
      <c r="T306" s="159">
        <v>3</v>
      </c>
      <c r="U306" s="159">
        <v>1</v>
      </c>
      <c r="V306" s="159">
        <v>2</v>
      </c>
      <c r="W306" s="159">
        <v>9</v>
      </c>
      <c r="X306" s="159">
        <v>258</v>
      </c>
      <c r="Y306" s="159">
        <v>0</v>
      </c>
      <c r="Z306" s="159">
        <v>0</v>
      </c>
    </row>
    <row r="307" spans="2:26" s="107" customFormat="1" ht="11.25" customHeight="1" x14ac:dyDescent="0.2">
      <c r="B307" s="155" t="s">
        <v>880</v>
      </c>
      <c r="C307" s="114" t="s">
        <v>164</v>
      </c>
      <c r="D307" s="156">
        <v>13</v>
      </c>
      <c r="E307" s="156">
        <v>566</v>
      </c>
      <c r="F307" s="157" t="s">
        <v>568</v>
      </c>
      <c r="G307" s="156">
        <v>47</v>
      </c>
      <c r="H307" s="156">
        <v>178</v>
      </c>
      <c r="I307" s="156">
        <v>47</v>
      </c>
      <c r="J307" s="156">
        <v>0</v>
      </c>
      <c r="K307" s="156">
        <v>1</v>
      </c>
      <c r="L307" s="156">
        <v>11</v>
      </c>
      <c r="M307" s="156">
        <v>2</v>
      </c>
      <c r="N307" s="156">
        <v>2</v>
      </c>
      <c r="O307" s="156">
        <v>79</v>
      </c>
      <c r="P307" s="156">
        <v>9</v>
      </c>
      <c r="Q307" s="156">
        <v>8</v>
      </c>
      <c r="R307" s="156">
        <v>13</v>
      </c>
      <c r="S307" s="156">
        <v>0</v>
      </c>
      <c r="T307" s="156">
        <v>129</v>
      </c>
      <c r="U307" s="156">
        <v>15</v>
      </c>
      <c r="V307" s="156">
        <v>5</v>
      </c>
      <c r="W307" s="156">
        <v>0</v>
      </c>
      <c r="X307" s="156">
        <v>0</v>
      </c>
      <c r="Y307" s="156">
        <v>0</v>
      </c>
      <c r="Z307" s="156">
        <v>0</v>
      </c>
    </row>
    <row r="308" spans="2:26" s="107" customFormat="1" ht="11.25" customHeight="1" x14ac:dyDescent="0.2">
      <c r="B308" s="158" t="s">
        <v>881</v>
      </c>
      <c r="C308" s="114" t="s">
        <v>164</v>
      </c>
      <c r="D308" s="159">
        <v>7</v>
      </c>
      <c r="E308" s="159">
        <v>531</v>
      </c>
      <c r="F308" s="160" t="s">
        <v>593</v>
      </c>
      <c r="G308" s="159">
        <v>60</v>
      </c>
      <c r="H308" s="159">
        <v>447</v>
      </c>
      <c r="I308" s="159">
        <v>49</v>
      </c>
      <c r="J308" s="159">
        <v>1</v>
      </c>
      <c r="K308" s="159">
        <v>2</v>
      </c>
      <c r="L308" s="159">
        <v>120</v>
      </c>
      <c r="M308" s="159">
        <v>5</v>
      </c>
      <c r="N308" s="159">
        <v>8</v>
      </c>
      <c r="O308" s="159">
        <v>36</v>
      </c>
      <c r="P308" s="159">
        <v>2</v>
      </c>
      <c r="Q308" s="159">
        <v>8</v>
      </c>
      <c r="R308" s="159">
        <v>5</v>
      </c>
      <c r="S308" s="159">
        <v>0</v>
      </c>
      <c r="T308" s="159">
        <v>6</v>
      </c>
      <c r="U308" s="159">
        <v>5</v>
      </c>
      <c r="V308" s="159">
        <v>2</v>
      </c>
      <c r="W308" s="159">
        <v>56</v>
      </c>
      <c r="X308" s="159">
        <v>1802</v>
      </c>
      <c r="Y308" s="159">
        <v>0</v>
      </c>
      <c r="Z308" s="159">
        <v>0</v>
      </c>
    </row>
    <row r="309" spans="2:26" s="107" customFormat="1" ht="11.25" customHeight="1" x14ac:dyDescent="0.2">
      <c r="B309" s="155" t="s">
        <v>882</v>
      </c>
      <c r="C309" s="114" t="s">
        <v>164</v>
      </c>
      <c r="D309" s="156">
        <v>8</v>
      </c>
      <c r="E309" s="156">
        <v>455</v>
      </c>
      <c r="F309" s="157" t="s">
        <v>593</v>
      </c>
      <c r="G309" s="156">
        <v>49</v>
      </c>
      <c r="H309" s="156">
        <v>463</v>
      </c>
      <c r="I309" s="156">
        <v>43</v>
      </c>
      <c r="J309" s="156">
        <v>4</v>
      </c>
      <c r="K309" s="156">
        <v>1</v>
      </c>
      <c r="L309" s="156">
        <v>31</v>
      </c>
      <c r="M309" s="156">
        <v>4</v>
      </c>
      <c r="N309" s="156">
        <v>7</v>
      </c>
      <c r="O309" s="156">
        <v>13</v>
      </c>
      <c r="P309" s="156">
        <v>4</v>
      </c>
      <c r="Q309" s="156">
        <v>8</v>
      </c>
      <c r="R309" s="156">
        <v>2</v>
      </c>
      <c r="S309" s="156">
        <v>0</v>
      </c>
      <c r="T309" s="156">
        <v>27</v>
      </c>
      <c r="U309" s="156">
        <v>4</v>
      </c>
      <c r="V309" s="156">
        <v>0</v>
      </c>
      <c r="W309" s="156">
        <v>12</v>
      </c>
      <c r="X309" s="156">
        <v>516</v>
      </c>
      <c r="Y309" s="156">
        <v>0</v>
      </c>
      <c r="Z309" s="156">
        <v>0</v>
      </c>
    </row>
    <row r="310" spans="2:26" s="107" customFormat="1" ht="11.25" customHeight="1" x14ac:dyDescent="0.2">
      <c r="B310" s="158" t="s">
        <v>883</v>
      </c>
      <c r="C310" s="114" t="s">
        <v>164</v>
      </c>
      <c r="D310" s="159">
        <v>11</v>
      </c>
      <c r="E310" s="159">
        <v>746</v>
      </c>
      <c r="F310" s="160" t="s">
        <v>568</v>
      </c>
      <c r="G310" s="159">
        <v>106</v>
      </c>
      <c r="H310" s="159">
        <v>583</v>
      </c>
      <c r="I310" s="159">
        <v>105</v>
      </c>
      <c r="J310" s="159">
        <v>2</v>
      </c>
      <c r="K310" s="159">
        <v>9</v>
      </c>
      <c r="L310" s="159">
        <v>35</v>
      </c>
      <c r="M310" s="159">
        <v>10</v>
      </c>
      <c r="N310" s="159">
        <v>6</v>
      </c>
      <c r="O310" s="159">
        <v>124</v>
      </c>
      <c r="P310" s="159">
        <v>17</v>
      </c>
      <c r="Q310" s="159">
        <v>11</v>
      </c>
      <c r="R310" s="159">
        <v>36</v>
      </c>
      <c r="S310" s="159">
        <v>1</v>
      </c>
      <c r="T310" s="159">
        <v>155</v>
      </c>
      <c r="U310" s="159">
        <v>42</v>
      </c>
      <c r="V310" s="159">
        <v>8</v>
      </c>
      <c r="W310" s="159">
        <v>0</v>
      </c>
      <c r="X310" s="159">
        <v>0</v>
      </c>
      <c r="Y310" s="159">
        <v>12</v>
      </c>
      <c r="Z310" s="159">
        <v>0</v>
      </c>
    </row>
    <row r="311" spans="2:26" s="107" customFormat="1" ht="11.25" customHeight="1" x14ac:dyDescent="0.2">
      <c r="B311" s="155" t="s">
        <v>884</v>
      </c>
      <c r="C311" s="114" t="s">
        <v>164</v>
      </c>
      <c r="D311" s="156">
        <v>9</v>
      </c>
      <c r="E311" s="156">
        <v>596</v>
      </c>
      <c r="F311" s="157" t="s">
        <v>593</v>
      </c>
      <c r="G311" s="156">
        <v>40</v>
      </c>
      <c r="H311" s="156">
        <v>271</v>
      </c>
      <c r="I311" s="156">
        <v>33</v>
      </c>
      <c r="J311" s="156">
        <v>3</v>
      </c>
      <c r="K311" s="156">
        <v>1</v>
      </c>
      <c r="L311" s="156">
        <v>37</v>
      </c>
      <c r="M311" s="156">
        <v>4</v>
      </c>
      <c r="N311" s="156">
        <v>6</v>
      </c>
      <c r="O311" s="156">
        <v>65</v>
      </c>
      <c r="P311" s="156">
        <v>9</v>
      </c>
      <c r="Q311" s="156">
        <v>6</v>
      </c>
      <c r="R311" s="156">
        <v>10</v>
      </c>
      <c r="S311" s="156">
        <v>1</v>
      </c>
      <c r="T311" s="156">
        <v>45</v>
      </c>
      <c r="U311" s="156">
        <v>11</v>
      </c>
      <c r="V311" s="156">
        <v>1</v>
      </c>
      <c r="W311" s="156">
        <v>5</v>
      </c>
      <c r="X311" s="156">
        <v>114</v>
      </c>
      <c r="Y311" s="156">
        <v>0</v>
      </c>
      <c r="Z311" s="156">
        <v>0</v>
      </c>
    </row>
    <row r="312" spans="2:26" s="107" customFormat="1" ht="11.25" customHeight="1" x14ac:dyDescent="0.2">
      <c r="B312" s="158" t="s">
        <v>885</v>
      </c>
      <c r="C312" s="114" t="s">
        <v>164</v>
      </c>
      <c r="D312" s="159">
        <v>7</v>
      </c>
      <c r="E312" s="159">
        <v>389</v>
      </c>
      <c r="F312" s="160" t="s">
        <v>593</v>
      </c>
      <c r="G312" s="159">
        <v>34</v>
      </c>
      <c r="H312" s="159">
        <v>379</v>
      </c>
      <c r="I312" s="159">
        <v>30</v>
      </c>
      <c r="J312" s="159">
        <v>6</v>
      </c>
      <c r="K312" s="159">
        <v>4</v>
      </c>
      <c r="L312" s="159">
        <v>49</v>
      </c>
      <c r="M312" s="159">
        <v>6</v>
      </c>
      <c r="N312" s="159">
        <v>4</v>
      </c>
      <c r="O312" s="159">
        <v>26</v>
      </c>
      <c r="P312" s="159">
        <v>2</v>
      </c>
      <c r="Q312" s="159">
        <v>6</v>
      </c>
      <c r="R312" s="159">
        <v>1</v>
      </c>
      <c r="S312" s="159">
        <v>1</v>
      </c>
      <c r="T312" s="159">
        <v>19</v>
      </c>
      <c r="U312" s="159">
        <v>2</v>
      </c>
      <c r="V312" s="159">
        <v>2</v>
      </c>
      <c r="W312" s="159">
        <v>25</v>
      </c>
      <c r="X312" s="159">
        <v>813</v>
      </c>
      <c r="Y312" s="159">
        <v>0</v>
      </c>
      <c r="Z312" s="159">
        <v>0</v>
      </c>
    </row>
    <row r="313" spans="2:26" s="107" customFormat="1" ht="11.25" customHeight="1" x14ac:dyDescent="0.2">
      <c r="B313" s="155" t="s">
        <v>886</v>
      </c>
      <c r="C313" s="114" t="s">
        <v>164</v>
      </c>
      <c r="D313" s="156">
        <v>2</v>
      </c>
      <c r="E313" s="156">
        <v>131</v>
      </c>
      <c r="F313" s="157" t="s">
        <v>568</v>
      </c>
      <c r="G313" s="156">
        <v>9</v>
      </c>
      <c r="H313" s="156">
        <v>28</v>
      </c>
      <c r="I313" s="156">
        <v>9</v>
      </c>
      <c r="J313" s="156">
        <v>0</v>
      </c>
      <c r="K313" s="156">
        <v>0</v>
      </c>
      <c r="L313" s="156">
        <v>0</v>
      </c>
      <c r="M313" s="156">
        <v>0</v>
      </c>
      <c r="N313" s="156">
        <v>1</v>
      </c>
      <c r="O313" s="156">
        <v>16</v>
      </c>
      <c r="P313" s="156">
        <v>0</v>
      </c>
      <c r="Q313" s="156">
        <v>0</v>
      </c>
      <c r="R313" s="156">
        <v>2</v>
      </c>
      <c r="S313" s="156">
        <v>0</v>
      </c>
      <c r="T313" s="156">
        <v>37</v>
      </c>
      <c r="U313" s="156">
        <v>2</v>
      </c>
      <c r="V313" s="156">
        <v>3</v>
      </c>
      <c r="W313" s="156">
        <v>0</v>
      </c>
      <c r="X313" s="156">
        <v>0</v>
      </c>
      <c r="Y313" s="156">
        <v>1</v>
      </c>
      <c r="Z313" s="156">
        <v>0</v>
      </c>
    </row>
    <row r="314" spans="2:26" s="107" customFormat="1" ht="11.25" customHeight="1" x14ac:dyDescent="0.2">
      <c r="B314" s="158" t="s">
        <v>887</v>
      </c>
      <c r="C314" s="114" t="s">
        <v>164</v>
      </c>
      <c r="D314" s="159">
        <v>3</v>
      </c>
      <c r="E314" s="159">
        <v>131</v>
      </c>
      <c r="F314" s="160" t="s">
        <v>568</v>
      </c>
      <c r="G314" s="159">
        <v>4</v>
      </c>
      <c r="H314" s="159">
        <v>23</v>
      </c>
      <c r="I314" s="159">
        <v>4</v>
      </c>
      <c r="J314" s="159">
        <v>0</v>
      </c>
      <c r="K314" s="159">
        <v>0</v>
      </c>
      <c r="L314" s="159">
        <v>6</v>
      </c>
      <c r="M314" s="159">
        <v>1</v>
      </c>
      <c r="N314" s="159">
        <v>4</v>
      </c>
      <c r="O314" s="159">
        <v>28</v>
      </c>
      <c r="P314" s="159">
        <v>6</v>
      </c>
      <c r="Q314" s="159">
        <v>3</v>
      </c>
      <c r="R314" s="159">
        <v>13</v>
      </c>
      <c r="S314" s="159">
        <v>0</v>
      </c>
      <c r="T314" s="159">
        <v>43</v>
      </c>
      <c r="U314" s="159">
        <v>13</v>
      </c>
      <c r="V314" s="159">
        <v>2</v>
      </c>
      <c r="W314" s="159">
        <v>0</v>
      </c>
      <c r="X314" s="159">
        <v>0</v>
      </c>
      <c r="Y314" s="159">
        <v>1</v>
      </c>
      <c r="Z314" s="159">
        <v>0</v>
      </c>
    </row>
    <row r="315" spans="2:26" s="107" customFormat="1" ht="11.25" customHeight="1" x14ac:dyDescent="0.2">
      <c r="B315" s="155" t="s">
        <v>888</v>
      </c>
      <c r="C315" s="114" t="s">
        <v>164</v>
      </c>
      <c r="D315" s="156">
        <v>11</v>
      </c>
      <c r="E315" s="156">
        <v>327</v>
      </c>
      <c r="F315" s="157" t="s">
        <v>568</v>
      </c>
      <c r="G315" s="156">
        <v>15</v>
      </c>
      <c r="H315" s="156">
        <v>63</v>
      </c>
      <c r="I315" s="156">
        <v>12</v>
      </c>
      <c r="J315" s="156">
        <v>0</v>
      </c>
      <c r="K315" s="156">
        <v>2</v>
      </c>
      <c r="L315" s="156">
        <v>271</v>
      </c>
      <c r="M315" s="156">
        <v>6</v>
      </c>
      <c r="N315" s="156">
        <v>3</v>
      </c>
      <c r="O315" s="156">
        <v>28</v>
      </c>
      <c r="P315" s="156">
        <v>1</v>
      </c>
      <c r="Q315" s="156">
        <v>5</v>
      </c>
      <c r="R315" s="156">
        <v>14</v>
      </c>
      <c r="S315" s="156">
        <v>0</v>
      </c>
      <c r="T315" s="156">
        <v>3</v>
      </c>
      <c r="U315" s="156">
        <v>14</v>
      </c>
      <c r="V315" s="156">
        <v>2</v>
      </c>
      <c r="W315" s="156">
        <v>16</v>
      </c>
      <c r="X315" s="156">
        <v>335</v>
      </c>
      <c r="Y315" s="156">
        <v>0</v>
      </c>
      <c r="Z315" s="156">
        <v>0</v>
      </c>
    </row>
    <row r="316" spans="2:26" s="107" customFormat="1" ht="11.25" customHeight="1" x14ac:dyDescent="0.2">
      <c r="B316" s="158" t="s">
        <v>889</v>
      </c>
      <c r="C316" s="114" t="s">
        <v>164</v>
      </c>
      <c r="D316" s="159">
        <v>15</v>
      </c>
      <c r="E316" s="159">
        <v>1086</v>
      </c>
      <c r="F316" s="160" t="s">
        <v>568</v>
      </c>
      <c r="G316" s="159">
        <v>68</v>
      </c>
      <c r="H316" s="159">
        <v>288</v>
      </c>
      <c r="I316" s="159">
        <v>67</v>
      </c>
      <c r="J316" s="159">
        <v>1</v>
      </c>
      <c r="K316" s="159">
        <v>0</v>
      </c>
      <c r="L316" s="159">
        <v>30</v>
      </c>
      <c r="M316" s="159">
        <v>2</v>
      </c>
      <c r="N316" s="159">
        <v>15</v>
      </c>
      <c r="O316" s="159">
        <v>179</v>
      </c>
      <c r="P316" s="159">
        <v>20</v>
      </c>
      <c r="Q316" s="159">
        <v>15</v>
      </c>
      <c r="R316" s="159">
        <v>36</v>
      </c>
      <c r="S316" s="159">
        <v>0</v>
      </c>
      <c r="T316" s="159">
        <v>186</v>
      </c>
      <c r="U316" s="159">
        <v>38</v>
      </c>
      <c r="V316" s="159">
        <v>8</v>
      </c>
      <c r="W316" s="159">
        <v>0</v>
      </c>
      <c r="X316" s="159">
        <v>0</v>
      </c>
      <c r="Y316" s="159">
        <v>24</v>
      </c>
      <c r="Z316" s="159">
        <v>2</v>
      </c>
    </row>
    <row r="317" spans="2:26" s="107" customFormat="1" ht="11.25" customHeight="1" x14ac:dyDescent="0.2">
      <c r="B317" s="155" t="s">
        <v>890</v>
      </c>
      <c r="C317" s="114" t="s">
        <v>164</v>
      </c>
      <c r="D317" s="156">
        <v>12</v>
      </c>
      <c r="E317" s="156">
        <v>270</v>
      </c>
      <c r="F317" s="157" t="s">
        <v>568</v>
      </c>
      <c r="G317" s="156">
        <v>31</v>
      </c>
      <c r="H317" s="156">
        <v>207</v>
      </c>
      <c r="I317" s="156">
        <v>31</v>
      </c>
      <c r="J317" s="156">
        <v>0</v>
      </c>
      <c r="K317" s="156">
        <v>1</v>
      </c>
      <c r="L317" s="156">
        <v>3</v>
      </c>
      <c r="M317" s="156">
        <v>2</v>
      </c>
      <c r="N317" s="156">
        <v>3</v>
      </c>
      <c r="O317" s="156">
        <v>60</v>
      </c>
      <c r="P317" s="156">
        <v>4</v>
      </c>
      <c r="Q317" s="156">
        <v>3</v>
      </c>
      <c r="R317" s="156">
        <v>21</v>
      </c>
      <c r="S317" s="156">
        <v>1</v>
      </c>
      <c r="T317" s="156">
        <v>46</v>
      </c>
      <c r="U317" s="156">
        <v>21</v>
      </c>
      <c r="V317" s="156">
        <v>10</v>
      </c>
      <c r="W317" s="156">
        <v>0</v>
      </c>
      <c r="X317" s="156">
        <v>0</v>
      </c>
      <c r="Y317" s="156">
        <v>7</v>
      </c>
      <c r="Z317" s="156">
        <v>0</v>
      </c>
    </row>
    <row r="318" spans="2:26" s="107" customFormat="1" ht="11.25" customHeight="1" x14ac:dyDescent="0.2">
      <c r="B318" s="158" t="s">
        <v>891</v>
      </c>
      <c r="C318" s="114" t="s">
        <v>164</v>
      </c>
      <c r="D318" s="159">
        <v>9</v>
      </c>
      <c r="E318" s="159">
        <v>424</v>
      </c>
      <c r="F318" s="160" t="s">
        <v>568</v>
      </c>
      <c r="G318" s="159">
        <v>58</v>
      </c>
      <c r="H318" s="159">
        <v>260</v>
      </c>
      <c r="I318" s="159">
        <v>57</v>
      </c>
      <c r="J318" s="159">
        <v>0</v>
      </c>
      <c r="K318" s="159">
        <v>0</v>
      </c>
      <c r="L318" s="159">
        <v>6</v>
      </c>
      <c r="M318" s="159">
        <v>3</v>
      </c>
      <c r="N318" s="159">
        <v>2</v>
      </c>
      <c r="O318" s="159">
        <v>63</v>
      </c>
      <c r="P318" s="159">
        <v>8</v>
      </c>
      <c r="Q318" s="159">
        <v>3</v>
      </c>
      <c r="R318" s="159">
        <v>3</v>
      </c>
      <c r="S318" s="159">
        <v>0</v>
      </c>
      <c r="T318" s="159">
        <v>93</v>
      </c>
      <c r="U318" s="159">
        <v>3</v>
      </c>
      <c r="V318" s="159">
        <v>3</v>
      </c>
      <c r="W318" s="159">
        <v>0</v>
      </c>
      <c r="X318" s="159">
        <v>0</v>
      </c>
      <c r="Y318" s="159">
        <v>4</v>
      </c>
      <c r="Z318" s="159">
        <v>0</v>
      </c>
    </row>
    <row r="319" spans="2:26" s="107" customFormat="1" ht="11.25" customHeight="1" x14ac:dyDescent="0.2">
      <c r="B319" s="155" t="s">
        <v>892</v>
      </c>
      <c r="C319" s="114" t="s">
        <v>164</v>
      </c>
      <c r="D319" s="156">
        <v>8</v>
      </c>
      <c r="E319" s="156">
        <v>398</v>
      </c>
      <c r="F319" s="157" t="s">
        <v>568</v>
      </c>
      <c r="G319" s="156">
        <v>15</v>
      </c>
      <c r="H319" s="156">
        <v>42</v>
      </c>
      <c r="I319" s="156">
        <v>15</v>
      </c>
      <c r="J319" s="156">
        <v>0</v>
      </c>
      <c r="K319" s="156">
        <v>1</v>
      </c>
      <c r="L319" s="156">
        <v>4</v>
      </c>
      <c r="M319" s="156">
        <v>0</v>
      </c>
      <c r="N319" s="156">
        <v>1</v>
      </c>
      <c r="O319" s="156">
        <v>41</v>
      </c>
      <c r="P319" s="156">
        <v>5</v>
      </c>
      <c r="Q319" s="156">
        <v>4</v>
      </c>
      <c r="R319" s="156">
        <v>27</v>
      </c>
      <c r="S319" s="156">
        <v>3</v>
      </c>
      <c r="T319" s="156">
        <v>91</v>
      </c>
      <c r="U319" s="156">
        <v>30</v>
      </c>
      <c r="V319" s="156">
        <v>13</v>
      </c>
      <c r="W319" s="156">
        <v>0</v>
      </c>
      <c r="X319" s="156">
        <v>0</v>
      </c>
      <c r="Y319" s="156">
        <v>0</v>
      </c>
      <c r="Z319" s="156">
        <v>0</v>
      </c>
    </row>
    <row r="320" spans="2:26" s="107" customFormat="1" ht="11.25" customHeight="1" x14ac:dyDescent="0.2">
      <c r="B320" s="158" t="s">
        <v>893</v>
      </c>
      <c r="C320" s="114" t="s">
        <v>164</v>
      </c>
      <c r="D320" s="159">
        <v>4</v>
      </c>
      <c r="E320" s="159">
        <v>96</v>
      </c>
      <c r="F320" s="160" t="s">
        <v>568</v>
      </c>
      <c r="G320" s="159">
        <v>13</v>
      </c>
      <c r="H320" s="159">
        <v>60</v>
      </c>
      <c r="I320" s="159">
        <v>13</v>
      </c>
      <c r="J320" s="159">
        <v>0</v>
      </c>
      <c r="K320" s="159">
        <v>0</v>
      </c>
      <c r="L320" s="159">
        <v>2</v>
      </c>
      <c r="M320" s="159">
        <v>0</v>
      </c>
      <c r="N320" s="159">
        <v>1</v>
      </c>
      <c r="O320" s="159">
        <v>12</v>
      </c>
      <c r="P320" s="159">
        <v>2</v>
      </c>
      <c r="Q320" s="159">
        <v>0</v>
      </c>
      <c r="R320" s="159">
        <v>5</v>
      </c>
      <c r="S320" s="159">
        <v>0</v>
      </c>
      <c r="T320" s="159">
        <v>15</v>
      </c>
      <c r="U320" s="159">
        <v>5</v>
      </c>
      <c r="V320" s="159">
        <v>3</v>
      </c>
      <c r="W320" s="159">
        <v>1</v>
      </c>
      <c r="X320" s="159">
        <v>9</v>
      </c>
      <c r="Y320" s="159">
        <v>0</v>
      </c>
      <c r="Z320" s="159">
        <v>0</v>
      </c>
    </row>
    <row r="321" spans="2:26" s="107" customFormat="1" ht="11.25" customHeight="1" x14ac:dyDescent="0.2">
      <c r="B321" s="155" t="s">
        <v>894</v>
      </c>
      <c r="C321" s="114" t="s">
        <v>164</v>
      </c>
      <c r="D321" s="156">
        <v>2</v>
      </c>
      <c r="E321" s="156">
        <v>149</v>
      </c>
      <c r="F321" s="157" t="s">
        <v>593</v>
      </c>
      <c r="G321" s="156">
        <v>20</v>
      </c>
      <c r="H321" s="156">
        <v>111</v>
      </c>
      <c r="I321" s="156">
        <v>17</v>
      </c>
      <c r="J321" s="156">
        <v>1</v>
      </c>
      <c r="K321" s="156">
        <v>2</v>
      </c>
      <c r="L321" s="156">
        <v>13</v>
      </c>
      <c r="M321" s="156">
        <v>4</v>
      </c>
      <c r="N321" s="156">
        <v>1</v>
      </c>
      <c r="O321" s="156">
        <v>24</v>
      </c>
      <c r="P321" s="156">
        <v>3</v>
      </c>
      <c r="Q321" s="156">
        <v>1</v>
      </c>
      <c r="R321" s="156">
        <v>12</v>
      </c>
      <c r="S321" s="156">
        <v>3</v>
      </c>
      <c r="T321" s="156">
        <v>28</v>
      </c>
      <c r="U321" s="156">
        <v>13</v>
      </c>
      <c r="V321" s="156">
        <v>4</v>
      </c>
      <c r="W321" s="156">
        <v>0</v>
      </c>
      <c r="X321" s="156">
        <v>0</v>
      </c>
      <c r="Y321" s="156">
        <v>0</v>
      </c>
      <c r="Z321" s="156">
        <v>0</v>
      </c>
    </row>
    <row r="322" spans="2:26" s="107" customFormat="1" ht="11.25" customHeight="1" x14ac:dyDescent="0.2">
      <c r="B322" s="158" t="s">
        <v>895</v>
      </c>
      <c r="C322" s="114" t="s">
        <v>164</v>
      </c>
      <c r="D322" s="159">
        <v>14</v>
      </c>
      <c r="E322" s="159">
        <v>576</v>
      </c>
      <c r="F322" s="160" t="s">
        <v>593</v>
      </c>
      <c r="G322" s="159">
        <v>56</v>
      </c>
      <c r="H322" s="159">
        <v>291</v>
      </c>
      <c r="I322" s="159">
        <v>56</v>
      </c>
      <c r="J322" s="159">
        <v>0</v>
      </c>
      <c r="K322" s="159">
        <v>3</v>
      </c>
      <c r="L322" s="159">
        <v>14</v>
      </c>
      <c r="M322" s="159">
        <v>2</v>
      </c>
      <c r="N322" s="159">
        <v>7</v>
      </c>
      <c r="O322" s="159">
        <v>102</v>
      </c>
      <c r="P322" s="159">
        <v>15</v>
      </c>
      <c r="Q322" s="159">
        <v>10</v>
      </c>
      <c r="R322" s="159">
        <v>21</v>
      </c>
      <c r="S322" s="159">
        <v>0</v>
      </c>
      <c r="T322" s="159">
        <v>100</v>
      </c>
      <c r="U322" s="159">
        <v>21</v>
      </c>
      <c r="V322" s="159">
        <v>3</v>
      </c>
      <c r="W322" s="159">
        <v>0</v>
      </c>
      <c r="X322" s="159">
        <v>0</v>
      </c>
      <c r="Y322" s="159">
        <v>3</v>
      </c>
      <c r="Z322" s="159">
        <v>0</v>
      </c>
    </row>
    <row r="323" spans="2:26" s="107" customFormat="1" ht="11.25" customHeight="1" x14ac:dyDescent="0.2">
      <c r="B323" s="155" t="s">
        <v>896</v>
      </c>
      <c r="C323" s="114" t="s">
        <v>164</v>
      </c>
      <c r="D323" s="156">
        <v>9</v>
      </c>
      <c r="E323" s="156">
        <v>466</v>
      </c>
      <c r="F323" s="157" t="s">
        <v>568</v>
      </c>
      <c r="G323" s="156">
        <v>27</v>
      </c>
      <c r="H323" s="156">
        <v>94</v>
      </c>
      <c r="I323" s="156">
        <v>27</v>
      </c>
      <c r="J323" s="156">
        <v>0</v>
      </c>
      <c r="K323" s="156">
        <v>0</v>
      </c>
      <c r="L323" s="156">
        <v>10</v>
      </c>
      <c r="M323" s="156">
        <v>0</v>
      </c>
      <c r="N323" s="156">
        <v>3</v>
      </c>
      <c r="O323" s="156">
        <v>76</v>
      </c>
      <c r="P323" s="156">
        <v>2</v>
      </c>
      <c r="Q323" s="156">
        <v>6</v>
      </c>
      <c r="R323" s="156">
        <v>10</v>
      </c>
      <c r="S323" s="156">
        <v>1</v>
      </c>
      <c r="T323" s="156">
        <v>121</v>
      </c>
      <c r="U323" s="156">
        <v>12</v>
      </c>
      <c r="V323" s="156">
        <v>8</v>
      </c>
      <c r="W323" s="156">
        <v>0</v>
      </c>
      <c r="X323" s="156">
        <v>0</v>
      </c>
      <c r="Y323" s="156">
        <v>0</v>
      </c>
      <c r="Z323" s="156">
        <v>0</v>
      </c>
    </row>
    <row r="324" spans="2:26" s="107" customFormat="1" ht="11.25" customHeight="1" x14ac:dyDescent="0.2">
      <c r="B324" s="158" t="s">
        <v>897</v>
      </c>
      <c r="C324" s="114" t="s">
        <v>164</v>
      </c>
      <c r="D324" s="159">
        <v>13</v>
      </c>
      <c r="E324" s="159">
        <v>680</v>
      </c>
      <c r="F324" s="160" t="s">
        <v>568</v>
      </c>
      <c r="G324" s="159">
        <v>49</v>
      </c>
      <c r="H324" s="159">
        <v>181</v>
      </c>
      <c r="I324" s="159">
        <v>49</v>
      </c>
      <c r="J324" s="159">
        <v>0</v>
      </c>
      <c r="K324" s="159">
        <v>0</v>
      </c>
      <c r="L324" s="159">
        <v>19</v>
      </c>
      <c r="M324" s="159">
        <v>10</v>
      </c>
      <c r="N324" s="159">
        <v>7</v>
      </c>
      <c r="O324" s="159">
        <v>134</v>
      </c>
      <c r="P324" s="159">
        <v>12</v>
      </c>
      <c r="Q324" s="159">
        <v>10</v>
      </c>
      <c r="R324" s="159">
        <v>19</v>
      </c>
      <c r="S324" s="159">
        <v>0</v>
      </c>
      <c r="T324" s="159">
        <v>179</v>
      </c>
      <c r="U324" s="159">
        <v>21</v>
      </c>
      <c r="V324" s="159">
        <v>16</v>
      </c>
      <c r="W324" s="159">
        <v>0</v>
      </c>
      <c r="X324" s="159">
        <v>0</v>
      </c>
      <c r="Y324" s="159">
        <v>0</v>
      </c>
      <c r="Z324" s="159">
        <v>0</v>
      </c>
    </row>
    <row r="325" spans="2:26" s="107" customFormat="1" ht="11.25" customHeight="1" x14ac:dyDescent="0.2">
      <c r="B325" s="155" t="s">
        <v>898</v>
      </c>
      <c r="C325" s="114" t="s">
        <v>164</v>
      </c>
      <c r="D325" s="156">
        <v>7</v>
      </c>
      <c r="E325" s="156">
        <v>399</v>
      </c>
      <c r="F325" s="157" t="s">
        <v>777</v>
      </c>
      <c r="G325" s="156">
        <v>44</v>
      </c>
      <c r="H325" s="156">
        <v>389</v>
      </c>
      <c r="I325" s="156">
        <v>42</v>
      </c>
      <c r="J325" s="156">
        <v>4</v>
      </c>
      <c r="K325" s="156">
        <v>7</v>
      </c>
      <c r="L325" s="156">
        <v>14</v>
      </c>
      <c r="M325" s="156">
        <v>9</v>
      </c>
      <c r="N325" s="156">
        <v>2</v>
      </c>
      <c r="O325" s="156">
        <v>9</v>
      </c>
      <c r="P325" s="156">
        <v>0</v>
      </c>
      <c r="Q325" s="156">
        <v>5</v>
      </c>
      <c r="R325" s="156">
        <v>13</v>
      </c>
      <c r="S325" s="156">
        <v>1</v>
      </c>
      <c r="T325" s="156">
        <v>17</v>
      </c>
      <c r="U325" s="156">
        <v>13</v>
      </c>
      <c r="V325" s="156">
        <v>1</v>
      </c>
      <c r="W325" s="156">
        <v>2</v>
      </c>
      <c r="X325" s="156">
        <v>89</v>
      </c>
      <c r="Y325" s="156">
        <v>0</v>
      </c>
      <c r="Z325" s="156">
        <v>0</v>
      </c>
    </row>
    <row r="326" spans="2:26" s="107" customFormat="1" ht="11.25" customHeight="1" x14ac:dyDescent="0.2">
      <c r="B326" s="158" t="s">
        <v>899</v>
      </c>
      <c r="C326" s="114" t="s">
        <v>164</v>
      </c>
      <c r="D326" s="159">
        <v>12</v>
      </c>
      <c r="E326" s="159">
        <v>910</v>
      </c>
      <c r="F326" s="160" t="s">
        <v>573</v>
      </c>
      <c r="G326" s="159">
        <v>75</v>
      </c>
      <c r="H326" s="159">
        <v>386</v>
      </c>
      <c r="I326" s="159">
        <v>74</v>
      </c>
      <c r="J326" s="159">
        <v>2</v>
      </c>
      <c r="K326" s="159">
        <v>1</v>
      </c>
      <c r="L326" s="159">
        <v>42</v>
      </c>
      <c r="M326" s="159">
        <v>6</v>
      </c>
      <c r="N326" s="159">
        <v>4</v>
      </c>
      <c r="O326" s="159">
        <v>129</v>
      </c>
      <c r="P326" s="159">
        <v>8</v>
      </c>
      <c r="Q326" s="159">
        <v>13</v>
      </c>
      <c r="R326" s="159">
        <v>12</v>
      </c>
      <c r="S326" s="159">
        <v>0</v>
      </c>
      <c r="T326" s="159">
        <v>167</v>
      </c>
      <c r="U326" s="159">
        <v>15</v>
      </c>
      <c r="V326" s="159">
        <v>7</v>
      </c>
      <c r="W326" s="159">
        <v>1</v>
      </c>
      <c r="X326" s="159">
        <v>35</v>
      </c>
      <c r="Y326" s="159">
        <v>65</v>
      </c>
      <c r="Z326" s="159">
        <v>4</v>
      </c>
    </row>
    <row r="327" spans="2:26" s="107" customFormat="1" ht="11.25" customHeight="1" x14ac:dyDescent="0.2">
      <c r="B327" s="155" t="s">
        <v>900</v>
      </c>
      <c r="C327" s="114" t="s">
        <v>164</v>
      </c>
      <c r="D327" s="156">
        <v>12</v>
      </c>
      <c r="E327" s="156">
        <v>782</v>
      </c>
      <c r="F327" s="157" t="s">
        <v>570</v>
      </c>
      <c r="G327" s="156">
        <v>87</v>
      </c>
      <c r="H327" s="156">
        <v>377</v>
      </c>
      <c r="I327" s="156">
        <v>86</v>
      </c>
      <c r="J327" s="156">
        <v>1</v>
      </c>
      <c r="K327" s="156">
        <v>2</v>
      </c>
      <c r="L327" s="156">
        <v>22</v>
      </c>
      <c r="M327" s="156">
        <v>5</v>
      </c>
      <c r="N327" s="156">
        <v>11</v>
      </c>
      <c r="O327" s="156">
        <v>107</v>
      </c>
      <c r="P327" s="156">
        <v>16</v>
      </c>
      <c r="Q327" s="156">
        <v>14</v>
      </c>
      <c r="R327" s="156">
        <v>31</v>
      </c>
      <c r="S327" s="156">
        <v>1</v>
      </c>
      <c r="T327" s="156">
        <v>155</v>
      </c>
      <c r="U327" s="156">
        <v>35</v>
      </c>
      <c r="V327" s="156">
        <v>13</v>
      </c>
      <c r="W327" s="156">
        <v>0</v>
      </c>
      <c r="X327" s="156">
        <v>0</v>
      </c>
      <c r="Y327" s="156">
        <v>18</v>
      </c>
      <c r="Z327" s="156">
        <v>3</v>
      </c>
    </row>
    <row r="328" spans="2:26" s="107" customFormat="1" ht="11.25" customHeight="1" x14ac:dyDescent="0.2">
      <c r="B328" s="158" t="s">
        <v>901</v>
      </c>
      <c r="C328" s="114" t="s">
        <v>164</v>
      </c>
      <c r="D328" s="159">
        <v>8</v>
      </c>
      <c r="E328" s="159">
        <v>285</v>
      </c>
      <c r="F328" s="160" t="s">
        <v>593</v>
      </c>
      <c r="G328" s="159">
        <v>34</v>
      </c>
      <c r="H328" s="159">
        <v>318</v>
      </c>
      <c r="I328" s="159">
        <v>31</v>
      </c>
      <c r="J328" s="159">
        <v>4</v>
      </c>
      <c r="K328" s="159">
        <v>5</v>
      </c>
      <c r="L328" s="159">
        <v>21</v>
      </c>
      <c r="M328" s="159">
        <v>3</v>
      </c>
      <c r="N328" s="159">
        <v>0</v>
      </c>
      <c r="O328" s="159">
        <v>19</v>
      </c>
      <c r="P328" s="159">
        <v>1</v>
      </c>
      <c r="Q328" s="159">
        <v>1</v>
      </c>
      <c r="R328" s="159">
        <v>1</v>
      </c>
      <c r="S328" s="159">
        <v>0</v>
      </c>
      <c r="T328" s="159">
        <v>28</v>
      </c>
      <c r="U328" s="159">
        <v>1</v>
      </c>
      <c r="V328" s="159">
        <v>1</v>
      </c>
      <c r="W328" s="159">
        <v>4</v>
      </c>
      <c r="X328" s="159">
        <v>167</v>
      </c>
      <c r="Y328" s="159">
        <v>0</v>
      </c>
      <c r="Z328" s="159">
        <v>0</v>
      </c>
    </row>
    <row r="329" spans="2:26" s="107" customFormat="1" ht="11.25" customHeight="1" x14ac:dyDescent="0.2">
      <c r="B329" s="155" t="s">
        <v>902</v>
      </c>
      <c r="C329" s="114" t="s">
        <v>164</v>
      </c>
      <c r="D329" s="156">
        <v>9</v>
      </c>
      <c r="E329" s="156">
        <v>516</v>
      </c>
      <c r="F329" s="157" t="s">
        <v>573</v>
      </c>
      <c r="G329" s="156">
        <v>39</v>
      </c>
      <c r="H329" s="156">
        <v>306</v>
      </c>
      <c r="I329" s="156">
        <v>37</v>
      </c>
      <c r="J329" s="156">
        <v>2</v>
      </c>
      <c r="K329" s="156">
        <v>1</v>
      </c>
      <c r="L329" s="156">
        <v>28</v>
      </c>
      <c r="M329" s="156">
        <v>9</v>
      </c>
      <c r="N329" s="156">
        <v>11</v>
      </c>
      <c r="O329" s="156">
        <v>39</v>
      </c>
      <c r="P329" s="156">
        <v>7</v>
      </c>
      <c r="Q329" s="156">
        <v>6</v>
      </c>
      <c r="R329" s="156">
        <v>8</v>
      </c>
      <c r="S329" s="156">
        <v>0</v>
      </c>
      <c r="T329" s="156">
        <v>32</v>
      </c>
      <c r="U329" s="156">
        <v>11</v>
      </c>
      <c r="V329" s="156">
        <v>1</v>
      </c>
      <c r="W329" s="156">
        <v>1</v>
      </c>
      <c r="X329" s="156">
        <v>21</v>
      </c>
      <c r="Y329" s="156">
        <v>0</v>
      </c>
      <c r="Z329" s="156">
        <v>0</v>
      </c>
    </row>
    <row r="330" spans="2:26" s="107" customFormat="1" ht="11.25" customHeight="1" x14ac:dyDescent="0.2">
      <c r="B330" s="158" t="s">
        <v>903</v>
      </c>
      <c r="C330" s="114" t="s">
        <v>164</v>
      </c>
      <c r="D330" s="159">
        <v>6</v>
      </c>
      <c r="E330" s="159">
        <v>183</v>
      </c>
      <c r="F330" s="160" t="s">
        <v>568</v>
      </c>
      <c r="G330" s="159">
        <v>8</v>
      </c>
      <c r="H330" s="159">
        <v>39</v>
      </c>
      <c r="I330" s="159">
        <v>8</v>
      </c>
      <c r="J330" s="159">
        <v>0</v>
      </c>
      <c r="K330" s="159">
        <v>1</v>
      </c>
      <c r="L330" s="159">
        <v>3</v>
      </c>
      <c r="M330" s="159">
        <v>0</v>
      </c>
      <c r="N330" s="159">
        <v>1</v>
      </c>
      <c r="O330" s="159">
        <v>33</v>
      </c>
      <c r="P330" s="159">
        <v>3</v>
      </c>
      <c r="Q330" s="159">
        <v>0</v>
      </c>
      <c r="R330" s="159">
        <v>2</v>
      </c>
      <c r="S330" s="159">
        <v>0</v>
      </c>
      <c r="T330" s="159">
        <v>54</v>
      </c>
      <c r="U330" s="159">
        <v>2</v>
      </c>
      <c r="V330" s="159">
        <v>4</v>
      </c>
      <c r="W330" s="159">
        <v>0</v>
      </c>
      <c r="X330" s="159">
        <v>0</v>
      </c>
      <c r="Y330" s="159">
        <v>0</v>
      </c>
      <c r="Z330" s="159">
        <v>0</v>
      </c>
    </row>
    <row r="331" spans="2:26" s="107" customFormat="1" ht="11.25" customHeight="1" x14ac:dyDescent="0.2">
      <c r="B331" s="155" t="s">
        <v>904</v>
      </c>
      <c r="C331" s="114" t="s">
        <v>164</v>
      </c>
      <c r="D331" s="156">
        <v>2</v>
      </c>
      <c r="E331" s="156">
        <v>111</v>
      </c>
      <c r="F331" s="157" t="s">
        <v>568</v>
      </c>
      <c r="G331" s="156">
        <v>4</v>
      </c>
      <c r="H331" s="156">
        <v>31</v>
      </c>
      <c r="I331" s="156">
        <v>4</v>
      </c>
      <c r="J331" s="156">
        <v>0</v>
      </c>
      <c r="K331" s="156">
        <v>0</v>
      </c>
      <c r="L331" s="156">
        <v>0</v>
      </c>
      <c r="M331" s="156">
        <v>0</v>
      </c>
      <c r="N331" s="156">
        <v>1</v>
      </c>
      <c r="O331" s="156">
        <v>20</v>
      </c>
      <c r="P331" s="156">
        <v>2</v>
      </c>
      <c r="Q331" s="156">
        <v>2</v>
      </c>
      <c r="R331" s="156">
        <v>5</v>
      </c>
      <c r="S331" s="156">
        <v>1</v>
      </c>
      <c r="T331" s="156">
        <v>14</v>
      </c>
      <c r="U331" s="156">
        <v>5</v>
      </c>
      <c r="V331" s="156">
        <v>2</v>
      </c>
      <c r="W331" s="156">
        <v>0</v>
      </c>
      <c r="X331" s="156">
        <v>0</v>
      </c>
      <c r="Y331" s="156">
        <v>0</v>
      </c>
      <c r="Z331" s="156">
        <v>0</v>
      </c>
    </row>
    <row r="332" spans="2:26" s="107" customFormat="1" ht="11.25" customHeight="1" x14ac:dyDescent="0.2">
      <c r="B332" s="158" t="s">
        <v>905</v>
      </c>
      <c r="C332" s="114" t="s">
        <v>164</v>
      </c>
      <c r="D332" s="159">
        <v>13</v>
      </c>
      <c r="E332" s="159">
        <v>498</v>
      </c>
      <c r="F332" s="160" t="s">
        <v>568</v>
      </c>
      <c r="G332" s="159">
        <v>23</v>
      </c>
      <c r="H332" s="159">
        <v>116</v>
      </c>
      <c r="I332" s="159">
        <v>23</v>
      </c>
      <c r="J332" s="159">
        <v>0</v>
      </c>
      <c r="K332" s="159">
        <v>1</v>
      </c>
      <c r="L332" s="159">
        <v>3</v>
      </c>
      <c r="M332" s="159">
        <v>2</v>
      </c>
      <c r="N332" s="159">
        <v>9</v>
      </c>
      <c r="O332" s="159">
        <v>88</v>
      </c>
      <c r="P332" s="159">
        <v>10</v>
      </c>
      <c r="Q332" s="159">
        <v>6</v>
      </c>
      <c r="R332" s="159">
        <v>31</v>
      </c>
      <c r="S332" s="159">
        <v>1</v>
      </c>
      <c r="T332" s="159">
        <v>113</v>
      </c>
      <c r="U332" s="159">
        <v>32</v>
      </c>
      <c r="V332" s="159">
        <v>3</v>
      </c>
      <c r="W332" s="159">
        <v>0</v>
      </c>
      <c r="X332" s="159">
        <v>0</v>
      </c>
      <c r="Y332" s="159">
        <v>0</v>
      </c>
      <c r="Z332" s="159">
        <v>0</v>
      </c>
    </row>
    <row r="333" spans="2:26" s="107" customFormat="1" ht="11.25" customHeight="1" x14ac:dyDescent="0.2">
      <c r="B333" s="155" t="s">
        <v>906</v>
      </c>
      <c r="C333" s="114" t="s">
        <v>164</v>
      </c>
      <c r="D333" s="156">
        <v>7</v>
      </c>
      <c r="E333" s="156">
        <v>258</v>
      </c>
      <c r="F333" s="157" t="s">
        <v>568</v>
      </c>
      <c r="G333" s="156">
        <v>24</v>
      </c>
      <c r="H333" s="156">
        <v>185</v>
      </c>
      <c r="I333" s="156">
        <v>23</v>
      </c>
      <c r="J333" s="156">
        <v>2</v>
      </c>
      <c r="K333" s="156">
        <v>4</v>
      </c>
      <c r="L333" s="156">
        <v>16</v>
      </c>
      <c r="M333" s="156">
        <v>6</v>
      </c>
      <c r="N333" s="156">
        <v>4</v>
      </c>
      <c r="O333" s="156">
        <v>25</v>
      </c>
      <c r="P333" s="156">
        <v>2</v>
      </c>
      <c r="Q333" s="156">
        <v>4</v>
      </c>
      <c r="R333" s="156">
        <v>6</v>
      </c>
      <c r="S333" s="156">
        <v>1</v>
      </c>
      <c r="T333" s="156">
        <v>21</v>
      </c>
      <c r="U333" s="156">
        <v>7</v>
      </c>
      <c r="V333" s="156">
        <v>0</v>
      </c>
      <c r="W333" s="156">
        <v>0</v>
      </c>
      <c r="X333" s="156">
        <v>0</v>
      </c>
      <c r="Y333" s="156">
        <v>0</v>
      </c>
      <c r="Z333" s="156">
        <v>0</v>
      </c>
    </row>
    <row r="334" spans="2:26" s="107" customFormat="1" ht="11.25" customHeight="1" x14ac:dyDescent="0.2">
      <c r="B334" s="158" t="s">
        <v>907</v>
      </c>
      <c r="C334" s="114" t="s">
        <v>164</v>
      </c>
      <c r="D334" s="159">
        <v>8</v>
      </c>
      <c r="E334" s="159">
        <v>468</v>
      </c>
      <c r="F334" s="160" t="s">
        <v>568</v>
      </c>
      <c r="G334" s="159">
        <v>40</v>
      </c>
      <c r="H334" s="159">
        <v>234</v>
      </c>
      <c r="I334" s="159">
        <v>38</v>
      </c>
      <c r="J334" s="159">
        <v>1</v>
      </c>
      <c r="K334" s="159">
        <v>2</v>
      </c>
      <c r="L334" s="159">
        <v>13</v>
      </c>
      <c r="M334" s="159">
        <v>3</v>
      </c>
      <c r="N334" s="159">
        <v>2</v>
      </c>
      <c r="O334" s="159">
        <v>78</v>
      </c>
      <c r="P334" s="159">
        <v>7</v>
      </c>
      <c r="Q334" s="159">
        <v>3</v>
      </c>
      <c r="R334" s="159">
        <v>10</v>
      </c>
      <c r="S334" s="159">
        <v>1</v>
      </c>
      <c r="T334" s="159">
        <v>84</v>
      </c>
      <c r="U334" s="159">
        <v>12</v>
      </c>
      <c r="V334" s="159">
        <v>2</v>
      </c>
      <c r="W334" s="159">
        <v>0</v>
      </c>
      <c r="X334" s="159">
        <v>0</v>
      </c>
      <c r="Y334" s="159">
        <v>7</v>
      </c>
      <c r="Z334" s="159">
        <v>2</v>
      </c>
    </row>
    <row r="335" spans="2:26" s="107" customFormat="1" ht="11.25" customHeight="1" x14ac:dyDescent="0.2">
      <c r="B335" s="155" t="s">
        <v>908</v>
      </c>
      <c r="C335" s="114" t="s">
        <v>164</v>
      </c>
      <c r="D335" s="156">
        <v>9</v>
      </c>
      <c r="E335" s="156">
        <v>292</v>
      </c>
      <c r="F335" s="157" t="s">
        <v>570</v>
      </c>
      <c r="G335" s="156">
        <v>8</v>
      </c>
      <c r="H335" s="156">
        <v>56</v>
      </c>
      <c r="I335" s="156">
        <v>7</v>
      </c>
      <c r="J335" s="156">
        <v>1</v>
      </c>
      <c r="K335" s="156">
        <v>0</v>
      </c>
      <c r="L335" s="156">
        <v>5</v>
      </c>
      <c r="M335" s="156">
        <v>4</v>
      </c>
      <c r="N335" s="156">
        <v>7</v>
      </c>
      <c r="O335" s="156">
        <v>45</v>
      </c>
      <c r="P335" s="156">
        <v>7</v>
      </c>
      <c r="Q335" s="156">
        <v>1</v>
      </c>
      <c r="R335" s="156">
        <v>8</v>
      </c>
      <c r="S335" s="156">
        <v>0</v>
      </c>
      <c r="T335" s="156">
        <v>36</v>
      </c>
      <c r="U335" s="156">
        <v>8</v>
      </c>
      <c r="V335" s="156">
        <v>5</v>
      </c>
      <c r="W335" s="156">
        <v>0</v>
      </c>
      <c r="X335" s="156">
        <v>0</v>
      </c>
      <c r="Y335" s="156">
        <v>0</v>
      </c>
      <c r="Z335" s="156">
        <v>0</v>
      </c>
    </row>
    <row r="336" spans="2:26" s="107" customFormat="1" ht="11.25" customHeight="1" x14ac:dyDescent="0.2">
      <c r="B336" s="158" t="s">
        <v>909</v>
      </c>
      <c r="C336" s="114" t="s">
        <v>164</v>
      </c>
      <c r="D336" s="159">
        <v>16</v>
      </c>
      <c r="E336" s="159">
        <v>1006</v>
      </c>
      <c r="F336" s="160" t="s">
        <v>601</v>
      </c>
      <c r="G336" s="159">
        <v>74</v>
      </c>
      <c r="H336" s="159">
        <v>549</v>
      </c>
      <c r="I336" s="159">
        <v>64</v>
      </c>
      <c r="J336" s="159">
        <v>3</v>
      </c>
      <c r="K336" s="159">
        <v>9</v>
      </c>
      <c r="L336" s="159">
        <v>43</v>
      </c>
      <c r="M336" s="159">
        <v>11</v>
      </c>
      <c r="N336" s="159">
        <v>8</v>
      </c>
      <c r="O336" s="159">
        <v>73</v>
      </c>
      <c r="P336" s="159">
        <v>10</v>
      </c>
      <c r="Q336" s="159">
        <v>9</v>
      </c>
      <c r="R336" s="159">
        <v>12</v>
      </c>
      <c r="S336" s="159">
        <v>0</v>
      </c>
      <c r="T336" s="159">
        <v>92</v>
      </c>
      <c r="U336" s="159">
        <v>12</v>
      </c>
      <c r="V336" s="159">
        <v>1</v>
      </c>
      <c r="W336" s="159">
        <v>9</v>
      </c>
      <c r="X336" s="159">
        <v>377</v>
      </c>
      <c r="Y336" s="159">
        <v>0</v>
      </c>
      <c r="Z336" s="159">
        <v>0</v>
      </c>
    </row>
    <row r="337" spans="2:26" s="107" customFormat="1" ht="11.25" customHeight="1" x14ac:dyDescent="0.2">
      <c r="B337" s="155" t="s">
        <v>910</v>
      </c>
      <c r="C337" s="112" t="s">
        <v>165</v>
      </c>
      <c r="D337" s="156">
        <v>7</v>
      </c>
      <c r="E337" s="156">
        <v>317</v>
      </c>
      <c r="F337" s="157" t="s">
        <v>568</v>
      </c>
      <c r="G337" s="156">
        <v>26</v>
      </c>
      <c r="H337" s="156">
        <v>119</v>
      </c>
      <c r="I337" s="156">
        <v>26</v>
      </c>
      <c r="J337" s="156">
        <v>0</v>
      </c>
      <c r="K337" s="156">
        <v>0</v>
      </c>
      <c r="L337" s="156">
        <v>8</v>
      </c>
      <c r="M337" s="156">
        <v>0</v>
      </c>
      <c r="N337" s="156">
        <v>2</v>
      </c>
      <c r="O337" s="156">
        <v>41</v>
      </c>
      <c r="P337" s="156">
        <v>1</v>
      </c>
      <c r="Q337" s="156">
        <v>4</v>
      </c>
      <c r="R337" s="156">
        <v>11</v>
      </c>
      <c r="S337" s="156">
        <v>0</v>
      </c>
      <c r="T337" s="156">
        <v>88</v>
      </c>
      <c r="U337" s="156">
        <v>11</v>
      </c>
      <c r="V337" s="156">
        <v>4</v>
      </c>
      <c r="W337" s="156">
        <v>0</v>
      </c>
      <c r="X337" s="156">
        <v>0</v>
      </c>
      <c r="Y337" s="156">
        <v>0</v>
      </c>
      <c r="Z337" s="156">
        <v>0</v>
      </c>
    </row>
    <row r="338" spans="2:26" s="107" customFormat="1" ht="11.25" customHeight="1" x14ac:dyDescent="0.2">
      <c r="B338" s="158" t="s">
        <v>911</v>
      </c>
      <c r="C338" s="112" t="s">
        <v>165</v>
      </c>
      <c r="D338" s="159">
        <v>11</v>
      </c>
      <c r="E338" s="159">
        <v>514</v>
      </c>
      <c r="F338" s="160" t="s">
        <v>593</v>
      </c>
      <c r="G338" s="159">
        <v>24</v>
      </c>
      <c r="H338" s="159">
        <v>181</v>
      </c>
      <c r="I338" s="159">
        <v>13</v>
      </c>
      <c r="J338" s="159">
        <v>0</v>
      </c>
      <c r="K338" s="159">
        <v>1</v>
      </c>
      <c r="L338" s="159">
        <v>175</v>
      </c>
      <c r="M338" s="159">
        <v>2</v>
      </c>
      <c r="N338" s="159">
        <v>9</v>
      </c>
      <c r="O338" s="159">
        <v>42</v>
      </c>
      <c r="P338" s="159">
        <v>5</v>
      </c>
      <c r="Q338" s="159">
        <v>13</v>
      </c>
      <c r="R338" s="159">
        <v>0</v>
      </c>
      <c r="S338" s="159">
        <v>0</v>
      </c>
      <c r="T338" s="159">
        <v>13</v>
      </c>
      <c r="U338" s="159">
        <v>0</v>
      </c>
      <c r="V338" s="159">
        <v>1</v>
      </c>
      <c r="W338" s="159">
        <v>56</v>
      </c>
      <c r="X338" s="159">
        <v>1194</v>
      </c>
      <c r="Y338" s="159">
        <v>0</v>
      </c>
      <c r="Z338" s="159">
        <v>0</v>
      </c>
    </row>
    <row r="339" spans="2:26" s="107" customFormat="1" ht="11.25" customHeight="1" x14ac:dyDescent="0.2">
      <c r="B339" s="155" t="s">
        <v>912</v>
      </c>
      <c r="C339" s="112" t="s">
        <v>165</v>
      </c>
      <c r="D339" s="156">
        <v>9</v>
      </c>
      <c r="E339" s="156">
        <v>635</v>
      </c>
      <c r="F339" s="157" t="s">
        <v>593</v>
      </c>
      <c r="G339" s="156">
        <v>62</v>
      </c>
      <c r="H339" s="156">
        <v>333</v>
      </c>
      <c r="I339" s="156">
        <v>60</v>
      </c>
      <c r="J339" s="156">
        <v>1</v>
      </c>
      <c r="K339" s="156">
        <v>0</v>
      </c>
      <c r="L339" s="156">
        <v>37</v>
      </c>
      <c r="M339" s="156">
        <v>3</v>
      </c>
      <c r="N339" s="156">
        <v>4</v>
      </c>
      <c r="O339" s="156">
        <v>104</v>
      </c>
      <c r="P339" s="156">
        <v>12</v>
      </c>
      <c r="Q339" s="156">
        <v>6</v>
      </c>
      <c r="R339" s="156">
        <v>26</v>
      </c>
      <c r="S339" s="156">
        <v>0</v>
      </c>
      <c r="T339" s="156">
        <v>148</v>
      </c>
      <c r="U339" s="156">
        <v>29</v>
      </c>
      <c r="V339" s="156">
        <v>9</v>
      </c>
      <c r="W339" s="156">
        <v>0</v>
      </c>
      <c r="X339" s="156">
        <v>0</v>
      </c>
      <c r="Y339" s="156">
        <v>4</v>
      </c>
      <c r="Z339" s="156">
        <v>0</v>
      </c>
    </row>
    <row r="340" spans="2:26" s="107" customFormat="1" ht="11.25" customHeight="1" x14ac:dyDescent="0.2">
      <c r="B340" s="158" t="s">
        <v>913</v>
      </c>
      <c r="C340" s="112" t="s">
        <v>165</v>
      </c>
      <c r="D340" s="159">
        <v>17</v>
      </c>
      <c r="E340" s="159">
        <v>1275</v>
      </c>
      <c r="F340" s="160" t="s">
        <v>568</v>
      </c>
      <c r="G340" s="159">
        <v>76</v>
      </c>
      <c r="H340" s="159">
        <v>348</v>
      </c>
      <c r="I340" s="159">
        <v>71</v>
      </c>
      <c r="J340" s="159">
        <v>2</v>
      </c>
      <c r="K340" s="159">
        <v>1</v>
      </c>
      <c r="L340" s="159">
        <v>27</v>
      </c>
      <c r="M340" s="159">
        <v>3</v>
      </c>
      <c r="N340" s="159">
        <v>14</v>
      </c>
      <c r="O340" s="159">
        <v>166</v>
      </c>
      <c r="P340" s="159">
        <v>18</v>
      </c>
      <c r="Q340" s="159">
        <v>25</v>
      </c>
      <c r="R340" s="159">
        <v>17</v>
      </c>
      <c r="S340" s="159">
        <v>0</v>
      </c>
      <c r="T340" s="159">
        <v>207</v>
      </c>
      <c r="U340" s="159">
        <v>22</v>
      </c>
      <c r="V340" s="159">
        <v>9</v>
      </c>
      <c r="W340" s="159">
        <v>0</v>
      </c>
      <c r="X340" s="159">
        <v>0</v>
      </c>
      <c r="Y340" s="159">
        <v>83</v>
      </c>
      <c r="Z340" s="159">
        <v>16</v>
      </c>
    </row>
    <row r="341" spans="2:26" s="107" customFormat="1" ht="11.25" customHeight="1" x14ac:dyDescent="0.2">
      <c r="B341" s="155" t="s">
        <v>914</v>
      </c>
      <c r="C341" s="112" t="s">
        <v>165</v>
      </c>
      <c r="D341" s="156">
        <v>4</v>
      </c>
      <c r="E341" s="156">
        <v>119</v>
      </c>
      <c r="F341" s="157" t="s">
        <v>568</v>
      </c>
      <c r="G341" s="156">
        <v>14</v>
      </c>
      <c r="H341" s="156">
        <v>96</v>
      </c>
      <c r="I341" s="156">
        <v>9</v>
      </c>
      <c r="J341" s="156">
        <v>0</v>
      </c>
      <c r="K341" s="156">
        <v>0</v>
      </c>
      <c r="L341" s="156">
        <v>23</v>
      </c>
      <c r="M341" s="156">
        <v>2</v>
      </c>
      <c r="N341" s="156">
        <v>1</v>
      </c>
      <c r="O341" s="156">
        <v>10</v>
      </c>
      <c r="P341" s="156">
        <v>0</v>
      </c>
      <c r="Q341" s="156">
        <v>0</v>
      </c>
      <c r="R341" s="156">
        <v>1</v>
      </c>
      <c r="S341" s="156">
        <v>0</v>
      </c>
      <c r="T341" s="156">
        <v>6</v>
      </c>
      <c r="U341" s="156">
        <v>1</v>
      </c>
      <c r="V341" s="156">
        <v>1</v>
      </c>
      <c r="W341" s="156">
        <v>1</v>
      </c>
      <c r="X341" s="156">
        <v>24</v>
      </c>
      <c r="Y341" s="156">
        <v>0</v>
      </c>
      <c r="Z341" s="156">
        <v>0</v>
      </c>
    </row>
    <row r="342" spans="2:26" s="107" customFormat="1" ht="11.25" customHeight="1" x14ac:dyDescent="0.2">
      <c r="B342" s="158" t="s">
        <v>915</v>
      </c>
      <c r="C342" s="112" t="s">
        <v>165</v>
      </c>
      <c r="D342" s="159">
        <v>7</v>
      </c>
      <c r="E342" s="159">
        <v>359</v>
      </c>
      <c r="F342" s="160" t="s">
        <v>593</v>
      </c>
      <c r="G342" s="159">
        <v>42</v>
      </c>
      <c r="H342" s="159">
        <v>230</v>
      </c>
      <c r="I342" s="159">
        <v>42</v>
      </c>
      <c r="J342" s="159">
        <v>0</v>
      </c>
      <c r="K342" s="159">
        <v>2</v>
      </c>
      <c r="L342" s="159">
        <v>11</v>
      </c>
      <c r="M342" s="159">
        <v>0</v>
      </c>
      <c r="N342" s="159">
        <v>2</v>
      </c>
      <c r="O342" s="159">
        <v>35</v>
      </c>
      <c r="P342" s="159">
        <v>6</v>
      </c>
      <c r="Q342" s="159">
        <v>5</v>
      </c>
      <c r="R342" s="159">
        <v>19</v>
      </c>
      <c r="S342" s="159">
        <v>2</v>
      </c>
      <c r="T342" s="159">
        <v>81</v>
      </c>
      <c r="U342" s="159">
        <v>20</v>
      </c>
      <c r="V342" s="159">
        <v>4</v>
      </c>
      <c r="W342" s="159">
        <v>0</v>
      </c>
      <c r="X342" s="159">
        <v>0</v>
      </c>
      <c r="Y342" s="159">
        <v>0</v>
      </c>
      <c r="Z342" s="159">
        <v>0</v>
      </c>
    </row>
    <row r="343" spans="2:26" s="107" customFormat="1" ht="11.25" customHeight="1" x14ac:dyDescent="0.2">
      <c r="B343" s="155" t="s">
        <v>916</v>
      </c>
      <c r="C343" s="112" t="s">
        <v>165</v>
      </c>
      <c r="D343" s="156">
        <v>3</v>
      </c>
      <c r="E343" s="156">
        <v>217</v>
      </c>
      <c r="F343" s="157" t="s">
        <v>568</v>
      </c>
      <c r="G343" s="156">
        <v>16</v>
      </c>
      <c r="H343" s="156">
        <v>82</v>
      </c>
      <c r="I343" s="156">
        <v>16</v>
      </c>
      <c r="J343" s="156">
        <v>0</v>
      </c>
      <c r="K343" s="156">
        <v>0</v>
      </c>
      <c r="L343" s="156">
        <v>5</v>
      </c>
      <c r="M343" s="156">
        <v>0</v>
      </c>
      <c r="N343" s="156">
        <v>2</v>
      </c>
      <c r="O343" s="156">
        <v>51</v>
      </c>
      <c r="P343" s="156">
        <v>4</v>
      </c>
      <c r="Q343" s="156">
        <v>5</v>
      </c>
      <c r="R343" s="156">
        <v>8</v>
      </c>
      <c r="S343" s="156">
        <v>0</v>
      </c>
      <c r="T343" s="156">
        <v>45</v>
      </c>
      <c r="U343" s="156">
        <v>8</v>
      </c>
      <c r="V343" s="156">
        <v>2</v>
      </c>
      <c r="W343" s="156">
        <v>0</v>
      </c>
      <c r="X343" s="156">
        <v>0</v>
      </c>
      <c r="Y343" s="156">
        <v>7</v>
      </c>
      <c r="Z343" s="156">
        <v>1</v>
      </c>
    </row>
    <row r="344" spans="2:26" s="107" customFormat="1" ht="11.25" customHeight="1" x14ac:dyDescent="0.2">
      <c r="B344" s="158" t="s">
        <v>917</v>
      </c>
      <c r="C344" s="112" t="s">
        <v>165</v>
      </c>
      <c r="D344" s="159">
        <v>12</v>
      </c>
      <c r="E344" s="159">
        <v>900</v>
      </c>
      <c r="F344" s="160" t="s">
        <v>568</v>
      </c>
      <c r="G344" s="159">
        <v>102</v>
      </c>
      <c r="H344" s="159">
        <v>405</v>
      </c>
      <c r="I344" s="159">
        <v>100</v>
      </c>
      <c r="J344" s="159">
        <v>0</v>
      </c>
      <c r="K344" s="159">
        <v>3</v>
      </c>
      <c r="L344" s="159">
        <v>41</v>
      </c>
      <c r="M344" s="159">
        <v>2</v>
      </c>
      <c r="N344" s="159">
        <v>4</v>
      </c>
      <c r="O344" s="159">
        <v>147</v>
      </c>
      <c r="P344" s="159">
        <v>17</v>
      </c>
      <c r="Q344" s="159">
        <v>10</v>
      </c>
      <c r="R344" s="159">
        <v>34</v>
      </c>
      <c r="S344" s="159">
        <v>0</v>
      </c>
      <c r="T344" s="159">
        <v>196</v>
      </c>
      <c r="U344" s="159">
        <v>34</v>
      </c>
      <c r="V344" s="159">
        <v>7</v>
      </c>
      <c r="W344" s="159">
        <v>0</v>
      </c>
      <c r="X344" s="159">
        <v>0</v>
      </c>
      <c r="Y344" s="159">
        <v>29</v>
      </c>
      <c r="Z344" s="159">
        <v>3</v>
      </c>
    </row>
    <row r="345" spans="2:26" s="107" customFormat="1" ht="11.25" customHeight="1" x14ac:dyDescent="0.2">
      <c r="B345" s="155" t="s">
        <v>918</v>
      </c>
      <c r="C345" s="112" t="s">
        <v>165</v>
      </c>
      <c r="D345" s="156">
        <v>14</v>
      </c>
      <c r="E345" s="156">
        <v>945</v>
      </c>
      <c r="F345" s="157" t="s">
        <v>601</v>
      </c>
      <c r="G345" s="156">
        <v>121</v>
      </c>
      <c r="H345" s="156">
        <v>1114</v>
      </c>
      <c r="I345" s="156">
        <v>93</v>
      </c>
      <c r="J345" s="156">
        <v>11</v>
      </c>
      <c r="K345" s="156">
        <v>11</v>
      </c>
      <c r="L345" s="156">
        <v>57</v>
      </c>
      <c r="M345" s="156">
        <v>7</v>
      </c>
      <c r="N345" s="156">
        <v>14</v>
      </c>
      <c r="O345" s="156">
        <v>48</v>
      </c>
      <c r="P345" s="156">
        <v>1</v>
      </c>
      <c r="Q345" s="156">
        <v>11</v>
      </c>
      <c r="R345" s="156">
        <v>19</v>
      </c>
      <c r="S345" s="156">
        <v>4</v>
      </c>
      <c r="T345" s="156">
        <v>78</v>
      </c>
      <c r="U345" s="156">
        <v>21</v>
      </c>
      <c r="V345" s="156">
        <v>4</v>
      </c>
      <c r="W345" s="156">
        <v>55</v>
      </c>
      <c r="X345" s="156">
        <v>1927</v>
      </c>
      <c r="Y345" s="156">
        <v>0</v>
      </c>
      <c r="Z345" s="156">
        <v>0</v>
      </c>
    </row>
    <row r="346" spans="2:26" s="107" customFormat="1" ht="11.25" customHeight="1" x14ac:dyDescent="0.2">
      <c r="B346" s="158" t="s">
        <v>919</v>
      </c>
      <c r="C346" s="112" t="s">
        <v>165</v>
      </c>
      <c r="D346" s="159">
        <v>4</v>
      </c>
      <c r="E346" s="159">
        <v>236</v>
      </c>
      <c r="F346" s="160" t="s">
        <v>573</v>
      </c>
      <c r="G346" s="159">
        <v>36</v>
      </c>
      <c r="H346" s="159">
        <v>206</v>
      </c>
      <c r="I346" s="159">
        <v>35</v>
      </c>
      <c r="J346" s="159">
        <v>1</v>
      </c>
      <c r="K346" s="159">
        <v>5</v>
      </c>
      <c r="L346" s="159">
        <v>12</v>
      </c>
      <c r="M346" s="159">
        <v>0</v>
      </c>
      <c r="N346" s="159">
        <v>3</v>
      </c>
      <c r="O346" s="159">
        <v>30</v>
      </c>
      <c r="P346" s="159">
        <v>4</v>
      </c>
      <c r="Q346" s="159">
        <v>3</v>
      </c>
      <c r="R346" s="159">
        <v>19</v>
      </c>
      <c r="S346" s="159">
        <v>0</v>
      </c>
      <c r="T346" s="159">
        <v>44</v>
      </c>
      <c r="U346" s="159">
        <v>20</v>
      </c>
      <c r="V346" s="159">
        <v>2</v>
      </c>
      <c r="W346" s="159">
        <v>2</v>
      </c>
      <c r="X346" s="159">
        <v>78</v>
      </c>
      <c r="Y346" s="159">
        <v>1</v>
      </c>
      <c r="Z346" s="159">
        <v>1</v>
      </c>
    </row>
    <row r="347" spans="2:26" s="107" customFormat="1" ht="11.25" customHeight="1" x14ac:dyDescent="0.2">
      <c r="B347" s="155" t="s">
        <v>920</v>
      </c>
      <c r="C347" s="112" t="s">
        <v>165</v>
      </c>
      <c r="D347" s="156">
        <v>10</v>
      </c>
      <c r="E347" s="156">
        <v>414</v>
      </c>
      <c r="F347" s="157" t="s">
        <v>593</v>
      </c>
      <c r="G347" s="156">
        <v>46</v>
      </c>
      <c r="H347" s="156">
        <v>159</v>
      </c>
      <c r="I347" s="156">
        <v>46</v>
      </c>
      <c r="J347" s="156">
        <v>0</v>
      </c>
      <c r="K347" s="156">
        <v>0</v>
      </c>
      <c r="L347" s="156">
        <v>7</v>
      </c>
      <c r="M347" s="156">
        <v>0</v>
      </c>
      <c r="N347" s="156">
        <v>4</v>
      </c>
      <c r="O347" s="156">
        <v>37</v>
      </c>
      <c r="P347" s="156">
        <v>4</v>
      </c>
      <c r="Q347" s="156">
        <v>10</v>
      </c>
      <c r="R347" s="156">
        <v>2</v>
      </c>
      <c r="S347" s="156">
        <v>0</v>
      </c>
      <c r="T347" s="156">
        <v>87</v>
      </c>
      <c r="U347" s="156">
        <v>2</v>
      </c>
      <c r="V347" s="156">
        <v>7</v>
      </c>
      <c r="W347" s="156">
        <v>0</v>
      </c>
      <c r="X347" s="156">
        <v>0</v>
      </c>
      <c r="Y347" s="156">
        <v>0</v>
      </c>
      <c r="Z347" s="156">
        <v>0</v>
      </c>
    </row>
    <row r="348" spans="2:26" s="107" customFormat="1" ht="11.25" customHeight="1" x14ac:dyDescent="0.2">
      <c r="B348" s="158" t="s">
        <v>921</v>
      </c>
      <c r="C348" s="112" t="s">
        <v>165</v>
      </c>
      <c r="D348" s="159">
        <v>16</v>
      </c>
      <c r="E348" s="159">
        <v>734</v>
      </c>
      <c r="F348" s="160" t="s">
        <v>568</v>
      </c>
      <c r="G348" s="159">
        <v>60</v>
      </c>
      <c r="H348" s="159">
        <v>367</v>
      </c>
      <c r="I348" s="159">
        <v>59</v>
      </c>
      <c r="J348" s="159">
        <v>3</v>
      </c>
      <c r="K348" s="159">
        <v>3</v>
      </c>
      <c r="L348" s="159">
        <v>11</v>
      </c>
      <c r="M348" s="159">
        <v>0</v>
      </c>
      <c r="N348" s="159">
        <v>4</v>
      </c>
      <c r="O348" s="159">
        <v>109</v>
      </c>
      <c r="P348" s="159">
        <v>19</v>
      </c>
      <c r="Q348" s="159">
        <v>21</v>
      </c>
      <c r="R348" s="159">
        <v>8</v>
      </c>
      <c r="S348" s="159">
        <v>0</v>
      </c>
      <c r="T348" s="159">
        <v>191</v>
      </c>
      <c r="U348" s="159">
        <v>11</v>
      </c>
      <c r="V348" s="159">
        <v>7</v>
      </c>
      <c r="W348" s="159">
        <v>0</v>
      </c>
      <c r="X348" s="159">
        <v>0</v>
      </c>
      <c r="Y348" s="159">
        <v>27</v>
      </c>
      <c r="Z348" s="159">
        <v>3</v>
      </c>
    </row>
    <row r="349" spans="2:26" s="107" customFormat="1" ht="11.25" customHeight="1" x14ac:dyDescent="0.2">
      <c r="B349" s="155" t="s">
        <v>922</v>
      </c>
      <c r="C349" s="112" t="s">
        <v>165</v>
      </c>
      <c r="D349" s="156">
        <v>14</v>
      </c>
      <c r="E349" s="156">
        <v>813</v>
      </c>
      <c r="F349" s="157" t="s">
        <v>568</v>
      </c>
      <c r="G349" s="156">
        <v>40</v>
      </c>
      <c r="H349" s="156">
        <v>162</v>
      </c>
      <c r="I349" s="156">
        <v>40</v>
      </c>
      <c r="J349" s="156">
        <v>1</v>
      </c>
      <c r="K349" s="156">
        <v>1</v>
      </c>
      <c r="L349" s="156">
        <v>7</v>
      </c>
      <c r="M349" s="156">
        <v>0</v>
      </c>
      <c r="N349" s="156">
        <v>4</v>
      </c>
      <c r="O349" s="156">
        <v>137</v>
      </c>
      <c r="P349" s="156">
        <v>21</v>
      </c>
      <c r="Q349" s="156">
        <v>7</v>
      </c>
      <c r="R349" s="156">
        <v>18</v>
      </c>
      <c r="S349" s="156">
        <v>1</v>
      </c>
      <c r="T349" s="156">
        <v>262</v>
      </c>
      <c r="U349" s="156">
        <v>24</v>
      </c>
      <c r="V349" s="156">
        <v>6</v>
      </c>
      <c r="W349" s="156">
        <v>1</v>
      </c>
      <c r="X349" s="156">
        <v>6</v>
      </c>
      <c r="Y349" s="156">
        <v>21</v>
      </c>
      <c r="Z349" s="156">
        <v>4</v>
      </c>
    </row>
    <row r="350" spans="2:26" s="107" customFormat="1" ht="11.25" customHeight="1" x14ac:dyDescent="0.2">
      <c r="B350" s="158" t="s">
        <v>923</v>
      </c>
      <c r="C350" s="112" t="s">
        <v>165</v>
      </c>
      <c r="D350" s="159">
        <v>11</v>
      </c>
      <c r="E350" s="159">
        <v>444</v>
      </c>
      <c r="F350" s="160" t="s">
        <v>573</v>
      </c>
      <c r="G350" s="159">
        <v>50</v>
      </c>
      <c r="H350" s="159">
        <v>387</v>
      </c>
      <c r="I350" s="159">
        <v>46</v>
      </c>
      <c r="J350" s="159">
        <v>2</v>
      </c>
      <c r="K350" s="159">
        <v>6</v>
      </c>
      <c r="L350" s="159">
        <v>16</v>
      </c>
      <c r="M350" s="159">
        <v>9</v>
      </c>
      <c r="N350" s="159">
        <v>5</v>
      </c>
      <c r="O350" s="159">
        <v>33</v>
      </c>
      <c r="P350" s="159">
        <v>5</v>
      </c>
      <c r="Q350" s="159">
        <v>7</v>
      </c>
      <c r="R350" s="159">
        <v>6</v>
      </c>
      <c r="S350" s="159">
        <v>0</v>
      </c>
      <c r="T350" s="159">
        <v>43</v>
      </c>
      <c r="U350" s="159">
        <v>7</v>
      </c>
      <c r="V350" s="159">
        <v>3</v>
      </c>
      <c r="W350" s="159">
        <v>3</v>
      </c>
      <c r="X350" s="159">
        <v>71</v>
      </c>
      <c r="Y350" s="159">
        <v>1</v>
      </c>
      <c r="Z350" s="159">
        <v>0</v>
      </c>
    </row>
    <row r="351" spans="2:26" s="107" customFormat="1" ht="11.25" customHeight="1" x14ac:dyDescent="0.2">
      <c r="B351" s="155" t="s">
        <v>924</v>
      </c>
      <c r="C351" s="112" t="s">
        <v>165</v>
      </c>
      <c r="D351" s="156">
        <v>9</v>
      </c>
      <c r="E351" s="156">
        <v>450</v>
      </c>
      <c r="F351" s="157" t="s">
        <v>568</v>
      </c>
      <c r="G351" s="156">
        <v>29</v>
      </c>
      <c r="H351" s="156">
        <v>87</v>
      </c>
      <c r="I351" s="156">
        <v>29</v>
      </c>
      <c r="J351" s="156">
        <v>0</v>
      </c>
      <c r="K351" s="156">
        <v>1</v>
      </c>
      <c r="L351" s="156">
        <v>1</v>
      </c>
      <c r="M351" s="156">
        <v>0</v>
      </c>
      <c r="N351" s="156">
        <v>1</v>
      </c>
      <c r="O351" s="156">
        <v>75</v>
      </c>
      <c r="P351" s="156">
        <v>11</v>
      </c>
      <c r="Q351" s="156">
        <v>3</v>
      </c>
      <c r="R351" s="156">
        <v>27</v>
      </c>
      <c r="S351" s="156">
        <v>2</v>
      </c>
      <c r="T351" s="156">
        <v>160</v>
      </c>
      <c r="U351" s="156">
        <v>29</v>
      </c>
      <c r="V351" s="156">
        <v>4</v>
      </c>
      <c r="W351" s="156">
        <v>0</v>
      </c>
      <c r="X351" s="156">
        <v>0</v>
      </c>
      <c r="Y351" s="156">
        <v>1</v>
      </c>
      <c r="Z351" s="156">
        <v>0</v>
      </c>
    </row>
    <row r="352" spans="2:26" s="107" customFormat="1" ht="11.25" customHeight="1" x14ac:dyDescent="0.2">
      <c r="B352" s="158" t="s">
        <v>925</v>
      </c>
      <c r="C352" s="112" t="s">
        <v>165</v>
      </c>
      <c r="D352" s="159">
        <v>1</v>
      </c>
      <c r="E352" s="159">
        <v>2</v>
      </c>
      <c r="F352" s="160" t="s">
        <v>568</v>
      </c>
      <c r="G352" s="159">
        <v>0</v>
      </c>
      <c r="H352" s="159">
        <v>0</v>
      </c>
      <c r="I352" s="159">
        <v>0</v>
      </c>
      <c r="J352" s="159">
        <v>0</v>
      </c>
      <c r="K352" s="159">
        <v>0</v>
      </c>
      <c r="L352" s="159">
        <v>1</v>
      </c>
      <c r="M352" s="159">
        <v>0</v>
      </c>
      <c r="N352" s="159">
        <v>0</v>
      </c>
      <c r="O352" s="159">
        <v>1</v>
      </c>
      <c r="P352" s="159">
        <v>1</v>
      </c>
      <c r="Q352" s="159">
        <v>0</v>
      </c>
      <c r="R352" s="159">
        <v>0</v>
      </c>
      <c r="S352" s="159">
        <v>0</v>
      </c>
      <c r="T352" s="159">
        <v>0</v>
      </c>
      <c r="U352" s="159">
        <v>0</v>
      </c>
      <c r="V352" s="159">
        <v>0</v>
      </c>
      <c r="W352" s="159">
        <v>0</v>
      </c>
      <c r="X352" s="159">
        <v>0</v>
      </c>
      <c r="Y352" s="159">
        <v>0</v>
      </c>
      <c r="Z352" s="159">
        <v>0</v>
      </c>
    </row>
    <row r="353" spans="2:26" s="107" customFormat="1" ht="11.25" customHeight="1" x14ac:dyDescent="0.2">
      <c r="B353" s="155" t="s">
        <v>926</v>
      </c>
      <c r="C353" s="112" t="s">
        <v>165</v>
      </c>
      <c r="D353" s="156">
        <v>11</v>
      </c>
      <c r="E353" s="156">
        <v>605</v>
      </c>
      <c r="F353" s="157" t="s">
        <v>570</v>
      </c>
      <c r="G353" s="156">
        <v>62</v>
      </c>
      <c r="H353" s="156">
        <v>333</v>
      </c>
      <c r="I353" s="156">
        <v>60</v>
      </c>
      <c r="J353" s="156">
        <v>1</v>
      </c>
      <c r="K353" s="156">
        <v>0</v>
      </c>
      <c r="L353" s="156">
        <v>19</v>
      </c>
      <c r="M353" s="156">
        <v>1</v>
      </c>
      <c r="N353" s="156">
        <v>6</v>
      </c>
      <c r="O353" s="156">
        <v>95</v>
      </c>
      <c r="P353" s="156">
        <v>11</v>
      </c>
      <c r="Q353" s="156">
        <v>5</v>
      </c>
      <c r="R353" s="156">
        <v>28</v>
      </c>
      <c r="S353" s="156">
        <v>3</v>
      </c>
      <c r="T353" s="156">
        <v>138</v>
      </c>
      <c r="U353" s="156">
        <v>34</v>
      </c>
      <c r="V353" s="156">
        <v>6</v>
      </c>
      <c r="W353" s="156">
        <v>0</v>
      </c>
      <c r="X353" s="156">
        <v>0</v>
      </c>
      <c r="Y353" s="156">
        <v>8</v>
      </c>
      <c r="Z353" s="156">
        <v>0</v>
      </c>
    </row>
    <row r="354" spans="2:26" s="107" customFormat="1" ht="11.25" customHeight="1" x14ac:dyDescent="0.2">
      <c r="B354" s="158" t="s">
        <v>927</v>
      </c>
      <c r="C354" s="112" t="s">
        <v>165</v>
      </c>
      <c r="D354" s="159">
        <v>9</v>
      </c>
      <c r="E354" s="159">
        <v>668</v>
      </c>
      <c r="F354" s="160" t="s">
        <v>573</v>
      </c>
      <c r="G354" s="159">
        <v>48</v>
      </c>
      <c r="H354" s="159">
        <v>370</v>
      </c>
      <c r="I354" s="159">
        <v>26</v>
      </c>
      <c r="J354" s="159">
        <v>2</v>
      </c>
      <c r="K354" s="159">
        <v>2</v>
      </c>
      <c r="L354" s="159">
        <v>219</v>
      </c>
      <c r="M354" s="159">
        <v>6</v>
      </c>
      <c r="N354" s="159">
        <v>11</v>
      </c>
      <c r="O354" s="159">
        <v>64</v>
      </c>
      <c r="P354" s="159">
        <v>2</v>
      </c>
      <c r="Q354" s="159">
        <v>15</v>
      </c>
      <c r="R354" s="159">
        <v>3</v>
      </c>
      <c r="S354" s="159">
        <v>0</v>
      </c>
      <c r="T354" s="159">
        <v>2</v>
      </c>
      <c r="U354" s="159">
        <v>3</v>
      </c>
      <c r="V354" s="159">
        <v>4</v>
      </c>
      <c r="W354" s="159">
        <v>73</v>
      </c>
      <c r="X354" s="159">
        <v>1749</v>
      </c>
      <c r="Y354" s="159">
        <v>0</v>
      </c>
      <c r="Z354" s="159">
        <v>0</v>
      </c>
    </row>
    <row r="355" spans="2:26" s="107" customFormat="1" ht="11.25" customHeight="1" x14ac:dyDescent="0.2">
      <c r="B355" s="155" t="s">
        <v>928</v>
      </c>
      <c r="C355" s="112" t="s">
        <v>165</v>
      </c>
      <c r="D355" s="156">
        <v>6</v>
      </c>
      <c r="E355" s="156">
        <v>121</v>
      </c>
      <c r="F355" s="157" t="s">
        <v>593</v>
      </c>
      <c r="G355" s="156">
        <v>11</v>
      </c>
      <c r="H355" s="156">
        <v>79</v>
      </c>
      <c r="I355" s="156">
        <v>7</v>
      </c>
      <c r="J355" s="156">
        <v>1</v>
      </c>
      <c r="K355" s="156">
        <v>0</v>
      </c>
      <c r="L355" s="156">
        <v>11</v>
      </c>
      <c r="M355" s="156">
        <v>0</v>
      </c>
      <c r="N355" s="156">
        <v>1</v>
      </c>
      <c r="O355" s="156">
        <v>9</v>
      </c>
      <c r="P355" s="156">
        <v>1</v>
      </c>
      <c r="Q355" s="156">
        <v>0</v>
      </c>
      <c r="R355" s="156">
        <v>2</v>
      </c>
      <c r="S355" s="156">
        <v>0</v>
      </c>
      <c r="T355" s="156">
        <v>13</v>
      </c>
      <c r="U355" s="156">
        <v>3</v>
      </c>
      <c r="V355" s="156">
        <v>0</v>
      </c>
      <c r="W355" s="156">
        <v>2</v>
      </c>
      <c r="X355" s="156">
        <v>32</v>
      </c>
      <c r="Y355" s="156">
        <v>0</v>
      </c>
      <c r="Z355" s="156">
        <v>0</v>
      </c>
    </row>
    <row r="356" spans="2:26" s="107" customFormat="1" ht="11.25" customHeight="1" x14ac:dyDescent="0.2">
      <c r="B356" s="158" t="s">
        <v>929</v>
      </c>
      <c r="C356" s="112" t="s">
        <v>165</v>
      </c>
      <c r="D356" s="159">
        <v>10</v>
      </c>
      <c r="E356" s="159">
        <v>261</v>
      </c>
      <c r="F356" s="160" t="s">
        <v>568</v>
      </c>
      <c r="G356" s="159">
        <v>25</v>
      </c>
      <c r="H356" s="159">
        <v>104</v>
      </c>
      <c r="I356" s="159">
        <v>25</v>
      </c>
      <c r="J356" s="159">
        <v>1</v>
      </c>
      <c r="K356" s="159">
        <v>3</v>
      </c>
      <c r="L356" s="159">
        <v>3</v>
      </c>
      <c r="M356" s="159">
        <v>0</v>
      </c>
      <c r="N356" s="159">
        <v>3</v>
      </c>
      <c r="O356" s="159">
        <v>20</v>
      </c>
      <c r="P356" s="159">
        <v>1</v>
      </c>
      <c r="Q356" s="159">
        <v>3</v>
      </c>
      <c r="R356" s="159">
        <v>17</v>
      </c>
      <c r="S356" s="159">
        <v>1</v>
      </c>
      <c r="T356" s="159">
        <v>61</v>
      </c>
      <c r="U356" s="159">
        <v>18</v>
      </c>
      <c r="V356" s="159">
        <v>5</v>
      </c>
      <c r="W356" s="159">
        <v>0</v>
      </c>
      <c r="X356" s="159">
        <v>0</v>
      </c>
      <c r="Y356" s="159">
        <v>0</v>
      </c>
      <c r="Z356" s="159">
        <v>0</v>
      </c>
    </row>
    <row r="357" spans="2:26" s="107" customFormat="1" ht="11.25" customHeight="1" x14ac:dyDescent="0.2">
      <c r="B357" s="155" t="s">
        <v>930</v>
      </c>
      <c r="C357" s="112" t="s">
        <v>165</v>
      </c>
      <c r="D357" s="156">
        <v>3</v>
      </c>
      <c r="E357" s="156">
        <v>90</v>
      </c>
      <c r="F357" s="157" t="s">
        <v>568</v>
      </c>
      <c r="G357" s="156">
        <v>6</v>
      </c>
      <c r="H357" s="156">
        <v>23</v>
      </c>
      <c r="I357" s="156">
        <v>6</v>
      </c>
      <c r="J357" s="156">
        <v>0</v>
      </c>
      <c r="K357" s="156">
        <v>0</v>
      </c>
      <c r="L357" s="156">
        <v>1</v>
      </c>
      <c r="M357" s="156">
        <v>0</v>
      </c>
      <c r="N357" s="156">
        <v>2</v>
      </c>
      <c r="O357" s="156">
        <v>27</v>
      </c>
      <c r="P357" s="156">
        <v>1</v>
      </c>
      <c r="Q357" s="156">
        <v>4</v>
      </c>
      <c r="R357" s="156">
        <v>8</v>
      </c>
      <c r="S357" s="156">
        <v>0</v>
      </c>
      <c r="T357" s="156">
        <v>11</v>
      </c>
      <c r="U357" s="156">
        <v>9</v>
      </c>
      <c r="V357" s="156">
        <v>5</v>
      </c>
      <c r="W357" s="156">
        <v>0</v>
      </c>
      <c r="X357" s="156">
        <v>0</v>
      </c>
      <c r="Y357" s="156">
        <v>0</v>
      </c>
      <c r="Z357" s="156">
        <v>0</v>
      </c>
    </row>
    <row r="358" spans="2:26" s="107" customFormat="1" ht="11.25" customHeight="1" x14ac:dyDescent="0.2">
      <c r="B358" s="158" t="s">
        <v>931</v>
      </c>
      <c r="C358" s="112" t="s">
        <v>165</v>
      </c>
      <c r="D358" s="159">
        <v>13</v>
      </c>
      <c r="E358" s="159">
        <v>460</v>
      </c>
      <c r="F358" s="160" t="s">
        <v>593</v>
      </c>
      <c r="G358" s="159">
        <v>45</v>
      </c>
      <c r="H358" s="159">
        <v>194</v>
      </c>
      <c r="I358" s="159">
        <v>44</v>
      </c>
      <c r="J358" s="159">
        <v>1</v>
      </c>
      <c r="K358" s="159">
        <v>6</v>
      </c>
      <c r="L358" s="159">
        <v>9</v>
      </c>
      <c r="M358" s="159">
        <v>0</v>
      </c>
      <c r="N358" s="159">
        <v>2</v>
      </c>
      <c r="O358" s="159">
        <v>75</v>
      </c>
      <c r="P358" s="159">
        <v>14</v>
      </c>
      <c r="Q358" s="159">
        <v>2</v>
      </c>
      <c r="R358" s="159">
        <v>12</v>
      </c>
      <c r="S358" s="159">
        <v>0</v>
      </c>
      <c r="T358" s="159">
        <v>141</v>
      </c>
      <c r="U358" s="159">
        <v>14</v>
      </c>
      <c r="V358" s="159">
        <v>9</v>
      </c>
      <c r="W358" s="159">
        <v>0</v>
      </c>
      <c r="X358" s="159">
        <v>0</v>
      </c>
      <c r="Y358" s="159">
        <v>1</v>
      </c>
      <c r="Z358" s="159">
        <v>0</v>
      </c>
    </row>
    <row r="359" spans="2:26" s="107" customFormat="1" ht="11.25" customHeight="1" x14ac:dyDescent="0.2">
      <c r="B359" s="155" t="s">
        <v>932</v>
      </c>
      <c r="C359" s="112" t="s">
        <v>165</v>
      </c>
      <c r="D359" s="156">
        <v>14</v>
      </c>
      <c r="E359" s="156">
        <v>1032</v>
      </c>
      <c r="F359" s="157" t="s">
        <v>593</v>
      </c>
      <c r="G359" s="156">
        <v>106</v>
      </c>
      <c r="H359" s="156">
        <v>725</v>
      </c>
      <c r="I359" s="156">
        <v>94</v>
      </c>
      <c r="J359" s="156">
        <v>3</v>
      </c>
      <c r="K359" s="156">
        <v>4</v>
      </c>
      <c r="L359" s="156">
        <v>72</v>
      </c>
      <c r="M359" s="156">
        <v>4</v>
      </c>
      <c r="N359" s="156">
        <v>13</v>
      </c>
      <c r="O359" s="156">
        <v>128</v>
      </c>
      <c r="P359" s="156">
        <v>14</v>
      </c>
      <c r="Q359" s="156">
        <v>16</v>
      </c>
      <c r="R359" s="156">
        <v>17</v>
      </c>
      <c r="S359" s="156">
        <v>1</v>
      </c>
      <c r="T359" s="156">
        <v>161</v>
      </c>
      <c r="U359" s="156">
        <v>21</v>
      </c>
      <c r="V359" s="156">
        <v>2</v>
      </c>
      <c r="W359" s="156">
        <v>15</v>
      </c>
      <c r="X359" s="156">
        <v>413</v>
      </c>
      <c r="Y359" s="156">
        <v>0</v>
      </c>
      <c r="Z359" s="156">
        <v>0</v>
      </c>
    </row>
    <row r="360" spans="2:26" s="107" customFormat="1" ht="11.25" customHeight="1" x14ac:dyDescent="0.2">
      <c r="B360" s="158" t="s">
        <v>933</v>
      </c>
      <c r="C360" s="112" t="s">
        <v>165</v>
      </c>
      <c r="D360" s="159">
        <v>9</v>
      </c>
      <c r="E360" s="159">
        <v>185</v>
      </c>
      <c r="F360" s="160" t="s">
        <v>568</v>
      </c>
      <c r="G360" s="159">
        <v>18</v>
      </c>
      <c r="H360" s="159">
        <v>76</v>
      </c>
      <c r="I360" s="159">
        <v>17</v>
      </c>
      <c r="J360" s="159">
        <v>0</v>
      </c>
      <c r="K360" s="159">
        <v>0</v>
      </c>
      <c r="L360" s="159">
        <v>9</v>
      </c>
      <c r="M360" s="159">
        <v>1</v>
      </c>
      <c r="N360" s="159">
        <v>4</v>
      </c>
      <c r="O360" s="159">
        <v>48</v>
      </c>
      <c r="P360" s="159">
        <v>4</v>
      </c>
      <c r="Q360" s="159">
        <v>4</v>
      </c>
      <c r="R360" s="159">
        <v>4</v>
      </c>
      <c r="S360" s="159">
        <v>0</v>
      </c>
      <c r="T360" s="159">
        <v>60</v>
      </c>
      <c r="U360" s="159">
        <v>4</v>
      </c>
      <c r="V360" s="159">
        <v>1</v>
      </c>
      <c r="W360" s="159">
        <v>0</v>
      </c>
      <c r="X360" s="159">
        <v>0</v>
      </c>
      <c r="Y360" s="159">
        <v>3</v>
      </c>
      <c r="Z360" s="159">
        <v>1</v>
      </c>
    </row>
    <row r="361" spans="2:26" s="107" customFormat="1" ht="11.25" customHeight="1" x14ac:dyDescent="0.2">
      <c r="B361" s="155" t="s">
        <v>934</v>
      </c>
      <c r="C361" s="112" t="s">
        <v>165</v>
      </c>
      <c r="D361" s="156">
        <v>2</v>
      </c>
      <c r="E361" s="156">
        <v>30</v>
      </c>
      <c r="F361" s="157" t="s">
        <v>568</v>
      </c>
      <c r="G361" s="156">
        <v>7</v>
      </c>
      <c r="H361" s="156">
        <v>35</v>
      </c>
      <c r="I361" s="156">
        <v>7</v>
      </c>
      <c r="J361" s="156">
        <v>0</v>
      </c>
      <c r="K361" s="156">
        <v>0</v>
      </c>
      <c r="L361" s="156">
        <v>0</v>
      </c>
      <c r="M361" s="156">
        <v>0</v>
      </c>
      <c r="N361" s="156">
        <v>1</v>
      </c>
      <c r="O361" s="156">
        <v>11</v>
      </c>
      <c r="P361" s="156">
        <v>1</v>
      </c>
      <c r="Q361" s="156">
        <v>1</v>
      </c>
      <c r="R361" s="156">
        <v>4</v>
      </c>
      <c r="S361" s="156">
        <v>1</v>
      </c>
      <c r="T361" s="156">
        <v>14</v>
      </c>
      <c r="U361" s="156">
        <v>4</v>
      </c>
      <c r="V361" s="156">
        <v>0</v>
      </c>
      <c r="W361" s="156">
        <v>0</v>
      </c>
      <c r="X361" s="156">
        <v>0</v>
      </c>
      <c r="Y361" s="156">
        <v>0</v>
      </c>
      <c r="Z361" s="156">
        <v>0</v>
      </c>
    </row>
    <row r="362" spans="2:26" s="107" customFormat="1" ht="11.25" customHeight="1" x14ac:dyDescent="0.2">
      <c r="B362" s="158" t="s">
        <v>935</v>
      </c>
      <c r="C362" s="112" t="s">
        <v>165</v>
      </c>
      <c r="D362" s="159">
        <v>6</v>
      </c>
      <c r="E362" s="159">
        <v>214</v>
      </c>
      <c r="F362" s="160" t="s">
        <v>568</v>
      </c>
      <c r="G362" s="159">
        <v>12</v>
      </c>
      <c r="H362" s="159">
        <v>79</v>
      </c>
      <c r="I362" s="159">
        <v>12</v>
      </c>
      <c r="J362" s="159">
        <v>1</v>
      </c>
      <c r="K362" s="159">
        <v>0</v>
      </c>
      <c r="L362" s="159">
        <v>72</v>
      </c>
      <c r="M362" s="159">
        <v>3</v>
      </c>
      <c r="N362" s="159">
        <v>1</v>
      </c>
      <c r="O362" s="159">
        <v>20</v>
      </c>
      <c r="P362" s="159">
        <v>3</v>
      </c>
      <c r="Q362" s="159">
        <v>2</v>
      </c>
      <c r="R362" s="159">
        <v>3</v>
      </c>
      <c r="S362" s="159">
        <v>0</v>
      </c>
      <c r="T362" s="159">
        <v>12</v>
      </c>
      <c r="U362" s="159">
        <v>4</v>
      </c>
      <c r="V362" s="159">
        <v>3</v>
      </c>
      <c r="W362" s="159">
        <v>22</v>
      </c>
      <c r="X362" s="159">
        <v>528</v>
      </c>
      <c r="Y362" s="159">
        <v>0</v>
      </c>
      <c r="Z362" s="159">
        <v>0</v>
      </c>
    </row>
    <row r="363" spans="2:26" s="107" customFormat="1" ht="11.25" customHeight="1" x14ac:dyDescent="0.2">
      <c r="B363" s="155" t="s">
        <v>936</v>
      </c>
      <c r="C363" s="112" t="s">
        <v>165</v>
      </c>
      <c r="D363" s="156">
        <v>5</v>
      </c>
      <c r="E363" s="156">
        <v>149</v>
      </c>
      <c r="F363" s="157" t="s">
        <v>568</v>
      </c>
      <c r="G363" s="156">
        <v>20</v>
      </c>
      <c r="H363" s="156">
        <v>145</v>
      </c>
      <c r="I363" s="156">
        <v>19</v>
      </c>
      <c r="J363" s="156">
        <v>0</v>
      </c>
      <c r="K363" s="156">
        <v>1</v>
      </c>
      <c r="L363" s="156">
        <v>5</v>
      </c>
      <c r="M363" s="156">
        <v>1</v>
      </c>
      <c r="N363" s="156">
        <v>2</v>
      </c>
      <c r="O363" s="156">
        <v>21</v>
      </c>
      <c r="P363" s="156">
        <v>1</v>
      </c>
      <c r="Q363" s="156">
        <v>3</v>
      </c>
      <c r="R363" s="156">
        <v>18</v>
      </c>
      <c r="S363" s="156">
        <v>0</v>
      </c>
      <c r="T363" s="156">
        <v>28</v>
      </c>
      <c r="U363" s="156">
        <v>18</v>
      </c>
      <c r="V363" s="156">
        <v>0</v>
      </c>
      <c r="W363" s="156">
        <v>0</v>
      </c>
      <c r="X363" s="156">
        <v>0</v>
      </c>
      <c r="Y363" s="156">
        <v>0</v>
      </c>
      <c r="Z363" s="156">
        <v>0</v>
      </c>
    </row>
    <row r="364" spans="2:26" s="107" customFormat="1" ht="11.25" customHeight="1" x14ac:dyDescent="0.2">
      <c r="B364" s="158" t="s">
        <v>937</v>
      </c>
      <c r="C364" s="112" t="s">
        <v>165</v>
      </c>
      <c r="D364" s="159">
        <v>13</v>
      </c>
      <c r="E364" s="159">
        <v>992</v>
      </c>
      <c r="F364" s="160" t="s">
        <v>867</v>
      </c>
      <c r="G364" s="159">
        <v>59</v>
      </c>
      <c r="H364" s="159">
        <v>615</v>
      </c>
      <c r="I364" s="159">
        <v>43</v>
      </c>
      <c r="J364" s="159">
        <v>6</v>
      </c>
      <c r="K364" s="159">
        <v>1</v>
      </c>
      <c r="L364" s="159">
        <v>51</v>
      </c>
      <c r="M364" s="159">
        <v>5</v>
      </c>
      <c r="N364" s="159">
        <v>8</v>
      </c>
      <c r="O364" s="159">
        <v>44</v>
      </c>
      <c r="P364" s="159">
        <v>6</v>
      </c>
      <c r="Q364" s="159">
        <v>9</v>
      </c>
      <c r="R364" s="159">
        <v>12</v>
      </c>
      <c r="S364" s="159">
        <v>0</v>
      </c>
      <c r="T364" s="159">
        <v>75</v>
      </c>
      <c r="U364" s="159">
        <v>15</v>
      </c>
      <c r="V364" s="159">
        <v>3</v>
      </c>
      <c r="W364" s="159">
        <v>9</v>
      </c>
      <c r="X364" s="159">
        <v>275</v>
      </c>
      <c r="Y364" s="159">
        <v>0</v>
      </c>
      <c r="Z364" s="159">
        <v>0</v>
      </c>
    </row>
    <row r="365" spans="2:26" s="107" customFormat="1" ht="11.25" customHeight="1" x14ac:dyDescent="0.2">
      <c r="B365" s="155" t="s">
        <v>938</v>
      </c>
      <c r="C365" s="112" t="s">
        <v>165</v>
      </c>
      <c r="D365" s="156">
        <v>12</v>
      </c>
      <c r="E365" s="156">
        <v>246</v>
      </c>
      <c r="F365" s="157" t="s">
        <v>593</v>
      </c>
      <c r="G365" s="156">
        <v>30</v>
      </c>
      <c r="H365" s="156">
        <v>125</v>
      </c>
      <c r="I365" s="156">
        <v>30</v>
      </c>
      <c r="J365" s="156">
        <v>0</v>
      </c>
      <c r="K365" s="156">
        <v>0</v>
      </c>
      <c r="L365" s="156">
        <v>3</v>
      </c>
      <c r="M365" s="156">
        <v>0</v>
      </c>
      <c r="N365" s="156">
        <v>3</v>
      </c>
      <c r="O365" s="156">
        <v>35</v>
      </c>
      <c r="P365" s="156">
        <v>3</v>
      </c>
      <c r="Q365" s="156">
        <v>4</v>
      </c>
      <c r="R365" s="156">
        <v>5</v>
      </c>
      <c r="S365" s="156">
        <v>1</v>
      </c>
      <c r="T365" s="156">
        <v>56</v>
      </c>
      <c r="U365" s="156">
        <v>5</v>
      </c>
      <c r="V365" s="156">
        <v>0</v>
      </c>
      <c r="W365" s="156">
        <v>0</v>
      </c>
      <c r="X365" s="156">
        <v>0</v>
      </c>
      <c r="Y365" s="156">
        <v>0</v>
      </c>
      <c r="Z365" s="156">
        <v>0</v>
      </c>
    </row>
    <row r="366" spans="2:26" s="107" customFormat="1" ht="11.25" customHeight="1" x14ac:dyDescent="0.2">
      <c r="B366" s="158" t="s">
        <v>939</v>
      </c>
      <c r="C366" s="112" t="s">
        <v>165</v>
      </c>
      <c r="D366" s="159">
        <v>2</v>
      </c>
      <c r="E366" s="159">
        <v>145</v>
      </c>
      <c r="F366" s="160" t="s">
        <v>568</v>
      </c>
      <c r="G366" s="159">
        <v>14</v>
      </c>
      <c r="H366" s="159">
        <v>108</v>
      </c>
      <c r="I366" s="159">
        <v>13</v>
      </c>
      <c r="J366" s="159">
        <v>0</v>
      </c>
      <c r="K366" s="159">
        <v>1</v>
      </c>
      <c r="L366" s="159">
        <v>4</v>
      </c>
      <c r="M366" s="159">
        <v>0</v>
      </c>
      <c r="N366" s="159">
        <v>1</v>
      </c>
      <c r="O366" s="159">
        <v>18</v>
      </c>
      <c r="P366" s="159">
        <v>0</v>
      </c>
      <c r="Q366" s="159">
        <v>3</v>
      </c>
      <c r="R366" s="159">
        <v>2</v>
      </c>
      <c r="S366" s="159">
        <v>1</v>
      </c>
      <c r="T366" s="159">
        <v>11</v>
      </c>
      <c r="U366" s="159">
        <v>2</v>
      </c>
      <c r="V366" s="159">
        <v>1</v>
      </c>
      <c r="W366" s="159">
        <v>0</v>
      </c>
      <c r="X366" s="159">
        <v>0</v>
      </c>
      <c r="Y366" s="159">
        <v>0</v>
      </c>
      <c r="Z366" s="159">
        <v>0</v>
      </c>
    </row>
    <row r="367" spans="2:26" s="107" customFormat="1" ht="11.25" customHeight="1" x14ac:dyDescent="0.2">
      <c r="B367" s="155" t="s">
        <v>940</v>
      </c>
      <c r="C367" s="112" t="s">
        <v>165</v>
      </c>
      <c r="D367" s="156">
        <v>12</v>
      </c>
      <c r="E367" s="156">
        <v>767</v>
      </c>
      <c r="F367" s="157" t="s">
        <v>601</v>
      </c>
      <c r="G367" s="156">
        <v>63</v>
      </c>
      <c r="H367" s="156">
        <v>495</v>
      </c>
      <c r="I367" s="156">
        <v>54</v>
      </c>
      <c r="J367" s="156">
        <v>5</v>
      </c>
      <c r="K367" s="156">
        <v>8</v>
      </c>
      <c r="L367" s="156">
        <v>18</v>
      </c>
      <c r="M367" s="156">
        <v>3</v>
      </c>
      <c r="N367" s="156">
        <v>12</v>
      </c>
      <c r="O367" s="156">
        <v>51</v>
      </c>
      <c r="P367" s="156">
        <v>2</v>
      </c>
      <c r="Q367" s="156">
        <v>11</v>
      </c>
      <c r="R367" s="156">
        <v>1</v>
      </c>
      <c r="S367" s="156">
        <v>0</v>
      </c>
      <c r="T367" s="156">
        <v>79</v>
      </c>
      <c r="U367" s="156">
        <v>2</v>
      </c>
      <c r="V367" s="156">
        <v>1</v>
      </c>
      <c r="W367" s="156">
        <v>5</v>
      </c>
      <c r="X367" s="156">
        <v>76</v>
      </c>
      <c r="Y367" s="156">
        <v>0</v>
      </c>
      <c r="Z367" s="156">
        <v>0</v>
      </c>
    </row>
    <row r="368" spans="2:26" s="107" customFormat="1" ht="11.25" customHeight="1" x14ac:dyDescent="0.2">
      <c r="B368" s="158" t="s">
        <v>941</v>
      </c>
      <c r="C368" s="112" t="s">
        <v>165</v>
      </c>
      <c r="D368" s="159">
        <v>8</v>
      </c>
      <c r="E368" s="159">
        <v>333</v>
      </c>
      <c r="F368" s="160" t="s">
        <v>593</v>
      </c>
      <c r="G368" s="159">
        <v>16</v>
      </c>
      <c r="H368" s="159">
        <v>50</v>
      </c>
      <c r="I368" s="159">
        <v>11</v>
      </c>
      <c r="J368" s="159">
        <v>1</v>
      </c>
      <c r="K368" s="159">
        <v>1</v>
      </c>
      <c r="L368" s="159">
        <v>334</v>
      </c>
      <c r="M368" s="159">
        <v>3</v>
      </c>
      <c r="N368" s="159">
        <v>3</v>
      </c>
      <c r="O368" s="159">
        <v>51</v>
      </c>
      <c r="P368" s="159">
        <v>4</v>
      </c>
      <c r="Q368" s="159">
        <v>6</v>
      </c>
      <c r="R368" s="159">
        <v>15</v>
      </c>
      <c r="S368" s="159">
        <v>1</v>
      </c>
      <c r="T368" s="159">
        <v>19</v>
      </c>
      <c r="U368" s="159">
        <v>17</v>
      </c>
      <c r="V368" s="159">
        <v>2</v>
      </c>
      <c r="W368" s="159">
        <v>27</v>
      </c>
      <c r="X368" s="159">
        <v>669</v>
      </c>
      <c r="Y368" s="159">
        <v>0</v>
      </c>
      <c r="Z368" s="159">
        <v>0</v>
      </c>
    </row>
    <row r="369" spans="2:26" s="107" customFormat="1" ht="11.25" customHeight="1" x14ac:dyDescent="0.2">
      <c r="B369" s="155" t="s">
        <v>942</v>
      </c>
      <c r="C369" s="112" t="s">
        <v>165</v>
      </c>
      <c r="D369" s="156">
        <v>13</v>
      </c>
      <c r="E369" s="156">
        <v>938</v>
      </c>
      <c r="F369" s="157" t="s">
        <v>573</v>
      </c>
      <c r="G369" s="156">
        <v>68</v>
      </c>
      <c r="H369" s="156">
        <v>661</v>
      </c>
      <c r="I369" s="156">
        <v>60</v>
      </c>
      <c r="J369" s="156">
        <v>6</v>
      </c>
      <c r="K369" s="156">
        <v>9</v>
      </c>
      <c r="L369" s="156">
        <v>36</v>
      </c>
      <c r="M369" s="156">
        <v>4</v>
      </c>
      <c r="N369" s="156">
        <v>8</v>
      </c>
      <c r="O369" s="156">
        <v>110</v>
      </c>
      <c r="P369" s="156">
        <v>9</v>
      </c>
      <c r="Q369" s="156">
        <v>21</v>
      </c>
      <c r="R369" s="156">
        <v>10</v>
      </c>
      <c r="S369" s="156">
        <v>0</v>
      </c>
      <c r="T369" s="156">
        <v>76</v>
      </c>
      <c r="U369" s="156">
        <v>11</v>
      </c>
      <c r="V369" s="156">
        <v>1</v>
      </c>
      <c r="W369" s="156">
        <v>5</v>
      </c>
      <c r="X369" s="156">
        <v>155</v>
      </c>
      <c r="Y369" s="156">
        <v>0</v>
      </c>
      <c r="Z369" s="156">
        <v>0</v>
      </c>
    </row>
    <row r="370" spans="2:26" s="107" customFormat="1" ht="11.25" customHeight="1" x14ac:dyDescent="0.2">
      <c r="B370" s="158" t="s">
        <v>860</v>
      </c>
      <c r="C370" s="112" t="s">
        <v>165</v>
      </c>
      <c r="D370" s="159">
        <v>7</v>
      </c>
      <c r="E370" s="159">
        <v>161</v>
      </c>
      <c r="F370" s="160" t="s">
        <v>593</v>
      </c>
      <c r="G370" s="159">
        <v>11</v>
      </c>
      <c r="H370" s="159">
        <v>86</v>
      </c>
      <c r="I370" s="159">
        <v>8</v>
      </c>
      <c r="J370" s="159">
        <v>1</v>
      </c>
      <c r="K370" s="159">
        <v>0</v>
      </c>
      <c r="L370" s="159">
        <v>152</v>
      </c>
      <c r="M370" s="159">
        <v>3</v>
      </c>
      <c r="N370" s="159">
        <v>2</v>
      </c>
      <c r="O370" s="159">
        <v>13</v>
      </c>
      <c r="P370" s="159">
        <v>1</v>
      </c>
      <c r="Q370" s="159">
        <v>8</v>
      </c>
      <c r="R370" s="159">
        <v>1</v>
      </c>
      <c r="S370" s="159">
        <v>0</v>
      </c>
      <c r="T370" s="159">
        <v>3</v>
      </c>
      <c r="U370" s="159">
        <v>1</v>
      </c>
      <c r="V370" s="159">
        <v>1</v>
      </c>
      <c r="W370" s="159">
        <v>9</v>
      </c>
      <c r="X370" s="159">
        <v>275</v>
      </c>
      <c r="Y370" s="159">
        <v>0</v>
      </c>
      <c r="Z370" s="159">
        <v>0</v>
      </c>
    </row>
    <row r="371" spans="2:26" s="107" customFormat="1" ht="11.25" customHeight="1" x14ac:dyDescent="0.2">
      <c r="B371" s="155" t="s">
        <v>943</v>
      </c>
      <c r="C371" s="112" t="s">
        <v>165</v>
      </c>
      <c r="D371" s="156">
        <v>10</v>
      </c>
      <c r="E371" s="156">
        <v>435</v>
      </c>
      <c r="F371" s="157" t="s">
        <v>568</v>
      </c>
      <c r="G371" s="156">
        <v>50</v>
      </c>
      <c r="H371" s="156">
        <v>429</v>
      </c>
      <c r="I371" s="156">
        <v>39</v>
      </c>
      <c r="J371" s="156">
        <v>2</v>
      </c>
      <c r="K371" s="156">
        <v>4</v>
      </c>
      <c r="L371" s="156">
        <v>28</v>
      </c>
      <c r="M371" s="156">
        <v>7</v>
      </c>
      <c r="N371" s="156">
        <v>6</v>
      </c>
      <c r="O371" s="156">
        <v>20</v>
      </c>
      <c r="P371" s="156">
        <v>2</v>
      </c>
      <c r="Q371" s="156">
        <v>4</v>
      </c>
      <c r="R371" s="156">
        <v>5</v>
      </c>
      <c r="S371" s="156">
        <v>0</v>
      </c>
      <c r="T371" s="156">
        <v>43</v>
      </c>
      <c r="U371" s="156">
        <v>5</v>
      </c>
      <c r="V371" s="156">
        <v>3</v>
      </c>
      <c r="W371" s="156">
        <v>9</v>
      </c>
      <c r="X371" s="156">
        <v>222</v>
      </c>
      <c r="Y371" s="156">
        <v>0</v>
      </c>
      <c r="Z371" s="156">
        <v>0</v>
      </c>
    </row>
    <row r="372" spans="2:26" s="107" customFormat="1" ht="11.25" customHeight="1" x14ac:dyDescent="0.2">
      <c r="B372" s="158" t="s">
        <v>944</v>
      </c>
      <c r="C372" s="112" t="s">
        <v>165</v>
      </c>
      <c r="D372" s="159">
        <v>16</v>
      </c>
      <c r="E372" s="159">
        <v>834</v>
      </c>
      <c r="F372" s="160" t="s">
        <v>573</v>
      </c>
      <c r="G372" s="159">
        <v>105</v>
      </c>
      <c r="H372" s="159">
        <v>527</v>
      </c>
      <c r="I372" s="159">
        <v>103</v>
      </c>
      <c r="J372" s="159">
        <v>0</v>
      </c>
      <c r="K372" s="159">
        <v>4</v>
      </c>
      <c r="L372" s="159">
        <v>30</v>
      </c>
      <c r="M372" s="159">
        <v>1</v>
      </c>
      <c r="N372" s="159">
        <v>19</v>
      </c>
      <c r="O372" s="159">
        <v>180</v>
      </c>
      <c r="P372" s="159">
        <v>15</v>
      </c>
      <c r="Q372" s="159">
        <v>4</v>
      </c>
      <c r="R372" s="159">
        <v>23</v>
      </c>
      <c r="S372" s="159">
        <v>2</v>
      </c>
      <c r="T372" s="159">
        <v>174</v>
      </c>
      <c r="U372" s="159">
        <v>24</v>
      </c>
      <c r="V372" s="159">
        <v>8</v>
      </c>
      <c r="W372" s="159">
        <v>0</v>
      </c>
      <c r="X372" s="159">
        <v>0</v>
      </c>
      <c r="Y372" s="159">
        <v>1</v>
      </c>
      <c r="Z372" s="159">
        <v>1</v>
      </c>
    </row>
    <row r="373" spans="2:26" s="107" customFormat="1" ht="11.25" customHeight="1" x14ac:dyDescent="0.2">
      <c r="B373" s="155" t="s">
        <v>945</v>
      </c>
      <c r="C373" s="112" t="s">
        <v>165</v>
      </c>
      <c r="D373" s="156">
        <v>16</v>
      </c>
      <c r="E373" s="156">
        <v>791</v>
      </c>
      <c r="F373" s="157" t="s">
        <v>593</v>
      </c>
      <c r="G373" s="156">
        <v>56</v>
      </c>
      <c r="H373" s="156">
        <v>235</v>
      </c>
      <c r="I373" s="156">
        <v>33</v>
      </c>
      <c r="J373" s="156">
        <v>2</v>
      </c>
      <c r="K373" s="156">
        <v>1</v>
      </c>
      <c r="L373" s="156">
        <v>745</v>
      </c>
      <c r="M373" s="156">
        <v>4</v>
      </c>
      <c r="N373" s="156">
        <v>14</v>
      </c>
      <c r="O373" s="156">
        <v>82</v>
      </c>
      <c r="P373" s="156">
        <v>4</v>
      </c>
      <c r="Q373" s="156">
        <v>15</v>
      </c>
      <c r="R373" s="156">
        <v>14</v>
      </c>
      <c r="S373" s="156">
        <v>0</v>
      </c>
      <c r="T373" s="156">
        <v>23</v>
      </c>
      <c r="U373" s="156">
        <v>15</v>
      </c>
      <c r="V373" s="156">
        <v>6</v>
      </c>
      <c r="W373" s="156">
        <v>89</v>
      </c>
      <c r="X373" s="156">
        <v>2535</v>
      </c>
      <c r="Y373" s="156">
        <v>0</v>
      </c>
      <c r="Z373" s="156">
        <v>0</v>
      </c>
    </row>
    <row r="374" spans="2:26" s="107" customFormat="1" ht="11.25" customHeight="1" x14ac:dyDescent="0.2">
      <c r="B374" s="158" t="s">
        <v>946</v>
      </c>
      <c r="C374" s="112" t="s">
        <v>165</v>
      </c>
      <c r="D374" s="159">
        <v>7</v>
      </c>
      <c r="E374" s="159">
        <v>540</v>
      </c>
      <c r="F374" s="160" t="s">
        <v>867</v>
      </c>
      <c r="G374" s="159">
        <v>45</v>
      </c>
      <c r="H374" s="159">
        <v>442</v>
      </c>
      <c r="I374" s="159">
        <v>36</v>
      </c>
      <c r="J374" s="159">
        <v>4</v>
      </c>
      <c r="K374" s="159">
        <v>4</v>
      </c>
      <c r="L374" s="159">
        <v>20</v>
      </c>
      <c r="M374" s="159">
        <v>5</v>
      </c>
      <c r="N374" s="159">
        <v>7</v>
      </c>
      <c r="O374" s="159">
        <v>41</v>
      </c>
      <c r="P374" s="159">
        <v>3</v>
      </c>
      <c r="Q374" s="159">
        <v>7</v>
      </c>
      <c r="R374" s="159">
        <v>0</v>
      </c>
      <c r="S374" s="159">
        <v>0</v>
      </c>
      <c r="T374" s="159">
        <v>34</v>
      </c>
      <c r="U374" s="159">
        <v>0</v>
      </c>
      <c r="V374" s="159">
        <v>1</v>
      </c>
      <c r="W374" s="159">
        <v>5</v>
      </c>
      <c r="X374" s="159">
        <v>128</v>
      </c>
      <c r="Y374" s="159">
        <v>0</v>
      </c>
      <c r="Z374" s="159">
        <v>0</v>
      </c>
    </row>
    <row r="375" spans="2:26" s="107" customFormat="1" ht="11.25" customHeight="1" x14ac:dyDescent="0.2">
      <c r="B375" s="155" t="s">
        <v>947</v>
      </c>
      <c r="C375" s="112" t="s">
        <v>165</v>
      </c>
      <c r="D375" s="156">
        <v>9</v>
      </c>
      <c r="E375" s="156">
        <v>343</v>
      </c>
      <c r="F375" s="157" t="s">
        <v>568</v>
      </c>
      <c r="G375" s="156">
        <v>29</v>
      </c>
      <c r="H375" s="156">
        <v>119</v>
      </c>
      <c r="I375" s="156">
        <v>28</v>
      </c>
      <c r="J375" s="156">
        <v>0</v>
      </c>
      <c r="K375" s="156">
        <v>2</v>
      </c>
      <c r="L375" s="156">
        <v>16</v>
      </c>
      <c r="M375" s="156">
        <v>5</v>
      </c>
      <c r="N375" s="156">
        <v>2</v>
      </c>
      <c r="O375" s="156">
        <v>57</v>
      </c>
      <c r="P375" s="156">
        <v>8</v>
      </c>
      <c r="Q375" s="156">
        <v>5</v>
      </c>
      <c r="R375" s="156">
        <v>3</v>
      </c>
      <c r="S375" s="156">
        <v>0</v>
      </c>
      <c r="T375" s="156">
        <v>116</v>
      </c>
      <c r="U375" s="156">
        <v>4</v>
      </c>
      <c r="V375" s="156">
        <v>4</v>
      </c>
      <c r="W375" s="156">
        <v>0</v>
      </c>
      <c r="X375" s="156">
        <v>0</v>
      </c>
      <c r="Y375" s="156">
        <v>0</v>
      </c>
      <c r="Z375" s="156">
        <v>0</v>
      </c>
    </row>
    <row r="376" spans="2:26" s="107" customFormat="1" ht="11.25" customHeight="1" x14ac:dyDescent="0.2">
      <c r="B376" s="158" t="s">
        <v>948</v>
      </c>
      <c r="C376" s="112" t="s">
        <v>165</v>
      </c>
      <c r="D376" s="159">
        <v>4</v>
      </c>
      <c r="E376" s="159">
        <v>290</v>
      </c>
      <c r="F376" s="160" t="s">
        <v>570</v>
      </c>
      <c r="G376" s="159">
        <v>38</v>
      </c>
      <c r="H376" s="159">
        <v>391</v>
      </c>
      <c r="I376" s="159">
        <v>30</v>
      </c>
      <c r="J376" s="159">
        <v>8</v>
      </c>
      <c r="K376" s="159">
        <v>5</v>
      </c>
      <c r="L376" s="159">
        <v>20</v>
      </c>
      <c r="M376" s="159">
        <v>6</v>
      </c>
      <c r="N376" s="159">
        <v>1</v>
      </c>
      <c r="O376" s="159">
        <v>29</v>
      </c>
      <c r="P376" s="159">
        <v>7</v>
      </c>
      <c r="Q376" s="159">
        <v>9</v>
      </c>
      <c r="R376" s="159">
        <v>11</v>
      </c>
      <c r="S376" s="159">
        <v>2</v>
      </c>
      <c r="T376" s="159">
        <v>15</v>
      </c>
      <c r="U376" s="159">
        <v>11</v>
      </c>
      <c r="V376" s="159">
        <v>5</v>
      </c>
      <c r="W376" s="159">
        <v>0</v>
      </c>
      <c r="X376" s="159">
        <v>0</v>
      </c>
      <c r="Y376" s="159">
        <v>0</v>
      </c>
      <c r="Z376" s="159">
        <v>0</v>
      </c>
    </row>
    <row r="377" spans="2:26" s="107" customFormat="1" ht="11.25" customHeight="1" x14ac:dyDescent="0.2">
      <c r="B377" s="155" t="s">
        <v>949</v>
      </c>
      <c r="C377" s="112" t="s">
        <v>165</v>
      </c>
      <c r="D377" s="156">
        <v>6</v>
      </c>
      <c r="E377" s="156">
        <v>454</v>
      </c>
      <c r="F377" s="157" t="s">
        <v>593</v>
      </c>
      <c r="G377" s="156">
        <v>38</v>
      </c>
      <c r="H377" s="156">
        <v>180</v>
      </c>
      <c r="I377" s="156">
        <v>33</v>
      </c>
      <c r="J377" s="156">
        <v>2</v>
      </c>
      <c r="K377" s="156">
        <v>2</v>
      </c>
      <c r="L377" s="156">
        <v>21</v>
      </c>
      <c r="M377" s="156">
        <v>5</v>
      </c>
      <c r="N377" s="156">
        <v>5</v>
      </c>
      <c r="O377" s="156">
        <v>78</v>
      </c>
      <c r="P377" s="156">
        <v>7</v>
      </c>
      <c r="Q377" s="156">
        <v>5</v>
      </c>
      <c r="R377" s="156">
        <v>35</v>
      </c>
      <c r="S377" s="156">
        <v>1</v>
      </c>
      <c r="T377" s="156">
        <v>124</v>
      </c>
      <c r="U377" s="156">
        <v>40</v>
      </c>
      <c r="V377" s="156">
        <v>0</v>
      </c>
      <c r="W377" s="156">
        <v>0</v>
      </c>
      <c r="X377" s="156">
        <v>0</v>
      </c>
      <c r="Y377" s="156">
        <v>6</v>
      </c>
      <c r="Z377" s="156">
        <v>1</v>
      </c>
    </row>
    <row r="378" spans="2:26" s="107" customFormat="1" ht="11.25" customHeight="1" x14ac:dyDescent="0.2">
      <c r="B378" s="158" t="s">
        <v>950</v>
      </c>
      <c r="C378" s="112" t="s">
        <v>165</v>
      </c>
      <c r="D378" s="159">
        <v>14</v>
      </c>
      <c r="E378" s="159">
        <v>778</v>
      </c>
      <c r="F378" s="160" t="s">
        <v>570</v>
      </c>
      <c r="G378" s="159">
        <v>121</v>
      </c>
      <c r="H378" s="159">
        <v>669</v>
      </c>
      <c r="I378" s="159">
        <v>117</v>
      </c>
      <c r="J378" s="159">
        <v>2</v>
      </c>
      <c r="K378" s="159">
        <v>5</v>
      </c>
      <c r="L378" s="159">
        <v>42</v>
      </c>
      <c r="M378" s="159">
        <v>11</v>
      </c>
      <c r="N378" s="159">
        <v>15</v>
      </c>
      <c r="O378" s="159">
        <v>124</v>
      </c>
      <c r="P378" s="159">
        <v>21</v>
      </c>
      <c r="Q378" s="159">
        <v>6</v>
      </c>
      <c r="R378" s="159">
        <v>48</v>
      </c>
      <c r="S378" s="159">
        <v>4</v>
      </c>
      <c r="T378" s="159">
        <v>157</v>
      </c>
      <c r="U378" s="159">
        <v>54</v>
      </c>
      <c r="V378" s="159">
        <v>13</v>
      </c>
      <c r="W378" s="159">
        <v>1</v>
      </c>
      <c r="X378" s="159">
        <v>34</v>
      </c>
      <c r="Y378" s="159">
        <v>3</v>
      </c>
      <c r="Z378" s="159">
        <v>0</v>
      </c>
    </row>
    <row r="379" spans="2:26" s="107" customFormat="1" ht="11.25" customHeight="1" x14ac:dyDescent="0.2">
      <c r="B379" s="155" t="s">
        <v>951</v>
      </c>
      <c r="C379" s="114" t="s">
        <v>166</v>
      </c>
      <c r="D379" s="156">
        <v>10</v>
      </c>
      <c r="E379" s="156">
        <v>483</v>
      </c>
      <c r="F379" s="157" t="s">
        <v>568</v>
      </c>
      <c r="G379" s="156">
        <v>33</v>
      </c>
      <c r="H379" s="156">
        <v>209</v>
      </c>
      <c r="I379" s="156">
        <v>29</v>
      </c>
      <c r="J379" s="156">
        <v>1</v>
      </c>
      <c r="K379" s="156">
        <v>1</v>
      </c>
      <c r="L379" s="156">
        <v>22</v>
      </c>
      <c r="M379" s="156">
        <v>4</v>
      </c>
      <c r="N379" s="156">
        <v>4</v>
      </c>
      <c r="O379" s="156">
        <v>57</v>
      </c>
      <c r="P379" s="156">
        <v>5</v>
      </c>
      <c r="Q379" s="156">
        <v>8</v>
      </c>
      <c r="R379" s="156">
        <v>13</v>
      </c>
      <c r="S379" s="156">
        <v>0</v>
      </c>
      <c r="T379" s="156">
        <v>66</v>
      </c>
      <c r="U379" s="156">
        <v>13</v>
      </c>
      <c r="V379" s="156">
        <v>5</v>
      </c>
      <c r="W379" s="156">
        <v>1</v>
      </c>
      <c r="X379" s="156">
        <v>26</v>
      </c>
      <c r="Y379" s="156">
        <v>0</v>
      </c>
      <c r="Z379" s="156">
        <v>0</v>
      </c>
    </row>
    <row r="380" spans="2:26" s="107" customFormat="1" ht="11.25" customHeight="1" x14ac:dyDescent="0.2">
      <c r="B380" s="158" t="s">
        <v>952</v>
      </c>
      <c r="C380" s="114" t="s">
        <v>166</v>
      </c>
      <c r="D380" s="159">
        <v>12</v>
      </c>
      <c r="E380" s="159">
        <v>543</v>
      </c>
      <c r="F380" s="160" t="s">
        <v>568</v>
      </c>
      <c r="G380" s="159">
        <v>55</v>
      </c>
      <c r="H380" s="159">
        <v>222</v>
      </c>
      <c r="I380" s="159">
        <v>55</v>
      </c>
      <c r="J380" s="159">
        <v>0</v>
      </c>
      <c r="K380" s="159">
        <v>0</v>
      </c>
      <c r="L380" s="159">
        <v>25</v>
      </c>
      <c r="M380" s="159">
        <v>1</v>
      </c>
      <c r="N380" s="159">
        <v>8</v>
      </c>
      <c r="O380" s="159">
        <v>103</v>
      </c>
      <c r="P380" s="159">
        <v>9</v>
      </c>
      <c r="Q380" s="159">
        <v>0</v>
      </c>
      <c r="R380" s="159">
        <v>26</v>
      </c>
      <c r="S380" s="159">
        <v>0</v>
      </c>
      <c r="T380" s="159">
        <v>116</v>
      </c>
      <c r="U380" s="159">
        <v>26</v>
      </c>
      <c r="V380" s="159">
        <v>9</v>
      </c>
      <c r="W380" s="159">
        <v>1</v>
      </c>
      <c r="X380" s="159">
        <v>53</v>
      </c>
      <c r="Y380" s="159">
        <v>32</v>
      </c>
      <c r="Z380" s="159">
        <v>5</v>
      </c>
    </row>
    <row r="381" spans="2:26" s="107" customFormat="1" ht="11.25" customHeight="1" x14ac:dyDescent="0.2">
      <c r="B381" s="155" t="s">
        <v>953</v>
      </c>
      <c r="C381" s="114" t="s">
        <v>166</v>
      </c>
      <c r="D381" s="156">
        <v>17</v>
      </c>
      <c r="E381" s="156">
        <v>1126</v>
      </c>
      <c r="F381" s="157" t="s">
        <v>593</v>
      </c>
      <c r="G381" s="156">
        <v>98</v>
      </c>
      <c r="H381" s="156">
        <v>680</v>
      </c>
      <c r="I381" s="156">
        <v>78</v>
      </c>
      <c r="J381" s="156">
        <v>4</v>
      </c>
      <c r="K381" s="156">
        <v>13</v>
      </c>
      <c r="L381" s="156">
        <v>201</v>
      </c>
      <c r="M381" s="156">
        <v>7</v>
      </c>
      <c r="N381" s="156">
        <v>15</v>
      </c>
      <c r="O381" s="156">
        <v>99</v>
      </c>
      <c r="P381" s="156">
        <v>4</v>
      </c>
      <c r="Q381" s="156">
        <v>15</v>
      </c>
      <c r="R381" s="156">
        <v>2</v>
      </c>
      <c r="S381" s="156">
        <v>0</v>
      </c>
      <c r="T381" s="156">
        <v>68</v>
      </c>
      <c r="U381" s="156">
        <v>3</v>
      </c>
      <c r="V381" s="156">
        <v>2</v>
      </c>
      <c r="W381" s="156">
        <v>92</v>
      </c>
      <c r="X381" s="156">
        <v>2658</v>
      </c>
      <c r="Y381" s="156">
        <v>1</v>
      </c>
      <c r="Z381" s="156">
        <v>0</v>
      </c>
    </row>
    <row r="382" spans="2:26" s="107" customFormat="1" ht="11.25" customHeight="1" x14ac:dyDescent="0.2">
      <c r="B382" s="158" t="s">
        <v>954</v>
      </c>
      <c r="C382" s="114" t="s">
        <v>166</v>
      </c>
      <c r="D382" s="159">
        <v>9</v>
      </c>
      <c r="E382" s="159">
        <v>560</v>
      </c>
      <c r="F382" s="160" t="s">
        <v>573</v>
      </c>
      <c r="G382" s="159">
        <v>37</v>
      </c>
      <c r="H382" s="159">
        <v>386</v>
      </c>
      <c r="I382" s="159">
        <v>33</v>
      </c>
      <c r="J382" s="159">
        <v>5</v>
      </c>
      <c r="K382" s="159">
        <v>2</v>
      </c>
      <c r="L382" s="159">
        <v>2</v>
      </c>
      <c r="M382" s="159">
        <v>0</v>
      </c>
      <c r="N382" s="159">
        <v>5</v>
      </c>
      <c r="O382" s="159">
        <v>33</v>
      </c>
      <c r="P382" s="159">
        <v>5</v>
      </c>
      <c r="Q382" s="159">
        <v>5</v>
      </c>
      <c r="R382" s="159">
        <v>1</v>
      </c>
      <c r="S382" s="159">
        <v>0</v>
      </c>
      <c r="T382" s="159">
        <v>38</v>
      </c>
      <c r="U382" s="159">
        <v>2</v>
      </c>
      <c r="V382" s="159">
        <v>0</v>
      </c>
      <c r="W382" s="159">
        <v>4</v>
      </c>
      <c r="X382" s="159">
        <v>117</v>
      </c>
      <c r="Y382" s="159">
        <v>0</v>
      </c>
      <c r="Z382" s="159">
        <v>0</v>
      </c>
    </row>
    <row r="383" spans="2:26" s="107" customFormat="1" ht="11.25" customHeight="1" x14ac:dyDescent="0.2">
      <c r="B383" s="155" t="s">
        <v>955</v>
      </c>
      <c r="C383" s="114" t="s">
        <v>166</v>
      </c>
      <c r="D383" s="156">
        <v>9</v>
      </c>
      <c r="E383" s="156">
        <v>341</v>
      </c>
      <c r="F383" s="157" t="s">
        <v>593</v>
      </c>
      <c r="G383" s="156">
        <v>59</v>
      </c>
      <c r="H383" s="156">
        <v>363</v>
      </c>
      <c r="I383" s="156">
        <v>59</v>
      </c>
      <c r="J383" s="156">
        <v>1</v>
      </c>
      <c r="K383" s="156">
        <v>4</v>
      </c>
      <c r="L383" s="156">
        <v>9</v>
      </c>
      <c r="M383" s="156">
        <v>1</v>
      </c>
      <c r="N383" s="156">
        <v>3</v>
      </c>
      <c r="O383" s="156">
        <v>64</v>
      </c>
      <c r="P383" s="156">
        <v>5</v>
      </c>
      <c r="Q383" s="156">
        <v>9</v>
      </c>
      <c r="R383" s="156">
        <v>13</v>
      </c>
      <c r="S383" s="156">
        <v>0</v>
      </c>
      <c r="T383" s="156">
        <v>68</v>
      </c>
      <c r="U383" s="156">
        <v>12</v>
      </c>
      <c r="V383" s="156">
        <v>4</v>
      </c>
      <c r="W383" s="156">
        <v>0</v>
      </c>
      <c r="X383" s="156">
        <v>0</v>
      </c>
      <c r="Y383" s="156">
        <v>2</v>
      </c>
      <c r="Z383" s="156">
        <v>0</v>
      </c>
    </row>
    <row r="384" spans="2:26" s="107" customFormat="1" ht="11.25" customHeight="1" x14ac:dyDescent="0.2">
      <c r="B384" s="158" t="s">
        <v>956</v>
      </c>
      <c r="C384" s="114" t="s">
        <v>166</v>
      </c>
      <c r="D384" s="159">
        <v>3</v>
      </c>
      <c r="E384" s="159">
        <v>146</v>
      </c>
      <c r="F384" s="160" t="s">
        <v>568</v>
      </c>
      <c r="G384" s="159">
        <v>10</v>
      </c>
      <c r="H384" s="159">
        <v>78</v>
      </c>
      <c r="I384" s="159">
        <v>10</v>
      </c>
      <c r="J384" s="159">
        <v>0</v>
      </c>
      <c r="K384" s="159">
        <v>0</v>
      </c>
      <c r="L384" s="159">
        <v>1</v>
      </c>
      <c r="M384" s="159">
        <v>1</v>
      </c>
      <c r="N384" s="159">
        <v>0</v>
      </c>
      <c r="O384" s="159">
        <v>13</v>
      </c>
      <c r="P384" s="159">
        <v>2</v>
      </c>
      <c r="Q384" s="159">
        <v>1</v>
      </c>
      <c r="R384" s="159">
        <v>3</v>
      </c>
      <c r="S384" s="159">
        <v>0</v>
      </c>
      <c r="T384" s="159">
        <v>17</v>
      </c>
      <c r="U384" s="159">
        <v>3</v>
      </c>
      <c r="V384" s="159">
        <v>0</v>
      </c>
      <c r="W384" s="159">
        <v>1</v>
      </c>
      <c r="X384" s="159">
        <v>45</v>
      </c>
      <c r="Y384" s="159">
        <v>0</v>
      </c>
      <c r="Z384" s="159">
        <v>0</v>
      </c>
    </row>
    <row r="385" spans="2:26" s="107" customFormat="1" ht="11.25" customHeight="1" x14ac:dyDescent="0.2">
      <c r="B385" s="155" t="s">
        <v>957</v>
      </c>
      <c r="C385" s="114" t="s">
        <v>166</v>
      </c>
      <c r="D385" s="156">
        <v>5</v>
      </c>
      <c r="E385" s="156">
        <v>370</v>
      </c>
      <c r="F385" s="157" t="s">
        <v>568</v>
      </c>
      <c r="G385" s="156">
        <v>39</v>
      </c>
      <c r="H385" s="156">
        <v>353</v>
      </c>
      <c r="I385" s="156">
        <v>33</v>
      </c>
      <c r="J385" s="156">
        <v>4</v>
      </c>
      <c r="K385" s="156">
        <v>3</v>
      </c>
      <c r="L385" s="156">
        <v>24</v>
      </c>
      <c r="M385" s="156">
        <v>5</v>
      </c>
      <c r="N385" s="156">
        <v>4</v>
      </c>
      <c r="O385" s="156">
        <v>14</v>
      </c>
      <c r="P385" s="156">
        <v>2</v>
      </c>
      <c r="Q385" s="156">
        <v>3</v>
      </c>
      <c r="R385" s="156">
        <v>3</v>
      </c>
      <c r="S385" s="156">
        <v>0</v>
      </c>
      <c r="T385" s="156">
        <v>28</v>
      </c>
      <c r="U385" s="156">
        <v>4</v>
      </c>
      <c r="V385" s="156">
        <v>1</v>
      </c>
      <c r="W385" s="156">
        <v>13</v>
      </c>
      <c r="X385" s="156">
        <v>515</v>
      </c>
      <c r="Y385" s="156">
        <v>0</v>
      </c>
      <c r="Z385" s="156">
        <v>0</v>
      </c>
    </row>
    <row r="386" spans="2:26" s="107" customFormat="1" ht="11.25" customHeight="1" x14ac:dyDescent="0.2">
      <c r="B386" s="158" t="s">
        <v>958</v>
      </c>
      <c r="C386" s="114" t="s">
        <v>166</v>
      </c>
      <c r="D386" s="159">
        <v>9</v>
      </c>
      <c r="E386" s="159">
        <v>641</v>
      </c>
      <c r="F386" s="160" t="s">
        <v>568</v>
      </c>
      <c r="G386" s="159">
        <v>42</v>
      </c>
      <c r="H386" s="159">
        <v>313</v>
      </c>
      <c r="I386" s="159">
        <v>38</v>
      </c>
      <c r="J386" s="159">
        <v>2</v>
      </c>
      <c r="K386" s="159">
        <v>1</v>
      </c>
      <c r="L386" s="159">
        <v>32</v>
      </c>
      <c r="M386" s="159">
        <v>2</v>
      </c>
      <c r="N386" s="159">
        <v>2</v>
      </c>
      <c r="O386" s="159">
        <v>71</v>
      </c>
      <c r="P386" s="159">
        <v>4</v>
      </c>
      <c r="Q386" s="159">
        <v>14</v>
      </c>
      <c r="R386" s="159">
        <v>2</v>
      </c>
      <c r="S386" s="159">
        <v>0</v>
      </c>
      <c r="T386" s="159">
        <v>74</v>
      </c>
      <c r="U386" s="159">
        <v>2</v>
      </c>
      <c r="V386" s="159">
        <v>2</v>
      </c>
      <c r="W386" s="159">
        <v>2</v>
      </c>
      <c r="X386" s="159">
        <v>68</v>
      </c>
      <c r="Y386" s="159">
        <v>0</v>
      </c>
      <c r="Z386" s="159">
        <v>0</v>
      </c>
    </row>
    <row r="387" spans="2:26" s="107" customFormat="1" ht="11.25" customHeight="1" x14ac:dyDescent="0.2">
      <c r="B387" s="155" t="s">
        <v>959</v>
      </c>
      <c r="C387" s="114" t="s">
        <v>166</v>
      </c>
      <c r="D387" s="156">
        <v>13</v>
      </c>
      <c r="E387" s="156">
        <v>974</v>
      </c>
      <c r="F387" s="157" t="s">
        <v>593</v>
      </c>
      <c r="G387" s="156">
        <v>107</v>
      </c>
      <c r="H387" s="156">
        <v>1031</v>
      </c>
      <c r="I387" s="156">
        <v>82</v>
      </c>
      <c r="J387" s="156">
        <v>6</v>
      </c>
      <c r="K387" s="156">
        <v>4</v>
      </c>
      <c r="L387" s="156">
        <v>78</v>
      </c>
      <c r="M387" s="156">
        <v>18</v>
      </c>
      <c r="N387" s="156">
        <v>13</v>
      </c>
      <c r="O387" s="156">
        <v>41</v>
      </c>
      <c r="P387" s="156">
        <v>3</v>
      </c>
      <c r="Q387" s="156">
        <v>12</v>
      </c>
      <c r="R387" s="156">
        <v>0</v>
      </c>
      <c r="S387" s="156">
        <v>0</v>
      </c>
      <c r="T387" s="156">
        <v>103</v>
      </c>
      <c r="U387" s="156">
        <v>0</v>
      </c>
      <c r="V387" s="156">
        <v>4</v>
      </c>
      <c r="W387" s="156">
        <v>27</v>
      </c>
      <c r="X387" s="156">
        <v>937</v>
      </c>
      <c r="Y387" s="156">
        <v>0</v>
      </c>
      <c r="Z387" s="156">
        <v>0</v>
      </c>
    </row>
    <row r="388" spans="2:26" s="107" customFormat="1" ht="11.25" customHeight="1" x14ac:dyDescent="0.2">
      <c r="B388" s="158" t="s">
        <v>960</v>
      </c>
      <c r="C388" s="114" t="s">
        <v>166</v>
      </c>
      <c r="D388" s="159">
        <v>4</v>
      </c>
      <c r="E388" s="159">
        <v>61</v>
      </c>
      <c r="F388" s="160" t="s">
        <v>593</v>
      </c>
      <c r="G388" s="159">
        <v>3</v>
      </c>
      <c r="H388" s="159">
        <v>26</v>
      </c>
      <c r="I388" s="159">
        <v>2</v>
      </c>
      <c r="J388" s="159">
        <v>0</v>
      </c>
      <c r="K388" s="159">
        <v>0</v>
      </c>
      <c r="L388" s="159">
        <v>87</v>
      </c>
      <c r="M388" s="159">
        <v>0</v>
      </c>
      <c r="N388" s="159">
        <v>0</v>
      </c>
      <c r="O388" s="159">
        <v>4</v>
      </c>
      <c r="P388" s="159">
        <v>0</v>
      </c>
      <c r="Q388" s="159">
        <v>3</v>
      </c>
      <c r="R388" s="159">
        <v>0</v>
      </c>
      <c r="S388" s="159">
        <v>0</v>
      </c>
      <c r="T388" s="159">
        <v>2</v>
      </c>
      <c r="U388" s="159">
        <v>0</v>
      </c>
      <c r="V388" s="159">
        <v>0</v>
      </c>
      <c r="W388" s="159">
        <v>4</v>
      </c>
      <c r="X388" s="159">
        <v>105</v>
      </c>
      <c r="Y388" s="159">
        <v>0</v>
      </c>
      <c r="Z388" s="159">
        <v>0</v>
      </c>
    </row>
    <row r="389" spans="2:26" s="107" customFormat="1" ht="11.25" customHeight="1" x14ac:dyDescent="0.2">
      <c r="B389" s="155" t="s">
        <v>961</v>
      </c>
      <c r="C389" s="114" t="s">
        <v>166</v>
      </c>
      <c r="D389" s="156">
        <v>5</v>
      </c>
      <c r="E389" s="156">
        <v>251</v>
      </c>
      <c r="F389" s="157" t="s">
        <v>593</v>
      </c>
      <c r="G389" s="156">
        <v>24</v>
      </c>
      <c r="H389" s="156">
        <v>232</v>
      </c>
      <c r="I389" s="156">
        <v>16</v>
      </c>
      <c r="J389" s="156">
        <v>4</v>
      </c>
      <c r="K389" s="156">
        <v>1</v>
      </c>
      <c r="L389" s="156">
        <v>58</v>
      </c>
      <c r="M389" s="156">
        <v>5</v>
      </c>
      <c r="N389" s="156">
        <v>7</v>
      </c>
      <c r="O389" s="156">
        <v>26</v>
      </c>
      <c r="P389" s="156">
        <v>1</v>
      </c>
      <c r="Q389" s="156">
        <v>3</v>
      </c>
      <c r="R389" s="156">
        <v>5</v>
      </c>
      <c r="S389" s="156">
        <v>1</v>
      </c>
      <c r="T389" s="156">
        <v>17</v>
      </c>
      <c r="U389" s="156">
        <v>6</v>
      </c>
      <c r="V389" s="156">
        <v>1</v>
      </c>
      <c r="W389" s="156">
        <v>17</v>
      </c>
      <c r="X389" s="156">
        <v>587</v>
      </c>
      <c r="Y389" s="156">
        <v>0</v>
      </c>
      <c r="Z389" s="156">
        <v>0</v>
      </c>
    </row>
    <row r="390" spans="2:26" s="107" customFormat="1" ht="11.25" customHeight="1" x14ac:dyDescent="0.2">
      <c r="B390" s="158" t="s">
        <v>701</v>
      </c>
      <c r="C390" s="114" t="s">
        <v>166</v>
      </c>
      <c r="D390" s="159">
        <v>1</v>
      </c>
      <c r="E390" s="159">
        <v>23</v>
      </c>
      <c r="F390" s="160" t="s">
        <v>568</v>
      </c>
      <c r="G390" s="159">
        <v>3</v>
      </c>
      <c r="H390" s="159">
        <v>11</v>
      </c>
      <c r="I390" s="159">
        <v>3</v>
      </c>
      <c r="J390" s="159">
        <v>0</v>
      </c>
      <c r="K390" s="159">
        <v>0</v>
      </c>
      <c r="L390" s="159">
        <v>1</v>
      </c>
      <c r="M390" s="159">
        <v>1</v>
      </c>
      <c r="N390" s="159">
        <v>0</v>
      </c>
      <c r="O390" s="159">
        <v>6</v>
      </c>
      <c r="P390" s="159">
        <v>0</v>
      </c>
      <c r="Q390" s="159">
        <v>1</v>
      </c>
      <c r="R390" s="159">
        <v>2</v>
      </c>
      <c r="S390" s="159">
        <v>0</v>
      </c>
      <c r="T390" s="159">
        <v>9</v>
      </c>
      <c r="U390" s="159">
        <v>2</v>
      </c>
      <c r="V390" s="159">
        <v>1</v>
      </c>
      <c r="W390" s="159">
        <v>0</v>
      </c>
      <c r="X390" s="159">
        <v>0</v>
      </c>
      <c r="Y390" s="159">
        <v>0</v>
      </c>
      <c r="Z390" s="159">
        <v>0</v>
      </c>
    </row>
    <row r="391" spans="2:26" s="107" customFormat="1" ht="11.25" customHeight="1" x14ac:dyDescent="0.2">
      <c r="B391" s="155" t="s">
        <v>962</v>
      </c>
      <c r="C391" s="114" t="s">
        <v>166</v>
      </c>
      <c r="D391" s="156">
        <v>13</v>
      </c>
      <c r="E391" s="156">
        <v>720</v>
      </c>
      <c r="F391" s="157" t="s">
        <v>593</v>
      </c>
      <c r="G391" s="156">
        <v>61</v>
      </c>
      <c r="H391" s="156">
        <v>332</v>
      </c>
      <c r="I391" s="156">
        <v>61</v>
      </c>
      <c r="J391" s="156">
        <v>1</v>
      </c>
      <c r="K391" s="156">
        <v>1</v>
      </c>
      <c r="L391" s="156">
        <v>34</v>
      </c>
      <c r="M391" s="156">
        <v>6</v>
      </c>
      <c r="N391" s="156">
        <v>7</v>
      </c>
      <c r="O391" s="156">
        <v>91</v>
      </c>
      <c r="P391" s="156">
        <v>6</v>
      </c>
      <c r="Q391" s="156">
        <v>15</v>
      </c>
      <c r="R391" s="156">
        <v>11</v>
      </c>
      <c r="S391" s="156">
        <v>2</v>
      </c>
      <c r="T391" s="156">
        <v>154</v>
      </c>
      <c r="U391" s="156">
        <v>13</v>
      </c>
      <c r="V391" s="156">
        <v>8</v>
      </c>
      <c r="W391" s="156">
        <v>0</v>
      </c>
      <c r="X391" s="156">
        <v>0</v>
      </c>
      <c r="Y391" s="156">
        <v>32</v>
      </c>
      <c r="Z391" s="156">
        <v>1</v>
      </c>
    </row>
    <row r="392" spans="2:26" s="107" customFormat="1" ht="11.25" customHeight="1" x14ac:dyDescent="0.2">
      <c r="B392" s="158" t="s">
        <v>963</v>
      </c>
      <c r="C392" s="114" t="s">
        <v>166</v>
      </c>
      <c r="D392" s="159">
        <v>6</v>
      </c>
      <c r="E392" s="159">
        <v>222</v>
      </c>
      <c r="F392" s="160" t="s">
        <v>593</v>
      </c>
      <c r="G392" s="159">
        <v>25</v>
      </c>
      <c r="H392" s="159">
        <v>87</v>
      </c>
      <c r="I392" s="159">
        <v>25</v>
      </c>
      <c r="J392" s="159">
        <v>0</v>
      </c>
      <c r="K392" s="159">
        <v>0</v>
      </c>
      <c r="L392" s="159">
        <v>7</v>
      </c>
      <c r="M392" s="159">
        <v>2</v>
      </c>
      <c r="N392" s="159">
        <v>5</v>
      </c>
      <c r="O392" s="159">
        <v>35</v>
      </c>
      <c r="P392" s="159">
        <v>4</v>
      </c>
      <c r="Q392" s="159">
        <v>3</v>
      </c>
      <c r="R392" s="159">
        <v>11</v>
      </c>
      <c r="S392" s="159">
        <v>0</v>
      </c>
      <c r="T392" s="159">
        <v>76</v>
      </c>
      <c r="U392" s="159">
        <v>11</v>
      </c>
      <c r="V392" s="159">
        <v>2</v>
      </c>
      <c r="W392" s="159">
        <v>0</v>
      </c>
      <c r="X392" s="159">
        <v>0</v>
      </c>
      <c r="Y392" s="159">
        <v>8</v>
      </c>
      <c r="Z392" s="159">
        <v>0</v>
      </c>
    </row>
    <row r="393" spans="2:26" s="107" customFormat="1" ht="11.25" customHeight="1" x14ac:dyDescent="0.2">
      <c r="B393" s="155" t="s">
        <v>964</v>
      </c>
      <c r="C393" s="114" t="s">
        <v>166</v>
      </c>
      <c r="D393" s="156">
        <v>4</v>
      </c>
      <c r="E393" s="156">
        <v>184</v>
      </c>
      <c r="F393" s="157" t="s">
        <v>568</v>
      </c>
      <c r="G393" s="156">
        <v>30</v>
      </c>
      <c r="H393" s="156">
        <v>113</v>
      </c>
      <c r="I393" s="156">
        <v>30</v>
      </c>
      <c r="J393" s="156">
        <v>0</v>
      </c>
      <c r="K393" s="156">
        <v>1</v>
      </c>
      <c r="L393" s="156">
        <v>2</v>
      </c>
      <c r="M393" s="156">
        <v>0</v>
      </c>
      <c r="N393" s="156">
        <v>2</v>
      </c>
      <c r="O393" s="156">
        <v>21</v>
      </c>
      <c r="P393" s="156">
        <v>3</v>
      </c>
      <c r="Q393" s="156">
        <v>3</v>
      </c>
      <c r="R393" s="156">
        <v>3</v>
      </c>
      <c r="S393" s="156">
        <v>0</v>
      </c>
      <c r="T393" s="156">
        <v>46</v>
      </c>
      <c r="U393" s="156">
        <v>5</v>
      </c>
      <c r="V393" s="156">
        <v>3</v>
      </c>
      <c r="W393" s="156">
        <v>0</v>
      </c>
      <c r="X393" s="156">
        <v>0</v>
      </c>
      <c r="Y393" s="156">
        <v>2</v>
      </c>
      <c r="Z393" s="156">
        <v>0</v>
      </c>
    </row>
    <row r="394" spans="2:26" s="107" customFormat="1" ht="11.25" customHeight="1" x14ac:dyDescent="0.2">
      <c r="B394" s="158" t="s">
        <v>965</v>
      </c>
      <c r="C394" s="114" t="s">
        <v>166</v>
      </c>
      <c r="D394" s="159">
        <v>17</v>
      </c>
      <c r="E394" s="159">
        <v>1247</v>
      </c>
      <c r="F394" s="160" t="s">
        <v>568</v>
      </c>
      <c r="G394" s="159">
        <v>83</v>
      </c>
      <c r="H394" s="159">
        <v>391</v>
      </c>
      <c r="I394" s="159">
        <v>82</v>
      </c>
      <c r="J394" s="159">
        <v>2</v>
      </c>
      <c r="K394" s="159">
        <v>0</v>
      </c>
      <c r="L394" s="159">
        <v>25</v>
      </c>
      <c r="M394" s="159">
        <v>5</v>
      </c>
      <c r="N394" s="159">
        <v>16</v>
      </c>
      <c r="O394" s="159">
        <v>196</v>
      </c>
      <c r="P394" s="159">
        <v>29</v>
      </c>
      <c r="Q394" s="159">
        <v>23</v>
      </c>
      <c r="R394" s="159">
        <v>11</v>
      </c>
      <c r="S394" s="159">
        <v>2</v>
      </c>
      <c r="T394" s="159">
        <v>356</v>
      </c>
      <c r="U394" s="159">
        <v>12</v>
      </c>
      <c r="V394" s="159">
        <v>9</v>
      </c>
      <c r="W394" s="159">
        <v>0</v>
      </c>
      <c r="X394" s="159">
        <v>0</v>
      </c>
      <c r="Y394" s="159">
        <v>14</v>
      </c>
      <c r="Z394" s="159">
        <v>0</v>
      </c>
    </row>
    <row r="395" spans="2:26" s="107" customFormat="1" ht="11.25" customHeight="1" x14ac:dyDescent="0.2">
      <c r="B395" s="155" t="s">
        <v>966</v>
      </c>
      <c r="C395" s="114" t="s">
        <v>166</v>
      </c>
      <c r="D395" s="156">
        <v>3</v>
      </c>
      <c r="E395" s="156">
        <v>201</v>
      </c>
      <c r="F395" s="157" t="s">
        <v>568</v>
      </c>
      <c r="G395" s="156">
        <v>13</v>
      </c>
      <c r="H395" s="156">
        <v>112</v>
      </c>
      <c r="I395" s="156">
        <v>13</v>
      </c>
      <c r="J395" s="156">
        <v>1</v>
      </c>
      <c r="K395" s="156">
        <v>0</v>
      </c>
      <c r="L395" s="156">
        <v>11</v>
      </c>
      <c r="M395" s="156">
        <v>1</v>
      </c>
      <c r="N395" s="156">
        <v>0</v>
      </c>
      <c r="O395" s="156">
        <v>18</v>
      </c>
      <c r="P395" s="156">
        <v>0</v>
      </c>
      <c r="Q395" s="156">
        <v>5</v>
      </c>
      <c r="R395" s="156">
        <v>1</v>
      </c>
      <c r="S395" s="156">
        <v>0</v>
      </c>
      <c r="T395" s="156">
        <v>26</v>
      </c>
      <c r="U395" s="156">
        <v>2</v>
      </c>
      <c r="V395" s="156">
        <v>1</v>
      </c>
      <c r="W395" s="156">
        <v>0</v>
      </c>
      <c r="X395" s="156">
        <v>0</v>
      </c>
      <c r="Y395" s="156">
        <v>0</v>
      </c>
      <c r="Z395" s="156">
        <v>0</v>
      </c>
    </row>
    <row r="396" spans="2:26" s="107" customFormat="1" ht="11.25" customHeight="1" x14ac:dyDescent="0.2">
      <c r="B396" s="158" t="s">
        <v>967</v>
      </c>
      <c r="C396" s="114" t="s">
        <v>166</v>
      </c>
      <c r="D396" s="159">
        <v>13</v>
      </c>
      <c r="E396" s="159">
        <v>427</v>
      </c>
      <c r="F396" s="160" t="s">
        <v>568</v>
      </c>
      <c r="G396" s="159">
        <v>26</v>
      </c>
      <c r="H396" s="159">
        <v>108</v>
      </c>
      <c r="I396" s="159">
        <v>26</v>
      </c>
      <c r="J396" s="159">
        <v>0</v>
      </c>
      <c r="K396" s="159">
        <v>0</v>
      </c>
      <c r="L396" s="159">
        <v>11</v>
      </c>
      <c r="M396" s="159">
        <v>0</v>
      </c>
      <c r="N396" s="159">
        <v>1</v>
      </c>
      <c r="O396" s="159">
        <v>55</v>
      </c>
      <c r="P396" s="159">
        <v>3</v>
      </c>
      <c r="Q396" s="159">
        <v>3</v>
      </c>
      <c r="R396" s="159">
        <v>5</v>
      </c>
      <c r="S396" s="159">
        <v>0</v>
      </c>
      <c r="T396" s="159">
        <v>110</v>
      </c>
      <c r="U396" s="159">
        <v>5</v>
      </c>
      <c r="V396" s="159">
        <v>6</v>
      </c>
      <c r="W396" s="159">
        <v>0</v>
      </c>
      <c r="X396" s="159">
        <v>0</v>
      </c>
      <c r="Y396" s="159">
        <v>0</v>
      </c>
      <c r="Z396" s="159">
        <v>0</v>
      </c>
    </row>
    <row r="397" spans="2:26" s="107" customFormat="1" ht="11.25" customHeight="1" x14ac:dyDescent="0.2">
      <c r="B397" s="155" t="s">
        <v>968</v>
      </c>
      <c r="C397" s="114" t="s">
        <v>166</v>
      </c>
      <c r="D397" s="156">
        <v>9</v>
      </c>
      <c r="E397" s="156">
        <v>416</v>
      </c>
      <c r="F397" s="157" t="s">
        <v>593</v>
      </c>
      <c r="G397" s="156">
        <v>45</v>
      </c>
      <c r="H397" s="156">
        <v>257</v>
      </c>
      <c r="I397" s="156">
        <v>42</v>
      </c>
      <c r="J397" s="156">
        <v>2</v>
      </c>
      <c r="K397" s="156">
        <v>3</v>
      </c>
      <c r="L397" s="156">
        <v>18</v>
      </c>
      <c r="M397" s="156">
        <v>6</v>
      </c>
      <c r="N397" s="156">
        <v>5</v>
      </c>
      <c r="O397" s="156">
        <v>75</v>
      </c>
      <c r="P397" s="156">
        <v>9</v>
      </c>
      <c r="Q397" s="156">
        <v>8</v>
      </c>
      <c r="R397" s="156">
        <v>17</v>
      </c>
      <c r="S397" s="156">
        <v>0</v>
      </c>
      <c r="T397" s="156">
        <v>92</v>
      </c>
      <c r="U397" s="156">
        <v>20</v>
      </c>
      <c r="V397" s="156">
        <v>5</v>
      </c>
      <c r="W397" s="156">
        <v>0</v>
      </c>
      <c r="X397" s="156">
        <v>0</v>
      </c>
      <c r="Y397" s="156">
        <v>5</v>
      </c>
      <c r="Z397" s="156">
        <v>0</v>
      </c>
    </row>
    <row r="398" spans="2:26" s="107" customFormat="1" ht="11.25" customHeight="1" x14ac:dyDescent="0.2">
      <c r="B398" s="158" t="s">
        <v>969</v>
      </c>
      <c r="C398" s="114" t="s">
        <v>166</v>
      </c>
      <c r="D398" s="159">
        <v>11</v>
      </c>
      <c r="E398" s="159">
        <v>451</v>
      </c>
      <c r="F398" s="160" t="s">
        <v>568</v>
      </c>
      <c r="G398" s="159">
        <v>47</v>
      </c>
      <c r="H398" s="159">
        <v>192</v>
      </c>
      <c r="I398" s="159">
        <v>47</v>
      </c>
      <c r="J398" s="159">
        <v>0</v>
      </c>
      <c r="K398" s="159">
        <v>1</v>
      </c>
      <c r="L398" s="159">
        <v>14</v>
      </c>
      <c r="M398" s="159">
        <v>1</v>
      </c>
      <c r="N398" s="159">
        <v>2</v>
      </c>
      <c r="O398" s="159">
        <v>83</v>
      </c>
      <c r="P398" s="159">
        <v>3</v>
      </c>
      <c r="Q398" s="159">
        <v>3</v>
      </c>
      <c r="R398" s="159">
        <v>20</v>
      </c>
      <c r="S398" s="159">
        <v>1</v>
      </c>
      <c r="T398" s="159">
        <v>134</v>
      </c>
      <c r="U398" s="159">
        <v>20</v>
      </c>
      <c r="V398" s="159">
        <v>6</v>
      </c>
      <c r="W398" s="159">
        <v>0</v>
      </c>
      <c r="X398" s="159">
        <v>0</v>
      </c>
      <c r="Y398" s="159">
        <v>0</v>
      </c>
      <c r="Z398" s="159">
        <v>0</v>
      </c>
    </row>
    <row r="399" spans="2:26" s="107" customFormat="1" ht="11.25" customHeight="1" x14ac:dyDescent="0.2">
      <c r="B399" s="155" t="s">
        <v>970</v>
      </c>
      <c r="C399" s="114" t="s">
        <v>166</v>
      </c>
      <c r="D399" s="156">
        <v>9</v>
      </c>
      <c r="E399" s="156">
        <v>711</v>
      </c>
      <c r="F399" s="157" t="s">
        <v>593</v>
      </c>
      <c r="G399" s="156">
        <v>35</v>
      </c>
      <c r="H399" s="156">
        <v>241</v>
      </c>
      <c r="I399" s="156">
        <v>31</v>
      </c>
      <c r="J399" s="156">
        <v>1</v>
      </c>
      <c r="K399" s="156">
        <v>3</v>
      </c>
      <c r="L399" s="156">
        <v>17</v>
      </c>
      <c r="M399" s="156">
        <v>3</v>
      </c>
      <c r="N399" s="156">
        <v>4</v>
      </c>
      <c r="O399" s="156">
        <v>82</v>
      </c>
      <c r="P399" s="156">
        <v>11</v>
      </c>
      <c r="Q399" s="156">
        <v>12</v>
      </c>
      <c r="R399" s="156">
        <v>19</v>
      </c>
      <c r="S399" s="156">
        <v>0</v>
      </c>
      <c r="T399" s="156">
        <v>84</v>
      </c>
      <c r="U399" s="156">
        <v>20</v>
      </c>
      <c r="V399" s="156">
        <v>2</v>
      </c>
      <c r="W399" s="156">
        <v>2</v>
      </c>
      <c r="X399" s="156">
        <v>35</v>
      </c>
      <c r="Y399" s="156">
        <v>0</v>
      </c>
      <c r="Z399" s="156">
        <v>0</v>
      </c>
    </row>
    <row r="400" spans="2:26" s="107" customFormat="1" ht="11.25" customHeight="1" x14ac:dyDescent="0.2">
      <c r="B400" s="158" t="s">
        <v>971</v>
      </c>
      <c r="C400" s="114" t="s">
        <v>166</v>
      </c>
      <c r="D400" s="159">
        <v>10</v>
      </c>
      <c r="E400" s="159">
        <v>383</v>
      </c>
      <c r="F400" s="160" t="s">
        <v>568</v>
      </c>
      <c r="G400" s="159">
        <v>31</v>
      </c>
      <c r="H400" s="159">
        <v>153</v>
      </c>
      <c r="I400" s="159">
        <v>31</v>
      </c>
      <c r="J400" s="159">
        <v>0</v>
      </c>
      <c r="K400" s="159">
        <v>0</v>
      </c>
      <c r="L400" s="159">
        <v>7</v>
      </c>
      <c r="M400" s="159">
        <v>1</v>
      </c>
      <c r="N400" s="159">
        <v>0</v>
      </c>
      <c r="O400" s="159">
        <v>53</v>
      </c>
      <c r="P400" s="159">
        <v>1</v>
      </c>
      <c r="Q400" s="159">
        <v>6</v>
      </c>
      <c r="R400" s="159">
        <v>7</v>
      </c>
      <c r="S400" s="159">
        <v>0</v>
      </c>
      <c r="T400" s="159">
        <v>105</v>
      </c>
      <c r="U400" s="159">
        <v>11</v>
      </c>
      <c r="V400" s="159">
        <v>1</v>
      </c>
      <c r="W400" s="159">
        <v>0</v>
      </c>
      <c r="X400" s="159">
        <v>0</v>
      </c>
      <c r="Y400" s="159">
        <v>9</v>
      </c>
      <c r="Z400" s="159">
        <v>1</v>
      </c>
    </row>
    <row r="401" spans="2:26" s="107" customFormat="1" ht="11.25" customHeight="1" x14ac:dyDescent="0.2">
      <c r="B401" s="155" t="s">
        <v>972</v>
      </c>
      <c r="C401" s="114" t="s">
        <v>166</v>
      </c>
      <c r="D401" s="156">
        <v>16</v>
      </c>
      <c r="E401" s="156">
        <v>1034</v>
      </c>
      <c r="F401" s="157" t="s">
        <v>573</v>
      </c>
      <c r="G401" s="156">
        <v>80</v>
      </c>
      <c r="H401" s="156">
        <v>648</v>
      </c>
      <c r="I401" s="156">
        <v>71</v>
      </c>
      <c r="J401" s="156">
        <v>9</v>
      </c>
      <c r="K401" s="156">
        <v>6</v>
      </c>
      <c r="L401" s="156">
        <v>36</v>
      </c>
      <c r="M401" s="156">
        <v>4</v>
      </c>
      <c r="N401" s="156">
        <v>22</v>
      </c>
      <c r="O401" s="156">
        <v>71</v>
      </c>
      <c r="P401" s="156">
        <v>6</v>
      </c>
      <c r="Q401" s="156">
        <v>16</v>
      </c>
      <c r="R401" s="156">
        <v>27</v>
      </c>
      <c r="S401" s="156">
        <v>3</v>
      </c>
      <c r="T401" s="156">
        <v>71</v>
      </c>
      <c r="U401" s="156">
        <v>29</v>
      </c>
      <c r="V401" s="156">
        <v>7</v>
      </c>
      <c r="W401" s="156">
        <v>18</v>
      </c>
      <c r="X401" s="156">
        <v>399</v>
      </c>
      <c r="Y401" s="156">
        <v>0</v>
      </c>
      <c r="Z401" s="156">
        <v>0</v>
      </c>
    </row>
    <row r="402" spans="2:26" s="107" customFormat="1" ht="11.25" customHeight="1" x14ac:dyDescent="0.2">
      <c r="B402" s="158" t="s">
        <v>973</v>
      </c>
      <c r="C402" s="114" t="s">
        <v>166</v>
      </c>
      <c r="D402" s="159">
        <v>13</v>
      </c>
      <c r="E402" s="159">
        <v>742</v>
      </c>
      <c r="F402" s="160" t="s">
        <v>568</v>
      </c>
      <c r="G402" s="159">
        <v>94</v>
      </c>
      <c r="H402" s="159">
        <v>479</v>
      </c>
      <c r="I402" s="159">
        <v>93</v>
      </c>
      <c r="J402" s="159">
        <v>0</v>
      </c>
      <c r="K402" s="159">
        <v>3</v>
      </c>
      <c r="L402" s="159">
        <v>19</v>
      </c>
      <c r="M402" s="159">
        <v>8</v>
      </c>
      <c r="N402" s="159">
        <v>7</v>
      </c>
      <c r="O402" s="159">
        <v>136</v>
      </c>
      <c r="P402" s="159">
        <v>23</v>
      </c>
      <c r="Q402" s="159">
        <v>25</v>
      </c>
      <c r="R402" s="159">
        <v>34</v>
      </c>
      <c r="S402" s="159">
        <v>2</v>
      </c>
      <c r="T402" s="159">
        <v>134</v>
      </c>
      <c r="U402" s="159">
        <v>35</v>
      </c>
      <c r="V402" s="159">
        <v>12</v>
      </c>
      <c r="W402" s="159">
        <v>0</v>
      </c>
      <c r="X402" s="159">
        <v>0</v>
      </c>
      <c r="Y402" s="159">
        <v>11</v>
      </c>
      <c r="Z402" s="159">
        <v>1</v>
      </c>
    </row>
    <row r="403" spans="2:26" s="107" customFormat="1" ht="11.25" customHeight="1" x14ac:dyDescent="0.2">
      <c r="B403" s="155" t="s">
        <v>974</v>
      </c>
      <c r="C403" s="114" t="s">
        <v>166</v>
      </c>
      <c r="D403" s="156">
        <v>15</v>
      </c>
      <c r="E403" s="156">
        <v>810</v>
      </c>
      <c r="F403" s="157" t="s">
        <v>568</v>
      </c>
      <c r="G403" s="156">
        <v>65</v>
      </c>
      <c r="H403" s="156">
        <v>253</v>
      </c>
      <c r="I403" s="156">
        <v>63</v>
      </c>
      <c r="J403" s="156">
        <v>0</v>
      </c>
      <c r="K403" s="156">
        <v>0</v>
      </c>
      <c r="L403" s="156">
        <v>36</v>
      </c>
      <c r="M403" s="156">
        <v>1</v>
      </c>
      <c r="N403" s="156">
        <v>3</v>
      </c>
      <c r="O403" s="156">
        <v>146</v>
      </c>
      <c r="P403" s="156">
        <v>7</v>
      </c>
      <c r="Q403" s="156">
        <v>15</v>
      </c>
      <c r="R403" s="156">
        <v>48</v>
      </c>
      <c r="S403" s="156">
        <v>3</v>
      </c>
      <c r="T403" s="156">
        <v>229</v>
      </c>
      <c r="U403" s="156">
        <v>49</v>
      </c>
      <c r="V403" s="156">
        <v>10</v>
      </c>
      <c r="W403" s="156">
        <v>0</v>
      </c>
      <c r="X403" s="156">
        <v>0</v>
      </c>
      <c r="Y403" s="156">
        <v>0</v>
      </c>
      <c r="Z403" s="156">
        <v>0</v>
      </c>
    </row>
    <row r="404" spans="2:26" s="107" customFormat="1" ht="11.25" customHeight="1" x14ac:dyDescent="0.2">
      <c r="B404" s="158" t="s">
        <v>975</v>
      </c>
      <c r="C404" s="114" t="s">
        <v>166</v>
      </c>
      <c r="D404" s="159">
        <v>4</v>
      </c>
      <c r="E404" s="159">
        <v>209</v>
      </c>
      <c r="F404" s="160" t="s">
        <v>568</v>
      </c>
      <c r="G404" s="159">
        <v>29</v>
      </c>
      <c r="H404" s="159">
        <v>109</v>
      </c>
      <c r="I404" s="159">
        <v>28</v>
      </c>
      <c r="J404" s="159">
        <v>0</v>
      </c>
      <c r="K404" s="159">
        <v>1</v>
      </c>
      <c r="L404" s="159">
        <v>5</v>
      </c>
      <c r="M404" s="159">
        <v>3</v>
      </c>
      <c r="N404" s="159">
        <v>3</v>
      </c>
      <c r="O404" s="159">
        <v>28</v>
      </c>
      <c r="P404" s="159">
        <v>2</v>
      </c>
      <c r="Q404" s="159">
        <v>9</v>
      </c>
      <c r="R404" s="159">
        <v>4</v>
      </c>
      <c r="S404" s="159">
        <v>0</v>
      </c>
      <c r="T404" s="159">
        <v>42</v>
      </c>
      <c r="U404" s="159">
        <v>4</v>
      </c>
      <c r="V404" s="159">
        <v>5</v>
      </c>
      <c r="W404" s="159">
        <v>0</v>
      </c>
      <c r="X404" s="159">
        <v>0</v>
      </c>
      <c r="Y404" s="159">
        <v>0</v>
      </c>
      <c r="Z404" s="159">
        <v>0</v>
      </c>
    </row>
    <row r="405" spans="2:26" s="107" customFormat="1" ht="11.25" customHeight="1" x14ac:dyDescent="0.2">
      <c r="B405" s="155" t="s">
        <v>976</v>
      </c>
      <c r="C405" s="114" t="s">
        <v>166</v>
      </c>
      <c r="D405" s="156">
        <v>17</v>
      </c>
      <c r="E405" s="156">
        <v>685</v>
      </c>
      <c r="F405" s="157" t="s">
        <v>593</v>
      </c>
      <c r="G405" s="156">
        <v>61</v>
      </c>
      <c r="H405" s="156">
        <v>271</v>
      </c>
      <c r="I405" s="156">
        <v>59</v>
      </c>
      <c r="J405" s="156">
        <v>2</v>
      </c>
      <c r="K405" s="156">
        <v>1</v>
      </c>
      <c r="L405" s="156">
        <v>27</v>
      </c>
      <c r="M405" s="156">
        <v>1</v>
      </c>
      <c r="N405" s="156">
        <v>21</v>
      </c>
      <c r="O405" s="156">
        <v>128</v>
      </c>
      <c r="P405" s="156">
        <v>6</v>
      </c>
      <c r="Q405" s="156">
        <v>9</v>
      </c>
      <c r="R405" s="156">
        <v>30</v>
      </c>
      <c r="S405" s="156">
        <v>2</v>
      </c>
      <c r="T405" s="156">
        <v>150</v>
      </c>
      <c r="U405" s="156">
        <v>31</v>
      </c>
      <c r="V405" s="156">
        <v>5</v>
      </c>
      <c r="W405" s="156">
        <v>1</v>
      </c>
      <c r="X405" s="156">
        <v>28</v>
      </c>
      <c r="Y405" s="156">
        <v>0</v>
      </c>
      <c r="Z405" s="156">
        <v>0</v>
      </c>
    </row>
    <row r="406" spans="2:26" s="107" customFormat="1" ht="11.25" customHeight="1" x14ac:dyDescent="0.2">
      <c r="B406" s="158" t="s">
        <v>977</v>
      </c>
      <c r="C406" s="114" t="s">
        <v>166</v>
      </c>
      <c r="D406" s="159">
        <v>5</v>
      </c>
      <c r="E406" s="159">
        <v>400</v>
      </c>
      <c r="F406" s="160" t="s">
        <v>593</v>
      </c>
      <c r="G406" s="159">
        <v>76</v>
      </c>
      <c r="H406" s="159">
        <v>285</v>
      </c>
      <c r="I406" s="159">
        <v>76</v>
      </c>
      <c r="J406" s="159">
        <v>1</v>
      </c>
      <c r="K406" s="159">
        <v>2</v>
      </c>
      <c r="L406" s="159">
        <v>23</v>
      </c>
      <c r="M406" s="159">
        <v>5</v>
      </c>
      <c r="N406" s="159">
        <v>6</v>
      </c>
      <c r="O406" s="159">
        <v>79</v>
      </c>
      <c r="P406" s="159">
        <v>7</v>
      </c>
      <c r="Q406" s="159">
        <v>11</v>
      </c>
      <c r="R406" s="159">
        <v>25</v>
      </c>
      <c r="S406" s="159">
        <v>2</v>
      </c>
      <c r="T406" s="159">
        <v>88</v>
      </c>
      <c r="U406" s="159">
        <v>30</v>
      </c>
      <c r="V406" s="159">
        <v>3</v>
      </c>
      <c r="W406" s="159">
        <v>0</v>
      </c>
      <c r="X406" s="159">
        <v>0</v>
      </c>
      <c r="Y406" s="159">
        <v>7</v>
      </c>
      <c r="Z406" s="159">
        <v>0</v>
      </c>
    </row>
    <row r="407" spans="2:26" s="107" customFormat="1" ht="11.25" customHeight="1" x14ac:dyDescent="0.2">
      <c r="B407" s="155" t="s">
        <v>978</v>
      </c>
      <c r="C407" s="114" t="s">
        <v>166</v>
      </c>
      <c r="D407" s="156">
        <v>8</v>
      </c>
      <c r="E407" s="156">
        <v>196</v>
      </c>
      <c r="F407" s="157" t="s">
        <v>593</v>
      </c>
      <c r="G407" s="156">
        <v>29</v>
      </c>
      <c r="H407" s="156">
        <v>157</v>
      </c>
      <c r="I407" s="156">
        <v>29</v>
      </c>
      <c r="J407" s="156">
        <v>0</v>
      </c>
      <c r="K407" s="156">
        <v>4</v>
      </c>
      <c r="L407" s="156">
        <v>12</v>
      </c>
      <c r="M407" s="156">
        <v>6</v>
      </c>
      <c r="N407" s="156">
        <v>1</v>
      </c>
      <c r="O407" s="156">
        <v>31</v>
      </c>
      <c r="P407" s="156">
        <v>4</v>
      </c>
      <c r="Q407" s="156">
        <v>1</v>
      </c>
      <c r="R407" s="156">
        <v>4</v>
      </c>
      <c r="S407" s="156">
        <v>1</v>
      </c>
      <c r="T407" s="156">
        <v>52</v>
      </c>
      <c r="U407" s="156">
        <v>4</v>
      </c>
      <c r="V407" s="156">
        <v>0</v>
      </c>
      <c r="W407" s="156">
        <v>0</v>
      </c>
      <c r="X407" s="156">
        <v>0</v>
      </c>
      <c r="Y407" s="156">
        <v>1</v>
      </c>
      <c r="Z407" s="156">
        <v>0</v>
      </c>
    </row>
    <row r="408" spans="2:26" s="107" customFormat="1" ht="11.25" customHeight="1" x14ac:dyDescent="0.2">
      <c r="B408" s="158" t="s">
        <v>979</v>
      </c>
      <c r="C408" s="114" t="s">
        <v>166</v>
      </c>
      <c r="D408" s="159">
        <v>16</v>
      </c>
      <c r="E408" s="159">
        <v>1205</v>
      </c>
      <c r="F408" s="160" t="s">
        <v>568</v>
      </c>
      <c r="G408" s="159">
        <v>143</v>
      </c>
      <c r="H408" s="159">
        <v>647</v>
      </c>
      <c r="I408" s="159">
        <v>142</v>
      </c>
      <c r="J408" s="159">
        <v>3</v>
      </c>
      <c r="K408" s="159">
        <v>5</v>
      </c>
      <c r="L408" s="159">
        <v>39</v>
      </c>
      <c r="M408" s="159">
        <v>15</v>
      </c>
      <c r="N408" s="159">
        <v>11</v>
      </c>
      <c r="O408" s="159">
        <v>283</v>
      </c>
      <c r="P408" s="159">
        <v>24</v>
      </c>
      <c r="Q408" s="159">
        <v>13</v>
      </c>
      <c r="R408" s="159">
        <v>33</v>
      </c>
      <c r="S408" s="159">
        <v>1</v>
      </c>
      <c r="T408" s="159">
        <v>220</v>
      </c>
      <c r="U408" s="159">
        <v>37</v>
      </c>
      <c r="V408" s="159">
        <v>18</v>
      </c>
      <c r="W408" s="159">
        <v>0</v>
      </c>
      <c r="X408" s="159">
        <v>0</v>
      </c>
      <c r="Y408" s="159">
        <v>25</v>
      </c>
      <c r="Z408" s="159">
        <v>2</v>
      </c>
    </row>
    <row r="409" spans="2:26" s="107" customFormat="1" ht="11.25" customHeight="1" x14ac:dyDescent="0.2">
      <c r="B409" s="155" t="s">
        <v>980</v>
      </c>
      <c r="C409" s="114" t="s">
        <v>166</v>
      </c>
      <c r="D409" s="156">
        <v>6</v>
      </c>
      <c r="E409" s="156">
        <v>200</v>
      </c>
      <c r="F409" s="157" t="s">
        <v>568</v>
      </c>
      <c r="G409" s="156">
        <v>31</v>
      </c>
      <c r="H409" s="156">
        <v>152</v>
      </c>
      <c r="I409" s="156">
        <v>31</v>
      </c>
      <c r="J409" s="156">
        <v>2</v>
      </c>
      <c r="K409" s="156">
        <v>1</v>
      </c>
      <c r="L409" s="156">
        <v>6</v>
      </c>
      <c r="M409" s="156">
        <v>1</v>
      </c>
      <c r="N409" s="156">
        <v>3</v>
      </c>
      <c r="O409" s="156">
        <v>36</v>
      </c>
      <c r="P409" s="156">
        <v>2</v>
      </c>
      <c r="Q409" s="156">
        <v>1</v>
      </c>
      <c r="R409" s="156">
        <v>25</v>
      </c>
      <c r="S409" s="156">
        <v>3</v>
      </c>
      <c r="T409" s="156">
        <v>56</v>
      </c>
      <c r="U409" s="156">
        <v>25</v>
      </c>
      <c r="V409" s="156">
        <v>1</v>
      </c>
      <c r="W409" s="156">
        <v>0</v>
      </c>
      <c r="X409" s="156">
        <v>0</v>
      </c>
      <c r="Y409" s="156">
        <v>0</v>
      </c>
      <c r="Z409" s="156">
        <v>0</v>
      </c>
    </row>
    <row r="410" spans="2:26" s="107" customFormat="1" ht="11.25" customHeight="1" x14ac:dyDescent="0.2">
      <c r="B410" s="158" t="s">
        <v>981</v>
      </c>
      <c r="C410" s="114" t="s">
        <v>166</v>
      </c>
      <c r="D410" s="159">
        <v>6</v>
      </c>
      <c r="E410" s="159">
        <v>262</v>
      </c>
      <c r="F410" s="160" t="s">
        <v>568</v>
      </c>
      <c r="G410" s="159">
        <v>31</v>
      </c>
      <c r="H410" s="159">
        <v>136</v>
      </c>
      <c r="I410" s="159">
        <v>31</v>
      </c>
      <c r="J410" s="159">
        <v>0</v>
      </c>
      <c r="K410" s="159">
        <v>0</v>
      </c>
      <c r="L410" s="159">
        <v>12</v>
      </c>
      <c r="M410" s="159">
        <v>3</v>
      </c>
      <c r="N410" s="159">
        <v>4</v>
      </c>
      <c r="O410" s="159">
        <v>41</v>
      </c>
      <c r="P410" s="159">
        <v>2</v>
      </c>
      <c r="Q410" s="159">
        <v>6</v>
      </c>
      <c r="R410" s="159">
        <v>17</v>
      </c>
      <c r="S410" s="159">
        <v>1</v>
      </c>
      <c r="T410" s="159">
        <v>60</v>
      </c>
      <c r="U410" s="159">
        <v>18</v>
      </c>
      <c r="V410" s="159">
        <v>4</v>
      </c>
      <c r="W410" s="159">
        <v>0</v>
      </c>
      <c r="X410" s="159">
        <v>0</v>
      </c>
      <c r="Y410" s="159">
        <v>1</v>
      </c>
      <c r="Z410" s="159">
        <v>0</v>
      </c>
    </row>
    <row r="411" spans="2:26" s="107" customFormat="1" ht="11.25" customHeight="1" x14ac:dyDescent="0.2">
      <c r="B411" s="155" t="s">
        <v>982</v>
      </c>
      <c r="C411" s="114" t="s">
        <v>166</v>
      </c>
      <c r="D411" s="156">
        <v>5</v>
      </c>
      <c r="E411" s="156">
        <v>88</v>
      </c>
      <c r="F411" s="157" t="s">
        <v>593</v>
      </c>
      <c r="G411" s="156">
        <v>8</v>
      </c>
      <c r="H411" s="156">
        <v>33</v>
      </c>
      <c r="I411" s="156">
        <v>8</v>
      </c>
      <c r="J411" s="156">
        <v>0</v>
      </c>
      <c r="K411" s="156">
        <v>0</v>
      </c>
      <c r="L411" s="156">
        <v>3</v>
      </c>
      <c r="M411" s="156">
        <v>0</v>
      </c>
      <c r="N411" s="156">
        <v>2</v>
      </c>
      <c r="O411" s="156">
        <v>13</v>
      </c>
      <c r="P411" s="156">
        <v>1</v>
      </c>
      <c r="Q411" s="156">
        <v>2</v>
      </c>
      <c r="R411" s="156">
        <v>4</v>
      </c>
      <c r="S411" s="156">
        <v>0</v>
      </c>
      <c r="T411" s="156">
        <v>33</v>
      </c>
      <c r="U411" s="156">
        <v>4</v>
      </c>
      <c r="V411" s="156">
        <v>6</v>
      </c>
      <c r="W411" s="156">
        <v>0</v>
      </c>
      <c r="X411" s="156">
        <v>0</v>
      </c>
      <c r="Y411" s="156">
        <v>0</v>
      </c>
      <c r="Z411" s="156">
        <v>0</v>
      </c>
    </row>
    <row r="412" spans="2:26" s="107" customFormat="1" ht="11.25" customHeight="1" x14ac:dyDescent="0.2">
      <c r="B412" s="158" t="s">
        <v>983</v>
      </c>
      <c r="C412" s="114" t="s">
        <v>166</v>
      </c>
      <c r="D412" s="159">
        <v>2</v>
      </c>
      <c r="E412" s="159">
        <v>80</v>
      </c>
      <c r="F412" s="160" t="s">
        <v>568</v>
      </c>
      <c r="G412" s="159">
        <v>1</v>
      </c>
      <c r="H412" s="159">
        <v>8</v>
      </c>
      <c r="I412" s="159">
        <v>1</v>
      </c>
      <c r="J412" s="159">
        <v>0</v>
      </c>
      <c r="K412" s="159">
        <v>0</v>
      </c>
      <c r="L412" s="159">
        <v>1</v>
      </c>
      <c r="M412" s="159">
        <v>0</v>
      </c>
      <c r="N412" s="159">
        <v>0</v>
      </c>
      <c r="O412" s="159">
        <v>10</v>
      </c>
      <c r="P412" s="159">
        <v>0</v>
      </c>
      <c r="Q412" s="159">
        <v>2</v>
      </c>
      <c r="R412" s="159">
        <v>0</v>
      </c>
      <c r="S412" s="159">
        <v>0</v>
      </c>
      <c r="T412" s="159">
        <v>6</v>
      </c>
      <c r="U412" s="159">
        <v>1</v>
      </c>
      <c r="V412" s="159">
        <v>0</v>
      </c>
      <c r="W412" s="159">
        <v>1</v>
      </c>
      <c r="X412" s="159">
        <v>29</v>
      </c>
      <c r="Y412" s="159">
        <v>0</v>
      </c>
      <c r="Z412" s="159">
        <v>0</v>
      </c>
    </row>
    <row r="413" spans="2:26" s="107" customFormat="1" ht="11.25" customHeight="1" x14ac:dyDescent="0.2">
      <c r="B413" s="155" t="s">
        <v>984</v>
      </c>
      <c r="C413" s="114" t="s">
        <v>166</v>
      </c>
      <c r="D413" s="156">
        <v>12</v>
      </c>
      <c r="E413" s="156">
        <v>626</v>
      </c>
      <c r="F413" s="157" t="s">
        <v>573</v>
      </c>
      <c r="G413" s="156">
        <v>69</v>
      </c>
      <c r="H413" s="156">
        <v>325</v>
      </c>
      <c r="I413" s="156">
        <v>68</v>
      </c>
      <c r="J413" s="156">
        <v>3</v>
      </c>
      <c r="K413" s="156">
        <v>2</v>
      </c>
      <c r="L413" s="156">
        <v>28</v>
      </c>
      <c r="M413" s="156">
        <v>9</v>
      </c>
      <c r="N413" s="156">
        <v>28</v>
      </c>
      <c r="O413" s="156">
        <v>79</v>
      </c>
      <c r="P413" s="156">
        <v>10</v>
      </c>
      <c r="Q413" s="156">
        <v>15</v>
      </c>
      <c r="R413" s="156">
        <v>27</v>
      </c>
      <c r="S413" s="156">
        <v>0</v>
      </c>
      <c r="T413" s="156">
        <v>160</v>
      </c>
      <c r="U413" s="156">
        <v>26</v>
      </c>
      <c r="V413" s="156">
        <v>2</v>
      </c>
      <c r="W413" s="156">
        <v>0</v>
      </c>
      <c r="X413" s="156">
        <v>0</v>
      </c>
      <c r="Y413" s="156">
        <v>0</v>
      </c>
      <c r="Z413" s="156">
        <v>0</v>
      </c>
    </row>
    <row r="414" spans="2:26" s="107" customFormat="1" ht="11.25" customHeight="1" x14ac:dyDescent="0.2">
      <c r="B414" s="158" t="s">
        <v>985</v>
      </c>
      <c r="C414" s="114" t="s">
        <v>166</v>
      </c>
      <c r="D414" s="159">
        <v>3</v>
      </c>
      <c r="E414" s="159">
        <v>36</v>
      </c>
      <c r="F414" s="160" t="s">
        <v>568</v>
      </c>
      <c r="G414" s="159">
        <v>11</v>
      </c>
      <c r="H414" s="159">
        <v>40</v>
      </c>
      <c r="I414" s="159">
        <v>10</v>
      </c>
      <c r="J414" s="159">
        <v>0</v>
      </c>
      <c r="K414" s="159">
        <v>0</v>
      </c>
      <c r="L414" s="159">
        <v>4</v>
      </c>
      <c r="M414" s="159">
        <v>1</v>
      </c>
      <c r="N414" s="159">
        <v>2</v>
      </c>
      <c r="O414" s="159">
        <v>6</v>
      </c>
      <c r="P414" s="159">
        <v>0</v>
      </c>
      <c r="Q414" s="159">
        <v>2</v>
      </c>
      <c r="R414" s="159">
        <v>3</v>
      </c>
      <c r="S414" s="159">
        <v>0</v>
      </c>
      <c r="T414" s="159">
        <v>12</v>
      </c>
      <c r="U414" s="159">
        <v>3</v>
      </c>
      <c r="V414" s="159">
        <v>1</v>
      </c>
      <c r="W414" s="159">
        <v>0</v>
      </c>
      <c r="X414" s="159">
        <v>0</v>
      </c>
      <c r="Y414" s="159">
        <v>0</v>
      </c>
      <c r="Z414" s="159">
        <v>0</v>
      </c>
    </row>
    <row r="415" spans="2:26" s="107" customFormat="1" ht="11.25" customHeight="1" x14ac:dyDescent="0.2">
      <c r="B415" s="155" t="s">
        <v>986</v>
      </c>
      <c r="C415" s="114" t="s">
        <v>166</v>
      </c>
      <c r="D415" s="156">
        <v>15</v>
      </c>
      <c r="E415" s="156">
        <v>695</v>
      </c>
      <c r="F415" s="157" t="s">
        <v>588</v>
      </c>
      <c r="G415" s="156">
        <v>57</v>
      </c>
      <c r="H415" s="156">
        <v>329</v>
      </c>
      <c r="I415" s="156">
        <v>38</v>
      </c>
      <c r="J415" s="156">
        <v>7</v>
      </c>
      <c r="K415" s="156">
        <v>2</v>
      </c>
      <c r="L415" s="156">
        <v>662</v>
      </c>
      <c r="M415" s="156">
        <v>9</v>
      </c>
      <c r="N415" s="156">
        <v>10</v>
      </c>
      <c r="O415" s="156">
        <v>67</v>
      </c>
      <c r="P415" s="156">
        <v>5</v>
      </c>
      <c r="Q415" s="156">
        <v>15</v>
      </c>
      <c r="R415" s="156">
        <v>17</v>
      </c>
      <c r="S415" s="156">
        <v>0</v>
      </c>
      <c r="T415" s="156">
        <v>15</v>
      </c>
      <c r="U415" s="156">
        <v>20</v>
      </c>
      <c r="V415" s="156">
        <v>4</v>
      </c>
      <c r="W415" s="156">
        <v>67</v>
      </c>
      <c r="X415" s="156">
        <v>1683</v>
      </c>
      <c r="Y415" s="156">
        <v>0</v>
      </c>
      <c r="Z415" s="156">
        <v>0</v>
      </c>
    </row>
    <row r="416" spans="2:26" s="107" customFormat="1" ht="11.25" customHeight="1" x14ac:dyDescent="0.2">
      <c r="B416" s="158" t="s">
        <v>987</v>
      </c>
      <c r="C416" s="114" t="s">
        <v>166</v>
      </c>
      <c r="D416" s="159">
        <v>6</v>
      </c>
      <c r="E416" s="159">
        <v>268</v>
      </c>
      <c r="F416" s="160" t="s">
        <v>593</v>
      </c>
      <c r="G416" s="159">
        <v>23</v>
      </c>
      <c r="H416" s="159">
        <v>80</v>
      </c>
      <c r="I416" s="159">
        <v>23</v>
      </c>
      <c r="J416" s="159">
        <v>0</v>
      </c>
      <c r="K416" s="159">
        <v>0</v>
      </c>
      <c r="L416" s="159">
        <v>5</v>
      </c>
      <c r="M416" s="159">
        <v>1</v>
      </c>
      <c r="N416" s="159">
        <v>5</v>
      </c>
      <c r="O416" s="159">
        <v>24</v>
      </c>
      <c r="P416" s="159">
        <v>2</v>
      </c>
      <c r="Q416" s="159">
        <v>3</v>
      </c>
      <c r="R416" s="159">
        <v>6</v>
      </c>
      <c r="S416" s="159">
        <v>0</v>
      </c>
      <c r="T416" s="159">
        <v>90</v>
      </c>
      <c r="U416" s="159">
        <v>7</v>
      </c>
      <c r="V416" s="159">
        <v>2</v>
      </c>
      <c r="W416" s="159">
        <v>0</v>
      </c>
      <c r="X416" s="159">
        <v>0</v>
      </c>
      <c r="Y416" s="159">
        <v>0</v>
      </c>
      <c r="Z416" s="159">
        <v>0</v>
      </c>
    </row>
    <row r="417" spans="2:26" s="107" customFormat="1" ht="11.25" customHeight="1" x14ac:dyDescent="0.2">
      <c r="B417" s="155" t="s">
        <v>988</v>
      </c>
      <c r="C417" s="114" t="s">
        <v>166</v>
      </c>
      <c r="D417" s="156">
        <v>15</v>
      </c>
      <c r="E417" s="156">
        <v>617</v>
      </c>
      <c r="F417" s="157" t="s">
        <v>568</v>
      </c>
      <c r="G417" s="156">
        <v>43</v>
      </c>
      <c r="H417" s="156">
        <v>86</v>
      </c>
      <c r="I417" s="156">
        <v>40</v>
      </c>
      <c r="J417" s="156">
        <v>0</v>
      </c>
      <c r="K417" s="156">
        <v>3</v>
      </c>
      <c r="L417" s="156">
        <v>530</v>
      </c>
      <c r="M417" s="156">
        <v>4</v>
      </c>
      <c r="N417" s="156">
        <v>5</v>
      </c>
      <c r="O417" s="156">
        <v>87</v>
      </c>
      <c r="P417" s="156">
        <v>1</v>
      </c>
      <c r="Q417" s="156">
        <v>8</v>
      </c>
      <c r="R417" s="156">
        <v>11</v>
      </c>
      <c r="S417" s="156">
        <v>1</v>
      </c>
      <c r="T417" s="156">
        <v>20</v>
      </c>
      <c r="U417" s="156">
        <v>12</v>
      </c>
      <c r="V417" s="156">
        <v>2</v>
      </c>
      <c r="W417" s="156">
        <v>45</v>
      </c>
      <c r="X417" s="156">
        <v>1121</v>
      </c>
      <c r="Y417" s="156">
        <v>0</v>
      </c>
      <c r="Z417" s="156">
        <v>0</v>
      </c>
    </row>
    <row r="418" spans="2:26" s="107" customFormat="1" ht="11.25" customHeight="1" x14ac:dyDescent="0.2">
      <c r="B418" s="158" t="s">
        <v>989</v>
      </c>
      <c r="C418" s="114" t="s">
        <v>166</v>
      </c>
      <c r="D418" s="159">
        <v>10</v>
      </c>
      <c r="E418" s="159">
        <v>185</v>
      </c>
      <c r="F418" s="160" t="s">
        <v>568</v>
      </c>
      <c r="G418" s="159">
        <v>28</v>
      </c>
      <c r="H418" s="159">
        <v>159</v>
      </c>
      <c r="I418" s="159">
        <v>23</v>
      </c>
      <c r="J418" s="159">
        <v>0</v>
      </c>
      <c r="K418" s="159">
        <v>0</v>
      </c>
      <c r="L418" s="159">
        <v>24</v>
      </c>
      <c r="M418" s="159">
        <v>3</v>
      </c>
      <c r="N418" s="159">
        <v>4</v>
      </c>
      <c r="O418" s="159">
        <v>4</v>
      </c>
      <c r="P418" s="159">
        <v>0</v>
      </c>
      <c r="Q418" s="159">
        <v>0</v>
      </c>
      <c r="R418" s="159">
        <v>0</v>
      </c>
      <c r="S418" s="159">
        <v>0</v>
      </c>
      <c r="T418" s="159">
        <v>9</v>
      </c>
      <c r="U418" s="159">
        <v>0</v>
      </c>
      <c r="V418" s="159">
        <v>1</v>
      </c>
      <c r="W418" s="159">
        <v>9</v>
      </c>
      <c r="X418" s="159">
        <v>373</v>
      </c>
      <c r="Y418" s="159">
        <v>0</v>
      </c>
      <c r="Z418" s="159">
        <v>0</v>
      </c>
    </row>
    <row r="419" spans="2:26" s="107" customFormat="1" ht="11.25" customHeight="1" x14ac:dyDescent="0.2">
      <c r="B419" s="155" t="s">
        <v>990</v>
      </c>
      <c r="C419" s="114" t="s">
        <v>166</v>
      </c>
      <c r="D419" s="156">
        <v>8</v>
      </c>
      <c r="E419" s="156">
        <v>346</v>
      </c>
      <c r="F419" s="157" t="s">
        <v>593</v>
      </c>
      <c r="G419" s="156">
        <v>19</v>
      </c>
      <c r="H419" s="156">
        <v>164</v>
      </c>
      <c r="I419" s="156">
        <v>18</v>
      </c>
      <c r="J419" s="156">
        <v>2</v>
      </c>
      <c r="K419" s="156">
        <v>2</v>
      </c>
      <c r="L419" s="156">
        <v>5</v>
      </c>
      <c r="M419" s="156">
        <v>2</v>
      </c>
      <c r="N419" s="156">
        <v>4</v>
      </c>
      <c r="O419" s="156">
        <v>16</v>
      </c>
      <c r="P419" s="156">
        <v>1</v>
      </c>
      <c r="Q419" s="156">
        <v>7</v>
      </c>
      <c r="R419" s="156">
        <v>4</v>
      </c>
      <c r="S419" s="156">
        <v>0</v>
      </c>
      <c r="T419" s="156">
        <v>35</v>
      </c>
      <c r="U419" s="156">
        <v>6</v>
      </c>
      <c r="V419" s="156">
        <v>2</v>
      </c>
      <c r="W419" s="156">
        <v>3</v>
      </c>
      <c r="X419" s="156">
        <v>88</v>
      </c>
      <c r="Y419" s="156">
        <v>0</v>
      </c>
      <c r="Z419" s="156">
        <v>0</v>
      </c>
    </row>
    <row r="420" spans="2:26" s="107" customFormat="1" ht="11.25" customHeight="1" x14ac:dyDescent="0.2">
      <c r="B420" s="158" t="s">
        <v>991</v>
      </c>
      <c r="C420" s="114" t="s">
        <v>166</v>
      </c>
      <c r="D420" s="159">
        <v>13</v>
      </c>
      <c r="E420" s="159">
        <v>963</v>
      </c>
      <c r="F420" s="160" t="s">
        <v>601</v>
      </c>
      <c r="G420" s="159">
        <v>102</v>
      </c>
      <c r="H420" s="159">
        <v>797</v>
      </c>
      <c r="I420" s="159">
        <v>98</v>
      </c>
      <c r="J420" s="159">
        <v>4</v>
      </c>
      <c r="K420" s="159">
        <v>6</v>
      </c>
      <c r="L420" s="159">
        <v>31</v>
      </c>
      <c r="M420" s="159">
        <v>5</v>
      </c>
      <c r="N420" s="159">
        <v>7</v>
      </c>
      <c r="O420" s="159">
        <v>56</v>
      </c>
      <c r="P420" s="159">
        <v>3</v>
      </c>
      <c r="Q420" s="159">
        <v>9</v>
      </c>
      <c r="R420" s="159">
        <v>3</v>
      </c>
      <c r="S420" s="159">
        <v>0</v>
      </c>
      <c r="T420" s="159">
        <v>79</v>
      </c>
      <c r="U420" s="159">
        <v>3</v>
      </c>
      <c r="V420" s="159">
        <v>2</v>
      </c>
      <c r="W420" s="159">
        <v>0</v>
      </c>
      <c r="X420" s="159">
        <v>0</v>
      </c>
      <c r="Y420" s="159">
        <v>0</v>
      </c>
      <c r="Z420" s="159">
        <v>0</v>
      </c>
    </row>
    <row r="421" spans="2:26" s="107" customFormat="1" ht="11.25" customHeight="1" x14ac:dyDescent="0.2">
      <c r="B421" s="155" t="s">
        <v>992</v>
      </c>
      <c r="C421" s="112" t="s">
        <v>167</v>
      </c>
      <c r="D421" s="156">
        <v>10</v>
      </c>
      <c r="E421" s="156">
        <v>765</v>
      </c>
      <c r="F421" s="157" t="s">
        <v>573</v>
      </c>
      <c r="G421" s="156">
        <v>57</v>
      </c>
      <c r="H421" s="156">
        <v>579</v>
      </c>
      <c r="I421" s="156">
        <v>52</v>
      </c>
      <c r="J421" s="156">
        <v>8</v>
      </c>
      <c r="K421" s="156">
        <v>3</v>
      </c>
      <c r="L421" s="156">
        <v>19</v>
      </c>
      <c r="M421" s="156">
        <v>10</v>
      </c>
      <c r="N421" s="156">
        <v>7</v>
      </c>
      <c r="O421" s="156">
        <v>67</v>
      </c>
      <c r="P421" s="156">
        <v>9</v>
      </c>
      <c r="Q421" s="156">
        <v>7</v>
      </c>
      <c r="R421" s="156">
        <v>2</v>
      </c>
      <c r="S421" s="156">
        <v>0</v>
      </c>
      <c r="T421" s="156">
        <v>57</v>
      </c>
      <c r="U421" s="156">
        <v>4</v>
      </c>
      <c r="V421" s="156">
        <v>8</v>
      </c>
      <c r="W421" s="156">
        <v>3</v>
      </c>
      <c r="X421" s="156">
        <v>48</v>
      </c>
      <c r="Y421" s="156">
        <v>0</v>
      </c>
      <c r="Z421" s="156">
        <v>0</v>
      </c>
    </row>
    <row r="422" spans="2:26" s="107" customFormat="1" ht="11.25" customHeight="1" x14ac:dyDescent="0.2">
      <c r="B422" s="158" t="s">
        <v>993</v>
      </c>
      <c r="C422" s="112" t="s">
        <v>167</v>
      </c>
      <c r="D422" s="159">
        <v>5</v>
      </c>
      <c r="E422" s="159">
        <v>110</v>
      </c>
      <c r="F422" s="160" t="s">
        <v>593</v>
      </c>
      <c r="G422" s="159">
        <v>10</v>
      </c>
      <c r="H422" s="159">
        <v>80</v>
      </c>
      <c r="I422" s="159">
        <v>6</v>
      </c>
      <c r="J422" s="159">
        <v>0</v>
      </c>
      <c r="K422" s="159">
        <v>0</v>
      </c>
      <c r="L422" s="159">
        <v>3</v>
      </c>
      <c r="M422" s="159">
        <v>0</v>
      </c>
      <c r="N422" s="159">
        <v>1</v>
      </c>
      <c r="O422" s="159">
        <v>22</v>
      </c>
      <c r="P422" s="159">
        <v>1</v>
      </c>
      <c r="Q422" s="159">
        <v>3</v>
      </c>
      <c r="R422" s="159">
        <v>0</v>
      </c>
      <c r="S422" s="159">
        <v>0</v>
      </c>
      <c r="T422" s="159">
        <v>9</v>
      </c>
      <c r="U422" s="159">
        <v>0</v>
      </c>
      <c r="V422" s="159">
        <v>2</v>
      </c>
      <c r="W422" s="159">
        <v>1</v>
      </c>
      <c r="X422" s="159">
        <v>36</v>
      </c>
      <c r="Y422" s="159">
        <v>0</v>
      </c>
      <c r="Z422" s="159">
        <v>0</v>
      </c>
    </row>
    <row r="423" spans="2:26" s="107" customFormat="1" ht="11.25" customHeight="1" x14ac:dyDescent="0.2">
      <c r="B423" s="155" t="s">
        <v>994</v>
      </c>
      <c r="C423" s="112" t="s">
        <v>167</v>
      </c>
      <c r="D423" s="156">
        <v>14</v>
      </c>
      <c r="E423" s="156">
        <v>772</v>
      </c>
      <c r="F423" s="157" t="s">
        <v>593</v>
      </c>
      <c r="G423" s="156">
        <v>49</v>
      </c>
      <c r="H423" s="156">
        <v>272</v>
      </c>
      <c r="I423" s="156">
        <v>32</v>
      </c>
      <c r="J423" s="156">
        <v>5</v>
      </c>
      <c r="K423" s="156">
        <v>2</v>
      </c>
      <c r="L423" s="156">
        <v>655</v>
      </c>
      <c r="M423" s="156">
        <v>6</v>
      </c>
      <c r="N423" s="156">
        <v>6</v>
      </c>
      <c r="O423" s="156">
        <v>47</v>
      </c>
      <c r="P423" s="156">
        <v>5</v>
      </c>
      <c r="Q423" s="156">
        <v>10</v>
      </c>
      <c r="R423" s="156">
        <v>2</v>
      </c>
      <c r="S423" s="156">
        <v>0</v>
      </c>
      <c r="T423" s="156">
        <v>17</v>
      </c>
      <c r="U423" s="156">
        <v>2</v>
      </c>
      <c r="V423" s="156">
        <v>0</v>
      </c>
      <c r="W423" s="156">
        <v>69</v>
      </c>
      <c r="X423" s="156">
        <v>1736</v>
      </c>
      <c r="Y423" s="156">
        <v>0</v>
      </c>
      <c r="Z423" s="156">
        <v>0</v>
      </c>
    </row>
    <row r="424" spans="2:26" s="107" customFormat="1" ht="11.25" customHeight="1" x14ac:dyDescent="0.2">
      <c r="B424" s="158" t="s">
        <v>995</v>
      </c>
      <c r="C424" s="112" t="s">
        <v>167</v>
      </c>
      <c r="D424" s="159">
        <v>6</v>
      </c>
      <c r="E424" s="159">
        <v>245</v>
      </c>
      <c r="F424" s="160" t="s">
        <v>568</v>
      </c>
      <c r="G424" s="159">
        <v>15</v>
      </c>
      <c r="H424" s="159">
        <v>73</v>
      </c>
      <c r="I424" s="159">
        <v>15</v>
      </c>
      <c r="J424" s="159">
        <v>0</v>
      </c>
      <c r="K424" s="159">
        <v>0</v>
      </c>
      <c r="L424" s="159">
        <v>1</v>
      </c>
      <c r="M424" s="159">
        <v>0</v>
      </c>
      <c r="N424" s="159">
        <v>0</v>
      </c>
      <c r="O424" s="159">
        <v>31</v>
      </c>
      <c r="P424" s="159">
        <v>6</v>
      </c>
      <c r="Q424" s="159">
        <v>2</v>
      </c>
      <c r="R424" s="159">
        <v>10</v>
      </c>
      <c r="S424" s="159">
        <v>0</v>
      </c>
      <c r="T424" s="159">
        <v>52</v>
      </c>
      <c r="U424" s="159">
        <v>10</v>
      </c>
      <c r="V424" s="159">
        <v>1</v>
      </c>
      <c r="W424" s="159">
        <v>0</v>
      </c>
      <c r="X424" s="159">
        <v>0</v>
      </c>
      <c r="Y424" s="159">
        <v>0</v>
      </c>
      <c r="Z424" s="159">
        <v>0</v>
      </c>
    </row>
    <row r="425" spans="2:26" s="107" customFormat="1" ht="11.25" customHeight="1" x14ac:dyDescent="0.2">
      <c r="B425" s="155" t="s">
        <v>996</v>
      </c>
      <c r="C425" s="112" t="s">
        <v>167</v>
      </c>
      <c r="D425" s="156">
        <v>2</v>
      </c>
      <c r="E425" s="156">
        <v>106</v>
      </c>
      <c r="F425" s="157" t="s">
        <v>568</v>
      </c>
      <c r="G425" s="156">
        <v>10</v>
      </c>
      <c r="H425" s="156">
        <v>43</v>
      </c>
      <c r="I425" s="156">
        <v>10</v>
      </c>
      <c r="J425" s="156">
        <v>0</v>
      </c>
      <c r="K425" s="156">
        <v>0</v>
      </c>
      <c r="L425" s="156">
        <v>1</v>
      </c>
      <c r="M425" s="156">
        <v>0</v>
      </c>
      <c r="N425" s="156">
        <v>0</v>
      </c>
      <c r="O425" s="156">
        <v>22</v>
      </c>
      <c r="P425" s="156">
        <v>0</v>
      </c>
      <c r="Q425" s="156">
        <v>1</v>
      </c>
      <c r="R425" s="156">
        <v>3</v>
      </c>
      <c r="S425" s="156">
        <v>0</v>
      </c>
      <c r="T425" s="156">
        <v>27</v>
      </c>
      <c r="U425" s="156">
        <v>3</v>
      </c>
      <c r="V425" s="156">
        <v>0</v>
      </c>
      <c r="W425" s="156">
        <v>0</v>
      </c>
      <c r="X425" s="156">
        <v>0</v>
      </c>
      <c r="Y425" s="156">
        <v>2</v>
      </c>
      <c r="Z425" s="156">
        <v>0</v>
      </c>
    </row>
    <row r="426" spans="2:26" s="107" customFormat="1" ht="11.25" customHeight="1" x14ac:dyDescent="0.2">
      <c r="B426" s="158" t="s">
        <v>997</v>
      </c>
      <c r="C426" s="112" t="s">
        <v>167</v>
      </c>
      <c r="D426" s="159">
        <v>3</v>
      </c>
      <c r="E426" s="159">
        <v>81</v>
      </c>
      <c r="F426" s="160" t="s">
        <v>568</v>
      </c>
      <c r="G426" s="159">
        <v>6</v>
      </c>
      <c r="H426" s="159">
        <v>31</v>
      </c>
      <c r="I426" s="159">
        <v>6</v>
      </c>
      <c r="J426" s="159">
        <v>0</v>
      </c>
      <c r="K426" s="159">
        <v>0</v>
      </c>
      <c r="L426" s="159">
        <v>3</v>
      </c>
      <c r="M426" s="159">
        <v>2</v>
      </c>
      <c r="N426" s="159">
        <v>0</v>
      </c>
      <c r="O426" s="159">
        <v>16</v>
      </c>
      <c r="P426" s="159">
        <v>1</v>
      </c>
      <c r="Q426" s="159">
        <v>0</v>
      </c>
      <c r="R426" s="159">
        <v>4</v>
      </c>
      <c r="S426" s="159">
        <v>1</v>
      </c>
      <c r="T426" s="159">
        <v>7</v>
      </c>
      <c r="U426" s="159">
        <v>4</v>
      </c>
      <c r="V426" s="159">
        <v>3</v>
      </c>
      <c r="W426" s="159">
        <v>0</v>
      </c>
      <c r="X426" s="159">
        <v>0</v>
      </c>
      <c r="Y426" s="159">
        <v>0</v>
      </c>
      <c r="Z426" s="159">
        <v>0</v>
      </c>
    </row>
    <row r="427" spans="2:26" s="107" customFormat="1" ht="11.25" customHeight="1" x14ac:dyDescent="0.2">
      <c r="B427" s="155" t="s">
        <v>998</v>
      </c>
      <c r="C427" s="112" t="s">
        <v>167</v>
      </c>
      <c r="D427" s="156">
        <v>7</v>
      </c>
      <c r="E427" s="156">
        <v>111</v>
      </c>
      <c r="F427" s="157" t="s">
        <v>568</v>
      </c>
      <c r="G427" s="156">
        <v>9</v>
      </c>
      <c r="H427" s="156">
        <v>67</v>
      </c>
      <c r="I427" s="156">
        <v>8</v>
      </c>
      <c r="J427" s="156">
        <v>1</v>
      </c>
      <c r="K427" s="156">
        <v>1</v>
      </c>
      <c r="L427" s="156">
        <v>83</v>
      </c>
      <c r="M427" s="156">
        <v>1</v>
      </c>
      <c r="N427" s="156">
        <v>6</v>
      </c>
      <c r="O427" s="156">
        <v>17</v>
      </c>
      <c r="P427" s="156">
        <v>0</v>
      </c>
      <c r="Q427" s="156">
        <v>2</v>
      </c>
      <c r="R427" s="156">
        <v>1</v>
      </c>
      <c r="S427" s="156">
        <v>0</v>
      </c>
      <c r="T427" s="156">
        <v>4</v>
      </c>
      <c r="U427" s="156">
        <v>1</v>
      </c>
      <c r="V427" s="156">
        <v>1</v>
      </c>
      <c r="W427" s="156">
        <v>8</v>
      </c>
      <c r="X427" s="156">
        <v>195</v>
      </c>
      <c r="Y427" s="156">
        <v>0</v>
      </c>
      <c r="Z427" s="156">
        <v>0</v>
      </c>
    </row>
    <row r="428" spans="2:26" s="107" customFormat="1" ht="11.25" customHeight="1" x14ac:dyDescent="0.2">
      <c r="B428" s="158" t="s">
        <v>999</v>
      </c>
      <c r="C428" s="112" t="s">
        <v>167</v>
      </c>
      <c r="D428" s="159">
        <v>3</v>
      </c>
      <c r="E428" s="159">
        <v>89</v>
      </c>
      <c r="F428" s="160" t="s">
        <v>568</v>
      </c>
      <c r="G428" s="159">
        <v>5</v>
      </c>
      <c r="H428" s="159">
        <v>41</v>
      </c>
      <c r="I428" s="159">
        <v>5</v>
      </c>
      <c r="J428" s="159">
        <v>0</v>
      </c>
      <c r="K428" s="159">
        <v>0</v>
      </c>
      <c r="L428" s="159">
        <v>1</v>
      </c>
      <c r="M428" s="159">
        <v>0</v>
      </c>
      <c r="N428" s="159">
        <v>3</v>
      </c>
      <c r="O428" s="159">
        <v>20</v>
      </c>
      <c r="P428" s="159">
        <v>3</v>
      </c>
      <c r="Q428" s="159">
        <v>0</v>
      </c>
      <c r="R428" s="159">
        <v>2</v>
      </c>
      <c r="S428" s="159">
        <v>0</v>
      </c>
      <c r="T428" s="159">
        <v>23</v>
      </c>
      <c r="U428" s="159">
        <v>1</v>
      </c>
      <c r="V428" s="159">
        <v>0</v>
      </c>
      <c r="W428" s="159">
        <v>0</v>
      </c>
      <c r="X428" s="159">
        <v>0</v>
      </c>
      <c r="Y428" s="159">
        <v>0</v>
      </c>
      <c r="Z428" s="159">
        <v>0</v>
      </c>
    </row>
    <row r="429" spans="2:26" s="107" customFormat="1" ht="11.25" customHeight="1" x14ac:dyDescent="0.2">
      <c r="B429" s="155" t="s">
        <v>1000</v>
      </c>
      <c r="C429" s="112" t="s">
        <v>167</v>
      </c>
      <c r="D429" s="156">
        <v>5</v>
      </c>
      <c r="E429" s="156">
        <v>400</v>
      </c>
      <c r="F429" s="157" t="s">
        <v>573</v>
      </c>
      <c r="G429" s="156">
        <v>48</v>
      </c>
      <c r="H429" s="156">
        <v>378</v>
      </c>
      <c r="I429" s="156">
        <v>44</v>
      </c>
      <c r="J429" s="156">
        <v>2</v>
      </c>
      <c r="K429" s="156">
        <v>4</v>
      </c>
      <c r="L429" s="156">
        <v>39</v>
      </c>
      <c r="M429" s="156">
        <v>8</v>
      </c>
      <c r="N429" s="156">
        <v>10</v>
      </c>
      <c r="O429" s="156">
        <v>49</v>
      </c>
      <c r="P429" s="156">
        <v>11</v>
      </c>
      <c r="Q429" s="156">
        <v>8</v>
      </c>
      <c r="R429" s="156">
        <v>10</v>
      </c>
      <c r="S429" s="156">
        <v>1</v>
      </c>
      <c r="T429" s="156">
        <v>38</v>
      </c>
      <c r="U429" s="156">
        <v>11</v>
      </c>
      <c r="V429" s="156">
        <v>2</v>
      </c>
      <c r="W429" s="156">
        <v>5</v>
      </c>
      <c r="X429" s="156">
        <v>99</v>
      </c>
      <c r="Y429" s="156">
        <v>0</v>
      </c>
      <c r="Z429" s="156">
        <v>0</v>
      </c>
    </row>
    <row r="430" spans="2:26" s="107" customFormat="1" ht="11.25" customHeight="1" x14ac:dyDescent="0.2">
      <c r="B430" s="158" t="s">
        <v>1001</v>
      </c>
      <c r="C430" s="112" t="s">
        <v>167</v>
      </c>
      <c r="D430" s="159">
        <v>7</v>
      </c>
      <c r="E430" s="159">
        <v>241</v>
      </c>
      <c r="F430" s="160" t="s">
        <v>568</v>
      </c>
      <c r="G430" s="159">
        <v>14</v>
      </c>
      <c r="H430" s="159">
        <v>49</v>
      </c>
      <c r="I430" s="159">
        <v>14</v>
      </c>
      <c r="J430" s="159">
        <v>0</v>
      </c>
      <c r="K430" s="159">
        <v>0</v>
      </c>
      <c r="L430" s="159">
        <v>8</v>
      </c>
      <c r="M430" s="159">
        <v>1</v>
      </c>
      <c r="N430" s="159">
        <v>1</v>
      </c>
      <c r="O430" s="159">
        <v>40</v>
      </c>
      <c r="P430" s="159">
        <v>3</v>
      </c>
      <c r="Q430" s="159">
        <v>3</v>
      </c>
      <c r="R430" s="159">
        <v>6</v>
      </c>
      <c r="S430" s="159">
        <v>0</v>
      </c>
      <c r="T430" s="159">
        <v>49</v>
      </c>
      <c r="U430" s="159">
        <v>6</v>
      </c>
      <c r="V430" s="159">
        <v>4</v>
      </c>
      <c r="W430" s="159">
        <v>0</v>
      </c>
      <c r="X430" s="159">
        <v>0</v>
      </c>
      <c r="Y430" s="159">
        <v>8</v>
      </c>
      <c r="Z430" s="159">
        <v>2</v>
      </c>
    </row>
    <row r="431" spans="2:26" s="107" customFormat="1" ht="11.25" customHeight="1" x14ac:dyDescent="0.2">
      <c r="B431" s="155" t="s">
        <v>1002</v>
      </c>
      <c r="C431" s="112" t="s">
        <v>167</v>
      </c>
      <c r="D431" s="156">
        <v>12</v>
      </c>
      <c r="E431" s="156">
        <v>472</v>
      </c>
      <c r="F431" s="157" t="s">
        <v>568</v>
      </c>
      <c r="G431" s="156">
        <v>26</v>
      </c>
      <c r="H431" s="156">
        <v>139</v>
      </c>
      <c r="I431" s="156">
        <v>26</v>
      </c>
      <c r="J431" s="156">
        <v>1</v>
      </c>
      <c r="K431" s="156">
        <v>2</v>
      </c>
      <c r="L431" s="156">
        <v>433</v>
      </c>
      <c r="M431" s="156">
        <v>1</v>
      </c>
      <c r="N431" s="156">
        <v>3</v>
      </c>
      <c r="O431" s="156">
        <v>47</v>
      </c>
      <c r="P431" s="156">
        <v>4</v>
      </c>
      <c r="Q431" s="156">
        <v>6</v>
      </c>
      <c r="R431" s="156">
        <v>7</v>
      </c>
      <c r="S431" s="156">
        <v>0</v>
      </c>
      <c r="T431" s="156">
        <v>13</v>
      </c>
      <c r="U431" s="156">
        <v>7</v>
      </c>
      <c r="V431" s="156">
        <v>0</v>
      </c>
      <c r="W431" s="156">
        <v>36</v>
      </c>
      <c r="X431" s="156">
        <v>914</v>
      </c>
      <c r="Y431" s="156">
        <v>0</v>
      </c>
      <c r="Z431" s="156">
        <v>0</v>
      </c>
    </row>
    <row r="432" spans="2:26" s="107" customFormat="1" ht="11.25" customHeight="1" x14ac:dyDescent="0.2">
      <c r="B432" s="158" t="s">
        <v>1003</v>
      </c>
      <c r="C432" s="112" t="s">
        <v>167</v>
      </c>
      <c r="D432" s="159">
        <v>14</v>
      </c>
      <c r="E432" s="159">
        <v>889</v>
      </c>
      <c r="F432" s="160" t="s">
        <v>573</v>
      </c>
      <c r="G432" s="159">
        <v>101</v>
      </c>
      <c r="H432" s="159">
        <v>746</v>
      </c>
      <c r="I432" s="159">
        <v>92</v>
      </c>
      <c r="J432" s="159">
        <v>5</v>
      </c>
      <c r="K432" s="159">
        <v>8</v>
      </c>
      <c r="L432" s="159">
        <v>35</v>
      </c>
      <c r="M432" s="159">
        <v>9</v>
      </c>
      <c r="N432" s="159">
        <v>12</v>
      </c>
      <c r="O432" s="159">
        <v>111</v>
      </c>
      <c r="P432" s="159">
        <v>10</v>
      </c>
      <c r="Q432" s="159">
        <v>11</v>
      </c>
      <c r="R432" s="159">
        <v>45</v>
      </c>
      <c r="S432" s="159">
        <v>5</v>
      </c>
      <c r="T432" s="159">
        <v>102</v>
      </c>
      <c r="U432" s="159">
        <v>46</v>
      </c>
      <c r="V432" s="159">
        <v>12</v>
      </c>
      <c r="W432" s="159">
        <v>2</v>
      </c>
      <c r="X432" s="159">
        <v>67</v>
      </c>
      <c r="Y432" s="159">
        <v>0</v>
      </c>
      <c r="Z432" s="159">
        <v>0</v>
      </c>
    </row>
    <row r="433" spans="2:26" s="107" customFormat="1" ht="11.25" customHeight="1" x14ac:dyDescent="0.2">
      <c r="B433" s="155" t="s">
        <v>1004</v>
      </c>
      <c r="C433" s="112" t="s">
        <v>167</v>
      </c>
      <c r="D433" s="156">
        <v>15</v>
      </c>
      <c r="E433" s="156">
        <v>739</v>
      </c>
      <c r="F433" s="157" t="s">
        <v>568</v>
      </c>
      <c r="G433" s="156">
        <v>30</v>
      </c>
      <c r="H433" s="156">
        <v>195</v>
      </c>
      <c r="I433" s="156">
        <v>22</v>
      </c>
      <c r="J433" s="156">
        <v>2</v>
      </c>
      <c r="K433" s="156">
        <v>4</v>
      </c>
      <c r="L433" s="156">
        <v>157</v>
      </c>
      <c r="M433" s="156">
        <v>5</v>
      </c>
      <c r="N433" s="156">
        <v>7</v>
      </c>
      <c r="O433" s="156">
        <v>68</v>
      </c>
      <c r="P433" s="156">
        <v>2</v>
      </c>
      <c r="Q433" s="156">
        <v>10</v>
      </c>
      <c r="R433" s="156">
        <v>10</v>
      </c>
      <c r="S433" s="156">
        <v>0</v>
      </c>
      <c r="T433" s="156">
        <v>22</v>
      </c>
      <c r="U433" s="156">
        <v>10</v>
      </c>
      <c r="V433" s="156">
        <v>2</v>
      </c>
      <c r="W433" s="156">
        <v>69</v>
      </c>
      <c r="X433" s="156">
        <v>2505</v>
      </c>
      <c r="Y433" s="156">
        <v>0</v>
      </c>
      <c r="Z433" s="156">
        <v>0</v>
      </c>
    </row>
    <row r="434" spans="2:26" s="107" customFormat="1" ht="11.25" customHeight="1" x14ac:dyDescent="0.2">
      <c r="B434" s="158" t="s">
        <v>1005</v>
      </c>
      <c r="C434" s="112" t="s">
        <v>167</v>
      </c>
      <c r="D434" s="159">
        <v>6</v>
      </c>
      <c r="E434" s="159">
        <v>397</v>
      </c>
      <c r="F434" s="160" t="s">
        <v>568</v>
      </c>
      <c r="G434" s="159">
        <v>37</v>
      </c>
      <c r="H434" s="159">
        <v>242</v>
      </c>
      <c r="I434" s="159">
        <v>36</v>
      </c>
      <c r="J434" s="159">
        <v>2</v>
      </c>
      <c r="K434" s="159">
        <v>1</v>
      </c>
      <c r="L434" s="159">
        <v>12</v>
      </c>
      <c r="M434" s="159">
        <v>3</v>
      </c>
      <c r="N434" s="159">
        <v>5</v>
      </c>
      <c r="O434" s="159">
        <v>55</v>
      </c>
      <c r="P434" s="159">
        <v>10</v>
      </c>
      <c r="Q434" s="159">
        <v>6</v>
      </c>
      <c r="R434" s="159">
        <v>5</v>
      </c>
      <c r="S434" s="159">
        <v>1</v>
      </c>
      <c r="T434" s="159">
        <v>63</v>
      </c>
      <c r="U434" s="159">
        <v>5</v>
      </c>
      <c r="V434" s="159">
        <v>1</v>
      </c>
      <c r="W434" s="159">
        <v>0</v>
      </c>
      <c r="X434" s="159">
        <v>0</v>
      </c>
      <c r="Y434" s="159">
        <v>3</v>
      </c>
      <c r="Z434" s="159">
        <v>0</v>
      </c>
    </row>
    <row r="435" spans="2:26" s="107" customFormat="1" ht="11.25" customHeight="1" x14ac:dyDescent="0.2">
      <c r="B435" s="155" t="s">
        <v>799</v>
      </c>
      <c r="C435" s="112" t="s">
        <v>167</v>
      </c>
      <c r="D435" s="156">
        <v>4</v>
      </c>
      <c r="E435" s="156">
        <v>169</v>
      </c>
      <c r="F435" s="157" t="s">
        <v>568</v>
      </c>
      <c r="G435" s="156">
        <v>8</v>
      </c>
      <c r="H435" s="156">
        <v>44</v>
      </c>
      <c r="I435" s="156">
        <v>5</v>
      </c>
      <c r="J435" s="156">
        <v>0</v>
      </c>
      <c r="K435" s="156">
        <v>0</v>
      </c>
      <c r="L435" s="156">
        <v>42</v>
      </c>
      <c r="M435" s="156">
        <v>2</v>
      </c>
      <c r="N435" s="156">
        <v>1</v>
      </c>
      <c r="O435" s="156">
        <v>5</v>
      </c>
      <c r="P435" s="156">
        <v>1</v>
      </c>
      <c r="Q435" s="156">
        <v>1</v>
      </c>
      <c r="R435" s="156">
        <v>1</v>
      </c>
      <c r="S435" s="156">
        <v>0</v>
      </c>
      <c r="T435" s="156">
        <v>7</v>
      </c>
      <c r="U435" s="156">
        <v>2</v>
      </c>
      <c r="V435" s="156">
        <v>0</v>
      </c>
      <c r="W435" s="156">
        <v>5</v>
      </c>
      <c r="X435" s="156">
        <v>139</v>
      </c>
      <c r="Y435" s="156">
        <v>0</v>
      </c>
      <c r="Z435" s="156">
        <v>0</v>
      </c>
    </row>
    <row r="436" spans="2:26" s="107" customFormat="1" ht="11.25" customHeight="1" x14ac:dyDescent="0.2">
      <c r="B436" s="158" t="s">
        <v>1006</v>
      </c>
      <c r="C436" s="112" t="s">
        <v>167</v>
      </c>
      <c r="D436" s="159">
        <v>3</v>
      </c>
      <c r="E436" s="159">
        <v>126</v>
      </c>
      <c r="F436" s="160" t="s">
        <v>568</v>
      </c>
      <c r="G436" s="159">
        <v>8</v>
      </c>
      <c r="H436" s="159">
        <v>45</v>
      </c>
      <c r="I436" s="159">
        <v>8</v>
      </c>
      <c r="J436" s="159">
        <v>0</v>
      </c>
      <c r="K436" s="159">
        <v>0</v>
      </c>
      <c r="L436" s="159">
        <v>9</v>
      </c>
      <c r="M436" s="159">
        <v>3</v>
      </c>
      <c r="N436" s="159">
        <v>1</v>
      </c>
      <c r="O436" s="159">
        <v>10</v>
      </c>
      <c r="P436" s="159">
        <v>2</v>
      </c>
      <c r="Q436" s="159">
        <v>3</v>
      </c>
      <c r="R436" s="159">
        <v>3</v>
      </c>
      <c r="S436" s="159">
        <v>0</v>
      </c>
      <c r="T436" s="159">
        <v>5</v>
      </c>
      <c r="U436" s="159">
        <v>3</v>
      </c>
      <c r="V436" s="159">
        <v>1</v>
      </c>
      <c r="W436" s="159">
        <v>1</v>
      </c>
      <c r="X436" s="159">
        <v>48</v>
      </c>
      <c r="Y436" s="159">
        <v>0</v>
      </c>
      <c r="Z436" s="159">
        <v>0</v>
      </c>
    </row>
    <row r="437" spans="2:26" s="107" customFormat="1" ht="11.25" customHeight="1" x14ac:dyDescent="0.2">
      <c r="B437" s="155" t="s">
        <v>1007</v>
      </c>
      <c r="C437" s="112" t="s">
        <v>167</v>
      </c>
      <c r="D437" s="156">
        <v>10</v>
      </c>
      <c r="E437" s="156">
        <v>573</v>
      </c>
      <c r="F437" s="157" t="s">
        <v>573</v>
      </c>
      <c r="G437" s="156">
        <v>54</v>
      </c>
      <c r="H437" s="156">
        <v>431</v>
      </c>
      <c r="I437" s="156">
        <v>50</v>
      </c>
      <c r="J437" s="156">
        <v>4</v>
      </c>
      <c r="K437" s="156">
        <v>8</v>
      </c>
      <c r="L437" s="156">
        <v>15</v>
      </c>
      <c r="M437" s="156">
        <v>4</v>
      </c>
      <c r="N437" s="156">
        <v>7</v>
      </c>
      <c r="O437" s="156">
        <v>45</v>
      </c>
      <c r="P437" s="156">
        <v>0</v>
      </c>
      <c r="Q437" s="156">
        <v>2</v>
      </c>
      <c r="R437" s="156">
        <v>3</v>
      </c>
      <c r="S437" s="156">
        <v>0</v>
      </c>
      <c r="T437" s="156">
        <v>46</v>
      </c>
      <c r="U437" s="156">
        <v>4</v>
      </c>
      <c r="V437" s="156">
        <v>3</v>
      </c>
      <c r="W437" s="156">
        <v>1</v>
      </c>
      <c r="X437" s="156">
        <v>47</v>
      </c>
      <c r="Y437" s="156">
        <v>0</v>
      </c>
      <c r="Z437" s="156">
        <v>0</v>
      </c>
    </row>
    <row r="438" spans="2:26" s="107" customFormat="1" ht="11.25" customHeight="1" x14ac:dyDescent="0.2">
      <c r="B438" s="158" t="s">
        <v>1008</v>
      </c>
      <c r="C438" s="112" t="s">
        <v>167</v>
      </c>
      <c r="D438" s="159">
        <v>16</v>
      </c>
      <c r="E438" s="159">
        <v>1122</v>
      </c>
      <c r="F438" s="160" t="s">
        <v>777</v>
      </c>
      <c r="G438" s="159">
        <v>123</v>
      </c>
      <c r="H438" s="159">
        <v>1101</v>
      </c>
      <c r="I438" s="159">
        <v>101</v>
      </c>
      <c r="J438" s="159">
        <v>6</v>
      </c>
      <c r="K438" s="159">
        <v>9</v>
      </c>
      <c r="L438" s="159">
        <v>44</v>
      </c>
      <c r="M438" s="159">
        <v>5</v>
      </c>
      <c r="N438" s="159">
        <v>15</v>
      </c>
      <c r="O438" s="159">
        <v>40</v>
      </c>
      <c r="P438" s="159">
        <v>7</v>
      </c>
      <c r="Q438" s="159">
        <v>15</v>
      </c>
      <c r="R438" s="159">
        <v>6</v>
      </c>
      <c r="S438" s="159">
        <v>0</v>
      </c>
      <c r="T438" s="159">
        <v>89</v>
      </c>
      <c r="U438" s="159">
        <v>6</v>
      </c>
      <c r="V438" s="159">
        <v>5</v>
      </c>
      <c r="W438" s="159">
        <v>24</v>
      </c>
      <c r="X438" s="159">
        <v>765</v>
      </c>
      <c r="Y438" s="159">
        <v>0</v>
      </c>
      <c r="Z438" s="159">
        <v>0</v>
      </c>
    </row>
    <row r="439" spans="2:26" s="107" customFormat="1" ht="11.25" customHeight="1" x14ac:dyDescent="0.2">
      <c r="B439" s="155" t="s">
        <v>1009</v>
      </c>
      <c r="C439" s="112" t="s">
        <v>167</v>
      </c>
      <c r="D439" s="156">
        <v>15</v>
      </c>
      <c r="E439" s="156">
        <v>1081</v>
      </c>
      <c r="F439" s="157" t="s">
        <v>593</v>
      </c>
      <c r="G439" s="156">
        <v>88</v>
      </c>
      <c r="H439" s="156">
        <v>793</v>
      </c>
      <c r="I439" s="156">
        <v>83</v>
      </c>
      <c r="J439" s="156">
        <v>7</v>
      </c>
      <c r="K439" s="156">
        <v>13</v>
      </c>
      <c r="L439" s="156">
        <v>26</v>
      </c>
      <c r="M439" s="156">
        <v>13</v>
      </c>
      <c r="N439" s="156">
        <v>16</v>
      </c>
      <c r="O439" s="156">
        <v>61</v>
      </c>
      <c r="P439" s="156">
        <v>6</v>
      </c>
      <c r="Q439" s="156">
        <v>12</v>
      </c>
      <c r="R439" s="156">
        <v>31</v>
      </c>
      <c r="S439" s="156">
        <v>6</v>
      </c>
      <c r="T439" s="156">
        <v>67</v>
      </c>
      <c r="U439" s="156">
        <v>32</v>
      </c>
      <c r="V439" s="156">
        <v>3</v>
      </c>
      <c r="W439" s="156">
        <v>3</v>
      </c>
      <c r="X439" s="156">
        <v>100</v>
      </c>
      <c r="Y439" s="156">
        <v>0</v>
      </c>
      <c r="Z439" s="156">
        <v>0</v>
      </c>
    </row>
    <row r="440" spans="2:26" s="107" customFormat="1" ht="11.25" customHeight="1" x14ac:dyDescent="0.2">
      <c r="B440" s="158" t="s">
        <v>1010</v>
      </c>
      <c r="C440" s="112" t="s">
        <v>167</v>
      </c>
      <c r="D440" s="159">
        <v>7</v>
      </c>
      <c r="E440" s="159">
        <v>429</v>
      </c>
      <c r="F440" s="160" t="s">
        <v>568</v>
      </c>
      <c r="G440" s="159">
        <v>28</v>
      </c>
      <c r="H440" s="159">
        <v>209</v>
      </c>
      <c r="I440" s="159">
        <v>27</v>
      </c>
      <c r="J440" s="159">
        <v>2</v>
      </c>
      <c r="K440" s="159">
        <v>2</v>
      </c>
      <c r="L440" s="159">
        <v>18</v>
      </c>
      <c r="M440" s="159">
        <v>1</v>
      </c>
      <c r="N440" s="159">
        <v>3</v>
      </c>
      <c r="O440" s="159">
        <v>36</v>
      </c>
      <c r="P440" s="159">
        <v>6</v>
      </c>
      <c r="Q440" s="159">
        <v>7</v>
      </c>
      <c r="R440" s="159">
        <v>6</v>
      </c>
      <c r="S440" s="159">
        <v>0</v>
      </c>
      <c r="T440" s="159">
        <v>52</v>
      </c>
      <c r="U440" s="159">
        <v>6</v>
      </c>
      <c r="V440" s="159">
        <v>1</v>
      </c>
      <c r="W440" s="159">
        <v>0</v>
      </c>
      <c r="X440" s="159">
        <v>0</v>
      </c>
      <c r="Y440" s="159">
        <v>0</v>
      </c>
      <c r="Z440" s="159">
        <v>0</v>
      </c>
    </row>
    <row r="441" spans="2:26" s="107" customFormat="1" ht="11.25" customHeight="1" x14ac:dyDescent="0.2">
      <c r="B441" s="155" t="s">
        <v>1011</v>
      </c>
      <c r="C441" s="112" t="s">
        <v>167</v>
      </c>
      <c r="D441" s="156">
        <v>11</v>
      </c>
      <c r="E441" s="156">
        <v>613</v>
      </c>
      <c r="F441" s="157" t="s">
        <v>568</v>
      </c>
      <c r="G441" s="156">
        <v>102</v>
      </c>
      <c r="H441" s="156">
        <v>444</v>
      </c>
      <c r="I441" s="156">
        <v>101</v>
      </c>
      <c r="J441" s="156">
        <v>1</v>
      </c>
      <c r="K441" s="156">
        <v>5</v>
      </c>
      <c r="L441" s="156">
        <v>29</v>
      </c>
      <c r="M441" s="156">
        <v>7</v>
      </c>
      <c r="N441" s="156">
        <v>2</v>
      </c>
      <c r="O441" s="156">
        <v>115</v>
      </c>
      <c r="P441" s="156">
        <v>6</v>
      </c>
      <c r="Q441" s="156">
        <v>8</v>
      </c>
      <c r="R441" s="156">
        <v>34</v>
      </c>
      <c r="S441" s="156">
        <v>1</v>
      </c>
      <c r="T441" s="156">
        <v>117</v>
      </c>
      <c r="U441" s="156">
        <v>36</v>
      </c>
      <c r="V441" s="156">
        <v>7</v>
      </c>
      <c r="W441" s="156">
        <v>0</v>
      </c>
      <c r="X441" s="156">
        <v>0</v>
      </c>
      <c r="Y441" s="156">
        <v>2</v>
      </c>
      <c r="Z441" s="156">
        <v>0</v>
      </c>
    </row>
    <row r="442" spans="2:26" s="107" customFormat="1" ht="11.25" customHeight="1" x14ac:dyDescent="0.2">
      <c r="B442" s="158" t="s">
        <v>1012</v>
      </c>
      <c r="C442" s="112" t="s">
        <v>167</v>
      </c>
      <c r="D442" s="159">
        <v>13</v>
      </c>
      <c r="E442" s="159">
        <v>637</v>
      </c>
      <c r="F442" s="160" t="s">
        <v>593</v>
      </c>
      <c r="G442" s="159">
        <v>38</v>
      </c>
      <c r="H442" s="159">
        <v>149</v>
      </c>
      <c r="I442" s="159">
        <v>36</v>
      </c>
      <c r="J442" s="159">
        <v>3</v>
      </c>
      <c r="K442" s="159">
        <v>1</v>
      </c>
      <c r="L442" s="159">
        <v>20</v>
      </c>
      <c r="M442" s="159">
        <v>1</v>
      </c>
      <c r="N442" s="159">
        <v>20</v>
      </c>
      <c r="O442" s="159">
        <v>99</v>
      </c>
      <c r="P442" s="159">
        <v>10</v>
      </c>
      <c r="Q442" s="159">
        <v>6</v>
      </c>
      <c r="R442" s="159">
        <v>33</v>
      </c>
      <c r="S442" s="159">
        <v>5</v>
      </c>
      <c r="T442" s="159">
        <v>186</v>
      </c>
      <c r="U442" s="159">
        <v>35</v>
      </c>
      <c r="V442" s="159">
        <v>3</v>
      </c>
      <c r="W442" s="159">
        <v>0</v>
      </c>
      <c r="X442" s="159">
        <v>0</v>
      </c>
      <c r="Y442" s="159">
        <v>0</v>
      </c>
      <c r="Z442" s="159">
        <v>0</v>
      </c>
    </row>
    <row r="443" spans="2:26" s="107" customFormat="1" ht="11.25" customHeight="1" x14ac:dyDescent="0.2">
      <c r="B443" s="155" t="s">
        <v>1013</v>
      </c>
      <c r="C443" s="112" t="s">
        <v>167</v>
      </c>
      <c r="D443" s="156">
        <v>5</v>
      </c>
      <c r="E443" s="156">
        <v>155</v>
      </c>
      <c r="F443" s="157" t="s">
        <v>568</v>
      </c>
      <c r="G443" s="156">
        <v>23</v>
      </c>
      <c r="H443" s="156">
        <v>107</v>
      </c>
      <c r="I443" s="156">
        <v>22</v>
      </c>
      <c r="J443" s="156">
        <v>1</v>
      </c>
      <c r="K443" s="156">
        <v>0</v>
      </c>
      <c r="L443" s="156">
        <v>9</v>
      </c>
      <c r="M443" s="156">
        <v>8</v>
      </c>
      <c r="N443" s="156">
        <v>1</v>
      </c>
      <c r="O443" s="156">
        <v>26</v>
      </c>
      <c r="P443" s="156">
        <v>1</v>
      </c>
      <c r="Q443" s="156">
        <v>3</v>
      </c>
      <c r="R443" s="156">
        <v>7</v>
      </c>
      <c r="S443" s="156">
        <v>0</v>
      </c>
      <c r="T443" s="156">
        <v>36</v>
      </c>
      <c r="U443" s="156">
        <v>8</v>
      </c>
      <c r="V443" s="156">
        <v>5</v>
      </c>
      <c r="W443" s="156">
        <v>0</v>
      </c>
      <c r="X443" s="156">
        <v>0</v>
      </c>
      <c r="Y443" s="156">
        <v>0</v>
      </c>
      <c r="Z443" s="156">
        <v>0</v>
      </c>
    </row>
    <row r="444" spans="2:26" s="107" customFormat="1" ht="11.25" customHeight="1" x14ac:dyDescent="0.2">
      <c r="B444" s="158" t="s">
        <v>1014</v>
      </c>
      <c r="C444" s="112" t="s">
        <v>167</v>
      </c>
      <c r="D444" s="159">
        <v>12</v>
      </c>
      <c r="E444" s="159">
        <v>540</v>
      </c>
      <c r="F444" s="160" t="s">
        <v>568</v>
      </c>
      <c r="G444" s="159">
        <v>48</v>
      </c>
      <c r="H444" s="159">
        <v>229</v>
      </c>
      <c r="I444" s="159">
        <v>47</v>
      </c>
      <c r="J444" s="159">
        <v>1</v>
      </c>
      <c r="K444" s="159">
        <v>0</v>
      </c>
      <c r="L444" s="159">
        <v>13</v>
      </c>
      <c r="M444" s="159">
        <v>2</v>
      </c>
      <c r="N444" s="159">
        <v>2</v>
      </c>
      <c r="O444" s="159">
        <v>104</v>
      </c>
      <c r="P444" s="159">
        <v>14</v>
      </c>
      <c r="Q444" s="159">
        <v>3</v>
      </c>
      <c r="R444" s="159">
        <v>29</v>
      </c>
      <c r="S444" s="159">
        <v>3</v>
      </c>
      <c r="T444" s="159">
        <v>141</v>
      </c>
      <c r="U444" s="159">
        <v>30</v>
      </c>
      <c r="V444" s="159">
        <v>3</v>
      </c>
      <c r="W444" s="159">
        <v>0</v>
      </c>
      <c r="X444" s="159">
        <v>0</v>
      </c>
      <c r="Y444" s="159">
        <v>18</v>
      </c>
      <c r="Z444" s="159">
        <v>1</v>
      </c>
    </row>
    <row r="445" spans="2:26" s="107" customFormat="1" ht="11.25" customHeight="1" x14ac:dyDescent="0.2">
      <c r="B445" s="155" t="s">
        <v>1015</v>
      </c>
      <c r="C445" s="112" t="s">
        <v>167</v>
      </c>
      <c r="D445" s="156">
        <v>6</v>
      </c>
      <c r="E445" s="156">
        <v>320</v>
      </c>
      <c r="F445" s="157" t="s">
        <v>568</v>
      </c>
      <c r="G445" s="156">
        <v>13</v>
      </c>
      <c r="H445" s="156">
        <v>83</v>
      </c>
      <c r="I445" s="156">
        <v>11</v>
      </c>
      <c r="J445" s="156">
        <v>0</v>
      </c>
      <c r="K445" s="156">
        <v>0</v>
      </c>
      <c r="L445" s="156">
        <v>76</v>
      </c>
      <c r="M445" s="156">
        <v>1</v>
      </c>
      <c r="N445" s="156">
        <v>8</v>
      </c>
      <c r="O445" s="156">
        <v>39</v>
      </c>
      <c r="P445" s="156">
        <v>2</v>
      </c>
      <c r="Q445" s="156">
        <v>8</v>
      </c>
      <c r="R445" s="156">
        <v>4</v>
      </c>
      <c r="S445" s="156">
        <v>0</v>
      </c>
      <c r="T445" s="156">
        <v>15</v>
      </c>
      <c r="U445" s="156">
        <v>4</v>
      </c>
      <c r="V445" s="156">
        <v>1</v>
      </c>
      <c r="W445" s="156">
        <v>19</v>
      </c>
      <c r="X445" s="156">
        <v>488</v>
      </c>
      <c r="Y445" s="156">
        <v>0</v>
      </c>
      <c r="Z445" s="156">
        <v>0</v>
      </c>
    </row>
    <row r="446" spans="2:26" s="107" customFormat="1" ht="11.25" customHeight="1" x14ac:dyDescent="0.2">
      <c r="B446" s="158" t="s">
        <v>1016</v>
      </c>
      <c r="C446" s="112" t="s">
        <v>167</v>
      </c>
      <c r="D446" s="159">
        <v>9</v>
      </c>
      <c r="E446" s="159">
        <v>527</v>
      </c>
      <c r="F446" s="160" t="s">
        <v>593</v>
      </c>
      <c r="G446" s="159">
        <v>51</v>
      </c>
      <c r="H446" s="159">
        <v>304</v>
      </c>
      <c r="I446" s="159">
        <v>40</v>
      </c>
      <c r="J446" s="159">
        <v>0</v>
      </c>
      <c r="K446" s="159">
        <v>7</v>
      </c>
      <c r="L446" s="159">
        <v>129</v>
      </c>
      <c r="M446" s="159">
        <v>10</v>
      </c>
      <c r="N446" s="159">
        <v>6</v>
      </c>
      <c r="O446" s="159">
        <v>36</v>
      </c>
      <c r="P446" s="159">
        <v>2</v>
      </c>
      <c r="Q446" s="159">
        <v>14</v>
      </c>
      <c r="R446" s="159">
        <v>8</v>
      </c>
      <c r="S446" s="159">
        <v>1</v>
      </c>
      <c r="T446" s="159">
        <v>11</v>
      </c>
      <c r="U446" s="159">
        <v>8</v>
      </c>
      <c r="V446" s="159">
        <v>3</v>
      </c>
      <c r="W446" s="159">
        <v>51</v>
      </c>
      <c r="X446" s="159">
        <v>1500</v>
      </c>
      <c r="Y446" s="159">
        <v>0</v>
      </c>
      <c r="Z446" s="159">
        <v>0</v>
      </c>
    </row>
    <row r="447" spans="2:26" s="107" customFormat="1" ht="11.25" customHeight="1" x14ac:dyDescent="0.2">
      <c r="B447" s="155" t="s">
        <v>1017</v>
      </c>
      <c r="C447" s="112" t="s">
        <v>167</v>
      </c>
      <c r="D447" s="156">
        <v>7</v>
      </c>
      <c r="E447" s="156">
        <v>444</v>
      </c>
      <c r="F447" s="157" t="s">
        <v>568</v>
      </c>
      <c r="G447" s="156">
        <v>43</v>
      </c>
      <c r="H447" s="156">
        <v>225</v>
      </c>
      <c r="I447" s="156">
        <v>43</v>
      </c>
      <c r="J447" s="156">
        <v>1</v>
      </c>
      <c r="K447" s="156">
        <v>1</v>
      </c>
      <c r="L447" s="156">
        <v>18</v>
      </c>
      <c r="M447" s="156">
        <v>5</v>
      </c>
      <c r="N447" s="156">
        <v>4</v>
      </c>
      <c r="O447" s="156">
        <v>58</v>
      </c>
      <c r="P447" s="156">
        <v>3</v>
      </c>
      <c r="Q447" s="156">
        <v>10</v>
      </c>
      <c r="R447" s="156">
        <v>17</v>
      </c>
      <c r="S447" s="156">
        <v>2</v>
      </c>
      <c r="T447" s="156">
        <v>79</v>
      </c>
      <c r="U447" s="156">
        <v>19</v>
      </c>
      <c r="V447" s="156">
        <v>4</v>
      </c>
      <c r="W447" s="156">
        <v>3</v>
      </c>
      <c r="X447" s="156">
        <v>118</v>
      </c>
      <c r="Y447" s="156">
        <v>9</v>
      </c>
      <c r="Z447" s="156">
        <v>0</v>
      </c>
    </row>
    <row r="448" spans="2:26" s="107" customFormat="1" ht="11.25" customHeight="1" x14ac:dyDescent="0.2">
      <c r="B448" s="158" t="s">
        <v>1018</v>
      </c>
      <c r="C448" s="112" t="s">
        <v>167</v>
      </c>
      <c r="D448" s="159">
        <v>9</v>
      </c>
      <c r="E448" s="159">
        <v>604</v>
      </c>
      <c r="F448" s="160" t="s">
        <v>568</v>
      </c>
      <c r="G448" s="159">
        <v>58</v>
      </c>
      <c r="H448" s="159">
        <v>218</v>
      </c>
      <c r="I448" s="159">
        <v>56</v>
      </c>
      <c r="J448" s="159">
        <v>0</v>
      </c>
      <c r="K448" s="159">
        <v>2</v>
      </c>
      <c r="L448" s="159">
        <v>15</v>
      </c>
      <c r="M448" s="159">
        <v>1</v>
      </c>
      <c r="N448" s="159">
        <v>1</v>
      </c>
      <c r="O448" s="159">
        <v>71</v>
      </c>
      <c r="P448" s="159">
        <v>10</v>
      </c>
      <c r="Q448" s="159">
        <v>10</v>
      </c>
      <c r="R448" s="159">
        <v>8</v>
      </c>
      <c r="S448" s="159">
        <v>1</v>
      </c>
      <c r="T448" s="159">
        <v>131</v>
      </c>
      <c r="U448" s="159">
        <v>11</v>
      </c>
      <c r="V448" s="159">
        <v>5</v>
      </c>
      <c r="W448" s="159">
        <v>0</v>
      </c>
      <c r="X448" s="159">
        <v>0</v>
      </c>
      <c r="Y448" s="159">
        <v>0</v>
      </c>
      <c r="Z448" s="159">
        <v>0</v>
      </c>
    </row>
    <row r="449" spans="2:26" s="107" customFormat="1" ht="11.25" customHeight="1" x14ac:dyDescent="0.2">
      <c r="B449" s="155" t="s">
        <v>1019</v>
      </c>
      <c r="C449" s="112" t="s">
        <v>167</v>
      </c>
      <c r="D449" s="156">
        <v>9</v>
      </c>
      <c r="E449" s="156">
        <v>611</v>
      </c>
      <c r="F449" s="157" t="s">
        <v>568</v>
      </c>
      <c r="G449" s="156">
        <v>52</v>
      </c>
      <c r="H449" s="156">
        <v>201</v>
      </c>
      <c r="I449" s="156">
        <v>52</v>
      </c>
      <c r="J449" s="156">
        <v>0</v>
      </c>
      <c r="K449" s="156">
        <v>1</v>
      </c>
      <c r="L449" s="156">
        <v>4</v>
      </c>
      <c r="M449" s="156">
        <v>2</v>
      </c>
      <c r="N449" s="156">
        <v>3</v>
      </c>
      <c r="O449" s="156">
        <v>101</v>
      </c>
      <c r="P449" s="156">
        <v>23</v>
      </c>
      <c r="Q449" s="156">
        <v>4</v>
      </c>
      <c r="R449" s="156">
        <v>23</v>
      </c>
      <c r="S449" s="156">
        <v>0</v>
      </c>
      <c r="T449" s="156">
        <v>157</v>
      </c>
      <c r="U449" s="156">
        <v>27</v>
      </c>
      <c r="V449" s="156">
        <v>9</v>
      </c>
      <c r="W449" s="156">
        <v>1</v>
      </c>
      <c r="X449" s="156">
        <v>39</v>
      </c>
      <c r="Y449" s="156">
        <v>13</v>
      </c>
      <c r="Z449" s="156">
        <v>2</v>
      </c>
    </row>
    <row r="450" spans="2:26" s="107" customFormat="1" ht="11.25" customHeight="1" x14ac:dyDescent="0.2">
      <c r="B450" s="158" t="s">
        <v>1020</v>
      </c>
      <c r="C450" s="112" t="s">
        <v>167</v>
      </c>
      <c r="D450" s="159">
        <v>14</v>
      </c>
      <c r="E450" s="159">
        <v>775</v>
      </c>
      <c r="F450" s="160" t="s">
        <v>573</v>
      </c>
      <c r="G450" s="159">
        <v>60</v>
      </c>
      <c r="H450" s="159">
        <v>254</v>
      </c>
      <c r="I450" s="159">
        <v>60</v>
      </c>
      <c r="J450" s="159">
        <v>0</v>
      </c>
      <c r="K450" s="159">
        <v>0</v>
      </c>
      <c r="L450" s="159">
        <v>3</v>
      </c>
      <c r="M450" s="159">
        <v>0</v>
      </c>
      <c r="N450" s="159">
        <v>4</v>
      </c>
      <c r="O450" s="159">
        <v>155</v>
      </c>
      <c r="P450" s="159">
        <v>23</v>
      </c>
      <c r="Q450" s="159">
        <v>11</v>
      </c>
      <c r="R450" s="159">
        <v>13</v>
      </c>
      <c r="S450" s="159">
        <v>1</v>
      </c>
      <c r="T450" s="159">
        <v>193</v>
      </c>
      <c r="U450" s="159">
        <v>16</v>
      </c>
      <c r="V450" s="159">
        <v>20</v>
      </c>
      <c r="W450" s="159">
        <v>0</v>
      </c>
      <c r="X450" s="159">
        <v>0</v>
      </c>
      <c r="Y450" s="159">
        <v>0</v>
      </c>
      <c r="Z450" s="159">
        <v>0</v>
      </c>
    </row>
    <row r="451" spans="2:26" s="107" customFormat="1" ht="11.25" customHeight="1" x14ac:dyDescent="0.2">
      <c r="B451" s="155" t="s">
        <v>1021</v>
      </c>
      <c r="C451" s="112" t="s">
        <v>167</v>
      </c>
      <c r="D451" s="156">
        <v>3</v>
      </c>
      <c r="E451" s="156">
        <v>176</v>
      </c>
      <c r="F451" s="157" t="s">
        <v>568</v>
      </c>
      <c r="G451" s="156">
        <v>11</v>
      </c>
      <c r="H451" s="156">
        <v>43</v>
      </c>
      <c r="I451" s="156">
        <v>9</v>
      </c>
      <c r="J451" s="156">
        <v>0</v>
      </c>
      <c r="K451" s="156">
        <v>0</v>
      </c>
      <c r="L451" s="156">
        <v>6</v>
      </c>
      <c r="M451" s="156">
        <v>0</v>
      </c>
      <c r="N451" s="156">
        <v>5</v>
      </c>
      <c r="O451" s="156">
        <v>34</v>
      </c>
      <c r="P451" s="156">
        <v>1</v>
      </c>
      <c r="Q451" s="156">
        <v>5</v>
      </c>
      <c r="R451" s="156">
        <v>8</v>
      </c>
      <c r="S451" s="156">
        <v>1</v>
      </c>
      <c r="T451" s="156">
        <v>26</v>
      </c>
      <c r="U451" s="156">
        <v>8</v>
      </c>
      <c r="V451" s="156">
        <v>0</v>
      </c>
      <c r="W451" s="156">
        <v>0</v>
      </c>
      <c r="X451" s="156">
        <v>0</v>
      </c>
      <c r="Y451" s="156">
        <v>0</v>
      </c>
      <c r="Z451" s="156">
        <v>0</v>
      </c>
    </row>
    <row r="452" spans="2:26" s="107" customFormat="1" ht="11.25" customHeight="1" x14ac:dyDescent="0.2">
      <c r="B452" s="158" t="s">
        <v>1022</v>
      </c>
      <c r="C452" s="112" t="s">
        <v>167</v>
      </c>
      <c r="D452" s="159">
        <v>2</v>
      </c>
      <c r="E452" s="159">
        <v>160</v>
      </c>
      <c r="F452" s="160" t="s">
        <v>593</v>
      </c>
      <c r="G452" s="159">
        <v>6</v>
      </c>
      <c r="H452" s="159">
        <v>85</v>
      </c>
      <c r="I452" s="159">
        <v>5</v>
      </c>
      <c r="J452" s="159">
        <v>1</v>
      </c>
      <c r="K452" s="159">
        <v>0</v>
      </c>
      <c r="L452" s="159">
        <v>0</v>
      </c>
      <c r="M452" s="159">
        <v>0</v>
      </c>
      <c r="N452" s="159">
        <v>3</v>
      </c>
      <c r="O452" s="159">
        <v>9</v>
      </c>
      <c r="P452" s="159">
        <v>1</v>
      </c>
      <c r="Q452" s="159">
        <v>2</v>
      </c>
      <c r="R452" s="159">
        <v>4</v>
      </c>
      <c r="S452" s="159">
        <v>0</v>
      </c>
      <c r="T452" s="159">
        <v>10</v>
      </c>
      <c r="U452" s="159">
        <v>4</v>
      </c>
      <c r="V452" s="159">
        <v>1</v>
      </c>
      <c r="W452" s="159">
        <v>3</v>
      </c>
      <c r="X452" s="159">
        <v>65</v>
      </c>
      <c r="Y452" s="159">
        <v>0</v>
      </c>
      <c r="Z452" s="159">
        <v>0</v>
      </c>
    </row>
    <row r="453" spans="2:26" s="107" customFormat="1" ht="11.25" customHeight="1" x14ac:dyDescent="0.2">
      <c r="B453" s="155" t="s">
        <v>1023</v>
      </c>
      <c r="C453" s="112" t="s">
        <v>167</v>
      </c>
      <c r="D453" s="156">
        <v>12</v>
      </c>
      <c r="E453" s="156">
        <v>648</v>
      </c>
      <c r="F453" s="157" t="s">
        <v>568</v>
      </c>
      <c r="G453" s="156">
        <v>29</v>
      </c>
      <c r="H453" s="156">
        <v>140</v>
      </c>
      <c r="I453" s="156">
        <v>28</v>
      </c>
      <c r="J453" s="156">
        <v>0</v>
      </c>
      <c r="K453" s="156">
        <v>0</v>
      </c>
      <c r="L453" s="156">
        <v>10</v>
      </c>
      <c r="M453" s="156">
        <v>0</v>
      </c>
      <c r="N453" s="156">
        <v>8</v>
      </c>
      <c r="O453" s="156">
        <v>122</v>
      </c>
      <c r="P453" s="156">
        <v>22</v>
      </c>
      <c r="Q453" s="156">
        <v>11</v>
      </c>
      <c r="R453" s="156">
        <v>38</v>
      </c>
      <c r="S453" s="156">
        <v>2</v>
      </c>
      <c r="T453" s="156">
        <v>144</v>
      </c>
      <c r="U453" s="156">
        <v>37</v>
      </c>
      <c r="V453" s="156">
        <v>5</v>
      </c>
      <c r="W453" s="156">
        <v>0</v>
      </c>
      <c r="X453" s="156">
        <v>0</v>
      </c>
      <c r="Y453" s="156">
        <v>19</v>
      </c>
      <c r="Z453" s="156">
        <v>2</v>
      </c>
    </row>
    <row r="454" spans="2:26" s="107" customFormat="1" ht="11.25" customHeight="1" x14ac:dyDescent="0.2">
      <c r="B454" s="158" t="s">
        <v>1024</v>
      </c>
      <c r="C454" s="112" t="s">
        <v>167</v>
      </c>
      <c r="D454" s="159">
        <v>13</v>
      </c>
      <c r="E454" s="159">
        <v>374</v>
      </c>
      <c r="F454" s="160" t="s">
        <v>568</v>
      </c>
      <c r="G454" s="159">
        <v>39</v>
      </c>
      <c r="H454" s="159">
        <v>209</v>
      </c>
      <c r="I454" s="159">
        <v>39</v>
      </c>
      <c r="J454" s="159">
        <v>1</v>
      </c>
      <c r="K454" s="159">
        <v>3</v>
      </c>
      <c r="L454" s="159">
        <v>4</v>
      </c>
      <c r="M454" s="159">
        <v>1</v>
      </c>
      <c r="N454" s="159">
        <v>1</v>
      </c>
      <c r="O454" s="159">
        <v>63</v>
      </c>
      <c r="P454" s="159">
        <v>7</v>
      </c>
      <c r="Q454" s="159">
        <v>4</v>
      </c>
      <c r="R454" s="159">
        <v>18</v>
      </c>
      <c r="S454" s="159">
        <v>2</v>
      </c>
      <c r="T454" s="159">
        <v>112</v>
      </c>
      <c r="U454" s="159">
        <v>21</v>
      </c>
      <c r="V454" s="159">
        <v>17</v>
      </c>
      <c r="W454" s="159">
        <v>0</v>
      </c>
      <c r="X454" s="159">
        <v>0</v>
      </c>
      <c r="Y454" s="159">
        <v>0</v>
      </c>
      <c r="Z454" s="159">
        <v>0</v>
      </c>
    </row>
    <row r="455" spans="2:26" s="107" customFormat="1" ht="11.25" customHeight="1" x14ac:dyDescent="0.2">
      <c r="B455" s="155" t="s">
        <v>1025</v>
      </c>
      <c r="C455" s="112" t="s">
        <v>167</v>
      </c>
      <c r="D455" s="156">
        <v>4</v>
      </c>
      <c r="E455" s="156">
        <v>293</v>
      </c>
      <c r="F455" s="157" t="s">
        <v>593</v>
      </c>
      <c r="G455" s="156">
        <v>12</v>
      </c>
      <c r="H455" s="156">
        <v>106</v>
      </c>
      <c r="I455" s="156">
        <v>10</v>
      </c>
      <c r="J455" s="156">
        <v>1</v>
      </c>
      <c r="K455" s="156">
        <v>1</v>
      </c>
      <c r="L455" s="156">
        <v>2</v>
      </c>
      <c r="M455" s="156">
        <v>0</v>
      </c>
      <c r="N455" s="156">
        <v>2</v>
      </c>
      <c r="O455" s="156">
        <v>19</v>
      </c>
      <c r="P455" s="156">
        <v>0</v>
      </c>
      <c r="Q455" s="156">
        <v>7</v>
      </c>
      <c r="R455" s="156">
        <v>1</v>
      </c>
      <c r="S455" s="156">
        <v>0</v>
      </c>
      <c r="T455" s="156">
        <v>17</v>
      </c>
      <c r="U455" s="156">
        <v>1</v>
      </c>
      <c r="V455" s="156">
        <v>0</v>
      </c>
      <c r="W455" s="156">
        <v>0</v>
      </c>
      <c r="X455" s="156">
        <v>0</v>
      </c>
      <c r="Y455" s="156">
        <v>0</v>
      </c>
      <c r="Z455" s="156">
        <v>0</v>
      </c>
    </row>
    <row r="456" spans="2:26" s="107" customFormat="1" ht="11.25" customHeight="1" x14ac:dyDescent="0.2">
      <c r="B456" s="158" t="s">
        <v>1026</v>
      </c>
      <c r="C456" s="112" t="s">
        <v>167</v>
      </c>
      <c r="D456" s="159">
        <v>10</v>
      </c>
      <c r="E456" s="159">
        <v>741</v>
      </c>
      <c r="F456" s="160" t="s">
        <v>601</v>
      </c>
      <c r="G456" s="159">
        <v>82</v>
      </c>
      <c r="H456" s="159">
        <v>492</v>
      </c>
      <c r="I456" s="159">
        <v>81</v>
      </c>
      <c r="J456" s="159">
        <v>4</v>
      </c>
      <c r="K456" s="159">
        <v>4</v>
      </c>
      <c r="L456" s="159">
        <v>14</v>
      </c>
      <c r="M456" s="159">
        <v>5</v>
      </c>
      <c r="N456" s="159">
        <v>15</v>
      </c>
      <c r="O456" s="159">
        <v>116</v>
      </c>
      <c r="P456" s="159">
        <v>19</v>
      </c>
      <c r="Q456" s="159">
        <v>12</v>
      </c>
      <c r="R456" s="159">
        <v>48</v>
      </c>
      <c r="S456" s="159">
        <v>2</v>
      </c>
      <c r="T456" s="159">
        <v>147</v>
      </c>
      <c r="U456" s="159">
        <v>48</v>
      </c>
      <c r="V456" s="159">
        <v>5</v>
      </c>
      <c r="W456" s="159">
        <v>0</v>
      </c>
      <c r="X456" s="159">
        <v>0</v>
      </c>
      <c r="Y456" s="159">
        <v>42</v>
      </c>
      <c r="Z456" s="159">
        <v>6</v>
      </c>
    </row>
    <row r="457" spans="2:26" s="107" customFormat="1" ht="11.25" customHeight="1" x14ac:dyDescent="0.2">
      <c r="B457" s="155" t="s">
        <v>1027</v>
      </c>
      <c r="C457" s="112" t="s">
        <v>167</v>
      </c>
      <c r="D457" s="156">
        <v>7</v>
      </c>
      <c r="E457" s="156">
        <v>328</v>
      </c>
      <c r="F457" s="157" t="s">
        <v>568</v>
      </c>
      <c r="G457" s="156">
        <v>35</v>
      </c>
      <c r="H457" s="156">
        <v>162</v>
      </c>
      <c r="I457" s="156">
        <v>35</v>
      </c>
      <c r="J457" s="156">
        <v>0</v>
      </c>
      <c r="K457" s="156">
        <v>0</v>
      </c>
      <c r="L457" s="156">
        <v>8</v>
      </c>
      <c r="M457" s="156">
        <v>1</v>
      </c>
      <c r="N457" s="156">
        <v>5</v>
      </c>
      <c r="O457" s="156">
        <v>37</v>
      </c>
      <c r="P457" s="156">
        <v>0</v>
      </c>
      <c r="Q457" s="156">
        <v>9</v>
      </c>
      <c r="R457" s="156">
        <v>35</v>
      </c>
      <c r="S457" s="156">
        <v>4</v>
      </c>
      <c r="T457" s="156">
        <v>50</v>
      </c>
      <c r="U457" s="156">
        <v>36</v>
      </c>
      <c r="V457" s="156">
        <v>6</v>
      </c>
      <c r="W457" s="156">
        <v>0</v>
      </c>
      <c r="X457" s="156">
        <v>0</v>
      </c>
      <c r="Y457" s="156">
        <v>0</v>
      </c>
      <c r="Z457" s="156">
        <v>0</v>
      </c>
    </row>
    <row r="458" spans="2:26" s="107" customFormat="1" ht="11.25" customHeight="1" x14ac:dyDescent="0.2">
      <c r="B458" s="158" t="s">
        <v>1028</v>
      </c>
      <c r="C458" s="112" t="s">
        <v>167</v>
      </c>
      <c r="D458" s="159">
        <v>9</v>
      </c>
      <c r="E458" s="159">
        <v>331</v>
      </c>
      <c r="F458" s="160" t="s">
        <v>568</v>
      </c>
      <c r="G458" s="159">
        <v>13</v>
      </c>
      <c r="H458" s="159">
        <v>42</v>
      </c>
      <c r="I458" s="159">
        <v>13</v>
      </c>
      <c r="J458" s="159">
        <v>0</v>
      </c>
      <c r="K458" s="159">
        <v>0</v>
      </c>
      <c r="L458" s="159">
        <v>0</v>
      </c>
      <c r="M458" s="159">
        <v>0</v>
      </c>
      <c r="N458" s="159">
        <v>1</v>
      </c>
      <c r="O458" s="159">
        <v>29</v>
      </c>
      <c r="P458" s="159">
        <v>1</v>
      </c>
      <c r="Q458" s="159">
        <v>2</v>
      </c>
      <c r="R458" s="159">
        <v>12</v>
      </c>
      <c r="S458" s="159">
        <v>2</v>
      </c>
      <c r="T458" s="159">
        <v>121</v>
      </c>
      <c r="U458" s="159">
        <v>14</v>
      </c>
      <c r="V458" s="159">
        <v>6</v>
      </c>
      <c r="W458" s="159">
        <v>0</v>
      </c>
      <c r="X458" s="159">
        <v>0</v>
      </c>
      <c r="Y458" s="159">
        <v>0</v>
      </c>
      <c r="Z458" s="159">
        <v>0</v>
      </c>
    </row>
    <row r="459" spans="2:26" s="107" customFormat="1" ht="11.25" customHeight="1" x14ac:dyDescent="0.2">
      <c r="B459" s="155" t="s">
        <v>1029</v>
      </c>
      <c r="C459" s="112" t="s">
        <v>167</v>
      </c>
      <c r="D459" s="156">
        <v>12</v>
      </c>
      <c r="E459" s="156">
        <v>744</v>
      </c>
      <c r="F459" s="157" t="s">
        <v>568</v>
      </c>
      <c r="G459" s="156">
        <v>93</v>
      </c>
      <c r="H459" s="156">
        <v>393</v>
      </c>
      <c r="I459" s="156">
        <v>91</v>
      </c>
      <c r="J459" s="156">
        <v>0</v>
      </c>
      <c r="K459" s="156">
        <v>6</v>
      </c>
      <c r="L459" s="156">
        <v>29</v>
      </c>
      <c r="M459" s="156">
        <v>4</v>
      </c>
      <c r="N459" s="156">
        <v>7</v>
      </c>
      <c r="O459" s="156">
        <v>160</v>
      </c>
      <c r="P459" s="156">
        <v>24</v>
      </c>
      <c r="Q459" s="156">
        <v>10</v>
      </c>
      <c r="R459" s="156">
        <v>27</v>
      </c>
      <c r="S459" s="156">
        <v>2</v>
      </c>
      <c r="T459" s="156">
        <v>128</v>
      </c>
      <c r="U459" s="156">
        <v>30</v>
      </c>
      <c r="V459" s="156">
        <v>8</v>
      </c>
      <c r="W459" s="156">
        <v>0</v>
      </c>
      <c r="X459" s="156">
        <v>0</v>
      </c>
      <c r="Y459" s="156">
        <v>4</v>
      </c>
      <c r="Z459" s="156">
        <v>0</v>
      </c>
    </row>
    <row r="460" spans="2:26" s="107" customFormat="1" ht="11.25" customHeight="1" x14ac:dyDescent="0.2">
      <c r="B460" s="158" t="s">
        <v>1030</v>
      </c>
      <c r="C460" s="112" t="s">
        <v>167</v>
      </c>
      <c r="D460" s="159">
        <v>5</v>
      </c>
      <c r="E460" s="159">
        <v>385</v>
      </c>
      <c r="F460" s="160" t="s">
        <v>593</v>
      </c>
      <c r="G460" s="159">
        <v>33</v>
      </c>
      <c r="H460" s="159">
        <v>215</v>
      </c>
      <c r="I460" s="159">
        <v>31</v>
      </c>
      <c r="J460" s="159">
        <v>1</v>
      </c>
      <c r="K460" s="159">
        <v>2</v>
      </c>
      <c r="L460" s="159">
        <v>16</v>
      </c>
      <c r="M460" s="159">
        <v>3</v>
      </c>
      <c r="N460" s="159">
        <v>3</v>
      </c>
      <c r="O460" s="159">
        <v>38</v>
      </c>
      <c r="P460" s="159">
        <v>7</v>
      </c>
      <c r="Q460" s="159">
        <v>11</v>
      </c>
      <c r="R460" s="159">
        <v>3</v>
      </c>
      <c r="S460" s="159">
        <v>0</v>
      </c>
      <c r="T460" s="159">
        <v>48</v>
      </c>
      <c r="U460" s="159">
        <v>4</v>
      </c>
      <c r="V460" s="159">
        <v>2</v>
      </c>
      <c r="W460" s="159">
        <v>0</v>
      </c>
      <c r="X460" s="159">
        <v>0</v>
      </c>
      <c r="Y460" s="159">
        <v>0</v>
      </c>
      <c r="Z460" s="159">
        <v>0</v>
      </c>
    </row>
    <row r="461" spans="2:26" s="107" customFormat="1" ht="11.25" customHeight="1" x14ac:dyDescent="0.2">
      <c r="B461" s="155" t="s">
        <v>1031</v>
      </c>
      <c r="C461" s="112" t="s">
        <v>167</v>
      </c>
      <c r="D461" s="156">
        <v>5</v>
      </c>
      <c r="E461" s="156">
        <v>244</v>
      </c>
      <c r="F461" s="157" t="s">
        <v>568</v>
      </c>
      <c r="G461" s="156">
        <v>26</v>
      </c>
      <c r="H461" s="156">
        <v>95</v>
      </c>
      <c r="I461" s="156">
        <v>26</v>
      </c>
      <c r="J461" s="156">
        <v>0</v>
      </c>
      <c r="K461" s="156">
        <v>0</v>
      </c>
      <c r="L461" s="156">
        <v>8</v>
      </c>
      <c r="M461" s="156">
        <v>0</v>
      </c>
      <c r="N461" s="156">
        <v>3</v>
      </c>
      <c r="O461" s="156">
        <v>43</v>
      </c>
      <c r="P461" s="156">
        <v>10</v>
      </c>
      <c r="Q461" s="156">
        <v>6</v>
      </c>
      <c r="R461" s="156">
        <v>2</v>
      </c>
      <c r="S461" s="156">
        <v>0</v>
      </c>
      <c r="T461" s="156">
        <v>52</v>
      </c>
      <c r="U461" s="156">
        <v>6</v>
      </c>
      <c r="V461" s="156">
        <v>1</v>
      </c>
      <c r="W461" s="156">
        <v>0</v>
      </c>
      <c r="X461" s="156">
        <v>0</v>
      </c>
      <c r="Y461" s="156">
        <v>5</v>
      </c>
      <c r="Z461" s="156">
        <v>0</v>
      </c>
    </row>
    <row r="462" spans="2:26" s="107" customFormat="1" ht="11.25" customHeight="1" x14ac:dyDescent="0.2">
      <c r="B462" s="158" t="s">
        <v>1032</v>
      </c>
      <c r="C462" s="112" t="s">
        <v>167</v>
      </c>
      <c r="D462" s="159">
        <v>16</v>
      </c>
      <c r="E462" s="159">
        <v>1170</v>
      </c>
      <c r="F462" s="160" t="s">
        <v>568</v>
      </c>
      <c r="G462" s="159">
        <v>75</v>
      </c>
      <c r="H462" s="159">
        <v>281</v>
      </c>
      <c r="I462" s="159">
        <v>75</v>
      </c>
      <c r="J462" s="159">
        <v>0</v>
      </c>
      <c r="K462" s="159">
        <v>0</v>
      </c>
      <c r="L462" s="159">
        <v>32</v>
      </c>
      <c r="M462" s="159">
        <v>6</v>
      </c>
      <c r="N462" s="159">
        <v>8</v>
      </c>
      <c r="O462" s="159">
        <v>198</v>
      </c>
      <c r="P462" s="159">
        <v>35</v>
      </c>
      <c r="Q462" s="159">
        <v>22</v>
      </c>
      <c r="R462" s="159">
        <v>12</v>
      </c>
      <c r="S462" s="159">
        <v>0</v>
      </c>
      <c r="T462" s="159">
        <v>348</v>
      </c>
      <c r="U462" s="159">
        <v>18</v>
      </c>
      <c r="V462" s="159">
        <v>17</v>
      </c>
      <c r="W462" s="159">
        <v>0</v>
      </c>
      <c r="X462" s="159">
        <v>0</v>
      </c>
      <c r="Y462" s="159">
        <v>41</v>
      </c>
      <c r="Z462" s="159">
        <v>8</v>
      </c>
    </row>
    <row r="463" spans="2:26" s="107" customFormat="1" ht="11.25" customHeight="1" x14ac:dyDescent="0.2">
      <c r="B463" s="155" t="s">
        <v>1033</v>
      </c>
      <c r="C463" s="114" t="s">
        <v>168</v>
      </c>
      <c r="D463" s="156">
        <v>15</v>
      </c>
      <c r="E463" s="156">
        <v>1139</v>
      </c>
      <c r="F463" s="157" t="s">
        <v>568</v>
      </c>
      <c r="G463" s="156">
        <v>86</v>
      </c>
      <c r="H463" s="156">
        <v>609</v>
      </c>
      <c r="I463" s="156">
        <v>70</v>
      </c>
      <c r="J463" s="156">
        <v>4</v>
      </c>
      <c r="K463" s="156">
        <v>7</v>
      </c>
      <c r="L463" s="156">
        <v>233</v>
      </c>
      <c r="M463" s="156">
        <v>7</v>
      </c>
      <c r="N463" s="156">
        <v>8</v>
      </c>
      <c r="O463" s="156">
        <v>118</v>
      </c>
      <c r="P463" s="156">
        <v>8</v>
      </c>
      <c r="Q463" s="156">
        <v>22</v>
      </c>
      <c r="R463" s="156">
        <v>9</v>
      </c>
      <c r="S463" s="156">
        <v>0</v>
      </c>
      <c r="T463" s="156">
        <v>75</v>
      </c>
      <c r="U463" s="156">
        <v>10</v>
      </c>
      <c r="V463" s="156">
        <v>1</v>
      </c>
      <c r="W463" s="156">
        <v>55</v>
      </c>
      <c r="X463" s="156">
        <v>1727</v>
      </c>
      <c r="Y463" s="156">
        <v>0</v>
      </c>
      <c r="Z463" s="156">
        <v>0</v>
      </c>
    </row>
    <row r="464" spans="2:26" s="107" customFormat="1" ht="11.25" customHeight="1" x14ac:dyDescent="0.2">
      <c r="B464" s="158" t="s">
        <v>1034</v>
      </c>
      <c r="C464" s="114" t="s">
        <v>168</v>
      </c>
      <c r="D464" s="159">
        <v>7</v>
      </c>
      <c r="E464" s="159">
        <v>409</v>
      </c>
      <c r="F464" s="160" t="s">
        <v>568</v>
      </c>
      <c r="G464" s="159">
        <v>29</v>
      </c>
      <c r="H464" s="159">
        <v>126</v>
      </c>
      <c r="I464" s="159">
        <v>28</v>
      </c>
      <c r="J464" s="159">
        <v>1</v>
      </c>
      <c r="K464" s="159">
        <v>0</v>
      </c>
      <c r="L464" s="159">
        <v>14</v>
      </c>
      <c r="M464" s="159">
        <v>1</v>
      </c>
      <c r="N464" s="159">
        <v>13</v>
      </c>
      <c r="O464" s="159">
        <v>60</v>
      </c>
      <c r="P464" s="159">
        <v>9</v>
      </c>
      <c r="Q464" s="159">
        <v>8</v>
      </c>
      <c r="R464" s="159">
        <v>10</v>
      </c>
      <c r="S464" s="159">
        <v>1</v>
      </c>
      <c r="T464" s="159">
        <v>121</v>
      </c>
      <c r="U464" s="159">
        <v>14</v>
      </c>
      <c r="V464" s="159">
        <v>2</v>
      </c>
      <c r="W464" s="159">
        <v>0</v>
      </c>
      <c r="X464" s="159">
        <v>0</v>
      </c>
      <c r="Y464" s="159">
        <v>0</v>
      </c>
      <c r="Z464" s="159">
        <v>0</v>
      </c>
    </row>
    <row r="465" spans="2:26" s="107" customFormat="1" ht="11.25" customHeight="1" x14ac:dyDescent="0.2">
      <c r="B465" s="155" t="s">
        <v>1035</v>
      </c>
      <c r="C465" s="114" t="s">
        <v>168</v>
      </c>
      <c r="D465" s="156">
        <v>4</v>
      </c>
      <c r="E465" s="156">
        <v>178</v>
      </c>
      <c r="F465" s="157" t="s">
        <v>568</v>
      </c>
      <c r="G465" s="156">
        <v>13</v>
      </c>
      <c r="H465" s="156">
        <v>46</v>
      </c>
      <c r="I465" s="156">
        <v>9</v>
      </c>
      <c r="J465" s="156">
        <v>1</v>
      </c>
      <c r="K465" s="156">
        <v>0</v>
      </c>
      <c r="L465" s="156">
        <v>137</v>
      </c>
      <c r="M465" s="156">
        <v>0</v>
      </c>
      <c r="N465" s="156">
        <v>3</v>
      </c>
      <c r="O465" s="156">
        <v>14</v>
      </c>
      <c r="P465" s="156">
        <v>1</v>
      </c>
      <c r="Q465" s="156">
        <v>4</v>
      </c>
      <c r="R465" s="156">
        <v>2</v>
      </c>
      <c r="S465" s="156">
        <v>0</v>
      </c>
      <c r="T465" s="156">
        <v>9</v>
      </c>
      <c r="U465" s="156">
        <v>2</v>
      </c>
      <c r="V465" s="156">
        <v>0</v>
      </c>
      <c r="W465" s="156">
        <v>18</v>
      </c>
      <c r="X465" s="156">
        <v>579</v>
      </c>
      <c r="Y465" s="156">
        <v>0</v>
      </c>
      <c r="Z465" s="156">
        <v>0</v>
      </c>
    </row>
    <row r="466" spans="2:26" s="107" customFormat="1" ht="11.25" customHeight="1" x14ac:dyDescent="0.2">
      <c r="B466" s="158" t="s">
        <v>1036</v>
      </c>
      <c r="C466" s="114" t="s">
        <v>168</v>
      </c>
      <c r="D466" s="159">
        <v>4</v>
      </c>
      <c r="E466" s="159">
        <v>278</v>
      </c>
      <c r="F466" s="160" t="s">
        <v>568</v>
      </c>
      <c r="G466" s="159">
        <v>17</v>
      </c>
      <c r="H466" s="159">
        <v>80</v>
      </c>
      <c r="I466" s="159">
        <v>13</v>
      </c>
      <c r="J466" s="159">
        <v>0</v>
      </c>
      <c r="K466" s="159">
        <v>0</v>
      </c>
      <c r="L466" s="159">
        <v>188</v>
      </c>
      <c r="M466" s="159">
        <v>5</v>
      </c>
      <c r="N466" s="159">
        <v>7</v>
      </c>
      <c r="O466" s="159">
        <v>37</v>
      </c>
      <c r="P466" s="159">
        <v>3</v>
      </c>
      <c r="Q466" s="159">
        <v>3</v>
      </c>
      <c r="R466" s="159">
        <v>1</v>
      </c>
      <c r="S466" s="159">
        <v>0</v>
      </c>
      <c r="T466" s="159">
        <v>12</v>
      </c>
      <c r="U466" s="159">
        <v>1</v>
      </c>
      <c r="V466" s="159">
        <v>0</v>
      </c>
      <c r="W466" s="159">
        <v>53</v>
      </c>
      <c r="X466" s="159">
        <v>1611</v>
      </c>
      <c r="Y466" s="159">
        <v>0</v>
      </c>
      <c r="Z466" s="159">
        <v>0</v>
      </c>
    </row>
    <row r="467" spans="2:26" s="107" customFormat="1" ht="11.25" customHeight="1" x14ac:dyDescent="0.2">
      <c r="B467" s="155" t="s">
        <v>1037</v>
      </c>
      <c r="C467" s="114" t="s">
        <v>168</v>
      </c>
      <c r="D467" s="156">
        <v>13</v>
      </c>
      <c r="E467" s="156">
        <v>219</v>
      </c>
      <c r="F467" s="157" t="s">
        <v>568</v>
      </c>
      <c r="G467" s="156">
        <v>12</v>
      </c>
      <c r="H467" s="156">
        <v>70</v>
      </c>
      <c r="I467" s="156">
        <v>12</v>
      </c>
      <c r="J467" s="156">
        <v>0</v>
      </c>
      <c r="K467" s="156">
        <v>0</v>
      </c>
      <c r="L467" s="156">
        <v>4</v>
      </c>
      <c r="M467" s="156">
        <v>1</v>
      </c>
      <c r="N467" s="156">
        <v>9</v>
      </c>
      <c r="O467" s="156">
        <v>59</v>
      </c>
      <c r="P467" s="156">
        <v>9</v>
      </c>
      <c r="Q467" s="156">
        <v>5</v>
      </c>
      <c r="R467" s="156">
        <v>7</v>
      </c>
      <c r="S467" s="156">
        <v>1</v>
      </c>
      <c r="T467" s="156">
        <v>38</v>
      </c>
      <c r="U467" s="156">
        <v>7</v>
      </c>
      <c r="V467" s="156">
        <v>1</v>
      </c>
      <c r="W467" s="156">
        <v>0</v>
      </c>
      <c r="X467" s="156">
        <v>0</v>
      </c>
      <c r="Y467" s="156">
        <v>0</v>
      </c>
      <c r="Z467" s="156">
        <v>0</v>
      </c>
    </row>
    <row r="468" spans="2:26" s="107" customFormat="1" ht="11.25" customHeight="1" x14ac:dyDescent="0.2">
      <c r="B468" s="158" t="s">
        <v>1038</v>
      </c>
      <c r="C468" s="114" t="s">
        <v>168</v>
      </c>
      <c r="D468" s="159">
        <v>6</v>
      </c>
      <c r="E468" s="159">
        <v>241</v>
      </c>
      <c r="F468" s="160" t="s">
        <v>593</v>
      </c>
      <c r="G468" s="159">
        <v>32</v>
      </c>
      <c r="H468" s="159">
        <v>104</v>
      </c>
      <c r="I468" s="159">
        <v>32</v>
      </c>
      <c r="J468" s="159">
        <v>0</v>
      </c>
      <c r="K468" s="159">
        <v>0</v>
      </c>
      <c r="L468" s="159">
        <v>8</v>
      </c>
      <c r="M468" s="159">
        <v>0</v>
      </c>
      <c r="N468" s="159">
        <v>1</v>
      </c>
      <c r="O468" s="159">
        <v>34</v>
      </c>
      <c r="P468" s="159">
        <v>5</v>
      </c>
      <c r="Q468" s="159">
        <v>8</v>
      </c>
      <c r="R468" s="159">
        <v>21</v>
      </c>
      <c r="S468" s="159">
        <v>2</v>
      </c>
      <c r="T468" s="159">
        <v>67</v>
      </c>
      <c r="U468" s="159">
        <v>22</v>
      </c>
      <c r="V468" s="159">
        <v>3</v>
      </c>
      <c r="W468" s="159">
        <v>0</v>
      </c>
      <c r="X468" s="159">
        <v>0</v>
      </c>
      <c r="Y468" s="159">
        <v>0</v>
      </c>
      <c r="Z468" s="159">
        <v>0</v>
      </c>
    </row>
    <row r="469" spans="2:26" s="107" customFormat="1" ht="11.25" customHeight="1" x14ac:dyDescent="0.2">
      <c r="B469" s="155" t="s">
        <v>1039</v>
      </c>
      <c r="C469" s="114" t="s">
        <v>168</v>
      </c>
      <c r="D469" s="156">
        <v>3</v>
      </c>
      <c r="E469" s="156">
        <v>177</v>
      </c>
      <c r="F469" s="157" t="s">
        <v>568</v>
      </c>
      <c r="G469" s="156">
        <v>20</v>
      </c>
      <c r="H469" s="156">
        <v>123</v>
      </c>
      <c r="I469" s="156">
        <v>17</v>
      </c>
      <c r="J469" s="156">
        <v>0</v>
      </c>
      <c r="K469" s="156">
        <v>2</v>
      </c>
      <c r="L469" s="156">
        <v>12</v>
      </c>
      <c r="M469" s="156">
        <v>2</v>
      </c>
      <c r="N469" s="156">
        <v>0</v>
      </c>
      <c r="O469" s="156">
        <v>24</v>
      </c>
      <c r="P469" s="156">
        <v>0</v>
      </c>
      <c r="Q469" s="156">
        <v>4</v>
      </c>
      <c r="R469" s="156">
        <v>2</v>
      </c>
      <c r="S469" s="156">
        <v>0</v>
      </c>
      <c r="T469" s="156">
        <v>17</v>
      </c>
      <c r="U469" s="156">
        <v>3</v>
      </c>
      <c r="V469" s="156">
        <v>1</v>
      </c>
      <c r="W469" s="156">
        <v>0</v>
      </c>
      <c r="X469" s="156">
        <v>0</v>
      </c>
      <c r="Y469" s="156">
        <v>0</v>
      </c>
      <c r="Z469" s="156">
        <v>0</v>
      </c>
    </row>
    <row r="470" spans="2:26" s="107" customFormat="1" ht="11.25" customHeight="1" x14ac:dyDescent="0.2">
      <c r="B470" s="158" t="s">
        <v>1040</v>
      </c>
      <c r="C470" s="114" t="s">
        <v>168</v>
      </c>
      <c r="D470" s="159">
        <v>13</v>
      </c>
      <c r="E470" s="159">
        <v>730</v>
      </c>
      <c r="F470" s="160" t="s">
        <v>593</v>
      </c>
      <c r="G470" s="159">
        <v>64</v>
      </c>
      <c r="H470" s="159">
        <v>319</v>
      </c>
      <c r="I470" s="159">
        <v>62</v>
      </c>
      <c r="J470" s="159">
        <v>1</v>
      </c>
      <c r="K470" s="159">
        <v>3</v>
      </c>
      <c r="L470" s="159">
        <v>21</v>
      </c>
      <c r="M470" s="159">
        <v>7</v>
      </c>
      <c r="N470" s="159">
        <v>2</v>
      </c>
      <c r="O470" s="159">
        <v>143</v>
      </c>
      <c r="P470" s="159">
        <v>21</v>
      </c>
      <c r="Q470" s="159">
        <v>9</v>
      </c>
      <c r="R470" s="159">
        <v>10</v>
      </c>
      <c r="S470" s="159">
        <v>0</v>
      </c>
      <c r="T470" s="159">
        <v>128</v>
      </c>
      <c r="U470" s="159">
        <v>12</v>
      </c>
      <c r="V470" s="159">
        <v>7</v>
      </c>
      <c r="W470" s="159">
        <v>0</v>
      </c>
      <c r="X470" s="159">
        <v>0</v>
      </c>
      <c r="Y470" s="159">
        <v>1</v>
      </c>
      <c r="Z470" s="159">
        <v>0</v>
      </c>
    </row>
    <row r="471" spans="2:26" s="107" customFormat="1" ht="11.25" customHeight="1" x14ac:dyDescent="0.2">
      <c r="B471" s="155" t="s">
        <v>1041</v>
      </c>
      <c r="C471" s="114" t="s">
        <v>168</v>
      </c>
      <c r="D471" s="156">
        <v>7</v>
      </c>
      <c r="E471" s="156">
        <v>192</v>
      </c>
      <c r="F471" s="157" t="s">
        <v>568</v>
      </c>
      <c r="G471" s="156">
        <v>16</v>
      </c>
      <c r="H471" s="156">
        <v>67</v>
      </c>
      <c r="I471" s="156">
        <v>16</v>
      </c>
      <c r="J471" s="156">
        <v>0</v>
      </c>
      <c r="K471" s="156">
        <v>0</v>
      </c>
      <c r="L471" s="156">
        <v>4</v>
      </c>
      <c r="M471" s="156">
        <v>0</v>
      </c>
      <c r="N471" s="156">
        <v>2</v>
      </c>
      <c r="O471" s="156">
        <v>38</v>
      </c>
      <c r="P471" s="156">
        <v>7</v>
      </c>
      <c r="Q471" s="156">
        <v>3</v>
      </c>
      <c r="R471" s="156">
        <v>3</v>
      </c>
      <c r="S471" s="156">
        <v>0</v>
      </c>
      <c r="T471" s="156">
        <v>41</v>
      </c>
      <c r="U471" s="156">
        <v>3</v>
      </c>
      <c r="V471" s="156">
        <v>6</v>
      </c>
      <c r="W471" s="156">
        <v>0</v>
      </c>
      <c r="X471" s="156">
        <v>0</v>
      </c>
      <c r="Y471" s="156">
        <v>1</v>
      </c>
      <c r="Z471" s="156">
        <v>0</v>
      </c>
    </row>
    <row r="472" spans="2:26" s="107" customFormat="1" ht="11.25" customHeight="1" x14ac:dyDescent="0.2">
      <c r="B472" s="158" t="s">
        <v>1042</v>
      </c>
      <c r="C472" s="114" t="s">
        <v>168</v>
      </c>
      <c r="D472" s="159">
        <v>10</v>
      </c>
      <c r="E472" s="159">
        <v>595</v>
      </c>
      <c r="F472" s="160" t="s">
        <v>593</v>
      </c>
      <c r="G472" s="159">
        <v>60</v>
      </c>
      <c r="H472" s="159">
        <v>468</v>
      </c>
      <c r="I472" s="159">
        <v>56</v>
      </c>
      <c r="J472" s="159">
        <v>3</v>
      </c>
      <c r="K472" s="159">
        <v>4</v>
      </c>
      <c r="L472" s="159">
        <v>35</v>
      </c>
      <c r="M472" s="159">
        <v>11</v>
      </c>
      <c r="N472" s="159">
        <v>12</v>
      </c>
      <c r="O472" s="159">
        <v>39</v>
      </c>
      <c r="P472" s="159">
        <v>6</v>
      </c>
      <c r="Q472" s="159">
        <v>3</v>
      </c>
      <c r="R472" s="159">
        <v>8</v>
      </c>
      <c r="S472" s="159">
        <v>0</v>
      </c>
      <c r="T472" s="159">
        <v>48</v>
      </c>
      <c r="U472" s="159">
        <v>9</v>
      </c>
      <c r="V472" s="159">
        <v>5</v>
      </c>
      <c r="W472" s="159">
        <v>8</v>
      </c>
      <c r="X472" s="159">
        <v>130</v>
      </c>
      <c r="Y472" s="159">
        <v>0</v>
      </c>
      <c r="Z472" s="159">
        <v>0</v>
      </c>
    </row>
    <row r="473" spans="2:26" s="107" customFormat="1" ht="11.25" customHeight="1" x14ac:dyDescent="0.2">
      <c r="B473" s="155" t="s">
        <v>1043</v>
      </c>
      <c r="C473" s="114" t="s">
        <v>168</v>
      </c>
      <c r="D473" s="156">
        <v>3</v>
      </c>
      <c r="E473" s="156">
        <v>240</v>
      </c>
      <c r="F473" s="157" t="s">
        <v>568</v>
      </c>
      <c r="G473" s="156">
        <v>20</v>
      </c>
      <c r="H473" s="156">
        <v>92</v>
      </c>
      <c r="I473" s="156">
        <v>20</v>
      </c>
      <c r="J473" s="156">
        <v>0</v>
      </c>
      <c r="K473" s="156">
        <v>0</v>
      </c>
      <c r="L473" s="156">
        <v>3</v>
      </c>
      <c r="M473" s="156">
        <v>1</v>
      </c>
      <c r="N473" s="156">
        <v>0</v>
      </c>
      <c r="O473" s="156">
        <v>40</v>
      </c>
      <c r="P473" s="156">
        <v>4</v>
      </c>
      <c r="Q473" s="156">
        <v>4</v>
      </c>
      <c r="R473" s="156">
        <v>13</v>
      </c>
      <c r="S473" s="156">
        <v>0</v>
      </c>
      <c r="T473" s="156">
        <v>65</v>
      </c>
      <c r="U473" s="156">
        <v>13</v>
      </c>
      <c r="V473" s="156">
        <v>8</v>
      </c>
      <c r="W473" s="156">
        <v>0</v>
      </c>
      <c r="X473" s="156">
        <v>0</v>
      </c>
      <c r="Y473" s="156">
        <v>14</v>
      </c>
      <c r="Z473" s="156">
        <v>4</v>
      </c>
    </row>
    <row r="474" spans="2:26" s="107" customFormat="1" ht="11.25" customHeight="1" x14ac:dyDescent="0.2">
      <c r="B474" s="158" t="s">
        <v>1044</v>
      </c>
      <c r="C474" s="114" t="s">
        <v>168</v>
      </c>
      <c r="D474" s="159">
        <v>12</v>
      </c>
      <c r="E474" s="159">
        <v>723</v>
      </c>
      <c r="F474" s="160" t="s">
        <v>593</v>
      </c>
      <c r="G474" s="159">
        <v>65</v>
      </c>
      <c r="H474" s="159">
        <v>305</v>
      </c>
      <c r="I474" s="159">
        <v>65</v>
      </c>
      <c r="J474" s="159">
        <v>0</v>
      </c>
      <c r="K474" s="159">
        <v>6</v>
      </c>
      <c r="L474" s="159">
        <v>37</v>
      </c>
      <c r="M474" s="159">
        <v>6</v>
      </c>
      <c r="N474" s="159">
        <v>17</v>
      </c>
      <c r="O474" s="159">
        <v>96</v>
      </c>
      <c r="P474" s="159">
        <v>11</v>
      </c>
      <c r="Q474" s="159">
        <v>16</v>
      </c>
      <c r="R474" s="159">
        <v>44</v>
      </c>
      <c r="S474" s="159">
        <v>2</v>
      </c>
      <c r="T474" s="159">
        <v>146</v>
      </c>
      <c r="U474" s="159">
        <v>47</v>
      </c>
      <c r="V474" s="159">
        <v>11</v>
      </c>
      <c r="W474" s="159">
        <v>0</v>
      </c>
      <c r="X474" s="159">
        <v>0</v>
      </c>
      <c r="Y474" s="159">
        <v>0</v>
      </c>
      <c r="Z474" s="159">
        <v>0</v>
      </c>
    </row>
    <row r="475" spans="2:26" s="107" customFormat="1" ht="11.25" customHeight="1" x14ac:dyDescent="0.2">
      <c r="B475" s="155" t="s">
        <v>1045</v>
      </c>
      <c r="C475" s="114" t="s">
        <v>168</v>
      </c>
      <c r="D475" s="156">
        <v>7</v>
      </c>
      <c r="E475" s="156">
        <v>145</v>
      </c>
      <c r="F475" s="157" t="s">
        <v>568</v>
      </c>
      <c r="G475" s="156">
        <v>7</v>
      </c>
      <c r="H475" s="156">
        <v>40</v>
      </c>
      <c r="I475" s="156">
        <v>7</v>
      </c>
      <c r="J475" s="156">
        <v>0</v>
      </c>
      <c r="K475" s="156">
        <v>0</v>
      </c>
      <c r="L475" s="156">
        <v>3</v>
      </c>
      <c r="M475" s="156">
        <v>1</v>
      </c>
      <c r="N475" s="156">
        <v>1</v>
      </c>
      <c r="O475" s="156">
        <v>42</v>
      </c>
      <c r="P475" s="156">
        <v>1</v>
      </c>
      <c r="Q475" s="156">
        <v>2</v>
      </c>
      <c r="R475" s="156">
        <v>5</v>
      </c>
      <c r="S475" s="156">
        <v>0</v>
      </c>
      <c r="T475" s="156">
        <v>37</v>
      </c>
      <c r="U475" s="156">
        <v>5</v>
      </c>
      <c r="V475" s="156">
        <v>3</v>
      </c>
      <c r="W475" s="156">
        <v>0</v>
      </c>
      <c r="X475" s="156">
        <v>0</v>
      </c>
      <c r="Y475" s="156">
        <v>1</v>
      </c>
      <c r="Z475" s="156">
        <v>0</v>
      </c>
    </row>
    <row r="476" spans="2:26" s="107" customFormat="1" ht="11.25" customHeight="1" x14ac:dyDescent="0.2">
      <c r="B476" s="158" t="s">
        <v>1046</v>
      </c>
      <c r="C476" s="114" t="s">
        <v>168</v>
      </c>
      <c r="D476" s="159">
        <v>13</v>
      </c>
      <c r="E476" s="159">
        <v>918</v>
      </c>
      <c r="F476" s="160" t="s">
        <v>588</v>
      </c>
      <c r="G476" s="159">
        <v>56</v>
      </c>
      <c r="H476" s="159">
        <v>633</v>
      </c>
      <c r="I476" s="159">
        <v>49</v>
      </c>
      <c r="J476" s="159">
        <v>6</v>
      </c>
      <c r="K476" s="159">
        <v>16</v>
      </c>
      <c r="L476" s="159">
        <v>27</v>
      </c>
      <c r="M476" s="159">
        <v>8</v>
      </c>
      <c r="N476" s="159">
        <v>16</v>
      </c>
      <c r="O476" s="159">
        <v>57</v>
      </c>
      <c r="P476" s="159">
        <v>6</v>
      </c>
      <c r="Q476" s="159">
        <v>8</v>
      </c>
      <c r="R476" s="159">
        <v>19</v>
      </c>
      <c r="S476" s="159">
        <v>1</v>
      </c>
      <c r="T476" s="159">
        <v>97</v>
      </c>
      <c r="U476" s="159">
        <v>20</v>
      </c>
      <c r="V476" s="159">
        <v>8</v>
      </c>
      <c r="W476" s="159">
        <v>6</v>
      </c>
      <c r="X476" s="159">
        <v>236</v>
      </c>
      <c r="Y476" s="159">
        <v>1</v>
      </c>
      <c r="Z476" s="159">
        <v>0</v>
      </c>
    </row>
    <row r="477" spans="2:26" s="107" customFormat="1" ht="11.25" customHeight="1" x14ac:dyDescent="0.2">
      <c r="B477" s="155" t="s">
        <v>1047</v>
      </c>
      <c r="C477" s="114" t="s">
        <v>168</v>
      </c>
      <c r="D477" s="156">
        <v>5</v>
      </c>
      <c r="E477" s="156">
        <v>334</v>
      </c>
      <c r="F477" s="157" t="s">
        <v>573</v>
      </c>
      <c r="G477" s="156">
        <v>31</v>
      </c>
      <c r="H477" s="156">
        <v>212</v>
      </c>
      <c r="I477" s="156">
        <v>29</v>
      </c>
      <c r="J477" s="156">
        <v>1</v>
      </c>
      <c r="K477" s="156">
        <v>3</v>
      </c>
      <c r="L477" s="156">
        <v>7</v>
      </c>
      <c r="M477" s="156">
        <v>2</v>
      </c>
      <c r="N477" s="156">
        <v>3</v>
      </c>
      <c r="O477" s="156">
        <v>44</v>
      </c>
      <c r="P477" s="156">
        <v>10</v>
      </c>
      <c r="Q477" s="156">
        <v>1</v>
      </c>
      <c r="R477" s="156">
        <v>6</v>
      </c>
      <c r="S477" s="156">
        <v>0</v>
      </c>
      <c r="T477" s="156">
        <v>71</v>
      </c>
      <c r="U477" s="156">
        <v>7</v>
      </c>
      <c r="V477" s="156">
        <v>6</v>
      </c>
      <c r="W477" s="156">
        <v>0</v>
      </c>
      <c r="X477" s="156">
        <v>0</v>
      </c>
      <c r="Y477" s="156">
        <v>17</v>
      </c>
      <c r="Z477" s="156">
        <v>4</v>
      </c>
    </row>
    <row r="478" spans="2:26" s="107" customFormat="1" ht="11.25" customHeight="1" x14ac:dyDescent="0.2">
      <c r="B478" s="158" t="s">
        <v>1048</v>
      </c>
      <c r="C478" s="114" t="s">
        <v>168</v>
      </c>
      <c r="D478" s="159">
        <v>8</v>
      </c>
      <c r="E478" s="159">
        <v>389</v>
      </c>
      <c r="F478" s="160" t="s">
        <v>568</v>
      </c>
      <c r="G478" s="159">
        <v>15</v>
      </c>
      <c r="H478" s="159">
        <v>90</v>
      </c>
      <c r="I478" s="159">
        <v>15</v>
      </c>
      <c r="J478" s="159">
        <v>0</v>
      </c>
      <c r="K478" s="159">
        <v>2</v>
      </c>
      <c r="L478" s="159">
        <v>10</v>
      </c>
      <c r="M478" s="159">
        <v>1</v>
      </c>
      <c r="N478" s="159">
        <v>2</v>
      </c>
      <c r="O478" s="159">
        <v>58</v>
      </c>
      <c r="P478" s="159">
        <v>6</v>
      </c>
      <c r="Q478" s="159">
        <v>9</v>
      </c>
      <c r="R478" s="159">
        <v>7</v>
      </c>
      <c r="S478" s="159">
        <v>0</v>
      </c>
      <c r="T478" s="159">
        <v>100</v>
      </c>
      <c r="U478" s="159">
        <v>7</v>
      </c>
      <c r="V478" s="159">
        <v>6</v>
      </c>
      <c r="W478" s="159">
        <v>0</v>
      </c>
      <c r="X478" s="159">
        <v>0</v>
      </c>
      <c r="Y478" s="159">
        <v>0</v>
      </c>
      <c r="Z478" s="159">
        <v>0</v>
      </c>
    </row>
    <row r="479" spans="2:26" s="107" customFormat="1" ht="11.25" customHeight="1" x14ac:dyDescent="0.2">
      <c r="B479" s="155" t="s">
        <v>1049</v>
      </c>
      <c r="C479" s="114" t="s">
        <v>168</v>
      </c>
      <c r="D479" s="156">
        <v>1</v>
      </c>
      <c r="E479" s="156">
        <v>25</v>
      </c>
      <c r="F479" s="157" t="s">
        <v>568</v>
      </c>
      <c r="G479" s="156">
        <v>3</v>
      </c>
      <c r="H479" s="156">
        <v>29</v>
      </c>
      <c r="I479" s="156">
        <v>3</v>
      </c>
      <c r="J479" s="156">
        <v>1</v>
      </c>
      <c r="K479" s="156">
        <v>3</v>
      </c>
      <c r="L479" s="156">
        <v>1</v>
      </c>
      <c r="M479" s="156">
        <v>0</v>
      </c>
      <c r="N479" s="156">
        <v>0</v>
      </c>
      <c r="O479" s="156">
        <v>2</v>
      </c>
      <c r="P479" s="156">
        <v>0</v>
      </c>
      <c r="Q479" s="156">
        <v>1</v>
      </c>
      <c r="R479" s="156">
        <v>2</v>
      </c>
      <c r="S479" s="156">
        <v>0</v>
      </c>
      <c r="T479" s="156">
        <v>1</v>
      </c>
      <c r="U479" s="156">
        <v>2</v>
      </c>
      <c r="V479" s="156">
        <v>0</v>
      </c>
      <c r="W479" s="156">
        <v>0</v>
      </c>
      <c r="X479" s="156">
        <v>0</v>
      </c>
      <c r="Y479" s="156">
        <v>0</v>
      </c>
      <c r="Z479" s="156">
        <v>0</v>
      </c>
    </row>
    <row r="480" spans="2:26" s="107" customFormat="1" ht="11.25" customHeight="1" x14ac:dyDescent="0.2">
      <c r="B480" s="158" t="s">
        <v>1050</v>
      </c>
      <c r="C480" s="114" t="s">
        <v>168</v>
      </c>
      <c r="D480" s="159">
        <v>13</v>
      </c>
      <c r="E480" s="159">
        <v>742</v>
      </c>
      <c r="F480" s="160" t="s">
        <v>593</v>
      </c>
      <c r="G480" s="159">
        <v>113</v>
      </c>
      <c r="H480" s="159">
        <v>681</v>
      </c>
      <c r="I480" s="159">
        <v>111</v>
      </c>
      <c r="J480" s="159">
        <v>4</v>
      </c>
      <c r="K480" s="159">
        <v>13</v>
      </c>
      <c r="L480" s="159">
        <v>42</v>
      </c>
      <c r="M480" s="159">
        <v>16</v>
      </c>
      <c r="N480" s="159">
        <v>9</v>
      </c>
      <c r="O480" s="159">
        <v>124</v>
      </c>
      <c r="P480" s="159">
        <v>18</v>
      </c>
      <c r="Q480" s="159">
        <v>24</v>
      </c>
      <c r="R480" s="159">
        <v>36</v>
      </c>
      <c r="S480" s="159">
        <v>0</v>
      </c>
      <c r="T480" s="159">
        <v>106</v>
      </c>
      <c r="U480" s="159">
        <v>40</v>
      </c>
      <c r="V480" s="159">
        <v>6</v>
      </c>
      <c r="W480" s="159">
        <v>1</v>
      </c>
      <c r="X480" s="159">
        <v>0</v>
      </c>
      <c r="Y480" s="159">
        <v>1</v>
      </c>
      <c r="Z480" s="159">
        <v>0</v>
      </c>
    </row>
    <row r="481" spans="2:26" s="107" customFormat="1" ht="11.25" customHeight="1" x14ac:dyDescent="0.2">
      <c r="B481" s="155" t="s">
        <v>1051</v>
      </c>
      <c r="C481" s="114" t="s">
        <v>168</v>
      </c>
      <c r="D481" s="156">
        <v>8</v>
      </c>
      <c r="E481" s="156">
        <v>341</v>
      </c>
      <c r="F481" s="157" t="s">
        <v>568</v>
      </c>
      <c r="G481" s="156">
        <v>17</v>
      </c>
      <c r="H481" s="156">
        <v>62</v>
      </c>
      <c r="I481" s="156">
        <v>17</v>
      </c>
      <c r="J481" s="156">
        <v>0</v>
      </c>
      <c r="K481" s="156">
        <v>0</v>
      </c>
      <c r="L481" s="156">
        <v>13</v>
      </c>
      <c r="M481" s="156">
        <v>0</v>
      </c>
      <c r="N481" s="156">
        <v>1</v>
      </c>
      <c r="O481" s="156">
        <v>49</v>
      </c>
      <c r="P481" s="156">
        <v>3</v>
      </c>
      <c r="Q481" s="156">
        <v>6</v>
      </c>
      <c r="R481" s="156">
        <v>11</v>
      </c>
      <c r="S481" s="156">
        <v>0</v>
      </c>
      <c r="T481" s="156">
        <v>88</v>
      </c>
      <c r="U481" s="156">
        <v>12</v>
      </c>
      <c r="V481" s="156">
        <v>5</v>
      </c>
      <c r="W481" s="156">
        <v>0</v>
      </c>
      <c r="X481" s="156">
        <v>0</v>
      </c>
      <c r="Y481" s="156">
        <v>0</v>
      </c>
      <c r="Z481" s="156">
        <v>0</v>
      </c>
    </row>
    <row r="482" spans="2:26" s="107" customFormat="1" ht="11.25" customHeight="1" x14ac:dyDescent="0.2">
      <c r="B482" s="158" t="s">
        <v>1052</v>
      </c>
      <c r="C482" s="114" t="s">
        <v>168</v>
      </c>
      <c r="D482" s="159">
        <v>5</v>
      </c>
      <c r="E482" s="159">
        <v>330</v>
      </c>
      <c r="F482" s="160" t="s">
        <v>568</v>
      </c>
      <c r="G482" s="159">
        <v>21</v>
      </c>
      <c r="H482" s="159">
        <v>163</v>
      </c>
      <c r="I482" s="159">
        <v>21</v>
      </c>
      <c r="J482" s="159">
        <v>1</v>
      </c>
      <c r="K482" s="159">
        <v>2</v>
      </c>
      <c r="L482" s="159">
        <v>5</v>
      </c>
      <c r="M482" s="159">
        <v>2</v>
      </c>
      <c r="N482" s="159">
        <v>5</v>
      </c>
      <c r="O482" s="159">
        <v>33</v>
      </c>
      <c r="P482" s="159">
        <v>8</v>
      </c>
      <c r="Q482" s="159">
        <v>6</v>
      </c>
      <c r="R482" s="159">
        <v>22</v>
      </c>
      <c r="S482" s="159">
        <v>1</v>
      </c>
      <c r="T482" s="159">
        <v>40</v>
      </c>
      <c r="U482" s="159">
        <v>24</v>
      </c>
      <c r="V482" s="159">
        <v>3</v>
      </c>
      <c r="W482" s="159">
        <v>3</v>
      </c>
      <c r="X482" s="159">
        <v>87</v>
      </c>
      <c r="Y482" s="159">
        <v>0</v>
      </c>
      <c r="Z482" s="159">
        <v>0</v>
      </c>
    </row>
    <row r="483" spans="2:26" s="107" customFormat="1" ht="11.25" customHeight="1" x14ac:dyDescent="0.2">
      <c r="B483" s="155" t="s">
        <v>1053</v>
      </c>
      <c r="C483" s="114" t="s">
        <v>168</v>
      </c>
      <c r="D483" s="156">
        <v>17</v>
      </c>
      <c r="E483" s="156">
        <v>1151</v>
      </c>
      <c r="F483" s="157" t="s">
        <v>593</v>
      </c>
      <c r="G483" s="156">
        <v>93</v>
      </c>
      <c r="H483" s="156">
        <v>908</v>
      </c>
      <c r="I483" s="156">
        <v>88</v>
      </c>
      <c r="J483" s="156">
        <v>7</v>
      </c>
      <c r="K483" s="156">
        <v>14</v>
      </c>
      <c r="L483" s="156">
        <v>24</v>
      </c>
      <c r="M483" s="156">
        <v>6</v>
      </c>
      <c r="N483" s="156">
        <v>18</v>
      </c>
      <c r="O483" s="156">
        <v>51</v>
      </c>
      <c r="P483" s="156">
        <v>2</v>
      </c>
      <c r="Q483" s="156">
        <v>8</v>
      </c>
      <c r="R483" s="156">
        <v>6</v>
      </c>
      <c r="S483" s="156">
        <v>0</v>
      </c>
      <c r="T483" s="156">
        <v>74</v>
      </c>
      <c r="U483" s="156">
        <v>6</v>
      </c>
      <c r="V483" s="156">
        <v>2</v>
      </c>
      <c r="W483" s="156">
        <v>4</v>
      </c>
      <c r="X483" s="156">
        <v>165</v>
      </c>
      <c r="Y483" s="156">
        <v>0</v>
      </c>
      <c r="Z483" s="156">
        <v>0</v>
      </c>
    </row>
    <row r="484" spans="2:26" s="107" customFormat="1" ht="11.25" customHeight="1" x14ac:dyDescent="0.2">
      <c r="B484" s="158" t="s">
        <v>1054</v>
      </c>
      <c r="C484" s="114" t="s">
        <v>168</v>
      </c>
      <c r="D484" s="159">
        <v>2</v>
      </c>
      <c r="E484" s="159">
        <v>160</v>
      </c>
      <c r="F484" s="160" t="s">
        <v>568</v>
      </c>
      <c r="G484" s="159">
        <v>12</v>
      </c>
      <c r="H484" s="159">
        <v>76</v>
      </c>
      <c r="I484" s="159">
        <v>12</v>
      </c>
      <c r="J484" s="159">
        <v>1</v>
      </c>
      <c r="K484" s="159">
        <v>2</v>
      </c>
      <c r="L484" s="159">
        <v>6</v>
      </c>
      <c r="M484" s="159">
        <v>0</v>
      </c>
      <c r="N484" s="159">
        <v>0</v>
      </c>
      <c r="O484" s="159">
        <v>3</v>
      </c>
      <c r="P484" s="159">
        <v>0</v>
      </c>
      <c r="Q484" s="159">
        <v>0</v>
      </c>
      <c r="R484" s="159">
        <v>1</v>
      </c>
      <c r="S484" s="159">
        <v>0</v>
      </c>
      <c r="T484" s="159">
        <v>7</v>
      </c>
      <c r="U484" s="159">
        <v>2</v>
      </c>
      <c r="V484" s="159">
        <v>1</v>
      </c>
      <c r="W484" s="159">
        <v>5</v>
      </c>
      <c r="X484" s="159">
        <v>152</v>
      </c>
      <c r="Y484" s="159">
        <v>0</v>
      </c>
      <c r="Z484" s="159">
        <v>0</v>
      </c>
    </row>
    <row r="485" spans="2:26" s="107" customFormat="1" ht="11.25" customHeight="1" x14ac:dyDescent="0.2">
      <c r="B485" s="155" t="s">
        <v>1055</v>
      </c>
      <c r="C485" s="114" t="s">
        <v>168</v>
      </c>
      <c r="D485" s="156">
        <v>10</v>
      </c>
      <c r="E485" s="156">
        <v>383</v>
      </c>
      <c r="F485" s="157" t="s">
        <v>568</v>
      </c>
      <c r="G485" s="156">
        <v>27</v>
      </c>
      <c r="H485" s="156">
        <v>136</v>
      </c>
      <c r="I485" s="156">
        <v>27</v>
      </c>
      <c r="J485" s="156">
        <v>0</v>
      </c>
      <c r="K485" s="156">
        <v>1</v>
      </c>
      <c r="L485" s="156">
        <v>7</v>
      </c>
      <c r="M485" s="156">
        <v>1</v>
      </c>
      <c r="N485" s="156">
        <v>6</v>
      </c>
      <c r="O485" s="156">
        <v>55</v>
      </c>
      <c r="P485" s="156">
        <v>7</v>
      </c>
      <c r="Q485" s="156">
        <v>4</v>
      </c>
      <c r="R485" s="156">
        <v>5</v>
      </c>
      <c r="S485" s="156">
        <v>0</v>
      </c>
      <c r="T485" s="156">
        <v>91</v>
      </c>
      <c r="U485" s="156">
        <v>5</v>
      </c>
      <c r="V485" s="156">
        <v>5</v>
      </c>
      <c r="W485" s="156">
        <v>0</v>
      </c>
      <c r="X485" s="156">
        <v>0</v>
      </c>
      <c r="Y485" s="156">
        <v>1</v>
      </c>
      <c r="Z485" s="156">
        <v>0</v>
      </c>
    </row>
    <row r="486" spans="2:26" s="107" customFormat="1" ht="11.25" customHeight="1" x14ac:dyDescent="0.2">
      <c r="B486" s="158" t="s">
        <v>1056</v>
      </c>
      <c r="C486" s="114" t="s">
        <v>168</v>
      </c>
      <c r="D486" s="159">
        <v>15</v>
      </c>
      <c r="E486" s="159">
        <v>882</v>
      </c>
      <c r="F486" s="160" t="s">
        <v>570</v>
      </c>
      <c r="G486" s="159">
        <v>92</v>
      </c>
      <c r="H486" s="159">
        <v>856</v>
      </c>
      <c r="I486" s="159">
        <v>82</v>
      </c>
      <c r="J486" s="159">
        <v>4</v>
      </c>
      <c r="K486" s="159">
        <v>8</v>
      </c>
      <c r="L486" s="159">
        <v>52</v>
      </c>
      <c r="M486" s="159">
        <v>9</v>
      </c>
      <c r="N486" s="159">
        <v>8</v>
      </c>
      <c r="O486" s="159">
        <v>68</v>
      </c>
      <c r="P486" s="159">
        <v>6</v>
      </c>
      <c r="Q486" s="159">
        <v>19</v>
      </c>
      <c r="R486" s="159">
        <v>5</v>
      </c>
      <c r="S486" s="159">
        <v>1</v>
      </c>
      <c r="T486" s="159">
        <v>72</v>
      </c>
      <c r="U486" s="159">
        <v>7</v>
      </c>
      <c r="V486" s="159">
        <v>3</v>
      </c>
      <c r="W486" s="159">
        <v>7</v>
      </c>
      <c r="X486" s="159">
        <v>176</v>
      </c>
      <c r="Y486" s="159">
        <v>0</v>
      </c>
      <c r="Z486" s="159">
        <v>0</v>
      </c>
    </row>
    <row r="487" spans="2:26" s="107" customFormat="1" ht="11.25" customHeight="1" x14ac:dyDescent="0.2">
      <c r="B487" s="155" t="s">
        <v>1057</v>
      </c>
      <c r="C487" s="114" t="s">
        <v>168</v>
      </c>
      <c r="D487" s="156">
        <v>11</v>
      </c>
      <c r="E487" s="156">
        <v>603</v>
      </c>
      <c r="F487" s="157" t="s">
        <v>601</v>
      </c>
      <c r="G487" s="156">
        <v>48</v>
      </c>
      <c r="H487" s="156">
        <v>399</v>
      </c>
      <c r="I487" s="156">
        <v>41</v>
      </c>
      <c r="J487" s="156">
        <v>4</v>
      </c>
      <c r="K487" s="156">
        <v>4</v>
      </c>
      <c r="L487" s="156">
        <v>57</v>
      </c>
      <c r="M487" s="156">
        <v>9</v>
      </c>
      <c r="N487" s="156">
        <v>5</v>
      </c>
      <c r="O487" s="156">
        <v>53</v>
      </c>
      <c r="P487" s="156">
        <v>4</v>
      </c>
      <c r="Q487" s="156">
        <v>10</v>
      </c>
      <c r="R487" s="156">
        <v>2</v>
      </c>
      <c r="S487" s="156">
        <v>0</v>
      </c>
      <c r="T487" s="156">
        <v>74</v>
      </c>
      <c r="U487" s="156">
        <v>4</v>
      </c>
      <c r="V487" s="156">
        <v>2</v>
      </c>
      <c r="W487" s="156">
        <v>3</v>
      </c>
      <c r="X487" s="156">
        <v>76</v>
      </c>
      <c r="Y487" s="156">
        <v>0</v>
      </c>
      <c r="Z487" s="156">
        <v>0</v>
      </c>
    </row>
    <row r="488" spans="2:26" s="107" customFormat="1" ht="11.25" customHeight="1" x14ac:dyDescent="0.2">
      <c r="B488" s="158" t="s">
        <v>1058</v>
      </c>
      <c r="C488" s="114" t="s">
        <v>168</v>
      </c>
      <c r="D488" s="159">
        <v>8</v>
      </c>
      <c r="E488" s="159">
        <v>285</v>
      </c>
      <c r="F488" s="160" t="s">
        <v>568</v>
      </c>
      <c r="G488" s="159">
        <v>13</v>
      </c>
      <c r="H488" s="159">
        <v>75</v>
      </c>
      <c r="I488" s="159">
        <v>12</v>
      </c>
      <c r="J488" s="159">
        <v>0</v>
      </c>
      <c r="K488" s="159">
        <v>1</v>
      </c>
      <c r="L488" s="159">
        <v>17</v>
      </c>
      <c r="M488" s="159">
        <v>1</v>
      </c>
      <c r="N488" s="159">
        <v>0</v>
      </c>
      <c r="O488" s="159">
        <v>48</v>
      </c>
      <c r="P488" s="159">
        <v>7</v>
      </c>
      <c r="Q488" s="159">
        <v>5</v>
      </c>
      <c r="R488" s="159">
        <v>8</v>
      </c>
      <c r="S488" s="159">
        <v>0</v>
      </c>
      <c r="T488" s="159">
        <v>57</v>
      </c>
      <c r="U488" s="159">
        <v>10</v>
      </c>
      <c r="V488" s="159">
        <v>2</v>
      </c>
      <c r="W488" s="159">
        <v>1</v>
      </c>
      <c r="X488" s="159">
        <v>22</v>
      </c>
      <c r="Y488" s="159">
        <v>1</v>
      </c>
      <c r="Z488" s="159">
        <v>0</v>
      </c>
    </row>
    <row r="489" spans="2:26" s="107" customFormat="1" ht="11.25" customHeight="1" x14ac:dyDescent="0.2">
      <c r="B489" s="155" t="s">
        <v>1059</v>
      </c>
      <c r="C489" s="114" t="s">
        <v>168</v>
      </c>
      <c r="D489" s="156">
        <v>16</v>
      </c>
      <c r="E489" s="156">
        <v>680</v>
      </c>
      <c r="F489" s="157" t="s">
        <v>573</v>
      </c>
      <c r="G489" s="156">
        <v>55</v>
      </c>
      <c r="H489" s="156">
        <v>413</v>
      </c>
      <c r="I489" s="156">
        <v>35</v>
      </c>
      <c r="J489" s="156">
        <v>4</v>
      </c>
      <c r="K489" s="156">
        <v>5</v>
      </c>
      <c r="L489" s="156">
        <v>134</v>
      </c>
      <c r="M489" s="156">
        <v>1</v>
      </c>
      <c r="N489" s="156">
        <v>10</v>
      </c>
      <c r="O489" s="156">
        <v>51</v>
      </c>
      <c r="P489" s="156">
        <v>4</v>
      </c>
      <c r="Q489" s="156">
        <v>14</v>
      </c>
      <c r="R489" s="156">
        <v>2</v>
      </c>
      <c r="S489" s="156">
        <v>0</v>
      </c>
      <c r="T489" s="156">
        <v>22</v>
      </c>
      <c r="U489" s="156">
        <v>2</v>
      </c>
      <c r="V489" s="156">
        <v>1</v>
      </c>
      <c r="W489" s="156">
        <v>53</v>
      </c>
      <c r="X489" s="156">
        <v>1507</v>
      </c>
      <c r="Y489" s="156">
        <v>0</v>
      </c>
      <c r="Z489" s="156">
        <v>0</v>
      </c>
    </row>
    <row r="490" spans="2:26" s="107" customFormat="1" ht="11.25" customHeight="1" x14ac:dyDescent="0.2">
      <c r="B490" s="158" t="s">
        <v>1060</v>
      </c>
      <c r="C490" s="114" t="s">
        <v>168</v>
      </c>
      <c r="D490" s="159">
        <v>6</v>
      </c>
      <c r="E490" s="159">
        <v>313</v>
      </c>
      <c r="F490" s="160" t="s">
        <v>573</v>
      </c>
      <c r="G490" s="159">
        <v>42</v>
      </c>
      <c r="H490" s="159">
        <v>194</v>
      </c>
      <c r="I490" s="159">
        <v>41</v>
      </c>
      <c r="J490" s="159">
        <v>0</v>
      </c>
      <c r="K490" s="159">
        <v>0</v>
      </c>
      <c r="L490" s="159">
        <v>9</v>
      </c>
      <c r="M490" s="159">
        <v>0</v>
      </c>
      <c r="N490" s="159">
        <v>3</v>
      </c>
      <c r="O490" s="159">
        <v>31</v>
      </c>
      <c r="P490" s="159">
        <v>4</v>
      </c>
      <c r="Q490" s="159">
        <v>3</v>
      </c>
      <c r="R490" s="159">
        <v>5</v>
      </c>
      <c r="S490" s="159">
        <v>0</v>
      </c>
      <c r="T490" s="159">
        <v>51</v>
      </c>
      <c r="U490" s="159">
        <v>7</v>
      </c>
      <c r="V490" s="159">
        <v>3</v>
      </c>
      <c r="W490" s="159">
        <v>0</v>
      </c>
      <c r="X490" s="159">
        <v>0</v>
      </c>
      <c r="Y490" s="159">
        <v>16</v>
      </c>
      <c r="Z490" s="159">
        <v>0</v>
      </c>
    </row>
    <row r="491" spans="2:26" s="107" customFormat="1" ht="11.25" customHeight="1" x14ac:dyDescent="0.2">
      <c r="B491" s="155" t="s">
        <v>1061</v>
      </c>
      <c r="C491" s="114" t="s">
        <v>168</v>
      </c>
      <c r="D491" s="156">
        <v>8</v>
      </c>
      <c r="E491" s="156">
        <v>352</v>
      </c>
      <c r="F491" s="157" t="s">
        <v>568</v>
      </c>
      <c r="G491" s="156">
        <v>27</v>
      </c>
      <c r="H491" s="156">
        <v>142</v>
      </c>
      <c r="I491" s="156">
        <v>26</v>
      </c>
      <c r="J491" s="156">
        <v>0</v>
      </c>
      <c r="K491" s="156">
        <v>0</v>
      </c>
      <c r="L491" s="156">
        <v>22</v>
      </c>
      <c r="M491" s="156">
        <v>5</v>
      </c>
      <c r="N491" s="156">
        <v>4</v>
      </c>
      <c r="O491" s="156">
        <v>40</v>
      </c>
      <c r="P491" s="156">
        <v>5</v>
      </c>
      <c r="Q491" s="156">
        <v>3</v>
      </c>
      <c r="R491" s="156">
        <v>11</v>
      </c>
      <c r="S491" s="156">
        <v>1</v>
      </c>
      <c r="T491" s="156">
        <v>59</v>
      </c>
      <c r="U491" s="156">
        <v>10</v>
      </c>
      <c r="V491" s="156">
        <v>5</v>
      </c>
      <c r="W491" s="156">
        <v>0</v>
      </c>
      <c r="X491" s="156">
        <v>0</v>
      </c>
      <c r="Y491" s="156">
        <v>0</v>
      </c>
      <c r="Z491" s="156">
        <v>0</v>
      </c>
    </row>
    <row r="492" spans="2:26" s="107" customFormat="1" ht="11.25" customHeight="1" x14ac:dyDescent="0.2">
      <c r="B492" s="158" t="s">
        <v>1062</v>
      </c>
      <c r="C492" s="114" t="s">
        <v>168</v>
      </c>
      <c r="D492" s="159">
        <v>10</v>
      </c>
      <c r="E492" s="159">
        <v>608</v>
      </c>
      <c r="F492" s="160" t="s">
        <v>593</v>
      </c>
      <c r="G492" s="159">
        <v>59</v>
      </c>
      <c r="H492" s="159">
        <v>537</v>
      </c>
      <c r="I492" s="159">
        <v>57</v>
      </c>
      <c r="J492" s="159">
        <v>2</v>
      </c>
      <c r="K492" s="159">
        <v>10</v>
      </c>
      <c r="L492" s="159">
        <v>7</v>
      </c>
      <c r="M492" s="159">
        <v>4</v>
      </c>
      <c r="N492" s="159">
        <v>9</v>
      </c>
      <c r="O492" s="159">
        <v>40</v>
      </c>
      <c r="P492" s="159">
        <v>2</v>
      </c>
      <c r="Q492" s="159">
        <v>6</v>
      </c>
      <c r="R492" s="159">
        <v>24</v>
      </c>
      <c r="S492" s="159">
        <v>1</v>
      </c>
      <c r="T492" s="159">
        <v>40</v>
      </c>
      <c r="U492" s="159">
        <v>24</v>
      </c>
      <c r="V492" s="159">
        <v>6</v>
      </c>
      <c r="W492" s="159">
        <v>3</v>
      </c>
      <c r="X492" s="159">
        <v>134</v>
      </c>
      <c r="Y492" s="159">
        <v>0</v>
      </c>
      <c r="Z492" s="159">
        <v>0</v>
      </c>
    </row>
    <row r="493" spans="2:26" s="107" customFormat="1" ht="11.25" customHeight="1" x14ac:dyDescent="0.2">
      <c r="B493" s="155" t="s">
        <v>1063</v>
      </c>
      <c r="C493" s="114" t="s">
        <v>168</v>
      </c>
      <c r="D493" s="156">
        <v>6</v>
      </c>
      <c r="E493" s="156">
        <v>171</v>
      </c>
      <c r="F493" s="157" t="s">
        <v>593</v>
      </c>
      <c r="G493" s="156">
        <v>14</v>
      </c>
      <c r="H493" s="156">
        <v>144</v>
      </c>
      <c r="I493" s="156">
        <v>13</v>
      </c>
      <c r="J493" s="156">
        <v>2</v>
      </c>
      <c r="K493" s="156">
        <v>1</v>
      </c>
      <c r="L493" s="156">
        <v>12</v>
      </c>
      <c r="M493" s="156">
        <v>0</v>
      </c>
      <c r="N493" s="156">
        <v>2</v>
      </c>
      <c r="O493" s="156">
        <v>16</v>
      </c>
      <c r="P493" s="156">
        <v>1</v>
      </c>
      <c r="Q493" s="156">
        <v>4</v>
      </c>
      <c r="R493" s="156">
        <v>2</v>
      </c>
      <c r="S493" s="156">
        <v>0</v>
      </c>
      <c r="T493" s="156">
        <v>20</v>
      </c>
      <c r="U493" s="156">
        <v>2</v>
      </c>
      <c r="V493" s="156">
        <v>1</v>
      </c>
      <c r="W493" s="156">
        <v>2</v>
      </c>
      <c r="X493" s="156">
        <v>14</v>
      </c>
      <c r="Y493" s="156">
        <v>0</v>
      </c>
      <c r="Z493" s="156">
        <v>0</v>
      </c>
    </row>
    <row r="494" spans="2:26" s="107" customFormat="1" ht="11.25" customHeight="1" x14ac:dyDescent="0.2">
      <c r="B494" s="158" t="s">
        <v>1064</v>
      </c>
      <c r="C494" s="114" t="s">
        <v>168</v>
      </c>
      <c r="D494" s="159">
        <v>4</v>
      </c>
      <c r="E494" s="159">
        <v>291</v>
      </c>
      <c r="F494" s="160" t="s">
        <v>568</v>
      </c>
      <c r="G494" s="159">
        <v>40</v>
      </c>
      <c r="H494" s="159">
        <v>353</v>
      </c>
      <c r="I494" s="159">
        <v>35</v>
      </c>
      <c r="J494" s="159">
        <v>4</v>
      </c>
      <c r="K494" s="159">
        <v>6</v>
      </c>
      <c r="L494" s="159">
        <v>13</v>
      </c>
      <c r="M494" s="159">
        <v>2</v>
      </c>
      <c r="N494" s="159">
        <v>2</v>
      </c>
      <c r="O494" s="159">
        <v>9</v>
      </c>
      <c r="P494" s="159">
        <v>1</v>
      </c>
      <c r="Q494" s="159">
        <v>3</v>
      </c>
      <c r="R494" s="159">
        <v>1</v>
      </c>
      <c r="S494" s="159">
        <v>1</v>
      </c>
      <c r="T494" s="159">
        <v>20</v>
      </c>
      <c r="U494" s="159">
        <v>1</v>
      </c>
      <c r="V494" s="159">
        <v>0</v>
      </c>
      <c r="W494" s="159">
        <v>10</v>
      </c>
      <c r="X494" s="159">
        <v>340</v>
      </c>
      <c r="Y494" s="159">
        <v>0</v>
      </c>
      <c r="Z494" s="159">
        <v>0</v>
      </c>
    </row>
    <row r="495" spans="2:26" s="107" customFormat="1" ht="11.25" customHeight="1" x14ac:dyDescent="0.2">
      <c r="B495" s="155" t="s">
        <v>1065</v>
      </c>
      <c r="C495" s="114" t="s">
        <v>168</v>
      </c>
      <c r="D495" s="156">
        <v>14</v>
      </c>
      <c r="E495" s="156">
        <v>939</v>
      </c>
      <c r="F495" s="157" t="s">
        <v>573</v>
      </c>
      <c r="G495" s="156">
        <v>71</v>
      </c>
      <c r="H495" s="156">
        <v>431</v>
      </c>
      <c r="I495" s="156">
        <v>69</v>
      </c>
      <c r="J495" s="156">
        <v>2</v>
      </c>
      <c r="K495" s="156">
        <v>1</v>
      </c>
      <c r="L495" s="156">
        <v>31</v>
      </c>
      <c r="M495" s="156">
        <v>5</v>
      </c>
      <c r="N495" s="156">
        <v>8</v>
      </c>
      <c r="O495" s="156">
        <v>184</v>
      </c>
      <c r="P495" s="156">
        <v>28</v>
      </c>
      <c r="Q495" s="156">
        <v>13</v>
      </c>
      <c r="R495" s="156">
        <v>45</v>
      </c>
      <c r="S495" s="156">
        <v>0</v>
      </c>
      <c r="T495" s="156">
        <v>154</v>
      </c>
      <c r="U495" s="156">
        <v>47</v>
      </c>
      <c r="V495" s="156">
        <v>7</v>
      </c>
      <c r="W495" s="156">
        <v>0</v>
      </c>
      <c r="X495" s="156">
        <v>0</v>
      </c>
      <c r="Y495" s="156">
        <v>15</v>
      </c>
      <c r="Z495" s="156">
        <v>0</v>
      </c>
    </row>
    <row r="496" spans="2:26" s="107" customFormat="1" ht="11.25" customHeight="1" x14ac:dyDescent="0.2">
      <c r="B496" s="158" t="s">
        <v>1066</v>
      </c>
      <c r="C496" s="114" t="s">
        <v>168</v>
      </c>
      <c r="D496" s="159">
        <v>4</v>
      </c>
      <c r="E496" s="159">
        <v>216</v>
      </c>
      <c r="F496" s="160" t="s">
        <v>593</v>
      </c>
      <c r="G496" s="159">
        <v>16</v>
      </c>
      <c r="H496" s="159">
        <v>99</v>
      </c>
      <c r="I496" s="159">
        <v>16</v>
      </c>
      <c r="J496" s="159">
        <v>1</v>
      </c>
      <c r="K496" s="159">
        <v>3</v>
      </c>
      <c r="L496" s="159">
        <v>14</v>
      </c>
      <c r="M496" s="159">
        <v>2</v>
      </c>
      <c r="N496" s="159">
        <v>1</v>
      </c>
      <c r="O496" s="159">
        <v>19</v>
      </c>
      <c r="P496" s="159">
        <v>2</v>
      </c>
      <c r="Q496" s="159">
        <v>4</v>
      </c>
      <c r="R496" s="159">
        <v>6</v>
      </c>
      <c r="S496" s="159">
        <v>0</v>
      </c>
      <c r="T496" s="159">
        <v>51</v>
      </c>
      <c r="U496" s="159">
        <v>7</v>
      </c>
      <c r="V496" s="159">
        <v>2</v>
      </c>
      <c r="W496" s="159">
        <v>0</v>
      </c>
      <c r="X496" s="159">
        <v>0</v>
      </c>
      <c r="Y496" s="159">
        <v>2</v>
      </c>
      <c r="Z496" s="159">
        <v>0</v>
      </c>
    </row>
    <row r="497" spans="2:26" s="107" customFormat="1" ht="11.25" customHeight="1" x14ac:dyDescent="0.2">
      <c r="B497" s="155" t="s">
        <v>1067</v>
      </c>
      <c r="C497" s="114" t="s">
        <v>168</v>
      </c>
      <c r="D497" s="156">
        <v>15</v>
      </c>
      <c r="E497" s="156">
        <v>539</v>
      </c>
      <c r="F497" s="157" t="s">
        <v>568</v>
      </c>
      <c r="G497" s="156">
        <v>36</v>
      </c>
      <c r="H497" s="156">
        <v>161</v>
      </c>
      <c r="I497" s="156">
        <v>33</v>
      </c>
      <c r="J497" s="156">
        <v>0</v>
      </c>
      <c r="K497" s="156">
        <v>1</v>
      </c>
      <c r="L497" s="156">
        <v>37</v>
      </c>
      <c r="M497" s="156">
        <v>3</v>
      </c>
      <c r="N497" s="156">
        <v>5</v>
      </c>
      <c r="O497" s="156">
        <v>61</v>
      </c>
      <c r="P497" s="156">
        <v>8</v>
      </c>
      <c r="Q497" s="156">
        <v>11</v>
      </c>
      <c r="R497" s="156">
        <v>6</v>
      </c>
      <c r="S497" s="156">
        <v>0</v>
      </c>
      <c r="T497" s="156">
        <v>134</v>
      </c>
      <c r="U497" s="156">
        <v>8</v>
      </c>
      <c r="V497" s="156">
        <v>6</v>
      </c>
      <c r="W497" s="156">
        <v>0</v>
      </c>
      <c r="X497" s="156">
        <v>0</v>
      </c>
      <c r="Y497" s="156">
        <v>0</v>
      </c>
      <c r="Z497" s="156">
        <v>0</v>
      </c>
    </row>
    <row r="498" spans="2:26" s="107" customFormat="1" ht="11.25" customHeight="1" x14ac:dyDescent="0.2">
      <c r="B498" s="158" t="s">
        <v>1068</v>
      </c>
      <c r="C498" s="114" t="s">
        <v>168</v>
      </c>
      <c r="D498" s="159">
        <v>8</v>
      </c>
      <c r="E498" s="159">
        <v>611</v>
      </c>
      <c r="F498" s="160" t="s">
        <v>593</v>
      </c>
      <c r="G498" s="159">
        <v>53</v>
      </c>
      <c r="H498" s="159">
        <v>311</v>
      </c>
      <c r="I498" s="159">
        <v>49</v>
      </c>
      <c r="J498" s="159">
        <v>3</v>
      </c>
      <c r="K498" s="159">
        <v>3</v>
      </c>
      <c r="L498" s="159">
        <v>30</v>
      </c>
      <c r="M498" s="159">
        <v>3</v>
      </c>
      <c r="N498" s="159">
        <v>7</v>
      </c>
      <c r="O498" s="159">
        <v>63</v>
      </c>
      <c r="P498" s="159">
        <v>8</v>
      </c>
      <c r="Q498" s="159">
        <v>9</v>
      </c>
      <c r="R498" s="159">
        <v>25</v>
      </c>
      <c r="S498" s="159">
        <v>2</v>
      </c>
      <c r="T498" s="159">
        <v>106</v>
      </c>
      <c r="U498" s="159">
        <v>25</v>
      </c>
      <c r="V498" s="159">
        <v>1</v>
      </c>
      <c r="W498" s="159">
        <v>2</v>
      </c>
      <c r="X498" s="159">
        <v>50</v>
      </c>
      <c r="Y498" s="159">
        <v>27</v>
      </c>
      <c r="Z498" s="159">
        <v>5</v>
      </c>
    </row>
    <row r="499" spans="2:26" s="107" customFormat="1" ht="11.25" customHeight="1" x14ac:dyDescent="0.2">
      <c r="B499" s="155" t="s">
        <v>1069</v>
      </c>
      <c r="C499" s="114" t="s">
        <v>168</v>
      </c>
      <c r="D499" s="156">
        <v>2</v>
      </c>
      <c r="E499" s="156">
        <v>103</v>
      </c>
      <c r="F499" s="157" t="s">
        <v>568</v>
      </c>
      <c r="G499" s="156">
        <v>9</v>
      </c>
      <c r="H499" s="156">
        <v>35</v>
      </c>
      <c r="I499" s="156">
        <v>9</v>
      </c>
      <c r="J499" s="156">
        <v>1</v>
      </c>
      <c r="K499" s="156">
        <v>0</v>
      </c>
      <c r="L499" s="156">
        <v>58</v>
      </c>
      <c r="M499" s="156">
        <v>3</v>
      </c>
      <c r="N499" s="156">
        <v>1</v>
      </c>
      <c r="O499" s="156">
        <v>18</v>
      </c>
      <c r="P499" s="156">
        <v>3</v>
      </c>
      <c r="Q499" s="156">
        <v>3</v>
      </c>
      <c r="R499" s="156">
        <v>2</v>
      </c>
      <c r="S499" s="156">
        <v>0</v>
      </c>
      <c r="T499" s="156">
        <v>3</v>
      </c>
      <c r="U499" s="156">
        <v>2</v>
      </c>
      <c r="V499" s="156">
        <v>0</v>
      </c>
      <c r="W499" s="156">
        <v>12</v>
      </c>
      <c r="X499" s="156">
        <v>339</v>
      </c>
      <c r="Y499" s="156">
        <v>0</v>
      </c>
      <c r="Z499" s="156">
        <v>0</v>
      </c>
    </row>
    <row r="500" spans="2:26" s="107" customFormat="1" ht="11.25" customHeight="1" x14ac:dyDescent="0.2">
      <c r="B500" s="158" t="s">
        <v>1070</v>
      </c>
      <c r="C500" s="114" t="s">
        <v>168</v>
      </c>
      <c r="D500" s="159">
        <v>9</v>
      </c>
      <c r="E500" s="159">
        <v>475</v>
      </c>
      <c r="F500" s="160" t="s">
        <v>568</v>
      </c>
      <c r="G500" s="159">
        <v>28</v>
      </c>
      <c r="H500" s="159">
        <v>128</v>
      </c>
      <c r="I500" s="159">
        <v>28</v>
      </c>
      <c r="J500" s="159">
        <v>0</v>
      </c>
      <c r="K500" s="159">
        <v>0</v>
      </c>
      <c r="L500" s="159">
        <v>9</v>
      </c>
      <c r="M500" s="159">
        <v>2</v>
      </c>
      <c r="N500" s="159">
        <v>5</v>
      </c>
      <c r="O500" s="159">
        <v>89</v>
      </c>
      <c r="P500" s="159">
        <v>7</v>
      </c>
      <c r="Q500" s="159">
        <v>3</v>
      </c>
      <c r="R500" s="159">
        <v>15</v>
      </c>
      <c r="S500" s="159">
        <v>1</v>
      </c>
      <c r="T500" s="159">
        <v>92</v>
      </c>
      <c r="U500" s="159">
        <v>17</v>
      </c>
      <c r="V500" s="159">
        <v>2</v>
      </c>
      <c r="W500" s="159">
        <v>0</v>
      </c>
      <c r="X500" s="159">
        <v>0</v>
      </c>
      <c r="Y500" s="159">
        <v>14</v>
      </c>
      <c r="Z500" s="159">
        <v>0</v>
      </c>
    </row>
    <row r="501" spans="2:26" s="107" customFormat="1" ht="11.25" customHeight="1" x14ac:dyDescent="0.2">
      <c r="B501" s="155" t="s">
        <v>1071</v>
      </c>
      <c r="C501" s="114" t="s">
        <v>168</v>
      </c>
      <c r="D501" s="156">
        <v>17</v>
      </c>
      <c r="E501" s="156">
        <v>1274</v>
      </c>
      <c r="F501" s="157" t="s">
        <v>593</v>
      </c>
      <c r="G501" s="156">
        <v>73</v>
      </c>
      <c r="H501" s="156">
        <v>410</v>
      </c>
      <c r="I501" s="156">
        <v>70</v>
      </c>
      <c r="J501" s="156">
        <v>2</v>
      </c>
      <c r="K501" s="156">
        <v>3</v>
      </c>
      <c r="L501" s="156">
        <v>32</v>
      </c>
      <c r="M501" s="156">
        <v>4</v>
      </c>
      <c r="N501" s="156">
        <v>13</v>
      </c>
      <c r="O501" s="156">
        <v>172</v>
      </c>
      <c r="P501" s="156">
        <v>23</v>
      </c>
      <c r="Q501" s="156">
        <v>23</v>
      </c>
      <c r="R501" s="156">
        <v>10</v>
      </c>
      <c r="S501" s="156">
        <v>1</v>
      </c>
      <c r="T501" s="156">
        <v>365</v>
      </c>
      <c r="U501" s="156">
        <v>24</v>
      </c>
      <c r="V501" s="156">
        <v>10</v>
      </c>
      <c r="W501" s="156">
        <v>0</v>
      </c>
      <c r="X501" s="156">
        <v>0</v>
      </c>
      <c r="Y501" s="156">
        <v>71</v>
      </c>
      <c r="Z501" s="156">
        <v>3</v>
      </c>
    </row>
    <row r="502" spans="2:26" s="107" customFormat="1" ht="11.25" customHeight="1" x14ac:dyDescent="0.2">
      <c r="B502" s="158" t="s">
        <v>1072</v>
      </c>
      <c r="C502" s="114" t="s">
        <v>168</v>
      </c>
      <c r="D502" s="159">
        <v>9</v>
      </c>
      <c r="E502" s="159">
        <v>410</v>
      </c>
      <c r="F502" s="160" t="s">
        <v>593</v>
      </c>
      <c r="G502" s="159">
        <v>39</v>
      </c>
      <c r="H502" s="159">
        <v>309</v>
      </c>
      <c r="I502" s="159">
        <v>34</v>
      </c>
      <c r="J502" s="159">
        <v>4</v>
      </c>
      <c r="K502" s="159">
        <v>0</v>
      </c>
      <c r="L502" s="159">
        <v>22</v>
      </c>
      <c r="M502" s="159">
        <v>3</v>
      </c>
      <c r="N502" s="159">
        <v>7</v>
      </c>
      <c r="O502" s="159">
        <v>38</v>
      </c>
      <c r="P502" s="159">
        <v>3</v>
      </c>
      <c r="Q502" s="159">
        <v>5</v>
      </c>
      <c r="R502" s="159">
        <v>9</v>
      </c>
      <c r="S502" s="159">
        <v>0</v>
      </c>
      <c r="T502" s="159">
        <v>40</v>
      </c>
      <c r="U502" s="159">
        <v>9</v>
      </c>
      <c r="V502" s="159">
        <v>3</v>
      </c>
      <c r="W502" s="159">
        <v>1</v>
      </c>
      <c r="X502" s="159">
        <v>17</v>
      </c>
      <c r="Y502" s="159">
        <v>0</v>
      </c>
      <c r="Z502" s="159">
        <v>0</v>
      </c>
    </row>
    <row r="503" spans="2:26" s="107" customFormat="1" ht="11.25" customHeight="1" x14ac:dyDescent="0.2">
      <c r="B503" s="155" t="s">
        <v>1073</v>
      </c>
      <c r="C503" s="114" t="s">
        <v>168</v>
      </c>
      <c r="D503" s="156">
        <v>6</v>
      </c>
      <c r="E503" s="156">
        <v>226</v>
      </c>
      <c r="F503" s="157" t="s">
        <v>568</v>
      </c>
      <c r="G503" s="156">
        <v>27</v>
      </c>
      <c r="H503" s="156">
        <v>105</v>
      </c>
      <c r="I503" s="156">
        <v>27</v>
      </c>
      <c r="J503" s="156">
        <v>0</v>
      </c>
      <c r="K503" s="156">
        <v>5</v>
      </c>
      <c r="L503" s="156">
        <v>11</v>
      </c>
      <c r="M503" s="156">
        <v>4</v>
      </c>
      <c r="N503" s="156">
        <v>1</v>
      </c>
      <c r="O503" s="156">
        <v>43</v>
      </c>
      <c r="P503" s="156">
        <v>3</v>
      </c>
      <c r="Q503" s="156">
        <v>5</v>
      </c>
      <c r="R503" s="156">
        <v>3</v>
      </c>
      <c r="S503" s="156">
        <v>0</v>
      </c>
      <c r="T503" s="156">
        <v>54</v>
      </c>
      <c r="U503" s="156">
        <v>5</v>
      </c>
      <c r="V503" s="156">
        <v>1</v>
      </c>
      <c r="W503" s="156">
        <v>0</v>
      </c>
      <c r="X503" s="156">
        <v>0</v>
      </c>
      <c r="Y503" s="156">
        <v>0</v>
      </c>
      <c r="Z503" s="156">
        <v>0</v>
      </c>
    </row>
    <row r="504" spans="2:26" s="107" customFormat="1" ht="11.25" customHeight="1" x14ac:dyDescent="0.2">
      <c r="B504" s="158" t="s">
        <v>1074</v>
      </c>
      <c r="C504" s="114" t="s">
        <v>168</v>
      </c>
      <c r="D504" s="159">
        <v>6</v>
      </c>
      <c r="E504" s="159">
        <v>172</v>
      </c>
      <c r="F504" s="160" t="s">
        <v>568</v>
      </c>
      <c r="G504" s="159">
        <v>9</v>
      </c>
      <c r="H504" s="159">
        <v>15</v>
      </c>
      <c r="I504" s="159">
        <v>8</v>
      </c>
      <c r="J504" s="159">
        <v>0</v>
      </c>
      <c r="K504" s="159">
        <v>0</v>
      </c>
      <c r="L504" s="159">
        <v>157</v>
      </c>
      <c r="M504" s="159">
        <v>0</v>
      </c>
      <c r="N504" s="159">
        <v>6</v>
      </c>
      <c r="O504" s="159">
        <v>19</v>
      </c>
      <c r="P504" s="159">
        <v>0</v>
      </c>
      <c r="Q504" s="159">
        <v>6</v>
      </c>
      <c r="R504" s="159">
        <v>4</v>
      </c>
      <c r="S504" s="159">
        <v>1</v>
      </c>
      <c r="T504" s="159">
        <v>11</v>
      </c>
      <c r="U504" s="159">
        <v>6</v>
      </c>
      <c r="V504" s="159">
        <v>2</v>
      </c>
      <c r="W504" s="159">
        <v>15</v>
      </c>
      <c r="X504" s="159">
        <v>309</v>
      </c>
      <c r="Y504" s="159">
        <v>0</v>
      </c>
      <c r="Z504" s="159">
        <v>0</v>
      </c>
    </row>
    <row r="505" spans="2:26" s="107" customFormat="1" ht="11.25" customHeight="1" x14ac:dyDescent="0.2">
      <c r="B505" s="155" t="s">
        <v>1075</v>
      </c>
      <c r="C505" s="112" t="s">
        <v>169</v>
      </c>
      <c r="D505" s="156">
        <v>8</v>
      </c>
      <c r="E505" s="156">
        <v>428</v>
      </c>
      <c r="F505" s="157" t="s">
        <v>593</v>
      </c>
      <c r="G505" s="156">
        <v>46</v>
      </c>
      <c r="H505" s="156">
        <v>238</v>
      </c>
      <c r="I505" s="156">
        <v>43</v>
      </c>
      <c r="J505" s="156">
        <v>0</v>
      </c>
      <c r="K505" s="156">
        <v>2</v>
      </c>
      <c r="L505" s="156">
        <v>20</v>
      </c>
      <c r="M505" s="156">
        <v>5</v>
      </c>
      <c r="N505" s="156">
        <v>4</v>
      </c>
      <c r="O505" s="156">
        <v>63</v>
      </c>
      <c r="P505" s="156">
        <v>9</v>
      </c>
      <c r="Q505" s="156">
        <v>12</v>
      </c>
      <c r="R505" s="156">
        <v>29</v>
      </c>
      <c r="S505" s="156">
        <v>1</v>
      </c>
      <c r="T505" s="156">
        <v>76</v>
      </c>
      <c r="U505" s="156">
        <v>32</v>
      </c>
      <c r="V505" s="156">
        <v>7</v>
      </c>
      <c r="W505" s="156">
        <v>0</v>
      </c>
      <c r="X505" s="156">
        <v>0</v>
      </c>
      <c r="Y505" s="156">
        <v>11</v>
      </c>
      <c r="Z505" s="156">
        <v>0</v>
      </c>
    </row>
    <row r="506" spans="2:26" s="107" customFormat="1" ht="11.25" customHeight="1" x14ac:dyDescent="0.2">
      <c r="B506" s="158" t="s">
        <v>1076</v>
      </c>
      <c r="C506" s="112" t="s">
        <v>169</v>
      </c>
      <c r="D506" s="159">
        <v>11</v>
      </c>
      <c r="E506" s="159">
        <v>691</v>
      </c>
      <c r="F506" s="160" t="s">
        <v>568</v>
      </c>
      <c r="G506" s="159">
        <v>64</v>
      </c>
      <c r="H506" s="159">
        <v>330</v>
      </c>
      <c r="I506" s="159">
        <v>61</v>
      </c>
      <c r="J506" s="159">
        <v>3</v>
      </c>
      <c r="K506" s="159">
        <v>1</v>
      </c>
      <c r="L506" s="159">
        <v>32</v>
      </c>
      <c r="M506" s="159">
        <v>10</v>
      </c>
      <c r="N506" s="159">
        <v>8</v>
      </c>
      <c r="O506" s="159">
        <v>85</v>
      </c>
      <c r="P506" s="159">
        <v>12</v>
      </c>
      <c r="Q506" s="159">
        <v>9</v>
      </c>
      <c r="R506" s="159">
        <v>11</v>
      </c>
      <c r="S506" s="159">
        <v>1</v>
      </c>
      <c r="T506" s="159">
        <v>164</v>
      </c>
      <c r="U506" s="159">
        <v>13</v>
      </c>
      <c r="V506" s="159">
        <v>6</v>
      </c>
      <c r="W506" s="159">
        <v>0</v>
      </c>
      <c r="X506" s="159">
        <v>0</v>
      </c>
      <c r="Y506" s="159">
        <v>24</v>
      </c>
      <c r="Z506" s="159">
        <v>3</v>
      </c>
    </row>
    <row r="507" spans="2:26" s="107" customFormat="1" ht="11.25" customHeight="1" x14ac:dyDescent="0.2">
      <c r="B507" s="155" t="s">
        <v>1077</v>
      </c>
      <c r="C507" s="112" t="s">
        <v>169</v>
      </c>
      <c r="D507" s="156">
        <v>8</v>
      </c>
      <c r="E507" s="156">
        <v>499</v>
      </c>
      <c r="F507" s="157" t="s">
        <v>573</v>
      </c>
      <c r="G507" s="156">
        <v>39</v>
      </c>
      <c r="H507" s="156">
        <v>360</v>
      </c>
      <c r="I507" s="156">
        <v>39</v>
      </c>
      <c r="J507" s="156">
        <v>2</v>
      </c>
      <c r="K507" s="156">
        <v>2</v>
      </c>
      <c r="L507" s="156">
        <v>15</v>
      </c>
      <c r="M507" s="156">
        <v>8</v>
      </c>
      <c r="N507" s="156">
        <v>3</v>
      </c>
      <c r="O507" s="156">
        <v>27</v>
      </c>
      <c r="P507" s="156">
        <v>3</v>
      </c>
      <c r="Q507" s="156">
        <v>3</v>
      </c>
      <c r="R507" s="156">
        <v>5</v>
      </c>
      <c r="S507" s="156">
        <v>0</v>
      </c>
      <c r="T507" s="156">
        <v>31</v>
      </c>
      <c r="U507" s="156">
        <v>5</v>
      </c>
      <c r="V507" s="156">
        <v>1</v>
      </c>
      <c r="W507" s="156">
        <v>4</v>
      </c>
      <c r="X507" s="156">
        <v>142</v>
      </c>
      <c r="Y507" s="156">
        <v>0</v>
      </c>
      <c r="Z507" s="156">
        <v>0</v>
      </c>
    </row>
    <row r="508" spans="2:26" s="107" customFormat="1" ht="11.25" customHeight="1" x14ac:dyDescent="0.2">
      <c r="B508" s="158" t="s">
        <v>1078</v>
      </c>
      <c r="C508" s="112" t="s">
        <v>169</v>
      </c>
      <c r="D508" s="159">
        <v>10</v>
      </c>
      <c r="E508" s="159">
        <v>528</v>
      </c>
      <c r="F508" s="160" t="s">
        <v>568</v>
      </c>
      <c r="G508" s="159">
        <v>67</v>
      </c>
      <c r="H508" s="159">
        <v>286</v>
      </c>
      <c r="I508" s="159">
        <v>66</v>
      </c>
      <c r="J508" s="159">
        <v>0</v>
      </c>
      <c r="K508" s="159">
        <v>2</v>
      </c>
      <c r="L508" s="159">
        <v>19</v>
      </c>
      <c r="M508" s="159">
        <v>4</v>
      </c>
      <c r="N508" s="159">
        <v>2</v>
      </c>
      <c r="O508" s="159">
        <v>61</v>
      </c>
      <c r="P508" s="159">
        <v>9</v>
      </c>
      <c r="Q508" s="159">
        <v>3</v>
      </c>
      <c r="R508" s="159">
        <v>5</v>
      </c>
      <c r="S508" s="159">
        <v>0</v>
      </c>
      <c r="T508" s="159">
        <v>101</v>
      </c>
      <c r="U508" s="159">
        <v>9</v>
      </c>
      <c r="V508" s="159">
        <v>6</v>
      </c>
      <c r="W508" s="159">
        <v>0</v>
      </c>
      <c r="X508" s="159">
        <v>0</v>
      </c>
      <c r="Y508" s="159">
        <v>0</v>
      </c>
      <c r="Z508" s="159">
        <v>0</v>
      </c>
    </row>
    <row r="509" spans="2:26" s="107" customFormat="1" ht="11.25" customHeight="1" x14ac:dyDescent="0.2">
      <c r="B509" s="155" t="s">
        <v>1079</v>
      </c>
      <c r="C509" s="112" t="s">
        <v>169</v>
      </c>
      <c r="D509" s="156">
        <v>5</v>
      </c>
      <c r="E509" s="156">
        <v>386</v>
      </c>
      <c r="F509" s="157" t="s">
        <v>573</v>
      </c>
      <c r="G509" s="156">
        <v>48</v>
      </c>
      <c r="H509" s="156">
        <v>412</v>
      </c>
      <c r="I509" s="156">
        <v>42</v>
      </c>
      <c r="J509" s="156">
        <v>3</v>
      </c>
      <c r="K509" s="156">
        <v>4</v>
      </c>
      <c r="L509" s="156">
        <v>30</v>
      </c>
      <c r="M509" s="156">
        <v>4</v>
      </c>
      <c r="N509" s="156">
        <v>0</v>
      </c>
      <c r="O509" s="156">
        <v>13</v>
      </c>
      <c r="P509" s="156">
        <v>1</v>
      </c>
      <c r="Q509" s="156">
        <v>3</v>
      </c>
      <c r="R509" s="156">
        <v>3</v>
      </c>
      <c r="S509" s="156">
        <v>0</v>
      </c>
      <c r="T509" s="156">
        <v>12</v>
      </c>
      <c r="U509" s="156">
        <v>3</v>
      </c>
      <c r="V509" s="156">
        <v>0</v>
      </c>
      <c r="W509" s="156">
        <v>17</v>
      </c>
      <c r="X509" s="156">
        <v>576</v>
      </c>
      <c r="Y509" s="156">
        <v>0</v>
      </c>
      <c r="Z509" s="156">
        <v>0</v>
      </c>
    </row>
    <row r="510" spans="2:26" s="107" customFormat="1" ht="11.25" customHeight="1" x14ac:dyDescent="0.2">
      <c r="B510" s="158" t="s">
        <v>1080</v>
      </c>
      <c r="C510" s="112" t="s">
        <v>169</v>
      </c>
      <c r="D510" s="159">
        <v>17</v>
      </c>
      <c r="E510" s="159">
        <v>972</v>
      </c>
      <c r="F510" s="160" t="s">
        <v>593</v>
      </c>
      <c r="G510" s="159">
        <v>54</v>
      </c>
      <c r="H510" s="159">
        <v>170</v>
      </c>
      <c r="I510" s="159">
        <v>53</v>
      </c>
      <c r="J510" s="159">
        <v>0</v>
      </c>
      <c r="K510" s="159">
        <v>0</v>
      </c>
      <c r="L510" s="159">
        <v>35</v>
      </c>
      <c r="M510" s="159">
        <v>0</v>
      </c>
      <c r="N510" s="159">
        <v>4</v>
      </c>
      <c r="O510" s="159">
        <v>134</v>
      </c>
      <c r="P510" s="159">
        <v>15</v>
      </c>
      <c r="Q510" s="159">
        <v>12</v>
      </c>
      <c r="R510" s="159">
        <v>27</v>
      </c>
      <c r="S510" s="159">
        <v>1</v>
      </c>
      <c r="T510" s="159">
        <v>260</v>
      </c>
      <c r="U510" s="159">
        <v>29</v>
      </c>
      <c r="V510" s="159">
        <v>16</v>
      </c>
      <c r="W510" s="159">
        <v>0</v>
      </c>
      <c r="X510" s="159">
        <v>0</v>
      </c>
      <c r="Y510" s="159">
        <v>1</v>
      </c>
      <c r="Z510" s="159">
        <v>0</v>
      </c>
    </row>
    <row r="511" spans="2:26" s="107" customFormat="1" ht="11.25" customHeight="1" x14ac:dyDescent="0.2">
      <c r="B511" s="155" t="s">
        <v>1081</v>
      </c>
      <c r="C511" s="112" t="s">
        <v>169</v>
      </c>
      <c r="D511" s="156">
        <v>5</v>
      </c>
      <c r="E511" s="156">
        <v>243</v>
      </c>
      <c r="F511" s="157" t="s">
        <v>568</v>
      </c>
      <c r="G511" s="156">
        <v>11</v>
      </c>
      <c r="H511" s="156">
        <v>33</v>
      </c>
      <c r="I511" s="156">
        <v>11</v>
      </c>
      <c r="J511" s="156">
        <v>0</v>
      </c>
      <c r="K511" s="156">
        <v>0</v>
      </c>
      <c r="L511" s="156">
        <v>3</v>
      </c>
      <c r="M511" s="156">
        <v>0</v>
      </c>
      <c r="N511" s="156">
        <v>2</v>
      </c>
      <c r="O511" s="156">
        <v>29</v>
      </c>
      <c r="P511" s="156">
        <v>1</v>
      </c>
      <c r="Q511" s="156">
        <v>6</v>
      </c>
      <c r="R511" s="156">
        <v>16</v>
      </c>
      <c r="S511" s="156">
        <v>1</v>
      </c>
      <c r="T511" s="156">
        <v>62</v>
      </c>
      <c r="U511" s="156">
        <v>16</v>
      </c>
      <c r="V511" s="156">
        <v>4</v>
      </c>
      <c r="W511" s="156">
        <v>0</v>
      </c>
      <c r="X511" s="156">
        <v>0</v>
      </c>
      <c r="Y511" s="156">
        <v>0</v>
      </c>
      <c r="Z511" s="156">
        <v>0</v>
      </c>
    </row>
    <row r="512" spans="2:26" s="107" customFormat="1" ht="11.25" customHeight="1" x14ac:dyDescent="0.2">
      <c r="B512" s="158" t="s">
        <v>1082</v>
      </c>
      <c r="C512" s="112" t="s">
        <v>169</v>
      </c>
      <c r="D512" s="159">
        <v>12</v>
      </c>
      <c r="E512" s="159">
        <v>449</v>
      </c>
      <c r="F512" s="160" t="s">
        <v>568</v>
      </c>
      <c r="G512" s="159">
        <v>27</v>
      </c>
      <c r="H512" s="159">
        <v>102</v>
      </c>
      <c r="I512" s="159">
        <v>27</v>
      </c>
      <c r="J512" s="159">
        <v>0</v>
      </c>
      <c r="K512" s="159">
        <v>3</v>
      </c>
      <c r="L512" s="159">
        <v>20</v>
      </c>
      <c r="M512" s="159">
        <v>5</v>
      </c>
      <c r="N512" s="159">
        <v>6</v>
      </c>
      <c r="O512" s="159">
        <v>66</v>
      </c>
      <c r="P512" s="159">
        <v>7</v>
      </c>
      <c r="Q512" s="159">
        <v>6</v>
      </c>
      <c r="R512" s="159">
        <v>14</v>
      </c>
      <c r="S512" s="159">
        <v>2</v>
      </c>
      <c r="T512" s="159">
        <v>160</v>
      </c>
      <c r="U512" s="159">
        <v>15</v>
      </c>
      <c r="V512" s="159">
        <v>7</v>
      </c>
      <c r="W512" s="159">
        <v>0</v>
      </c>
      <c r="X512" s="159">
        <v>0</v>
      </c>
      <c r="Y512" s="159">
        <v>34</v>
      </c>
      <c r="Z512" s="159">
        <v>2</v>
      </c>
    </row>
    <row r="513" spans="2:26" s="107" customFormat="1" ht="11.25" customHeight="1" x14ac:dyDescent="0.2">
      <c r="B513" s="155" t="s">
        <v>1083</v>
      </c>
      <c r="C513" s="112" t="s">
        <v>169</v>
      </c>
      <c r="D513" s="156">
        <v>7</v>
      </c>
      <c r="E513" s="156">
        <v>478</v>
      </c>
      <c r="F513" s="157" t="s">
        <v>568</v>
      </c>
      <c r="G513" s="156">
        <v>42</v>
      </c>
      <c r="H513" s="156">
        <v>176</v>
      </c>
      <c r="I513" s="156">
        <v>42</v>
      </c>
      <c r="J513" s="156">
        <v>0</v>
      </c>
      <c r="K513" s="156">
        <v>0</v>
      </c>
      <c r="L513" s="156">
        <v>13</v>
      </c>
      <c r="M513" s="156">
        <v>1</v>
      </c>
      <c r="N513" s="156">
        <v>3</v>
      </c>
      <c r="O513" s="156">
        <v>56</v>
      </c>
      <c r="P513" s="156">
        <v>10</v>
      </c>
      <c r="Q513" s="156">
        <v>3</v>
      </c>
      <c r="R513" s="156">
        <v>12</v>
      </c>
      <c r="S513" s="156">
        <v>1</v>
      </c>
      <c r="T513" s="156">
        <v>128</v>
      </c>
      <c r="U513" s="156">
        <v>13</v>
      </c>
      <c r="V513" s="156">
        <v>2</v>
      </c>
      <c r="W513" s="156">
        <v>0</v>
      </c>
      <c r="X513" s="156">
        <v>0</v>
      </c>
      <c r="Y513" s="156">
        <v>23</v>
      </c>
      <c r="Z513" s="156">
        <v>2</v>
      </c>
    </row>
    <row r="514" spans="2:26" s="107" customFormat="1" ht="11.25" customHeight="1" x14ac:dyDescent="0.2">
      <c r="B514" s="158" t="s">
        <v>1084</v>
      </c>
      <c r="C514" s="112" t="s">
        <v>169</v>
      </c>
      <c r="D514" s="159">
        <v>7</v>
      </c>
      <c r="E514" s="159">
        <v>225</v>
      </c>
      <c r="F514" s="160" t="s">
        <v>570</v>
      </c>
      <c r="G514" s="159">
        <v>32</v>
      </c>
      <c r="H514" s="159">
        <v>132</v>
      </c>
      <c r="I514" s="159">
        <v>32</v>
      </c>
      <c r="J514" s="159">
        <v>0</v>
      </c>
      <c r="K514" s="159">
        <v>3</v>
      </c>
      <c r="L514" s="159">
        <v>16</v>
      </c>
      <c r="M514" s="159">
        <v>6</v>
      </c>
      <c r="N514" s="159">
        <v>1</v>
      </c>
      <c r="O514" s="159">
        <v>25</v>
      </c>
      <c r="P514" s="159">
        <v>0</v>
      </c>
      <c r="Q514" s="159">
        <v>2</v>
      </c>
      <c r="R514" s="159">
        <v>8</v>
      </c>
      <c r="S514" s="159">
        <v>1</v>
      </c>
      <c r="T514" s="159">
        <v>66</v>
      </c>
      <c r="U514" s="159">
        <v>8</v>
      </c>
      <c r="V514" s="159">
        <v>1</v>
      </c>
      <c r="W514" s="159">
        <v>0</v>
      </c>
      <c r="X514" s="159">
        <v>0</v>
      </c>
      <c r="Y514" s="159">
        <v>0</v>
      </c>
      <c r="Z514" s="159">
        <v>0</v>
      </c>
    </row>
    <row r="515" spans="2:26" s="107" customFormat="1" ht="11.25" customHeight="1" x14ac:dyDescent="0.2">
      <c r="B515" s="155" t="s">
        <v>1085</v>
      </c>
      <c r="C515" s="112" t="s">
        <v>169</v>
      </c>
      <c r="D515" s="156">
        <v>14</v>
      </c>
      <c r="E515" s="156">
        <v>558</v>
      </c>
      <c r="F515" s="157" t="s">
        <v>568</v>
      </c>
      <c r="G515" s="156">
        <v>57</v>
      </c>
      <c r="H515" s="156">
        <v>216</v>
      </c>
      <c r="I515" s="156">
        <v>57</v>
      </c>
      <c r="J515" s="156">
        <v>0</v>
      </c>
      <c r="K515" s="156">
        <v>2</v>
      </c>
      <c r="L515" s="156">
        <v>12</v>
      </c>
      <c r="M515" s="156">
        <v>0</v>
      </c>
      <c r="N515" s="156">
        <v>15</v>
      </c>
      <c r="O515" s="156">
        <v>112</v>
      </c>
      <c r="P515" s="156">
        <v>8</v>
      </c>
      <c r="Q515" s="156">
        <v>9</v>
      </c>
      <c r="R515" s="156">
        <v>16</v>
      </c>
      <c r="S515" s="156">
        <v>0</v>
      </c>
      <c r="T515" s="156">
        <v>133</v>
      </c>
      <c r="U515" s="156">
        <v>17</v>
      </c>
      <c r="V515" s="156">
        <v>6</v>
      </c>
      <c r="W515" s="156">
        <v>0</v>
      </c>
      <c r="X515" s="156">
        <v>0</v>
      </c>
      <c r="Y515" s="156">
        <v>0</v>
      </c>
      <c r="Z515" s="156">
        <v>0</v>
      </c>
    </row>
    <row r="516" spans="2:26" s="107" customFormat="1" ht="11.25" customHeight="1" x14ac:dyDescent="0.2">
      <c r="B516" s="158" t="s">
        <v>1086</v>
      </c>
      <c r="C516" s="112" t="s">
        <v>169</v>
      </c>
      <c r="D516" s="159">
        <v>3</v>
      </c>
      <c r="E516" s="159">
        <v>95</v>
      </c>
      <c r="F516" s="160" t="s">
        <v>568</v>
      </c>
      <c r="G516" s="159">
        <v>9</v>
      </c>
      <c r="H516" s="159">
        <v>38</v>
      </c>
      <c r="I516" s="159">
        <v>9</v>
      </c>
      <c r="J516" s="159">
        <v>0</v>
      </c>
      <c r="K516" s="159">
        <v>0</v>
      </c>
      <c r="L516" s="159">
        <v>0</v>
      </c>
      <c r="M516" s="159">
        <v>0</v>
      </c>
      <c r="N516" s="159">
        <v>3</v>
      </c>
      <c r="O516" s="159">
        <v>19</v>
      </c>
      <c r="P516" s="159">
        <v>1</v>
      </c>
      <c r="Q516" s="159">
        <v>2</v>
      </c>
      <c r="R516" s="159">
        <v>1</v>
      </c>
      <c r="S516" s="159">
        <v>0</v>
      </c>
      <c r="T516" s="159">
        <v>15</v>
      </c>
      <c r="U516" s="159">
        <v>2</v>
      </c>
      <c r="V516" s="159">
        <v>0</v>
      </c>
      <c r="W516" s="159">
        <v>0</v>
      </c>
      <c r="X516" s="159">
        <v>0</v>
      </c>
      <c r="Y516" s="159">
        <v>0</v>
      </c>
      <c r="Z516" s="159">
        <v>0</v>
      </c>
    </row>
    <row r="517" spans="2:26" s="107" customFormat="1" ht="11.25" customHeight="1" x14ac:dyDescent="0.2">
      <c r="B517" s="155" t="s">
        <v>1087</v>
      </c>
      <c r="C517" s="112" t="s">
        <v>169</v>
      </c>
      <c r="D517" s="156">
        <v>12</v>
      </c>
      <c r="E517" s="156">
        <v>669</v>
      </c>
      <c r="F517" s="157" t="s">
        <v>568</v>
      </c>
      <c r="G517" s="156">
        <v>76</v>
      </c>
      <c r="H517" s="156">
        <v>286</v>
      </c>
      <c r="I517" s="156">
        <v>73</v>
      </c>
      <c r="J517" s="156">
        <v>0</v>
      </c>
      <c r="K517" s="156">
        <v>0</v>
      </c>
      <c r="L517" s="156">
        <v>30</v>
      </c>
      <c r="M517" s="156">
        <v>1</v>
      </c>
      <c r="N517" s="156">
        <v>1</v>
      </c>
      <c r="O517" s="156">
        <v>109</v>
      </c>
      <c r="P517" s="156">
        <v>18</v>
      </c>
      <c r="Q517" s="156">
        <v>7</v>
      </c>
      <c r="R517" s="156">
        <v>32</v>
      </c>
      <c r="S517" s="156">
        <v>1</v>
      </c>
      <c r="T517" s="156">
        <v>123</v>
      </c>
      <c r="U517" s="156">
        <v>36</v>
      </c>
      <c r="V517" s="156">
        <v>5</v>
      </c>
      <c r="W517" s="156">
        <v>0</v>
      </c>
      <c r="X517" s="156">
        <v>0</v>
      </c>
      <c r="Y517" s="156">
        <v>8</v>
      </c>
      <c r="Z517" s="156">
        <v>0</v>
      </c>
    </row>
    <row r="518" spans="2:26" s="107" customFormat="1" ht="11.25" customHeight="1" x14ac:dyDescent="0.2">
      <c r="B518" s="158" t="s">
        <v>1088</v>
      </c>
      <c r="C518" s="112" t="s">
        <v>169</v>
      </c>
      <c r="D518" s="159">
        <v>16</v>
      </c>
      <c r="E518" s="159">
        <v>802</v>
      </c>
      <c r="F518" s="160" t="s">
        <v>593</v>
      </c>
      <c r="G518" s="159">
        <v>95</v>
      </c>
      <c r="H518" s="159">
        <v>411</v>
      </c>
      <c r="I518" s="159">
        <v>95</v>
      </c>
      <c r="J518" s="159">
        <v>2</v>
      </c>
      <c r="K518" s="159">
        <v>0</v>
      </c>
      <c r="L518" s="159">
        <v>49</v>
      </c>
      <c r="M518" s="159">
        <v>19</v>
      </c>
      <c r="N518" s="159">
        <v>7</v>
      </c>
      <c r="O518" s="159">
        <v>67</v>
      </c>
      <c r="P518" s="159">
        <v>6</v>
      </c>
      <c r="Q518" s="159">
        <v>7</v>
      </c>
      <c r="R518" s="159">
        <v>39</v>
      </c>
      <c r="S518" s="159">
        <v>6</v>
      </c>
      <c r="T518" s="159">
        <v>146</v>
      </c>
      <c r="U518" s="159">
        <v>42</v>
      </c>
      <c r="V518" s="159">
        <v>13</v>
      </c>
      <c r="W518" s="159">
        <v>0</v>
      </c>
      <c r="X518" s="159">
        <v>0</v>
      </c>
      <c r="Y518" s="159">
        <v>2</v>
      </c>
      <c r="Z518" s="159">
        <v>0</v>
      </c>
    </row>
    <row r="519" spans="2:26" s="107" customFormat="1" ht="11.25" customHeight="1" x14ac:dyDescent="0.2">
      <c r="B519" s="155" t="s">
        <v>1089</v>
      </c>
      <c r="C519" s="112" t="s">
        <v>169</v>
      </c>
      <c r="D519" s="156">
        <v>5</v>
      </c>
      <c r="E519" s="156">
        <v>239</v>
      </c>
      <c r="F519" s="157" t="s">
        <v>568</v>
      </c>
      <c r="G519" s="156">
        <v>37</v>
      </c>
      <c r="H519" s="156">
        <v>139</v>
      </c>
      <c r="I519" s="156">
        <v>37</v>
      </c>
      <c r="J519" s="156">
        <v>0</v>
      </c>
      <c r="K519" s="156">
        <v>3</v>
      </c>
      <c r="L519" s="156">
        <v>8</v>
      </c>
      <c r="M519" s="156">
        <v>2</v>
      </c>
      <c r="N519" s="156">
        <v>9</v>
      </c>
      <c r="O519" s="156">
        <v>32</v>
      </c>
      <c r="P519" s="156">
        <v>2</v>
      </c>
      <c r="Q519" s="156">
        <v>3</v>
      </c>
      <c r="R519" s="156">
        <v>18</v>
      </c>
      <c r="S519" s="156">
        <v>2</v>
      </c>
      <c r="T519" s="156">
        <v>65</v>
      </c>
      <c r="U519" s="156">
        <v>18</v>
      </c>
      <c r="V519" s="156">
        <v>4</v>
      </c>
      <c r="W519" s="156">
        <v>0</v>
      </c>
      <c r="X519" s="156">
        <v>0</v>
      </c>
      <c r="Y519" s="156">
        <v>0</v>
      </c>
      <c r="Z519" s="156">
        <v>0</v>
      </c>
    </row>
    <row r="520" spans="2:26" s="107" customFormat="1" ht="11.25" customHeight="1" x14ac:dyDescent="0.2">
      <c r="B520" s="158" t="s">
        <v>1090</v>
      </c>
      <c r="C520" s="112" t="s">
        <v>169</v>
      </c>
      <c r="D520" s="159">
        <v>4</v>
      </c>
      <c r="E520" s="159">
        <v>132</v>
      </c>
      <c r="F520" s="160" t="s">
        <v>568</v>
      </c>
      <c r="G520" s="159">
        <v>9</v>
      </c>
      <c r="H520" s="159">
        <v>30</v>
      </c>
      <c r="I520" s="159">
        <v>8</v>
      </c>
      <c r="J520" s="159">
        <v>0</v>
      </c>
      <c r="K520" s="159">
        <v>1</v>
      </c>
      <c r="L520" s="159">
        <v>11</v>
      </c>
      <c r="M520" s="159">
        <v>3</v>
      </c>
      <c r="N520" s="159">
        <v>3</v>
      </c>
      <c r="O520" s="159">
        <v>27</v>
      </c>
      <c r="P520" s="159">
        <v>5</v>
      </c>
      <c r="Q520" s="159">
        <v>2</v>
      </c>
      <c r="R520" s="159">
        <v>7</v>
      </c>
      <c r="S520" s="159">
        <v>0</v>
      </c>
      <c r="T520" s="159">
        <v>35</v>
      </c>
      <c r="U520" s="159">
        <v>7</v>
      </c>
      <c r="V520" s="159">
        <v>3</v>
      </c>
      <c r="W520" s="159">
        <v>1</v>
      </c>
      <c r="X520" s="159">
        <v>65</v>
      </c>
      <c r="Y520" s="159">
        <v>1</v>
      </c>
      <c r="Z520" s="159">
        <v>0</v>
      </c>
    </row>
    <row r="521" spans="2:26" s="107" customFormat="1" ht="11.25" customHeight="1" x14ac:dyDescent="0.2">
      <c r="B521" s="155" t="s">
        <v>1091</v>
      </c>
      <c r="C521" s="112" t="s">
        <v>169</v>
      </c>
      <c r="D521" s="156">
        <v>15</v>
      </c>
      <c r="E521" s="156">
        <v>859</v>
      </c>
      <c r="F521" s="157" t="s">
        <v>601</v>
      </c>
      <c r="G521" s="156">
        <v>49</v>
      </c>
      <c r="H521" s="156">
        <v>586</v>
      </c>
      <c r="I521" s="156">
        <v>41</v>
      </c>
      <c r="J521" s="156">
        <v>7</v>
      </c>
      <c r="K521" s="156">
        <v>1</v>
      </c>
      <c r="L521" s="156">
        <v>41</v>
      </c>
      <c r="M521" s="156">
        <v>7</v>
      </c>
      <c r="N521" s="156">
        <v>7</v>
      </c>
      <c r="O521" s="156">
        <v>61</v>
      </c>
      <c r="P521" s="156">
        <v>4</v>
      </c>
      <c r="Q521" s="156">
        <v>8</v>
      </c>
      <c r="R521" s="156">
        <v>8</v>
      </c>
      <c r="S521" s="156">
        <v>0</v>
      </c>
      <c r="T521" s="156">
        <v>60</v>
      </c>
      <c r="U521" s="156">
        <v>8</v>
      </c>
      <c r="V521" s="156">
        <v>4</v>
      </c>
      <c r="W521" s="156">
        <v>6</v>
      </c>
      <c r="X521" s="156">
        <v>58</v>
      </c>
      <c r="Y521" s="156">
        <v>0</v>
      </c>
      <c r="Z521" s="156">
        <v>0</v>
      </c>
    </row>
    <row r="522" spans="2:26" s="107" customFormat="1" ht="11.25" customHeight="1" x14ac:dyDescent="0.2">
      <c r="B522" s="158" t="s">
        <v>1092</v>
      </c>
      <c r="C522" s="112" t="s">
        <v>169</v>
      </c>
      <c r="D522" s="159">
        <v>9</v>
      </c>
      <c r="E522" s="159">
        <v>312</v>
      </c>
      <c r="F522" s="160" t="s">
        <v>568</v>
      </c>
      <c r="G522" s="159">
        <v>40</v>
      </c>
      <c r="H522" s="159">
        <v>156</v>
      </c>
      <c r="I522" s="159">
        <v>39</v>
      </c>
      <c r="J522" s="159">
        <v>0</v>
      </c>
      <c r="K522" s="159">
        <v>0</v>
      </c>
      <c r="L522" s="159">
        <v>5</v>
      </c>
      <c r="M522" s="159">
        <v>0</v>
      </c>
      <c r="N522" s="159">
        <v>1</v>
      </c>
      <c r="O522" s="159">
        <v>42</v>
      </c>
      <c r="P522" s="159">
        <v>4</v>
      </c>
      <c r="Q522" s="159">
        <v>3</v>
      </c>
      <c r="R522" s="159">
        <v>0</v>
      </c>
      <c r="S522" s="159">
        <v>0</v>
      </c>
      <c r="T522" s="159">
        <v>52</v>
      </c>
      <c r="U522" s="159">
        <v>1</v>
      </c>
      <c r="V522" s="159">
        <v>6</v>
      </c>
      <c r="W522" s="159">
        <v>0</v>
      </c>
      <c r="X522" s="159">
        <v>0</v>
      </c>
      <c r="Y522" s="159">
        <v>0</v>
      </c>
      <c r="Z522" s="159">
        <v>0</v>
      </c>
    </row>
    <row r="523" spans="2:26" s="107" customFormat="1" ht="11.25" customHeight="1" x14ac:dyDescent="0.2">
      <c r="B523" s="155" t="s">
        <v>1093</v>
      </c>
      <c r="C523" s="112" t="s">
        <v>169</v>
      </c>
      <c r="D523" s="156">
        <v>9</v>
      </c>
      <c r="E523" s="156">
        <v>576</v>
      </c>
      <c r="F523" s="157" t="s">
        <v>601</v>
      </c>
      <c r="G523" s="156">
        <v>41</v>
      </c>
      <c r="H523" s="156">
        <v>506</v>
      </c>
      <c r="I523" s="156">
        <v>34</v>
      </c>
      <c r="J523" s="156">
        <v>7</v>
      </c>
      <c r="K523" s="156">
        <v>3</v>
      </c>
      <c r="L523" s="156">
        <v>10</v>
      </c>
      <c r="M523" s="156">
        <v>1</v>
      </c>
      <c r="N523" s="156">
        <v>2</v>
      </c>
      <c r="O523" s="156">
        <v>21</v>
      </c>
      <c r="P523" s="156">
        <v>0</v>
      </c>
      <c r="Q523" s="156">
        <v>3</v>
      </c>
      <c r="R523" s="156">
        <v>2</v>
      </c>
      <c r="S523" s="156">
        <v>1</v>
      </c>
      <c r="T523" s="156">
        <v>48</v>
      </c>
      <c r="U523" s="156">
        <v>2</v>
      </c>
      <c r="V523" s="156">
        <v>1</v>
      </c>
      <c r="W523" s="156">
        <v>9</v>
      </c>
      <c r="X523" s="156">
        <v>275</v>
      </c>
      <c r="Y523" s="156">
        <v>0</v>
      </c>
      <c r="Z523" s="156">
        <v>0</v>
      </c>
    </row>
    <row r="524" spans="2:26" s="107" customFormat="1" ht="11.25" customHeight="1" x14ac:dyDescent="0.2">
      <c r="B524" s="158" t="s">
        <v>1094</v>
      </c>
      <c r="C524" s="112" t="s">
        <v>169</v>
      </c>
      <c r="D524" s="159">
        <v>4</v>
      </c>
      <c r="E524" s="159">
        <v>280</v>
      </c>
      <c r="F524" s="160" t="s">
        <v>568</v>
      </c>
      <c r="G524" s="159">
        <v>20</v>
      </c>
      <c r="H524" s="159">
        <v>168</v>
      </c>
      <c r="I524" s="159">
        <v>19</v>
      </c>
      <c r="J524" s="159">
        <v>0</v>
      </c>
      <c r="K524" s="159">
        <v>0</v>
      </c>
      <c r="L524" s="159">
        <v>10</v>
      </c>
      <c r="M524" s="159">
        <v>1</v>
      </c>
      <c r="N524" s="159">
        <v>4</v>
      </c>
      <c r="O524" s="159">
        <v>22</v>
      </c>
      <c r="P524" s="159">
        <v>1</v>
      </c>
      <c r="Q524" s="159">
        <v>1</v>
      </c>
      <c r="R524" s="159">
        <v>2</v>
      </c>
      <c r="S524" s="159">
        <v>0</v>
      </c>
      <c r="T524" s="159">
        <v>30</v>
      </c>
      <c r="U524" s="159">
        <v>3</v>
      </c>
      <c r="V524" s="159">
        <v>0</v>
      </c>
      <c r="W524" s="159">
        <v>0</v>
      </c>
      <c r="X524" s="159">
        <v>0</v>
      </c>
      <c r="Y524" s="159">
        <v>0</v>
      </c>
      <c r="Z524" s="159">
        <v>0</v>
      </c>
    </row>
    <row r="525" spans="2:26" s="107" customFormat="1" ht="11.25" customHeight="1" x14ac:dyDescent="0.2">
      <c r="B525" s="155" t="s">
        <v>1095</v>
      </c>
      <c r="C525" s="112" t="s">
        <v>169</v>
      </c>
      <c r="D525" s="156">
        <v>6</v>
      </c>
      <c r="E525" s="156">
        <v>408</v>
      </c>
      <c r="F525" s="157" t="s">
        <v>593</v>
      </c>
      <c r="G525" s="156">
        <v>34</v>
      </c>
      <c r="H525" s="156">
        <v>250</v>
      </c>
      <c r="I525" s="156">
        <v>24</v>
      </c>
      <c r="J525" s="156">
        <v>4</v>
      </c>
      <c r="K525" s="156">
        <v>1</v>
      </c>
      <c r="L525" s="156">
        <v>21</v>
      </c>
      <c r="M525" s="156">
        <v>6</v>
      </c>
      <c r="N525" s="156">
        <v>4</v>
      </c>
      <c r="O525" s="156">
        <v>13</v>
      </c>
      <c r="P525" s="156">
        <v>1</v>
      </c>
      <c r="Q525" s="156">
        <v>4</v>
      </c>
      <c r="R525" s="156">
        <v>0</v>
      </c>
      <c r="S525" s="156">
        <v>0</v>
      </c>
      <c r="T525" s="156">
        <v>14</v>
      </c>
      <c r="U525" s="156">
        <v>0</v>
      </c>
      <c r="V525" s="156">
        <v>1</v>
      </c>
      <c r="W525" s="156">
        <v>27</v>
      </c>
      <c r="X525" s="156">
        <v>990</v>
      </c>
      <c r="Y525" s="156">
        <v>0</v>
      </c>
      <c r="Z525" s="156">
        <v>0</v>
      </c>
    </row>
    <row r="526" spans="2:26" s="107" customFormat="1" ht="11.25" customHeight="1" x14ac:dyDescent="0.2">
      <c r="B526" s="158" t="s">
        <v>1096</v>
      </c>
      <c r="C526" s="112" t="s">
        <v>169</v>
      </c>
      <c r="D526" s="159">
        <v>9</v>
      </c>
      <c r="E526" s="159">
        <v>233</v>
      </c>
      <c r="F526" s="160" t="s">
        <v>593</v>
      </c>
      <c r="G526" s="159">
        <v>19</v>
      </c>
      <c r="H526" s="159">
        <v>71</v>
      </c>
      <c r="I526" s="159">
        <v>19</v>
      </c>
      <c r="J526" s="159">
        <v>0</v>
      </c>
      <c r="K526" s="159">
        <v>1</v>
      </c>
      <c r="L526" s="159">
        <v>8</v>
      </c>
      <c r="M526" s="159">
        <v>0</v>
      </c>
      <c r="N526" s="159">
        <v>2</v>
      </c>
      <c r="O526" s="159">
        <v>24</v>
      </c>
      <c r="P526" s="159">
        <v>3</v>
      </c>
      <c r="Q526" s="159">
        <v>6</v>
      </c>
      <c r="R526" s="159">
        <v>11</v>
      </c>
      <c r="S526" s="159">
        <v>0</v>
      </c>
      <c r="T526" s="159">
        <v>61</v>
      </c>
      <c r="U526" s="159">
        <v>12</v>
      </c>
      <c r="V526" s="159">
        <v>2</v>
      </c>
      <c r="W526" s="159">
        <v>0</v>
      </c>
      <c r="X526" s="159">
        <v>0</v>
      </c>
      <c r="Y526" s="159">
        <v>0</v>
      </c>
      <c r="Z526" s="159">
        <v>0</v>
      </c>
    </row>
    <row r="527" spans="2:26" s="107" customFormat="1" ht="11.25" customHeight="1" x14ac:dyDescent="0.2">
      <c r="B527" s="155" t="s">
        <v>1097</v>
      </c>
      <c r="C527" s="112" t="s">
        <v>169</v>
      </c>
      <c r="D527" s="156">
        <v>6</v>
      </c>
      <c r="E527" s="156">
        <v>327</v>
      </c>
      <c r="F527" s="157" t="s">
        <v>568</v>
      </c>
      <c r="G527" s="156">
        <v>35</v>
      </c>
      <c r="H527" s="156">
        <v>182</v>
      </c>
      <c r="I527" s="156">
        <v>34</v>
      </c>
      <c r="J527" s="156">
        <v>0</v>
      </c>
      <c r="K527" s="156">
        <v>3</v>
      </c>
      <c r="L527" s="156">
        <v>16</v>
      </c>
      <c r="M527" s="156">
        <v>1</v>
      </c>
      <c r="N527" s="156">
        <v>15</v>
      </c>
      <c r="O527" s="156">
        <v>31</v>
      </c>
      <c r="P527" s="156">
        <v>4</v>
      </c>
      <c r="Q527" s="156">
        <v>6</v>
      </c>
      <c r="R527" s="156">
        <v>8</v>
      </c>
      <c r="S527" s="156">
        <v>0</v>
      </c>
      <c r="T527" s="156">
        <v>80</v>
      </c>
      <c r="U527" s="156">
        <v>9</v>
      </c>
      <c r="V527" s="156">
        <v>3</v>
      </c>
      <c r="W527" s="156">
        <v>0</v>
      </c>
      <c r="X527" s="156">
        <v>0</v>
      </c>
      <c r="Y527" s="156">
        <v>0</v>
      </c>
      <c r="Z527" s="156">
        <v>0</v>
      </c>
    </row>
    <row r="528" spans="2:26" s="107" customFormat="1" ht="11.25" customHeight="1" x14ac:dyDescent="0.2">
      <c r="B528" s="158" t="s">
        <v>1098</v>
      </c>
      <c r="C528" s="112" t="s">
        <v>169</v>
      </c>
      <c r="D528" s="159">
        <v>8</v>
      </c>
      <c r="E528" s="159">
        <v>339</v>
      </c>
      <c r="F528" s="160" t="s">
        <v>593</v>
      </c>
      <c r="G528" s="159">
        <v>28</v>
      </c>
      <c r="H528" s="159">
        <v>235</v>
      </c>
      <c r="I528" s="159">
        <v>24</v>
      </c>
      <c r="J528" s="159">
        <v>1</v>
      </c>
      <c r="K528" s="159">
        <v>2</v>
      </c>
      <c r="L528" s="159">
        <v>22</v>
      </c>
      <c r="M528" s="159">
        <v>5</v>
      </c>
      <c r="N528" s="159">
        <v>5</v>
      </c>
      <c r="O528" s="159">
        <v>36</v>
      </c>
      <c r="P528" s="159">
        <v>5</v>
      </c>
      <c r="Q528" s="159">
        <v>3</v>
      </c>
      <c r="R528" s="159">
        <v>16</v>
      </c>
      <c r="S528" s="159">
        <v>0</v>
      </c>
      <c r="T528" s="159">
        <v>54</v>
      </c>
      <c r="U528" s="159">
        <v>18</v>
      </c>
      <c r="V528" s="159">
        <v>7</v>
      </c>
      <c r="W528" s="159">
        <v>1</v>
      </c>
      <c r="X528" s="159">
        <v>61</v>
      </c>
      <c r="Y528" s="159">
        <v>0</v>
      </c>
      <c r="Z528" s="159">
        <v>0</v>
      </c>
    </row>
    <row r="529" spans="2:26" s="107" customFormat="1" ht="11.25" customHeight="1" x14ac:dyDescent="0.2">
      <c r="B529" s="155" t="s">
        <v>1099</v>
      </c>
      <c r="C529" s="112" t="s">
        <v>169</v>
      </c>
      <c r="D529" s="156">
        <v>12</v>
      </c>
      <c r="E529" s="156">
        <v>405</v>
      </c>
      <c r="F529" s="157" t="s">
        <v>593</v>
      </c>
      <c r="G529" s="156">
        <v>31</v>
      </c>
      <c r="H529" s="156">
        <v>185</v>
      </c>
      <c r="I529" s="156">
        <v>22</v>
      </c>
      <c r="J529" s="156">
        <v>1</v>
      </c>
      <c r="K529" s="156">
        <v>1</v>
      </c>
      <c r="L529" s="156">
        <v>283</v>
      </c>
      <c r="M529" s="156">
        <v>3</v>
      </c>
      <c r="N529" s="156">
        <v>9</v>
      </c>
      <c r="O529" s="156">
        <v>50</v>
      </c>
      <c r="P529" s="156">
        <v>7</v>
      </c>
      <c r="Q529" s="156">
        <v>9</v>
      </c>
      <c r="R529" s="156">
        <v>9</v>
      </c>
      <c r="S529" s="156">
        <v>0</v>
      </c>
      <c r="T529" s="156">
        <v>20</v>
      </c>
      <c r="U529" s="156">
        <v>11</v>
      </c>
      <c r="V529" s="156">
        <v>4</v>
      </c>
      <c r="W529" s="156">
        <v>38</v>
      </c>
      <c r="X529" s="156">
        <v>1189</v>
      </c>
      <c r="Y529" s="156">
        <v>0</v>
      </c>
      <c r="Z529" s="156">
        <v>0</v>
      </c>
    </row>
    <row r="530" spans="2:26" s="107" customFormat="1" ht="11.25" customHeight="1" x14ac:dyDescent="0.2">
      <c r="B530" s="158" t="s">
        <v>1100</v>
      </c>
      <c r="C530" s="112" t="s">
        <v>169</v>
      </c>
      <c r="D530" s="159">
        <v>14</v>
      </c>
      <c r="E530" s="159">
        <v>879</v>
      </c>
      <c r="F530" s="160" t="s">
        <v>573</v>
      </c>
      <c r="G530" s="159">
        <v>93</v>
      </c>
      <c r="H530" s="159">
        <v>789</v>
      </c>
      <c r="I530" s="159">
        <v>76</v>
      </c>
      <c r="J530" s="159">
        <v>4</v>
      </c>
      <c r="K530" s="159">
        <v>9</v>
      </c>
      <c r="L530" s="159">
        <v>96</v>
      </c>
      <c r="M530" s="159">
        <v>11</v>
      </c>
      <c r="N530" s="159">
        <v>13</v>
      </c>
      <c r="O530" s="159">
        <v>79</v>
      </c>
      <c r="P530" s="159">
        <v>4</v>
      </c>
      <c r="Q530" s="159">
        <v>18</v>
      </c>
      <c r="R530" s="159">
        <v>6</v>
      </c>
      <c r="S530" s="159">
        <v>0</v>
      </c>
      <c r="T530" s="159">
        <v>47</v>
      </c>
      <c r="U530" s="159">
        <v>8</v>
      </c>
      <c r="V530" s="159">
        <v>4</v>
      </c>
      <c r="W530" s="159">
        <v>4</v>
      </c>
      <c r="X530" s="159">
        <v>89</v>
      </c>
      <c r="Y530" s="159">
        <v>0</v>
      </c>
      <c r="Z530" s="159">
        <v>0</v>
      </c>
    </row>
    <row r="531" spans="2:26" s="107" customFormat="1" ht="11.25" customHeight="1" x14ac:dyDescent="0.2">
      <c r="B531" s="155" t="s">
        <v>1101</v>
      </c>
      <c r="C531" s="112" t="s">
        <v>169</v>
      </c>
      <c r="D531" s="156">
        <v>8</v>
      </c>
      <c r="E531" s="156">
        <v>432</v>
      </c>
      <c r="F531" s="157" t="s">
        <v>568</v>
      </c>
      <c r="G531" s="156">
        <v>45</v>
      </c>
      <c r="H531" s="156">
        <v>189</v>
      </c>
      <c r="I531" s="156">
        <v>45</v>
      </c>
      <c r="J531" s="156">
        <v>0</v>
      </c>
      <c r="K531" s="156">
        <v>0</v>
      </c>
      <c r="L531" s="156">
        <v>20</v>
      </c>
      <c r="M531" s="156">
        <v>2</v>
      </c>
      <c r="N531" s="156">
        <v>6</v>
      </c>
      <c r="O531" s="156">
        <v>63</v>
      </c>
      <c r="P531" s="156">
        <v>7</v>
      </c>
      <c r="Q531" s="156">
        <v>12</v>
      </c>
      <c r="R531" s="156">
        <v>2</v>
      </c>
      <c r="S531" s="156">
        <v>0</v>
      </c>
      <c r="T531" s="156">
        <v>117</v>
      </c>
      <c r="U531" s="156">
        <v>4</v>
      </c>
      <c r="V531" s="156">
        <v>6</v>
      </c>
      <c r="W531" s="156">
        <v>0</v>
      </c>
      <c r="X531" s="156">
        <v>0</v>
      </c>
      <c r="Y531" s="156">
        <v>26</v>
      </c>
      <c r="Z531" s="156">
        <v>1</v>
      </c>
    </row>
    <row r="532" spans="2:26" s="107" customFormat="1" ht="11.25" customHeight="1" x14ac:dyDescent="0.2">
      <c r="B532" s="158" t="s">
        <v>1102</v>
      </c>
      <c r="C532" s="112" t="s">
        <v>169</v>
      </c>
      <c r="D532" s="159">
        <v>4</v>
      </c>
      <c r="E532" s="159">
        <v>208</v>
      </c>
      <c r="F532" s="160" t="s">
        <v>568</v>
      </c>
      <c r="G532" s="159">
        <v>10</v>
      </c>
      <c r="H532" s="159">
        <v>26</v>
      </c>
      <c r="I532" s="159">
        <v>10</v>
      </c>
      <c r="J532" s="159">
        <v>0</v>
      </c>
      <c r="K532" s="159">
        <v>1</v>
      </c>
      <c r="L532" s="159">
        <v>7</v>
      </c>
      <c r="M532" s="159">
        <v>0</v>
      </c>
      <c r="N532" s="159">
        <v>1</v>
      </c>
      <c r="O532" s="159">
        <v>26</v>
      </c>
      <c r="P532" s="159">
        <v>1</v>
      </c>
      <c r="Q532" s="159">
        <v>3</v>
      </c>
      <c r="R532" s="159">
        <v>0</v>
      </c>
      <c r="S532" s="159">
        <v>0</v>
      </c>
      <c r="T532" s="159">
        <v>60</v>
      </c>
      <c r="U532" s="159">
        <v>0</v>
      </c>
      <c r="V532" s="159">
        <v>1</v>
      </c>
      <c r="W532" s="159">
        <v>0</v>
      </c>
      <c r="X532" s="159">
        <v>0</v>
      </c>
      <c r="Y532" s="159">
        <v>7</v>
      </c>
      <c r="Z532" s="159">
        <v>0</v>
      </c>
    </row>
    <row r="533" spans="2:26" s="107" customFormat="1" ht="11.25" customHeight="1" x14ac:dyDescent="0.2">
      <c r="B533" s="155" t="s">
        <v>1103</v>
      </c>
      <c r="C533" s="112" t="s">
        <v>169</v>
      </c>
      <c r="D533" s="156">
        <v>12</v>
      </c>
      <c r="E533" s="156">
        <v>290</v>
      </c>
      <c r="F533" s="157" t="s">
        <v>568</v>
      </c>
      <c r="G533" s="156">
        <v>15</v>
      </c>
      <c r="H533" s="156">
        <v>68</v>
      </c>
      <c r="I533" s="156">
        <v>14</v>
      </c>
      <c r="J533" s="156">
        <v>0</v>
      </c>
      <c r="K533" s="156">
        <v>1</v>
      </c>
      <c r="L533" s="156">
        <v>13</v>
      </c>
      <c r="M533" s="156">
        <v>2</v>
      </c>
      <c r="N533" s="156">
        <v>0</v>
      </c>
      <c r="O533" s="156">
        <v>42</v>
      </c>
      <c r="P533" s="156">
        <v>3</v>
      </c>
      <c r="Q533" s="156">
        <v>10</v>
      </c>
      <c r="R533" s="156">
        <v>2</v>
      </c>
      <c r="S533" s="156">
        <v>0</v>
      </c>
      <c r="T533" s="156">
        <v>92</v>
      </c>
      <c r="U533" s="156">
        <v>3</v>
      </c>
      <c r="V533" s="156">
        <v>8</v>
      </c>
      <c r="W533" s="156">
        <v>0</v>
      </c>
      <c r="X533" s="156">
        <v>0</v>
      </c>
      <c r="Y533" s="156">
        <v>0</v>
      </c>
      <c r="Z533" s="156">
        <v>0</v>
      </c>
    </row>
    <row r="534" spans="2:26" s="107" customFormat="1" ht="11.25" customHeight="1" x14ac:dyDescent="0.2">
      <c r="B534" s="158" t="s">
        <v>1104</v>
      </c>
      <c r="C534" s="112" t="s">
        <v>169</v>
      </c>
      <c r="D534" s="159">
        <v>4</v>
      </c>
      <c r="E534" s="159">
        <v>320</v>
      </c>
      <c r="F534" s="160" t="s">
        <v>593</v>
      </c>
      <c r="G534" s="159">
        <v>23</v>
      </c>
      <c r="H534" s="159">
        <v>150</v>
      </c>
      <c r="I534" s="159">
        <v>22</v>
      </c>
      <c r="J534" s="159">
        <v>0</v>
      </c>
      <c r="K534" s="159">
        <v>1</v>
      </c>
      <c r="L534" s="159">
        <v>40</v>
      </c>
      <c r="M534" s="159">
        <v>2</v>
      </c>
      <c r="N534" s="159">
        <v>1</v>
      </c>
      <c r="O534" s="159">
        <v>26</v>
      </c>
      <c r="P534" s="159">
        <v>1</v>
      </c>
      <c r="Q534" s="159">
        <v>6</v>
      </c>
      <c r="R534" s="159">
        <v>5</v>
      </c>
      <c r="S534" s="159">
        <v>0</v>
      </c>
      <c r="T534" s="159">
        <v>7</v>
      </c>
      <c r="U534" s="159">
        <v>5</v>
      </c>
      <c r="V534" s="159">
        <v>0</v>
      </c>
      <c r="W534" s="159">
        <v>11</v>
      </c>
      <c r="X534" s="159">
        <v>353</v>
      </c>
      <c r="Y534" s="159">
        <v>0</v>
      </c>
      <c r="Z534" s="159">
        <v>0</v>
      </c>
    </row>
    <row r="535" spans="2:26" s="107" customFormat="1" ht="11.25" customHeight="1" x14ac:dyDescent="0.2">
      <c r="B535" s="155" t="s">
        <v>1105</v>
      </c>
      <c r="C535" s="112" t="s">
        <v>169</v>
      </c>
      <c r="D535" s="156">
        <v>6</v>
      </c>
      <c r="E535" s="156">
        <v>428</v>
      </c>
      <c r="F535" s="157" t="s">
        <v>568</v>
      </c>
      <c r="G535" s="156">
        <v>28</v>
      </c>
      <c r="H535" s="156">
        <v>104</v>
      </c>
      <c r="I535" s="156">
        <v>28</v>
      </c>
      <c r="J535" s="156">
        <v>0</v>
      </c>
      <c r="K535" s="156">
        <v>0</v>
      </c>
      <c r="L535" s="156">
        <v>14</v>
      </c>
      <c r="M535" s="156">
        <v>0</v>
      </c>
      <c r="N535" s="156">
        <v>6</v>
      </c>
      <c r="O535" s="156">
        <v>65</v>
      </c>
      <c r="P535" s="156">
        <v>9</v>
      </c>
      <c r="Q535" s="156">
        <v>9</v>
      </c>
      <c r="R535" s="156">
        <v>4</v>
      </c>
      <c r="S535" s="156">
        <v>0</v>
      </c>
      <c r="T535" s="156">
        <v>73</v>
      </c>
      <c r="U535" s="156">
        <v>4</v>
      </c>
      <c r="V535" s="156">
        <v>9</v>
      </c>
      <c r="W535" s="156">
        <v>0</v>
      </c>
      <c r="X535" s="156">
        <v>0</v>
      </c>
      <c r="Y535" s="156">
        <v>20</v>
      </c>
      <c r="Z535" s="156">
        <v>1</v>
      </c>
    </row>
    <row r="536" spans="2:26" s="107" customFormat="1" ht="11.25" customHeight="1" x14ac:dyDescent="0.2">
      <c r="B536" s="158" t="s">
        <v>1106</v>
      </c>
      <c r="C536" s="112" t="s">
        <v>169</v>
      </c>
      <c r="D536" s="159">
        <v>12</v>
      </c>
      <c r="E536" s="159">
        <v>897</v>
      </c>
      <c r="F536" s="160" t="s">
        <v>568</v>
      </c>
      <c r="G536" s="159">
        <v>87</v>
      </c>
      <c r="H536" s="159">
        <v>313</v>
      </c>
      <c r="I536" s="159">
        <v>85</v>
      </c>
      <c r="J536" s="159">
        <v>1</v>
      </c>
      <c r="K536" s="159">
        <v>0</v>
      </c>
      <c r="L536" s="159">
        <v>36</v>
      </c>
      <c r="M536" s="159">
        <v>6</v>
      </c>
      <c r="N536" s="159">
        <v>4</v>
      </c>
      <c r="O536" s="159">
        <v>187</v>
      </c>
      <c r="P536" s="159">
        <v>27</v>
      </c>
      <c r="Q536" s="159">
        <v>23</v>
      </c>
      <c r="R536" s="159">
        <v>29</v>
      </c>
      <c r="S536" s="159">
        <v>1</v>
      </c>
      <c r="T536" s="159">
        <v>242</v>
      </c>
      <c r="U536" s="159">
        <v>32</v>
      </c>
      <c r="V536" s="159">
        <v>13</v>
      </c>
      <c r="W536" s="159">
        <v>0</v>
      </c>
      <c r="X536" s="159">
        <v>0</v>
      </c>
      <c r="Y536" s="159">
        <v>15</v>
      </c>
      <c r="Z536" s="159">
        <v>1</v>
      </c>
    </row>
    <row r="537" spans="2:26" s="107" customFormat="1" ht="11.25" customHeight="1" x14ac:dyDescent="0.2">
      <c r="B537" s="155" t="s">
        <v>1107</v>
      </c>
      <c r="C537" s="112" t="s">
        <v>169</v>
      </c>
      <c r="D537" s="156">
        <v>14</v>
      </c>
      <c r="E537" s="156">
        <v>859</v>
      </c>
      <c r="F537" s="157" t="s">
        <v>573</v>
      </c>
      <c r="G537" s="156">
        <v>71</v>
      </c>
      <c r="H537" s="156">
        <v>385</v>
      </c>
      <c r="I537" s="156">
        <v>53</v>
      </c>
      <c r="J537" s="156">
        <v>3</v>
      </c>
      <c r="K537" s="156">
        <v>3</v>
      </c>
      <c r="L537" s="156">
        <v>698</v>
      </c>
      <c r="M537" s="156">
        <v>9</v>
      </c>
      <c r="N537" s="156">
        <v>9</v>
      </c>
      <c r="O537" s="156">
        <v>69</v>
      </c>
      <c r="P537" s="156">
        <v>7</v>
      </c>
      <c r="Q537" s="156">
        <v>11</v>
      </c>
      <c r="R537" s="156">
        <v>23</v>
      </c>
      <c r="S537" s="156">
        <v>0</v>
      </c>
      <c r="T537" s="156">
        <v>19</v>
      </c>
      <c r="U537" s="156">
        <v>23</v>
      </c>
      <c r="V537" s="156">
        <v>3</v>
      </c>
      <c r="W537" s="156">
        <v>95</v>
      </c>
      <c r="X537" s="156">
        <v>2119</v>
      </c>
      <c r="Y537" s="156">
        <v>0</v>
      </c>
      <c r="Z537" s="156">
        <v>0</v>
      </c>
    </row>
    <row r="538" spans="2:26" s="107" customFormat="1" ht="11.25" customHeight="1" x14ac:dyDescent="0.2">
      <c r="B538" s="158" t="s">
        <v>1108</v>
      </c>
      <c r="C538" s="112" t="s">
        <v>169</v>
      </c>
      <c r="D538" s="159">
        <v>14</v>
      </c>
      <c r="E538" s="159">
        <v>674</v>
      </c>
      <c r="F538" s="160" t="s">
        <v>568</v>
      </c>
      <c r="G538" s="159">
        <v>104</v>
      </c>
      <c r="H538" s="159">
        <v>559</v>
      </c>
      <c r="I538" s="159">
        <v>99</v>
      </c>
      <c r="J538" s="159">
        <v>4</v>
      </c>
      <c r="K538" s="159">
        <v>11</v>
      </c>
      <c r="L538" s="159">
        <v>39</v>
      </c>
      <c r="M538" s="159">
        <v>7</v>
      </c>
      <c r="N538" s="159">
        <v>8</v>
      </c>
      <c r="O538" s="159">
        <v>87</v>
      </c>
      <c r="P538" s="159">
        <v>13</v>
      </c>
      <c r="Q538" s="159">
        <v>11</v>
      </c>
      <c r="R538" s="159">
        <v>34</v>
      </c>
      <c r="S538" s="159">
        <v>4</v>
      </c>
      <c r="T538" s="159">
        <v>123</v>
      </c>
      <c r="U538" s="159">
        <v>36</v>
      </c>
      <c r="V538" s="159">
        <v>9</v>
      </c>
      <c r="W538" s="159">
        <v>0</v>
      </c>
      <c r="X538" s="159">
        <v>0</v>
      </c>
      <c r="Y538" s="159">
        <v>2</v>
      </c>
      <c r="Z538" s="159">
        <v>0</v>
      </c>
    </row>
    <row r="539" spans="2:26" s="107" customFormat="1" ht="11.25" customHeight="1" x14ac:dyDescent="0.2">
      <c r="B539" s="155" t="s">
        <v>1109</v>
      </c>
      <c r="C539" s="112" t="s">
        <v>169</v>
      </c>
      <c r="D539" s="156">
        <v>8</v>
      </c>
      <c r="E539" s="156">
        <v>600</v>
      </c>
      <c r="F539" s="157" t="s">
        <v>570</v>
      </c>
      <c r="G539" s="156">
        <v>46</v>
      </c>
      <c r="H539" s="156">
        <v>460</v>
      </c>
      <c r="I539" s="156">
        <v>27</v>
      </c>
      <c r="J539" s="156">
        <v>5</v>
      </c>
      <c r="K539" s="156">
        <v>4</v>
      </c>
      <c r="L539" s="156">
        <v>55</v>
      </c>
      <c r="M539" s="156">
        <v>11</v>
      </c>
      <c r="N539" s="156">
        <v>5</v>
      </c>
      <c r="O539" s="156">
        <v>37</v>
      </c>
      <c r="P539" s="156">
        <v>5</v>
      </c>
      <c r="Q539" s="156">
        <v>12</v>
      </c>
      <c r="R539" s="156">
        <v>1</v>
      </c>
      <c r="S539" s="156">
        <v>0</v>
      </c>
      <c r="T539" s="156">
        <v>34</v>
      </c>
      <c r="U539" s="156">
        <v>2</v>
      </c>
      <c r="V539" s="156">
        <v>3</v>
      </c>
      <c r="W539" s="156">
        <v>11</v>
      </c>
      <c r="X539" s="156">
        <v>433</v>
      </c>
      <c r="Y539" s="156">
        <v>0</v>
      </c>
      <c r="Z539" s="156">
        <v>0</v>
      </c>
    </row>
    <row r="540" spans="2:26" s="107" customFormat="1" ht="11.25" customHeight="1" x14ac:dyDescent="0.2">
      <c r="B540" s="158" t="s">
        <v>1110</v>
      </c>
      <c r="C540" s="112" t="s">
        <v>169</v>
      </c>
      <c r="D540" s="159">
        <v>3</v>
      </c>
      <c r="E540" s="159">
        <v>96</v>
      </c>
      <c r="F540" s="160" t="s">
        <v>568</v>
      </c>
      <c r="G540" s="159">
        <v>7</v>
      </c>
      <c r="H540" s="159">
        <v>45</v>
      </c>
      <c r="I540" s="159">
        <v>7</v>
      </c>
      <c r="J540" s="159">
        <v>1</v>
      </c>
      <c r="K540" s="159">
        <v>0</v>
      </c>
      <c r="L540" s="159">
        <v>1</v>
      </c>
      <c r="M540" s="159">
        <v>0</v>
      </c>
      <c r="N540" s="159">
        <v>3</v>
      </c>
      <c r="O540" s="159">
        <v>12</v>
      </c>
      <c r="P540" s="159">
        <v>4</v>
      </c>
      <c r="Q540" s="159">
        <v>2</v>
      </c>
      <c r="R540" s="159">
        <v>4</v>
      </c>
      <c r="S540" s="159">
        <v>0</v>
      </c>
      <c r="T540" s="159">
        <v>14</v>
      </c>
      <c r="U540" s="159">
        <v>5</v>
      </c>
      <c r="V540" s="159">
        <v>0</v>
      </c>
      <c r="W540" s="159">
        <v>0</v>
      </c>
      <c r="X540" s="159">
        <v>0</v>
      </c>
      <c r="Y540" s="159">
        <v>0</v>
      </c>
      <c r="Z540" s="159">
        <v>0</v>
      </c>
    </row>
    <row r="541" spans="2:26" s="107" customFormat="1" ht="11.25" customHeight="1" x14ac:dyDescent="0.2">
      <c r="B541" s="155" t="s">
        <v>1111</v>
      </c>
      <c r="C541" s="112" t="s">
        <v>169</v>
      </c>
      <c r="D541" s="156">
        <v>6</v>
      </c>
      <c r="E541" s="156">
        <v>449</v>
      </c>
      <c r="F541" s="157" t="s">
        <v>593</v>
      </c>
      <c r="G541" s="156">
        <v>24</v>
      </c>
      <c r="H541" s="156">
        <v>212</v>
      </c>
      <c r="I541" s="156">
        <v>21</v>
      </c>
      <c r="J541" s="156">
        <v>4</v>
      </c>
      <c r="K541" s="156">
        <v>3</v>
      </c>
      <c r="L541" s="156">
        <v>20</v>
      </c>
      <c r="M541" s="156">
        <v>0</v>
      </c>
      <c r="N541" s="156">
        <v>2</v>
      </c>
      <c r="O541" s="156">
        <v>44</v>
      </c>
      <c r="P541" s="156">
        <v>2</v>
      </c>
      <c r="Q541" s="156">
        <v>8</v>
      </c>
      <c r="R541" s="156">
        <v>5</v>
      </c>
      <c r="S541" s="156">
        <v>0</v>
      </c>
      <c r="T541" s="156">
        <v>63</v>
      </c>
      <c r="U541" s="156">
        <v>5</v>
      </c>
      <c r="V541" s="156">
        <v>1</v>
      </c>
      <c r="W541" s="156">
        <v>0</v>
      </c>
      <c r="X541" s="156">
        <v>0</v>
      </c>
      <c r="Y541" s="156">
        <v>0</v>
      </c>
      <c r="Z541" s="156">
        <v>0</v>
      </c>
    </row>
    <row r="542" spans="2:26" s="107" customFormat="1" ht="11.25" customHeight="1" x14ac:dyDescent="0.2">
      <c r="B542" s="158" t="s">
        <v>1112</v>
      </c>
      <c r="C542" s="112" t="s">
        <v>169</v>
      </c>
      <c r="D542" s="159">
        <v>7</v>
      </c>
      <c r="E542" s="159">
        <v>558</v>
      </c>
      <c r="F542" s="160" t="s">
        <v>593</v>
      </c>
      <c r="G542" s="159">
        <v>65</v>
      </c>
      <c r="H542" s="159">
        <v>515</v>
      </c>
      <c r="I542" s="159">
        <v>46</v>
      </c>
      <c r="J542" s="159">
        <v>4</v>
      </c>
      <c r="K542" s="159">
        <v>6</v>
      </c>
      <c r="L542" s="159">
        <v>97</v>
      </c>
      <c r="M542" s="159">
        <v>12</v>
      </c>
      <c r="N542" s="159">
        <v>7</v>
      </c>
      <c r="O542" s="159">
        <v>24</v>
      </c>
      <c r="P542" s="159">
        <v>1</v>
      </c>
      <c r="Q542" s="159">
        <v>4</v>
      </c>
      <c r="R542" s="159">
        <v>3</v>
      </c>
      <c r="S542" s="159">
        <v>0</v>
      </c>
      <c r="T542" s="159">
        <v>29</v>
      </c>
      <c r="U542" s="159">
        <v>3</v>
      </c>
      <c r="V542" s="159">
        <v>2</v>
      </c>
      <c r="W542" s="159">
        <v>43</v>
      </c>
      <c r="X542" s="159">
        <v>1305</v>
      </c>
      <c r="Y542" s="159">
        <v>1</v>
      </c>
      <c r="Z542" s="159">
        <v>0</v>
      </c>
    </row>
    <row r="543" spans="2:26" s="107" customFormat="1" ht="11.25" customHeight="1" x14ac:dyDescent="0.2">
      <c r="B543" s="155" t="s">
        <v>1113</v>
      </c>
      <c r="C543" s="112" t="s">
        <v>169</v>
      </c>
      <c r="D543" s="156">
        <v>8</v>
      </c>
      <c r="E543" s="156">
        <v>255</v>
      </c>
      <c r="F543" s="157" t="s">
        <v>568</v>
      </c>
      <c r="G543" s="156">
        <v>26</v>
      </c>
      <c r="H543" s="156">
        <v>216</v>
      </c>
      <c r="I543" s="156">
        <v>24</v>
      </c>
      <c r="J543" s="156">
        <v>2</v>
      </c>
      <c r="K543" s="156">
        <v>1</v>
      </c>
      <c r="L543" s="156">
        <v>23</v>
      </c>
      <c r="M543" s="156">
        <v>1</v>
      </c>
      <c r="N543" s="156">
        <v>6</v>
      </c>
      <c r="O543" s="156">
        <v>18</v>
      </c>
      <c r="P543" s="156">
        <v>1</v>
      </c>
      <c r="Q543" s="156">
        <v>3</v>
      </c>
      <c r="R543" s="156">
        <v>4</v>
      </c>
      <c r="S543" s="156">
        <v>0</v>
      </c>
      <c r="T543" s="156">
        <v>15</v>
      </c>
      <c r="U543" s="156">
        <v>4</v>
      </c>
      <c r="V543" s="156">
        <v>1</v>
      </c>
      <c r="W543" s="156">
        <v>11</v>
      </c>
      <c r="X543" s="156">
        <v>202</v>
      </c>
      <c r="Y543" s="156">
        <v>0</v>
      </c>
      <c r="Z543" s="156">
        <v>0</v>
      </c>
    </row>
    <row r="544" spans="2:26" s="107" customFormat="1" ht="11.25" customHeight="1" x14ac:dyDescent="0.2">
      <c r="B544" s="158" t="s">
        <v>1114</v>
      </c>
      <c r="C544" s="112" t="s">
        <v>169</v>
      </c>
      <c r="D544" s="159">
        <v>5</v>
      </c>
      <c r="E544" s="159">
        <v>167</v>
      </c>
      <c r="F544" s="160" t="s">
        <v>593</v>
      </c>
      <c r="G544" s="159">
        <v>9</v>
      </c>
      <c r="H544" s="159">
        <v>71</v>
      </c>
      <c r="I544" s="159">
        <v>9</v>
      </c>
      <c r="J544" s="159">
        <v>2</v>
      </c>
      <c r="K544" s="159">
        <v>1</v>
      </c>
      <c r="L544" s="159">
        <v>1</v>
      </c>
      <c r="M544" s="159">
        <v>0</v>
      </c>
      <c r="N544" s="159">
        <v>4</v>
      </c>
      <c r="O544" s="159">
        <v>21</v>
      </c>
      <c r="P544" s="159">
        <v>4</v>
      </c>
      <c r="Q544" s="159">
        <v>4</v>
      </c>
      <c r="R544" s="159">
        <v>11</v>
      </c>
      <c r="S544" s="159">
        <v>0</v>
      </c>
      <c r="T544" s="159">
        <v>10</v>
      </c>
      <c r="U544" s="159">
        <v>12</v>
      </c>
      <c r="V544" s="159">
        <v>4</v>
      </c>
      <c r="W544" s="159">
        <v>1</v>
      </c>
      <c r="X544" s="159">
        <v>0</v>
      </c>
      <c r="Y544" s="159">
        <v>0</v>
      </c>
      <c r="Z544" s="159">
        <v>0</v>
      </c>
    </row>
    <row r="545" spans="2:26" s="107" customFormat="1" ht="11.25" customHeight="1" x14ac:dyDescent="0.2">
      <c r="B545" s="155" t="s">
        <v>1115</v>
      </c>
      <c r="C545" s="112" t="s">
        <v>169</v>
      </c>
      <c r="D545" s="156">
        <v>7</v>
      </c>
      <c r="E545" s="156">
        <v>508</v>
      </c>
      <c r="F545" s="157" t="s">
        <v>568</v>
      </c>
      <c r="G545" s="156">
        <v>31</v>
      </c>
      <c r="H545" s="156">
        <v>321</v>
      </c>
      <c r="I545" s="156">
        <v>28</v>
      </c>
      <c r="J545" s="156">
        <v>4</v>
      </c>
      <c r="K545" s="156">
        <v>3</v>
      </c>
      <c r="L545" s="156">
        <v>12</v>
      </c>
      <c r="M545" s="156">
        <v>1</v>
      </c>
      <c r="N545" s="156">
        <v>5</v>
      </c>
      <c r="O545" s="156">
        <v>20</v>
      </c>
      <c r="P545" s="156">
        <v>5</v>
      </c>
      <c r="Q545" s="156">
        <v>10</v>
      </c>
      <c r="R545" s="156">
        <v>0</v>
      </c>
      <c r="S545" s="156">
        <v>0</v>
      </c>
      <c r="T545" s="156">
        <v>50</v>
      </c>
      <c r="U545" s="156">
        <v>0</v>
      </c>
      <c r="V545" s="156">
        <v>0</v>
      </c>
      <c r="W545" s="156">
        <v>2</v>
      </c>
      <c r="X545" s="156">
        <v>26</v>
      </c>
      <c r="Y545" s="156">
        <v>0</v>
      </c>
      <c r="Z545" s="156">
        <v>0</v>
      </c>
    </row>
    <row r="546" spans="2:26" s="107" customFormat="1" ht="11.25" customHeight="1" x14ac:dyDescent="0.2">
      <c r="B546" s="158" t="s">
        <v>1116</v>
      </c>
      <c r="C546" s="112" t="s">
        <v>169</v>
      </c>
      <c r="D546" s="159">
        <v>13</v>
      </c>
      <c r="E546" s="159">
        <v>1024</v>
      </c>
      <c r="F546" s="160" t="s">
        <v>593</v>
      </c>
      <c r="G546" s="159">
        <v>63</v>
      </c>
      <c r="H546" s="159">
        <v>364</v>
      </c>
      <c r="I546" s="159">
        <v>46</v>
      </c>
      <c r="J546" s="159">
        <v>1</v>
      </c>
      <c r="K546" s="159">
        <v>1</v>
      </c>
      <c r="L546" s="159">
        <v>142</v>
      </c>
      <c r="M546" s="159">
        <v>4</v>
      </c>
      <c r="N546" s="159">
        <v>12</v>
      </c>
      <c r="O546" s="159">
        <v>105</v>
      </c>
      <c r="P546" s="159">
        <v>2</v>
      </c>
      <c r="Q546" s="159">
        <v>15</v>
      </c>
      <c r="R546" s="159">
        <v>7</v>
      </c>
      <c r="S546" s="159">
        <v>0</v>
      </c>
      <c r="T546" s="159">
        <v>62</v>
      </c>
      <c r="U546" s="159">
        <v>10</v>
      </c>
      <c r="V546" s="159">
        <v>1</v>
      </c>
      <c r="W546" s="159">
        <v>77</v>
      </c>
      <c r="X546" s="159">
        <v>2294</v>
      </c>
      <c r="Y546" s="159">
        <v>0</v>
      </c>
      <c r="Z546" s="159">
        <v>0</v>
      </c>
    </row>
    <row r="547" spans="2:26" s="107" customFormat="1" ht="11.25" customHeight="1" x14ac:dyDescent="0.2">
      <c r="B547" s="155" t="s">
        <v>1117</v>
      </c>
      <c r="C547" s="114" t="s">
        <v>170</v>
      </c>
      <c r="D547" s="156">
        <v>15</v>
      </c>
      <c r="E547" s="156">
        <v>646</v>
      </c>
      <c r="F547" s="157" t="s">
        <v>573</v>
      </c>
      <c r="G547" s="156">
        <v>106</v>
      </c>
      <c r="H547" s="156">
        <v>393</v>
      </c>
      <c r="I547" s="156">
        <v>106</v>
      </c>
      <c r="J547" s="156">
        <v>0</v>
      </c>
      <c r="K547" s="156">
        <v>1</v>
      </c>
      <c r="L547" s="156">
        <v>20</v>
      </c>
      <c r="M547" s="156">
        <v>1</v>
      </c>
      <c r="N547" s="156">
        <v>23</v>
      </c>
      <c r="O547" s="156">
        <v>91</v>
      </c>
      <c r="P547" s="156">
        <v>7</v>
      </c>
      <c r="Q547" s="156">
        <v>20</v>
      </c>
      <c r="R547" s="156">
        <v>19</v>
      </c>
      <c r="S547" s="156">
        <v>3</v>
      </c>
      <c r="T547" s="156">
        <v>198</v>
      </c>
      <c r="U547" s="156">
        <v>22</v>
      </c>
      <c r="V547" s="156">
        <v>2</v>
      </c>
      <c r="W547" s="156">
        <v>0</v>
      </c>
      <c r="X547" s="156">
        <v>0</v>
      </c>
      <c r="Y547" s="156">
        <v>0</v>
      </c>
      <c r="Z547" s="156">
        <v>0</v>
      </c>
    </row>
    <row r="548" spans="2:26" s="107" customFormat="1" ht="11.25" customHeight="1" x14ac:dyDescent="0.2">
      <c r="B548" s="158" t="s">
        <v>1118</v>
      </c>
      <c r="C548" s="114" t="s">
        <v>170</v>
      </c>
      <c r="D548" s="159">
        <v>1</v>
      </c>
      <c r="E548" s="159">
        <v>14</v>
      </c>
      <c r="F548" s="160" t="s">
        <v>568</v>
      </c>
      <c r="G548" s="159">
        <v>2</v>
      </c>
      <c r="H548" s="159">
        <v>5</v>
      </c>
      <c r="I548" s="159">
        <v>2</v>
      </c>
      <c r="J548" s="159">
        <v>0</v>
      </c>
      <c r="K548" s="159">
        <v>0</v>
      </c>
      <c r="L548" s="159">
        <v>0</v>
      </c>
      <c r="M548" s="159">
        <v>0</v>
      </c>
      <c r="N548" s="159">
        <v>0</v>
      </c>
      <c r="O548" s="159">
        <v>3</v>
      </c>
      <c r="P548" s="159">
        <v>0</v>
      </c>
      <c r="Q548" s="159">
        <v>0</v>
      </c>
      <c r="R548" s="159">
        <v>0</v>
      </c>
      <c r="S548" s="159">
        <v>0</v>
      </c>
      <c r="T548" s="159">
        <v>0</v>
      </c>
      <c r="U548" s="159">
        <v>0</v>
      </c>
      <c r="V548" s="159">
        <v>1</v>
      </c>
      <c r="W548" s="159">
        <v>0</v>
      </c>
      <c r="X548" s="159">
        <v>0</v>
      </c>
      <c r="Y548" s="159">
        <v>0</v>
      </c>
      <c r="Z548" s="159">
        <v>0</v>
      </c>
    </row>
    <row r="549" spans="2:26" s="107" customFormat="1" ht="11.25" customHeight="1" x14ac:dyDescent="0.2">
      <c r="B549" s="155" t="s">
        <v>1119</v>
      </c>
      <c r="C549" s="114" t="s">
        <v>170</v>
      </c>
      <c r="D549" s="156">
        <v>10</v>
      </c>
      <c r="E549" s="156">
        <v>389</v>
      </c>
      <c r="F549" s="157" t="s">
        <v>568</v>
      </c>
      <c r="G549" s="156">
        <v>29</v>
      </c>
      <c r="H549" s="156">
        <v>93</v>
      </c>
      <c r="I549" s="156">
        <v>29</v>
      </c>
      <c r="J549" s="156">
        <v>0</v>
      </c>
      <c r="K549" s="156">
        <v>0</v>
      </c>
      <c r="L549" s="156">
        <v>10</v>
      </c>
      <c r="M549" s="156">
        <v>2</v>
      </c>
      <c r="N549" s="156">
        <v>3</v>
      </c>
      <c r="O549" s="156">
        <v>66</v>
      </c>
      <c r="P549" s="156">
        <v>9</v>
      </c>
      <c r="Q549" s="156">
        <v>2</v>
      </c>
      <c r="R549" s="156">
        <v>12</v>
      </c>
      <c r="S549" s="156">
        <v>1</v>
      </c>
      <c r="T549" s="156">
        <v>139</v>
      </c>
      <c r="U549" s="156">
        <v>14</v>
      </c>
      <c r="V549" s="156">
        <v>2</v>
      </c>
      <c r="W549" s="156">
        <v>0</v>
      </c>
      <c r="X549" s="156">
        <v>0</v>
      </c>
      <c r="Y549" s="156">
        <v>14</v>
      </c>
      <c r="Z549" s="156">
        <v>1</v>
      </c>
    </row>
    <row r="550" spans="2:26" s="107" customFormat="1" ht="11.25" customHeight="1" x14ac:dyDescent="0.2">
      <c r="B550" s="158" t="s">
        <v>1120</v>
      </c>
      <c r="C550" s="114" t="s">
        <v>170</v>
      </c>
      <c r="D550" s="159">
        <v>13</v>
      </c>
      <c r="E550" s="159">
        <v>936</v>
      </c>
      <c r="F550" s="160" t="s">
        <v>568</v>
      </c>
      <c r="G550" s="159">
        <v>69</v>
      </c>
      <c r="H550" s="159">
        <v>380</v>
      </c>
      <c r="I550" s="159">
        <v>61</v>
      </c>
      <c r="J550" s="159">
        <v>4</v>
      </c>
      <c r="K550" s="159">
        <v>1</v>
      </c>
      <c r="L550" s="159">
        <v>31</v>
      </c>
      <c r="M550" s="159">
        <v>6</v>
      </c>
      <c r="N550" s="159">
        <v>15</v>
      </c>
      <c r="O550" s="159">
        <v>122</v>
      </c>
      <c r="P550" s="159">
        <v>8</v>
      </c>
      <c r="Q550" s="159">
        <v>9</v>
      </c>
      <c r="R550" s="159">
        <v>45</v>
      </c>
      <c r="S550" s="159">
        <v>0</v>
      </c>
      <c r="T550" s="159">
        <v>195</v>
      </c>
      <c r="U550" s="159">
        <v>47</v>
      </c>
      <c r="V550" s="159">
        <v>5</v>
      </c>
      <c r="W550" s="159">
        <v>1</v>
      </c>
      <c r="X550" s="159">
        <v>0</v>
      </c>
      <c r="Y550" s="159">
        <v>49</v>
      </c>
      <c r="Z550" s="159">
        <v>10</v>
      </c>
    </row>
    <row r="551" spans="2:26" s="107" customFormat="1" ht="11.25" customHeight="1" x14ac:dyDescent="0.2">
      <c r="B551" s="155" t="s">
        <v>1121</v>
      </c>
      <c r="C551" s="114" t="s">
        <v>170</v>
      </c>
      <c r="D551" s="156">
        <v>3</v>
      </c>
      <c r="E551" s="156">
        <v>82</v>
      </c>
      <c r="F551" s="157" t="s">
        <v>568</v>
      </c>
      <c r="G551" s="156">
        <v>8</v>
      </c>
      <c r="H551" s="156">
        <v>39</v>
      </c>
      <c r="I551" s="156">
        <v>7</v>
      </c>
      <c r="J551" s="156">
        <v>1</v>
      </c>
      <c r="K551" s="156">
        <v>0</v>
      </c>
      <c r="L551" s="156">
        <v>3</v>
      </c>
      <c r="M551" s="156">
        <v>0</v>
      </c>
      <c r="N551" s="156">
        <v>1</v>
      </c>
      <c r="O551" s="156">
        <v>19</v>
      </c>
      <c r="P551" s="156">
        <v>4</v>
      </c>
      <c r="Q551" s="156">
        <v>0</v>
      </c>
      <c r="R551" s="156">
        <v>7</v>
      </c>
      <c r="S551" s="156">
        <v>0</v>
      </c>
      <c r="T551" s="156">
        <v>21</v>
      </c>
      <c r="U551" s="156">
        <v>7</v>
      </c>
      <c r="V551" s="156">
        <v>1</v>
      </c>
      <c r="W551" s="156">
        <v>0</v>
      </c>
      <c r="X551" s="156">
        <v>0</v>
      </c>
      <c r="Y551" s="156">
        <v>0</v>
      </c>
      <c r="Z551" s="156">
        <v>0</v>
      </c>
    </row>
    <row r="552" spans="2:26" s="107" customFormat="1" ht="11.25" customHeight="1" x14ac:dyDescent="0.2">
      <c r="B552" s="158" t="s">
        <v>1122</v>
      </c>
      <c r="C552" s="114" t="s">
        <v>170</v>
      </c>
      <c r="D552" s="159">
        <v>17</v>
      </c>
      <c r="E552" s="159">
        <v>688</v>
      </c>
      <c r="F552" s="160" t="s">
        <v>568</v>
      </c>
      <c r="G552" s="159">
        <v>83</v>
      </c>
      <c r="H552" s="159">
        <v>651</v>
      </c>
      <c r="I552" s="159">
        <v>67</v>
      </c>
      <c r="J552" s="159">
        <v>3</v>
      </c>
      <c r="K552" s="159">
        <v>4</v>
      </c>
      <c r="L552" s="159">
        <v>199</v>
      </c>
      <c r="M552" s="159">
        <v>10</v>
      </c>
      <c r="N552" s="159">
        <v>9</v>
      </c>
      <c r="O552" s="159">
        <v>38</v>
      </c>
      <c r="P552" s="159">
        <v>2</v>
      </c>
      <c r="Q552" s="159">
        <v>12</v>
      </c>
      <c r="R552" s="159">
        <v>2</v>
      </c>
      <c r="S552" s="159">
        <v>0</v>
      </c>
      <c r="T552" s="159">
        <v>27</v>
      </c>
      <c r="U552" s="159">
        <v>4</v>
      </c>
      <c r="V552" s="159">
        <v>1</v>
      </c>
      <c r="W552" s="159">
        <v>70</v>
      </c>
      <c r="X552" s="159">
        <v>2290</v>
      </c>
      <c r="Y552" s="159">
        <v>0</v>
      </c>
      <c r="Z552" s="159">
        <v>0</v>
      </c>
    </row>
    <row r="553" spans="2:26" s="107" customFormat="1" ht="11.25" customHeight="1" x14ac:dyDescent="0.2">
      <c r="B553" s="155" t="s">
        <v>1123</v>
      </c>
      <c r="C553" s="114" t="s">
        <v>170</v>
      </c>
      <c r="D553" s="156">
        <v>11</v>
      </c>
      <c r="E553" s="156">
        <v>789</v>
      </c>
      <c r="F553" s="157" t="s">
        <v>573</v>
      </c>
      <c r="G553" s="156">
        <v>72</v>
      </c>
      <c r="H553" s="156">
        <v>527</v>
      </c>
      <c r="I553" s="156">
        <v>66</v>
      </c>
      <c r="J553" s="156">
        <v>3</v>
      </c>
      <c r="K553" s="156">
        <v>3</v>
      </c>
      <c r="L553" s="156">
        <v>24</v>
      </c>
      <c r="M553" s="156">
        <v>6</v>
      </c>
      <c r="N553" s="156">
        <v>6</v>
      </c>
      <c r="O553" s="156">
        <v>57</v>
      </c>
      <c r="P553" s="156">
        <v>7</v>
      </c>
      <c r="Q553" s="156">
        <v>9</v>
      </c>
      <c r="R553" s="156">
        <v>25</v>
      </c>
      <c r="S553" s="156">
        <v>0</v>
      </c>
      <c r="T553" s="156">
        <v>80</v>
      </c>
      <c r="U553" s="156">
        <v>25</v>
      </c>
      <c r="V553" s="156">
        <v>3</v>
      </c>
      <c r="W553" s="156">
        <v>1</v>
      </c>
      <c r="X553" s="156">
        <v>46</v>
      </c>
      <c r="Y553" s="156">
        <v>0</v>
      </c>
      <c r="Z553" s="156">
        <v>0</v>
      </c>
    </row>
    <row r="554" spans="2:26" s="107" customFormat="1" ht="11.25" customHeight="1" x14ac:dyDescent="0.2">
      <c r="B554" s="158" t="s">
        <v>1124</v>
      </c>
      <c r="C554" s="114" t="s">
        <v>170</v>
      </c>
      <c r="D554" s="159">
        <v>8</v>
      </c>
      <c r="E554" s="159">
        <v>498</v>
      </c>
      <c r="F554" s="160" t="s">
        <v>573</v>
      </c>
      <c r="G554" s="159">
        <v>33</v>
      </c>
      <c r="H554" s="159">
        <v>235</v>
      </c>
      <c r="I554" s="159">
        <v>30</v>
      </c>
      <c r="J554" s="159">
        <v>1</v>
      </c>
      <c r="K554" s="159">
        <v>4</v>
      </c>
      <c r="L554" s="159">
        <v>17</v>
      </c>
      <c r="M554" s="159">
        <v>3</v>
      </c>
      <c r="N554" s="159">
        <v>8</v>
      </c>
      <c r="O554" s="159">
        <v>88</v>
      </c>
      <c r="P554" s="159">
        <v>7</v>
      </c>
      <c r="Q554" s="159">
        <v>5</v>
      </c>
      <c r="R554" s="159">
        <v>13</v>
      </c>
      <c r="S554" s="159">
        <v>0</v>
      </c>
      <c r="T554" s="159">
        <v>110</v>
      </c>
      <c r="U554" s="159">
        <v>14</v>
      </c>
      <c r="V554" s="159">
        <v>4</v>
      </c>
      <c r="W554" s="159">
        <v>1</v>
      </c>
      <c r="X554" s="159">
        <v>3</v>
      </c>
      <c r="Y554" s="159">
        <v>18</v>
      </c>
      <c r="Z554" s="159">
        <v>5</v>
      </c>
    </row>
    <row r="555" spans="2:26" s="107" customFormat="1" ht="11.25" customHeight="1" x14ac:dyDescent="0.2">
      <c r="B555" s="155" t="s">
        <v>1125</v>
      </c>
      <c r="C555" s="114" t="s">
        <v>170</v>
      </c>
      <c r="D555" s="156">
        <v>12</v>
      </c>
      <c r="E555" s="156">
        <v>459</v>
      </c>
      <c r="F555" s="157" t="s">
        <v>568</v>
      </c>
      <c r="G555" s="156">
        <v>42</v>
      </c>
      <c r="H555" s="156">
        <v>196</v>
      </c>
      <c r="I555" s="156">
        <v>41</v>
      </c>
      <c r="J555" s="156">
        <v>0</v>
      </c>
      <c r="K555" s="156">
        <v>2</v>
      </c>
      <c r="L555" s="156">
        <v>12</v>
      </c>
      <c r="M555" s="156">
        <v>2</v>
      </c>
      <c r="N555" s="156">
        <v>16</v>
      </c>
      <c r="O555" s="156">
        <v>99</v>
      </c>
      <c r="P555" s="156">
        <v>11</v>
      </c>
      <c r="Q555" s="156">
        <v>8</v>
      </c>
      <c r="R555" s="156">
        <v>42</v>
      </c>
      <c r="S555" s="156">
        <v>2</v>
      </c>
      <c r="T555" s="156">
        <v>154</v>
      </c>
      <c r="U555" s="156">
        <v>47</v>
      </c>
      <c r="V555" s="156">
        <v>12</v>
      </c>
      <c r="W555" s="156">
        <v>0</v>
      </c>
      <c r="X555" s="156">
        <v>0</v>
      </c>
      <c r="Y555" s="156">
        <v>0</v>
      </c>
      <c r="Z555" s="156">
        <v>0</v>
      </c>
    </row>
    <row r="556" spans="2:26" s="107" customFormat="1" ht="11.25" customHeight="1" x14ac:dyDescent="0.2">
      <c r="B556" s="158" t="s">
        <v>1126</v>
      </c>
      <c r="C556" s="114" t="s">
        <v>170</v>
      </c>
      <c r="D556" s="159">
        <v>11</v>
      </c>
      <c r="E556" s="159">
        <v>703</v>
      </c>
      <c r="F556" s="160" t="s">
        <v>568</v>
      </c>
      <c r="G556" s="159">
        <v>86</v>
      </c>
      <c r="H556" s="159">
        <v>390</v>
      </c>
      <c r="I556" s="159">
        <v>86</v>
      </c>
      <c r="J556" s="159">
        <v>0</v>
      </c>
      <c r="K556" s="159">
        <v>1</v>
      </c>
      <c r="L556" s="159">
        <v>15</v>
      </c>
      <c r="M556" s="159">
        <v>3</v>
      </c>
      <c r="N556" s="159">
        <v>2</v>
      </c>
      <c r="O556" s="159">
        <v>132</v>
      </c>
      <c r="P556" s="159">
        <v>16</v>
      </c>
      <c r="Q556" s="159">
        <v>4</v>
      </c>
      <c r="R556" s="159">
        <v>9</v>
      </c>
      <c r="S556" s="159">
        <v>0</v>
      </c>
      <c r="T556" s="159">
        <v>189</v>
      </c>
      <c r="U556" s="159">
        <v>12</v>
      </c>
      <c r="V556" s="159">
        <v>10</v>
      </c>
      <c r="W556" s="159">
        <v>0</v>
      </c>
      <c r="X556" s="159">
        <v>0</v>
      </c>
      <c r="Y556" s="159">
        <v>16</v>
      </c>
      <c r="Z556" s="159">
        <v>1</v>
      </c>
    </row>
    <row r="557" spans="2:26" s="107" customFormat="1" ht="11.25" customHeight="1" x14ac:dyDescent="0.2">
      <c r="B557" s="155" t="s">
        <v>1127</v>
      </c>
      <c r="C557" s="114" t="s">
        <v>170</v>
      </c>
      <c r="D557" s="156">
        <v>7</v>
      </c>
      <c r="E557" s="156">
        <v>245</v>
      </c>
      <c r="F557" s="157" t="s">
        <v>568</v>
      </c>
      <c r="G557" s="156">
        <v>22</v>
      </c>
      <c r="H557" s="156">
        <v>189</v>
      </c>
      <c r="I557" s="156">
        <v>21</v>
      </c>
      <c r="J557" s="156">
        <v>2</v>
      </c>
      <c r="K557" s="156">
        <v>8</v>
      </c>
      <c r="L557" s="156">
        <v>9</v>
      </c>
      <c r="M557" s="156">
        <v>3</v>
      </c>
      <c r="N557" s="156">
        <v>9</v>
      </c>
      <c r="O557" s="156">
        <v>39</v>
      </c>
      <c r="P557" s="156">
        <v>2</v>
      </c>
      <c r="Q557" s="156">
        <v>3</v>
      </c>
      <c r="R557" s="156">
        <v>24</v>
      </c>
      <c r="S557" s="156">
        <v>3</v>
      </c>
      <c r="T557" s="156">
        <v>90</v>
      </c>
      <c r="U557" s="156">
        <v>26</v>
      </c>
      <c r="V557" s="156">
        <v>5</v>
      </c>
      <c r="W557" s="156">
        <v>0</v>
      </c>
      <c r="X557" s="156">
        <v>0</v>
      </c>
      <c r="Y557" s="156">
        <v>0</v>
      </c>
      <c r="Z557" s="156">
        <v>0</v>
      </c>
    </row>
    <row r="558" spans="2:26" s="107" customFormat="1" ht="11.25" customHeight="1" x14ac:dyDescent="0.2">
      <c r="B558" s="158" t="s">
        <v>1128</v>
      </c>
      <c r="C558" s="114" t="s">
        <v>170</v>
      </c>
      <c r="D558" s="159">
        <v>12</v>
      </c>
      <c r="E558" s="159">
        <v>878</v>
      </c>
      <c r="F558" s="160" t="s">
        <v>570</v>
      </c>
      <c r="G558" s="159">
        <v>69</v>
      </c>
      <c r="H558" s="159">
        <v>698</v>
      </c>
      <c r="I558" s="159">
        <v>60</v>
      </c>
      <c r="J558" s="159">
        <v>10</v>
      </c>
      <c r="K558" s="159">
        <v>3</v>
      </c>
      <c r="L558" s="159">
        <v>21</v>
      </c>
      <c r="M558" s="159">
        <v>4</v>
      </c>
      <c r="N558" s="159">
        <v>13</v>
      </c>
      <c r="O558" s="159">
        <v>61</v>
      </c>
      <c r="P558" s="159">
        <v>10</v>
      </c>
      <c r="Q558" s="159">
        <v>6</v>
      </c>
      <c r="R558" s="159">
        <v>9</v>
      </c>
      <c r="S558" s="159">
        <v>0</v>
      </c>
      <c r="T558" s="159">
        <v>81</v>
      </c>
      <c r="U558" s="159">
        <v>12</v>
      </c>
      <c r="V558" s="159">
        <v>4</v>
      </c>
      <c r="W558" s="159">
        <v>2</v>
      </c>
      <c r="X558" s="159">
        <v>74</v>
      </c>
      <c r="Y558" s="159">
        <v>0</v>
      </c>
      <c r="Z558" s="159">
        <v>0</v>
      </c>
    </row>
    <row r="559" spans="2:26" s="107" customFormat="1" ht="11.25" customHeight="1" x14ac:dyDescent="0.2">
      <c r="B559" s="155" t="s">
        <v>1129</v>
      </c>
      <c r="C559" s="114" t="s">
        <v>170</v>
      </c>
      <c r="D559" s="156">
        <v>7</v>
      </c>
      <c r="E559" s="156">
        <v>406</v>
      </c>
      <c r="F559" s="157" t="s">
        <v>568</v>
      </c>
      <c r="G559" s="156">
        <v>30</v>
      </c>
      <c r="H559" s="156">
        <v>107</v>
      </c>
      <c r="I559" s="156">
        <v>30</v>
      </c>
      <c r="J559" s="156">
        <v>1</v>
      </c>
      <c r="K559" s="156">
        <v>1</v>
      </c>
      <c r="L559" s="156">
        <v>10</v>
      </c>
      <c r="M559" s="156">
        <v>4</v>
      </c>
      <c r="N559" s="156">
        <v>2</v>
      </c>
      <c r="O559" s="156">
        <v>71</v>
      </c>
      <c r="P559" s="156">
        <v>13</v>
      </c>
      <c r="Q559" s="156">
        <v>6</v>
      </c>
      <c r="R559" s="156">
        <v>20</v>
      </c>
      <c r="S559" s="156">
        <v>0</v>
      </c>
      <c r="T559" s="156">
        <v>132</v>
      </c>
      <c r="U559" s="156">
        <v>22</v>
      </c>
      <c r="V559" s="156">
        <v>4</v>
      </c>
      <c r="W559" s="156">
        <v>0</v>
      </c>
      <c r="X559" s="156">
        <v>0</v>
      </c>
      <c r="Y559" s="156">
        <v>13</v>
      </c>
      <c r="Z559" s="156">
        <v>4</v>
      </c>
    </row>
    <row r="560" spans="2:26" s="107" customFormat="1" ht="11.25" customHeight="1" x14ac:dyDescent="0.2">
      <c r="B560" s="158" t="s">
        <v>1130</v>
      </c>
      <c r="C560" s="114" t="s">
        <v>170</v>
      </c>
      <c r="D560" s="159">
        <v>11</v>
      </c>
      <c r="E560" s="159">
        <v>742</v>
      </c>
      <c r="F560" s="160" t="s">
        <v>573</v>
      </c>
      <c r="G560" s="159">
        <v>71</v>
      </c>
      <c r="H560" s="159">
        <v>539</v>
      </c>
      <c r="I560" s="159">
        <v>54</v>
      </c>
      <c r="J560" s="159">
        <v>5</v>
      </c>
      <c r="K560" s="159">
        <v>3</v>
      </c>
      <c r="L560" s="159">
        <v>51</v>
      </c>
      <c r="M560" s="159">
        <v>5</v>
      </c>
      <c r="N560" s="159">
        <v>5</v>
      </c>
      <c r="O560" s="159">
        <v>89</v>
      </c>
      <c r="P560" s="159">
        <v>10</v>
      </c>
      <c r="Q560" s="159">
        <v>14</v>
      </c>
      <c r="R560" s="159">
        <v>15</v>
      </c>
      <c r="S560" s="159">
        <v>0</v>
      </c>
      <c r="T560" s="159">
        <v>59</v>
      </c>
      <c r="U560" s="159">
        <v>16</v>
      </c>
      <c r="V560" s="159">
        <v>7</v>
      </c>
      <c r="W560" s="159">
        <v>8</v>
      </c>
      <c r="X560" s="159">
        <v>253</v>
      </c>
      <c r="Y560" s="159">
        <v>0</v>
      </c>
      <c r="Z560" s="159">
        <v>0</v>
      </c>
    </row>
    <row r="561" spans="2:26" s="107" customFormat="1" ht="11.25" customHeight="1" x14ac:dyDescent="0.2">
      <c r="B561" s="155" t="s">
        <v>1131</v>
      </c>
      <c r="C561" s="114" t="s">
        <v>170</v>
      </c>
      <c r="D561" s="156">
        <v>5</v>
      </c>
      <c r="E561" s="156">
        <v>286</v>
      </c>
      <c r="F561" s="157" t="s">
        <v>568</v>
      </c>
      <c r="G561" s="156">
        <v>53</v>
      </c>
      <c r="H561" s="156">
        <v>204</v>
      </c>
      <c r="I561" s="156">
        <v>52</v>
      </c>
      <c r="J561" s="156">
        <v>0</v>
      </c>
      <c r="K561" s="156">
        <v>0</v>
      </c>
      <c r="L561" s="156">
        <v>12</v>
      </c>
      <c r="M561" s="156">
        <v>3</v>
      </c>
      <c r="N561" s="156">
        <v>3</v>
      </c>
      <c r="O561" s="156">
        <v>45</v>
      </c>
      <c r="P561" s="156">
        <v>7</v>
      </c>
      <c r="Q561" s="156">
        <v>2</v>
      </c>
      <c r="R561" s="156">
        <v>25</v>
      </c>
      <c r="S561" s="156">
        <v>1</v>
      </c>
      <c r="T561" s="156">
        <v>93</v>
      </c>
      <c r="U561" s="156">
        <v>26</v>
      </c>
      <c r="V561" s="156">
        <v>8</v>
      </c>
      <c r="W561" s="156">
        <v>0</v>
      </c>
      <c r="X561" s="156">
        <v>0</v>
      </c>
      <c r="Y561" s="156">
        <v>0</v>
      </c>
      <c r="Z561" s="156">
        <v>0</v>
      </c>
    </row>
    <row r="562" spans="2:26" s="107" customFormat="1" ht="11.25" customHeight="1" x14ac:dyDescent="0.2">
      <c r="B562" s="158" t="s">
        <v>1132</v>
      </c>
      <c r="C562" s="114" t="s">
        <v>170</v>
      </c>
      <c r="D562" s="159">
        <v>2</v>
      </c>
      <c r="E562" s="159">
        <v>25</v>
      </c>
      <c r="F562" s="160" t="s">
        <v>593</v>
      </c>
      <c r="G562" s="159">
        <v>2</v>
      </c>
      <c r="H562" s="159">
        <v>61</v>
      </c>
      <c r="I562" s="159">
        <v>1</v>
      </c>
      <c r="J562" s="159">
        <v>0</v>
      </c>
      <c r="K562" s="159">
        <v>0</v>
      </c>
      <c r="L562" s="159">
        <v>16</v>
      </c>
      <c r="M562" s="159">
        <v>0</v>
      </c>
      <c r="N562" s="159">
        <v>0</v>
      </c>
      <c r="O562" s="159">
        <v>6</v>
      </c>
      <c r="P562" s="159">
        <v>0</v>
      </c>
      <c r="Q562" s="159">
        <v>2</v>
      </c>
      <c r="R562" s="159">
        <v>0</v>
      </c>
      <c r="S562" s="159">
        <v>0</v>
      </c>
      <c r="T562" s="159">
        <v>3</v>
      </c>
      <c r="U562" s="159">
        <v>0</v>
      </c>
      <c r="V562" s="159">
        <v>0</v>
      </c>
      <c r="W562" s="159">
        <v>4</v>
      </c>
      <c r="X562" s="159">
        <v>107</v>
      </c>
      <c r="Y562" s="159">
        <v>0</v>
      </c>
      <c r="Z562" s="159">
        <v>0</v>
      </c>
    </row>
    <row r="563" spans="2:26" s="107" customFormat="1" ht="11.25" customHeight="1" x14ac:dyDescent="0.2">
      <c r="B563" s="155" t="s">
        <v>1133</v>
      </c>
      <c r="C563" s="114" t="s">
        <v>170</v>
      </c>
      <c r="D563" s="156">
        <v>16</v>
      </c>
      <c r="E563" s="156">
        <v>999</v>
      </c>
      <c r="F563" s="157" t="s">
        <v>593</v>
      </c>
      <c r="G563" s="156">
        <v>59</v>
      </c>
      <c r="H563" s="156">
        <v>290</v>
      </c>
      <c r="I563" s="156">
        <v>56</v>
      </c>
      <c r="J563" s="156">
        <v>1</v>
      </c>
      <c r="K563" s="156">
        <v>0</v>
      </c>
      <c r="L563" s="156">
        <v>28</v>
      </c>
      <c r="M563" s="156">
        <v>4</v>
      </c>
      <c r="N563" s="156">
        <v>4</v>
      </c>
      <c r="O563" s="156">
        <v>122</v>
      </c>
      <c r="P563" s="156">
        <v>18</v>
      </c>
      <c r="Q563" s="156">
        <v>12</v>
      </c>
      <c r="R563" s="156">
        <v>9</v>
      </c>
      <c r="S563" s="156">
        <v>0</v>
      </c>
      <c r="T563" s="156">
        <v>379</v>
      </c>
      <c r="U563" s="156">
        <v>10</v>
      </c>
      <c r="V563" s="156">
        <v>9</v>
      </c>
      <c r="W563" s="156">
        <v>0</v>
      </c>
      <c r="X563" s="156">
        <v>0</v>
      </c>
      <c r="Y563" s="156">
        <v>24</v>
      </c>
      <c r="Z563" s="156">
        <v>0</v>
      </c>
    </row>
    <row r="564" spans="2:26" s="107" customFormat="1" ht="11.25" customHeight="1" x14ac:dyDescent="0.2">
      <c r="B564" s="158" t="s">
        <v>1134</v>
      </c>
      <c r="C564" s="114" t="s">
        <v>170</v>
      </c>
      <c r="D564" s="159">
        <v>7</v>
      </c>
      <c r="E564" s="159">
        <v>229</v>
      </c>
      <c r="F564" s="160" t="s">
        <v>593</v>
      </c>
      <c r="G564" s="159">
        <v>17</v>
      </c>
      <c r="H564" s="159">
        <v>78</v>
      </c>
      <c r="I564" s="159">
        <v>16</v>
      </c>
      <c r="J564" s="159">
        <v>0</v>
      </c>
      <c r="K564" s="159">
        <v>0</v>
      </c>
      <c r="L564" s="159">
        <v>1</v>
      </c>
      <c r="M564" s="159">
        <v>0</v>
      </c>
      <c r="N564" s="159">
        <v>0</v>
      </c>
      <c r="O564" s="159">
        <v>46</v>
      </c>
      <c r="P564" s="159">
        <v>4</v>
      </c>
      <c r="Q564" s="159">
        <v>0</v>
      </c>
      <c r="R564" s="159">
        <v>2</v>
      </c>
      <c r="S564" s="159">
        <v>0</v>
      </c>
      <c r="T564" s="159">
        <v>56</v>
      </c>
      <c r="U564" s="159">
        <v>2</v>
      </c>
      <c r="V564" s="159">
        <v>6</v>
      </c>
      <c r="W564" s="159">
        <v>0</v>
      </c>
      <c r="X564" s="159">
        <v>0</v>
      </c>
      <c r="Y564" s="159">
        <v>0</v>
      </c>
      <c r="Z564" s="159">
        <v>0</v>
      </c>
    </row>
    <row r="565" spans="2:26" s="107" customFormat="1" ht="11.25" customHeight="1" x14ac:dyDescent="0.2">
      <c r="B565" s="155" t="s">
        <v>1135</v>
      </c>
      <c r="C565" s="114" t="s">
        <v>170</v>
      </c>
      <c r="D565" s="156">
        <v>7</v>
      </c>
      <c r="E565" s="156">
        <v>114</v>
      </c>
      <c r="F565" s="157" t="s">
        <v>568</v>
      </c>
      <c r="G565" s="156">
        <v>6</v>
      </c>
      <c r="H565" s="156">
        <v>16</v>
      </c>
      <c r="I565" s="156">
        <v>6</v>
      </c>
      <c r="J565" s="156">
        <v>0</v>
      </c>
      <c r="K565" s="156">
        <v>0</v>
      </c>
      <c r="L565" s="156">
        <v>3</v>
      </c>
      <c r="M565" s="156">
        <v>0</v>
      </c>
      <c r="N565" s="156">
        <v>0</v>
      </c>
      <c r="O565" s="156">
        <v>23</v>
      </c>
      <c r="P565" s="156">
        <v>2</v>
      </c>
      <c r="Q565" s="156">
        <v>2</v>
      </c>
      <c r="R565" s="156">
        <v>5</v>
      </c>
      <c r="S565" s="156">
        <v>0</v>
      </c>
      <c r="T565" s="156">
        <v>33</v>
      </c>
      <c r="U565" s="156">
        <v>5</v>
      </c>
      <c r="V565" s="156">
        <v>2</v>
      </c>
      <c r="W565" s="156">
        <v>0</v>
      </c>
      <c r="X565" s="156">
        <v>0</v>
      </c>
      <c r="Y565" s="156">
        <v>0</v>
      </c>
      <c r="Z565" s="156">
        <v>0</v>
      </c>
    </row>
    <row r="566" spans="2:26" s="107" customFormat="1" ht="11.25" customHeight="1" x14ac:dyDescent="0.2">
      <c r="B566" s="158" t="s">
        <v>1136</v>
      </c>
      <c r="C566" s="114" t="s">
        <v>170</v>
      </c>
      <c r="D566" s="159">
        <v>13</v>
      </c>
      <c r="E566" s="159">
        <v>343</v>
      </c>
      <c r="F566" s="160" t="s">
        <v>573</v>
      </c>
      <c r="G566" s="159">
        <v>44</v>
      </c>
      <c r="H566" s="159">
        <v>226</v>
      </c>
      <c r="I566" s="159">
        <v>42</v>
      </c>
      <c r="J566" s="159">
        <v>1</v>
      </c>
      <c r="K566" s="159">
        <v>3</v>
      </c>
      <c r="L566" s="159">
        <v>3</v>
      </c>
      <c r="M566" s="159">
        <v>0</v>
      </c>
      <c r="N566" s="159">
        <v>5</v>
      </c>
      <c r="O566" s="159">
        <v>69</v>
      </c>
      <c r="P566" s="159">
        <v>11</v>
      </c>
      <c r="Q566" s="159">
        <v>5</v>
      </c>
      <c r="R566" s="159">
        <v>5</v>
      </c>
      <c r="S566" s="159">
        <v>0</v>
      </c>
      <c r="T566" s="159">
        <v>60</v>
      </c>
      <c r="U566" s="159">
        <v>6</v>
      </c>
      <c r="V566" s="159">
        <v>5</v>
      </c>
      <c r="W566" s="159">
        <v>0</v>
      </c>
      <c r="X566" s="159">
        <v>0</v>
      </c>
      <c r="Y566" s="159">
        <v>0</v>
      </c>
      <c r="Z566" s="159">
        <v>0</v>
      </c>
    </row>
    <row r="567" spans="2:26" s="107" customFormat="1" ht="11.25" customHeight="1" x14ac:dyDescent="0.2">
      <c r="B567" s="155" t="s">
        <v>1137</v>
      </c>
      <c r="C567" s="114" t="s">
        <v>170</v>
      </c>
      <c r="D567" s="156">
        <v>2</v>
      </c>
      <c r="E567" s="156">
        <v>18</v>
      </c>
      <c r="F567" s="157" t="s">
        <v>568</v>
      </c>
      <c r="G567" s="156">
        <v>1</v>
      </c>
      <c r="H567" s="156">
        <v>4</v>
      </c>
      <c r="I567" s="156">
        <v>1</v>
      </c>
      <c r="J567" s="156">
        <v>0</v>
      </c>
      <c r="K567" s="156">
        <v>0</v>
      </c>
      <c r="L567" s="156">
        <v>2</v>
      </c>
      <c r="M567" s="156">
        <v>0</v>
      </c>
      <c r="N567" s="156">
        <v>0</v>
      </c>
      <c r="O567" s="156">
        <v>4</v>
      </c>
      <c r="P567" s="156">
        <v>0</v>
      </c>
      <c r="Q567" s="156">
        <v>0</v>
      </c>
      <c r="R567" s="156">
        <v>1</v>
      </c>
      <c r="S567" s="156">
        <v>0</v>
      </c>
      <c r="T567" s="156">
        <v>1</v>
      </c>
      <c r="U567" s="156">
        <v>1</v>
      </c>
      <c r="V567" s="156">
        <v>0</v>
      </c>
      <c r="W567" s="156">
        <v>0</v>
      </c>
      <c r="X567" s="156">
        <v>0</v>
      </c>
      <c r="Y567" s="156">
        <v>0</v>
      </c>
      <c r="Z567" s="156">
        <v>0</v>
      </c>
    </row>
    <row r="568" spans="2:26" s="107" customFormat="1" ht="11.25" customHeight="1" x14ac:dyDescent="0.2">
      <c r="B568" s="158" t="s">
        <v>1138</v>
      </c>
      <c r="C568" s="114" t="s">
        <v>170</v>
      </c>
      <c r="D568" s="159">
        <v>13</v>
      </c>
      <c r="E568" s="159">
        <v>897</v>
      </c>
      <c r="F568" s="160" t="s">
        <v>593</v>
      </c>
      <c r="G568" s="159">
        <v>55</v>
      </c>
      <c r="H568" s="159">
        <v>380</v>
      </c>
      <c r="I568" s="159">
        <v>54</v>
      </c>
      <c r="J568" s="159">
        <v>0</v>
      </c>
      <c r="K568" s="159">
        <v>4</v>
      </c>
      <c r="L568" s="159">
        <v>10</v>
      </c>
      <c r="M568" s="159">
        <v>4</v>
      </c>
      <c r="N568" s="159">
        <v>6</v>
      </c>
      <c r="O568" s="159">
        <v>169</v>
      </c>
      <c r="P568" s="159">
        <v>18</v>
      </c>
      <c r="Q568" s="159">
        <v>18</v>
      </c>
      <c r="R568" s="159">
        <v>58</v>
      </c>
      <c r="S568" s="159">
        <v>2</v>
      </c>
      <c r="T568" s="159">
        <v>189</v>
      </c>
      <c r="U568" s="159">
        <v>64</v>
      </c>
      <c r="V568" s="159">
        <v>10</v>
      </c>
      <c r="W568" s="159">
        <v>0</v>
      </c>
      <c r="X568" s="159">
        <v>0</v>
      </c>
      <c r="Y568" s="159">
        <v>9</v>
      </c>
      <c r="Z568" s="159">
        <v>4</v>
      </c>
    </row>
    <row r="569" spans="2:26" s="107" customFormat="1" ht="11.25" customHeight="1" x14ac:dyDescent="0.2">
      <c r="B569" s="155" t="s">
        <v>1139</v>
      </c>
      <c r="C569" s="114" t="s">
        <v>170</v>
      </c>
      <c r="D569" s="156">
        <v>14</v>
      </c>
      <c r="E569" s="156">
        <v>637</v>
      </c>
      <c r="F569" s="157" t="s">
        <v>593</v>
      </c>
      <c r="G569" s="156">
        <v>69</v>
      </c>
      <c r="H569" s="156">
        <v>476</v>
      </c>
      <c r="I569" s="156">
        <v>65</v>
      </c>
      <c r="J569" s="156">
        <v>3</v>
      </c>
      <c r="K569" s="156">
        <v>14</v>
      </c>
      <c r="L569" s="156">
        <v>37</v>
      </c>
      <c r="M569" s="156">
        <v>4</v>
      </c>
      <c r="N569" s="156">
        <v>6</v>
      </c>
      <c r="O569" s="156">
        <v>97</v>
      </c>
      <c r="P569" s="156">
        <v>9</v>
      </c>
      <c r="Q569" s="156">
        <v>6</v>
      </c>
      <c r="R569" s="156">
        <v>18</v>
      </c>
      <c r="S569" s="156">
        <v>0</v>
      </c>
      <c r="T569" s="156">
        <v>133</v>
      </c>
      <c r="U569" s="156">
        <v>18</v>
      </c>
      <c r="V569" s="156">
        <v>0</v>
      </c>
      <c r="W569" s="156">
        <v>1</v>
      </c>
      <c r="X569" s="156">
        <v>0</v>
      </c>
      <c r="Y569" s="156">
        <v>1</v>
      </c>
      <c r="Z569" s="156">
        <v>0</v>
      </c>
    </row>
    <row r="570" spans="2:26" s="107" customFormat="1" ht="11.25" customHeight="1" x14ac:dyDescent="0.2">
      <c r="B570" s="158" t="s">
        <v>1140</v>
      </c>
      <c r="C570" s="114" t="s">
        <v>170</v>
      </c>
      <c r="D570" s="159">
        <v>8</v>
      </c>
      <c r="E570" s="159">
        <v>189</v>
      </c>
      <c r="F570" s="160" t="s">
        <v>593</v>
      </c>
      <c r="G570" s="159">
        <v>22</v>
      </c>
      <c r="H570" s="159">
        <v>106</v>
      </c>
      <c r="I570" s="159">
        <v>22</v>
      </c>
      <c r="J570" s="159">
        <v>0</v>
      </c>
      <c r="K570" s="159">
        <v>0</v>
      </c>
      <c r="L570" s="159">
        <v>4</v>
      </c>
      <c r="M570" s="159">
        <v>0</v>
      </c>
      <c r="N570" s="159">
        <v>2</v>
      </c>
      <c r="O570" s="159">
        <v>39</v>
      </c>
      <c r="P570" s="159">
        <v>1</v>
      </c>
      <c r="Q570" s="159">
        <v>3</v>
      </c>
      <c r="R570" s="159">
        <v>15</v>
      </c>
      <c r="S570" s="159">
        <v>2</v>
      </c>
      <c r="T570" s="159">
        <v>45</v>
      </c>
      <c r="U570" s="159">
        <v>15</v>
      </c>
      <c r="V570" s="159">
        <v>4</v>
      </c>
      <c r="W570" s="159">
        <v>0</v>
      </c>
      <c r="X570" s="159">
        <v>0</v>
      </c>
      <c r="Y570" s="159">
        <v>6</v>
      </c>
      <c r="Z570" s="159">
        <v>2</v>
      </c>
    </row>
    <row r="571" spans="2:26" s="107" customFormat="1" ht="11.25" customHeight="1" x14ac:dyDescent="0.2">
      <c r="B571" s="155" t="s">
        <v>1141</v>
      </c>
      <c r="C571" s="114" t="s">
        <v>170</v>
      </c>
      <c r="D571" s="156">
        <v>10</v>
      </c>
      <c r="E571" s="156">
        <v>481</v>
      </c>
      <c r="F571" s="157" t="s">
        <v>601</v>
      </c>
      <c r="G571" s="156">
        <v>58</v>
      </c>
      <c r="H571" s="156">
        <v>461</v>
      </c>
      <c r="I571" s="156">
        <v>39</v>
      </c>
      <c r="J571" s="156">
        <v>4</v>
      </c>
      <c r="K571" s="156">
        <v>4</v>
      </c>
      <c r="L571" s="156">
        <v>134</v>
      </c>
      <c r="M571" s="156">
        <v>4</v>
      </c>
      <c r="N571" s="156">
        <v>5</v>
      </c>
      <c r="O571" s="156">
        <v>34</v>
      </c>
      <c r="P571" s="156">
        <v>2</v>
      </c>
      <c r="Q571" s="156">
        <v>4</v>
      </c>
      <c r="R571" s="156">
        <v>2</v>
      </c>
      <c r="S571" s="156">
        <v>0</v>
      </c>
      <c r="T571" s="156">
        <v>14</v>
      </c>
      <c r="U571" s="156">
        <v>2</v>
      </c>
      <c r="V571" s="156">
        <v>2</v>
      </c>
      <c r="W571" s="156">
        <v>41</v>
      </c>
      <c r="X571" s="156">
        <v>1073</v>
      </c>
      <c r="Y571" s="156">
        <v>1</v>
      </c>
      <c r="Z571" s="156">
        <v>0</v>
      </c>
    </row>
    <row r="572" spans="2:26" s="107" customFormat="1" ht="11.25" customHeight="1" x14ac:dyDescent="0.2">
      <c r="B572" s="158" t="s">
        <v>1142</v>
      </c>
      <c r="C572" s="114" t="s">
        <v>170</v>
      </c>
      <c r="D572" s="159">
        <v>16</v>
      </c>
      <c r="E572" s="159">
        <v>681</v>
      </c>
      <c r="F572" s="160" t="s">
        <v>593</v>
      </c>
      <c r="G572" s="159">
        <v>72</v>
      </c>
      <c r="H572" s="159">
        <v>302</v>
      </c>
      <c r="I572" s="159">
        <v>56</v>
      </c>
      <c r="J572" s="159">
        <v>5</v>
      </c>
      <c r="K572" s="159">
        <v>3</v>
      </c>
      <c r="L572" s="159">
        <v>612</v>
      </c>
      <c r="M572" s="159">
        <v>10</v>
      </c>
      <c r="N572" s="159">
        <v>5</v>
      </c>
      <c r="O572" s="159">
        <v>55</v>
      </c>
      <c r="P572" s="159">
        <v>3</v>
      </c>
      <c r="Q572" s="159">
        <v>12</v>
      </c>
      <c r="R572" s="159">
        <v>9</v>
      </c>
      <c r="S572" s="159">
        <v>0</v>
      </c>
      <c r="T572" s="159">
        <v>17</v>
      </c>
      <c r="U572" s="159">
        <v>9</v>
      </c>
      <c r="V572" s="159">
        <v>3</v>
      </c>
      <c r="W572" s="159">
        <v>98</v>
      </c>
      <c r="X572" s="159">
        <v>3026</v>
      </c>
      <c r="Y572" s="159">
        <v>0</v>
      </c>
      <c r="Z572" s="159">
        <v>0</v>
      </c>
    </row>
    <row r="573" spans="2:26" s="107" customFormat="1" ht="11.25" customHeight="1" x14ac:dyDescent="0.2">
      <c r="B573" s="155" t="s">
        <v>1143</v>
      </c>
      <c r="C573" s="114" t="s">
        <v>170</v>
      </c>
      <c r="D573" s="156">
        <v>9</v>
      </c>
      <c r="E573" s="156">
        <v>714</v>
      </c>
      <c r="F573" s="157" t="s">
        <v>568</v>
      </c>
      <c r="G573" s="156">
        <v>93</v>
      </c>
      <c r="H573" s="156">
        <v>875</v>
      </c>
      <c r="I573" s="156">
        <v>77</v>
      </c>
      <c r="J573" s="156">
        <v>8</v>
      </c>
      <c r="K573" s="156">
        <v>8</v>
      </c>
      <c r="L573" s="156">
        <v>43</v>
      </c>
      <c r="M573" s="156">
        <v>9</v>
      </c>
      <c r="N573" s="156">
        <v>6</v>
      </c>
      <c r="O573" s="156">
        <v>27</v>
      </c>
      <c r="P573" s="156">
        <v>1</v>
      </c>
      <c r="Q573" s="156">
        <v>3</v>
      </c>
      <c r="R573" s="156">
        <v>1</v>
      </c>
      <c r="S573" s="156">
        <v>0</v>
      </c>
      <c r="T573" s="156">
        <v>60</v>
      </c>
      <c r="U573" s="156">
        <v>3</v>
      </c>
      <c r="V573" s="156">
        <v>1</v>
      </c>
      <c r="W573" s="156">
        <v>18</v>
      </c>
      <c r="X573" s="156">
        <v>611</v>
      </c>
      <c r="Y573" s="156">
        <v>0</v>
      </c>
      <c r="Z573" s="156">
        <v>0</v>
      </c>
    </row>
    <row r="574" spans="2:26" s="107" customFormat="1" ht="11.25" customHeight="1" x14ac:dyDescent="0.2">
      <c r="B574" s="158" t="s">
        <v>1144</v>
      </c>
      <c r="C574" s="114" t="s">
        <v>170</v>
      </c>
      <c r="D574" s="159">
        <v>1</v>
      </c>
      <c r="E574" s="159">
        <v>80</v>
      </c>
      <c r="F574" s="160" t="s">
        <v>568</v>
      </c>
      <c r="G574" s="159">
        <v>4</v>
      </c>
      <c r="H574" s="159">
        <v>21</v>
      </c>
      <c r="I574" s="159">
        <v>3</v>
      </c>
      <c r="J574" s="159">
        <v>1</v>
      </c>
      <c r="K574" s="159">
        <v>0</v>
      </c>
      <c r="L574" s="159">
        <v>3</v>
      </c>
      <c r="M574" s="159">
        <v>0</v>
      </c>
      <c r="N574" s="159">
        <v>2</v>
      </c>
      <c r="O574" s="159">
        <v>3</v>
      </c>
      <c r="P574" s="159">
        <v>1</v>
      </c>
      <c r="Q574" s="159">
        <v>1</v>
      </c>
      <c r="R574" s="159">
        <v>0</v>
      </c>
      <c r="S574" s="159">
        <v>0</v>
      </c>
      <c r="T574" s="159">
        <v>5</v>
      </c>
      <c r="U574" s="159">
        <v>0</v>
      </c>
      <c r="V574" s="159">
        <v>0</v>
      </c>
      <c r="W574" s="159">
        <v>2</v>
      </c>
      <c r="X574" s="159">
        <v>57</v>
      </c>
      <c r="Y574" s="159">
        <v>1</v>
      </c>
      <c r="Z574" s="159">
        <v>0</v>
      </c>
    </row>
    <row r="575" spans="2:26" s="107" customFormat="1" ht="11.25" customHeight="1" x14ac:dyDescent="0.2">
      <c r="B575" s="155" t="s">
        <v>1145</v>
      </c>
      <c r="C575" s="114" t="s">
        <v>170</v>
      </c>
      <c r="D575" s="156">
        <v>7</v>
      </c>
      <c r="E575" s="156">
        <v>213</v>
      </c>
      <c r="F575" s="157" t="s">
        <v>593</v>
      </c>
      <c r="G575" s="156">
        <v>46</v>
      </c>
      <c r="H575" s="156">
        <v>218</v>
      </c>
      <c r="I575" s="156">
        <v>46</v>
      </c>
      <c r="J575" s="156">
        <v>2</v>
      </c>
      <c r="K575" s="156">
        <v>6</v>
      </c>
      <c r="L575" s="156">
        <v>12</v>
      </c>
      <c r="M575" s="156">
        <v>7</v>
      </c>
      <c r="N575" s="156">
        <v>3</v>
      </c>
      <c r="O575" s="156">
        <v>27</v>
      </c>
      <c r="P575" s="156">
        <v>4</v>
      </c>
      <c r="Q575" s="156">
        <v>5</v>
      </c>
      <c r="R575" s="156">
        <v>6</v>
      </c>
      <c r="S575" s="156">
        <v>1</v>
      </c>
      <c r="T575" s="156">
        <v>64</v>
      </c>
      <c r="U575" s="156">
        <v>7</v>
      </c>
      <c r="V575" s="156">
        <v>7</v>
      </c>
      <c r="W575" s="156">
        <v>0</v>
      </c>
      <c r="X575" s="156">
        <v>0</v>
      </c>
      <c r="Y575" s="156">
        <v>0</v>
      </c>
      <c r="Z575" s="156">
        <v>0</v>
      </c>
    </row>
    <row r="576" spans="2:26" s="107" customFormat="1" ht="11.25" customHeight="1" x14ac:dyDescent="0.2">
      <c r="B576" s="158" t="s">
        <v>1146</v>
      </c>
      <c r="C576" s="114" t="s">
        <v>170</v>
      </c>
      <c r="D576" s="159">
        <v>13</v>
      </c>
      <c r="E576" s="159">
        <v>856</v>
      </c>
      <c r="F576" s="160" t="s">
        <v>601</v>
      </c>
      <c r="G576" s="159">
        <v>103</v>
      </c>
      <c r="H576" s="159">
        <v>679</v>
      </c>
      <c r="I576" s="159">
        <v>88</v>
      </c>
      <c r="J576" s="159">
        <v>9</v>
      </c>
      <c r="K576" s="159">
        <v>11</v>
      </c>
      <c r="L576" s="159">
        <v>77</v>
      </c>
      <c r="M576" s="159">
        <v>18</v>
      </c>
      <c r="N576" s="159">
        <v>7</v>
      </c>
      <c r="O576" s="159">
        <v>113</v>
      </c>
      <c r="P576" s="159">
        <v>7</v>
      </c>
      <c r="Q576" s="159">
        <v>12</v>
      </c>
      <c r="R576" s="159">
        <v>18</v>
      </c>
      <c r="S576" s="159">
        <v>1</v>
      </c>
      <c r="T576" s="159">
        <v>124</v>
      </c>
      <c r="U576" s="159">
        <v>20</v>
      </c>
      <c r="V576" s="159">
        <v>8</v>
      </c>
      <c r="W576" s="159">
        <v>9</v>
      </c>
      <c r="X576" s="159">
        <v>189</v>
      </c>
      <c r="Y576" s="159">
        <v>0</v>
      </c>
      <c r="Z576" s="159">
        <v>0</v>
      </c>
    </row>
    <row r="577" spans="2:26" s="107" customFormat="1" ht="11.25" customHeight="1" x14ac:dyDescent="0.2">
      <c r="B577" s="155" t="s">
        <v>1147</v>
      </c>
      <c r="C577" s="114" t="s">
        <v>170</v>
      </c>
      <c r="D577" s="156">
        <v>8</v>
      </c>
      <c r="E577" s="156">
        <v>628</v>
      </c>
      <c r="F577" s="157" t="s">
        <v>593</v>
      </c>
      <c r="G577" s="156">
        <v>51</v>
      </c>
      <c r="H577" s="156">
        <v>596</v>
      </c>
      <c r="I577" s="156">
        <v>45</v>
      </c>
      <c r="J577" s="156">
        <v>6</v>
      </c>
      <c r="K577" s="156">
        <v>1</v>
      </c>
      <c r="L577" s="156">
        <v>41</v>
      </c>
      <c r="M577" s="156">
        <v>3</v>
      </c>
      <c r="N577" s="156">
        <v>5</v>
      </c>
      <c r="O577" s="156">
        <v>19</v>
      </c>
      <c r="P577" s="156">
        <v>2</v>
      </c>
      <c r="Q577" s="156">
        <v>5</v>
      </c>
      <c r="R577" s="156">
        <v>3</v>
      </c>
      <c r="S577" s="156">
        <v>1</v>
      </c>
      <c r="T577" s="156">
        <v>41</v>
      </c>
      <c r="U577" s="156">
        <v>3</v>
      </c>
      <c r="V577" s="156">
        <v>0</v>
      </c>
      <c r="W577" s="156">
        <v>12</v>
      </c>
      <c r="X577" s="156">
        <v>561</v>
      </c>
      <c r="Y577" s="156">
        <v>0</v>
      </c>
      <c r="Z577" s="156">
        <v>0</v>
      </c>
    </row>
    <row r="578" spans="2:26" s="107" customFormat="1" ht="11.25" customHeight="1" x14ac:dyDescent="0.2">
      <c r="B578" s="158" t="s">
        <v>1148</v>
      </c>
      <c r="C578" s="114" t="s">
        <v>170</v>
      </c>
      <c r="D578" s="159">
        <v>12</v>
      </c>
      <c r="E578" s="159">
        <v>948</v>
      </c>
      <c r="F578" s="160" t="s">
        <v>867</v>
      </c>
      <c r="G578" s="159">
        <v>107</v>
      </c>
      <c r="H578" s="159">
        <v>866</v>
      </c>
      <c r="I578" s="159">
        <v>90</v>
      </c>
      <c r="J578" s="159">
        <v>7</v>
      </c>
      <c r="K578" s="159">
        <v>6</v>
      </c>
      <c r="L578" s="159">
        <v>66</v>
      </c>
      <c r="M578" s="159">
        <v>10</v>
      </c>
      <c r="N578" s="159">
        <v>9</v>
      </c>
      <c r="O578" s="159">
        <v>48</v>
      </c>
      <c r="P578" s="159">
        <v>8</v>
      </c>
      <c r="Q578" s="159">
        <v>25</v>
      </c>
      <c r="R578" s="159">
        <v>2</v>
      </c>
      <c r="S578" s="159">
        <v>0</v>
      </c>
      <c r="T578" s="159">
        <v>92</v>
      </c>
      <c r="U578" s="159">
        <v>3</v>
      </c>
      <c r="V578" s="159">
        <v>6</v>
      </c>
      <c r="W578" s="159">
        <v>15</v>
      </c>
      <c r="X578" s="159">
        <v>541</v>
      </c>
      <c r="Y578" s="159">
        <v>0</v>
      </c>
      <c r="Z578" s="159">
        <v>0</v>
      </c>
    </row>
    <row r="579" spans="2:26" s="107" customFormat="1" ht="11.25" customHeight="1" x14ac:dyDescent="0.2">
      <c r="B579" s="155" t="s">
        <v>1149</v>
      </c>
      <c r="C579" s="114" t="s">
        <v>170</v>
      </c>
      <c r="D579" s="156">
        <v>16</v>
      </c>
      <c r="E579" s="156">
        <v>910</v>
      </c>
      <c r="F579" s="157" t="s">
        <v>570</v>
      </c>
      <c r="G579" s="156">
        <v>77</v>
      </c>
      <c r="H579" s="156">
        <v>440</v>
      </c>
      <c r="I579" s="156">
        <v>74</v>
      </c>
      <c r="J579" s="156">
        <v>4</v>
      </c>
      <c r="K579" s="156">
        <v>2</v>
      </c>
      <c r="L579" s="156">
        <v>56</v>
      </c>
      <c r="M579" s="156">
        <v>4</v>
      </c>
      <c r="N579" s="156">
        <v>12</v>
      </c>
      <c r="O579" s="156">
        <v>125</v>
      </c>
      <c r="P579" s="156">
        <v>15</v>
      </c>
      <c r="Q579" s="156">
        <v>18</v>
      </c>
      <c r="R579" s="156">
        <v>32</v>
      </c>
      <c r="S579" s="156">
        <v>0</v>
      </c>
      <c r="T579" s="156">
        <v>166</v>
      </c>
      <c r="U579" s="156">
        <v>38</v>
      </c>
      <c r="V579" s="156">
        <v>9</v>
      </c>
      <c r="W579" s="156">
        <v>1</v>
      </c>
      <c r="X579" s="156">
        <v>42</v>
      </c>
      <c r="Y579" s="156">
        <v>16</v>
      </c>
      <c r="Z579" s="156">
        <v>3</v>
      </c>
    </row>
    <row r="580" spans="2:26" s="107" customFormat="1" ht="11.25" customHeight="1" x14ac:dyDescent="0.2">
      <c r="B580" s="158" t="s">
        <v>1150</v>
      </c>
      <c r="C580" s="114" t="s">
        <v>170</v>
      </c>
      <c r="D580" s="159">
        <v>9</v>
      </c>
      <c r="E580" s="159">
        <v>511</v>
      </c>
      <c r="F580" s="160" t="s">
        <v>588</v>
      </c>
      <c r="G580" s="159">
        <v>71</v>
      </c>
      <c r="H580" s="159">
        <v>694</v>
      </c>
      <c r="I580" s="159">
        <v>61</v>
      </c>
      <c r="J580" s="159">
        <v>4</v>
      </c>
      <c r="K580" s="159">
        <v>7</v>
      </c>
      <c r="L580" s="159">
        <v>28</v>
      </c>
      <c r="M580" s="159">
        <v>6</v>
      </c>
      <c r="N580" s="159">
        <v>5</v>
      </c>
      <c r="O580" s="159">
        <v>46</v>
      </c>
      <c r="P580" s="159">
        <v>5</v>
      </c>
      <c r="Q580" s="159">
        <v>10</v>
      </c>
      <c r="R580" s="159">
        <v>19</v>
      </c>
      <c r="S580" s="159">
        <v>2</v>
      </c>
      <c r="T580" s="159">
        <v>41</v>
      </c>
      <c r="U580" s="159">
        <v>19</v>
      </c>
      <c r="V580" s="159">
        <v>7</v>
      </c>
      <c r="W580" s="159">
        <v>1</v>
      </c>
      <c r="X580" s="159">
        <v>28</v>
      </c>
      <c r="Y580" s="159">
        <v>0</v>
      </c>
      <c r="Z580" s="159">
        <v>0</v>
      </c>
    </row>
    <row r="581" spans="2:26" s="107" customFormat="1" ht="11.25" customHeight="1" x14ac:dyDescent="0.2">
      <c r="B581" s="155" t="s">
        <v>1151</v>
      </c>
      <c r="C581" s="114" t="s">
        <v>170</v>
      </c>
      <c r="D581" s="156">
        <v>13</v>
      </c>
      <c r="E581" s="156">
        <v>504</v>
      </c>
      <c r="F581" s="157" t="s">
        <v>573</v>
      </c>
      <c r="G581" s="156">
        <v>71</v>
      </c>
      <c r="H581" s="156">
        <v>606</v>
      </c>
      <c r="I581" s="156">
        <v>66</v>
      </c>
      <c r="J581" s="156">
        <v>3</v>
      </c>
      <c r="K581" s="156">
        <v>13</v>
      </c>
      <c r="L581" s="156">
        <v>37</v>
      </c>
      <c r="M581" s="156">
        <v>13</v>
      </c>
      <c r="N581" s="156">
        <v>4</v>
      </c>
      <c r="O581" s="156">
        <v>62</v>
      </c>
      <c r="P581" s="156">
        <v>4</v>
      </c>
      <c r="Q581" s="156">
        <v>5</v>
      </c>
      <c r="R581" s="156">
        <v>23</v>
      </c>
      <c r="S581" s="156">
        <v>4</v>
      </c>
      <c r="T581" s="156">
        <v>31</v>
      </c>
      <c r="U581" s="156">
        <v>24</v>
      </c>
      <c r="V581" s="156">
        <v>6</v>
      </c>
      <c r="W581" s="156">
        <v>3</v>
      </c>
      <c r="X581" s="156">
        <v>88</v>
      </c>
      <c r="Y581" s="156">
        <v>0</v>
      </c>
      <c r="Z581" s="156">
        <v>0</v>
      </c>
    </row>
    <row r="582" spans="2:26" s="107" customFormat="1" ht="11.25" customHeight="1" x14ac:dyDescent="0.2">
      <c r="B582" s="158" t="s">
        <v>1152</v>
      </c>
      <c r="C582" s="114" t="s">
        <v>170</v>
      </c>
      <c r="D582" s="159">
        <v>12</v>
      </c>
      <c r="E582" s="159">
        <v>646</v>
      </c>
      <c r="F582" s="160" t="s">
        <v>593</v>
      </c>
      <c r="G582" s="159">
        <v>66</v>
      </c>
      <c r="H582" s="159">
        <v>262</v>
      </c>
      <c r="I582" s="159">
        <v>65</v>
      </c>
      <c r="J582" s="159">
        <v>1</v>
      </c>
      <c r="K582" s="159">
        <v>0</v>
      </c>
      <c r="L582" s="159">
        <v>13</v>
      </c>
      <c r="M582" s="159">
        <v>3</v>
      </c>
      <c r="N582" s="159">
        <v>3</v>
      </c>
      <c r="O582" s="159">
        <v>121</v>
      </c>
      <c r="P582" s="159">
        <v>11</v>
      </c>
      <c r="Q582" s="159">
        <v>16</v>
      </c>
      <c r="R582" s="159">
        <v>26</v>
      </c>
      <c r="S582" s="159">
        <v>1</v>
      </c>
      <c r="T582" s="159">
        <v>222</v>
      </c>
      <c r="U582" s="159">
        <v>29</v>
      </c>
      <c r="V582" s="159">
        <v>11</v>
      </c>
      <c r="W582" s="159">
        <v>0</v>
      </c>
      <c r="X582" s="159">
        <v>0</v>
      </c>
      <c r="Y582" s="159">
        <v>0</v>
      </c>
      <c r="Z582" s="159">
        <v>0</v>
      </c>
    </row>
    <row r="583" spans="2:26" s="107" customFormat="1" ht="11.25" customHeight="1" x14ac:dyDescent="0.2">
      <c r="B583" s="155" t="s">
        <v>1153</v>
      </c>
      <c r="C583" s="114" t="s">
        <v>170</v>
      </c>
      <c r="D583" s="156">
        <v>6</v>
      </c>
      <c r="E583" s="156">
        <v>217</v>
      </c>
      <c r="F583" s="157" t="s">
        <v>568</v>
      </c>
      <c r="G583" s="156">
        <v>37</v>
      </c>
      <c r="H583" s="156">
        <v>241</v>
      </c>
      <c r="I583" s="156">
        <v>31</v>
      </c>
      <c r="J583" s="156">
        <v>1</v>
      </c>
      <c r="K583" s="156">
        <v>1</v>
      </c>
      <c r="L583" s="156">
        <v>39</v>
      </c>
      <c r="M583" s="156">
        <v>5</v>
      </c>
      <c r="N583" s="156">
        <v>3</v>
      </c>
      <c r="O583" s="156">
        <v>16</v>
      </c>
      <c r="P583" s="156">
        <v>2</v>
      </c>
      <c r="Q583" s="156">
        <v>2</v>
      </c>
      <c r="R583" s="156">
        <v>3</v>
      </c>
      <c r="S583" s="156">
        <v>1</v>
      </c>
      <c r="T583" s="156">
        <v>12</v>
      </c>
      <c r="U583" s="156">
        <v>3</v>
      </c>
      <c r="V583" s="156">
        <v>0</v>
      </c>
      <c r="W583" s="156">
        <v>11</v>
      </c>
      <c r="X583" s="156">
        <v>249</v>
      </c>
      <c r="Y583" s="156">
        <v>0</v>
      </c>
      <c r="Z583" s="156">
        <v>0</v>
      </c>
    </row>
    <row r="584" spans="2:26" s="107" customFormat="1" ht="11.25" customHeight="1" x14ac:dyDescent="0.2">
      <c r="B584" s="158" t="s">
        <v>1154</v>
      </c>
      <c r="C584" s="114" t="s">
        <v>170</v>
      </c>
      <c r="D584" s="159">
        <v>16</v>
      </c>
      <c r="E584" s="159">
        <v>851</v>
      </c>
      <c r="F584" s="160" t="s">
        <v>568</v>
      </c>
      <c r="G584" s="159">
        <v>52</v>
      </c>
      <c r="H584" s="159">
        <v>167</v>
      </c>
      <c r="I584" s="159">
        <v>51</v>
      </c>
      <c r="J584" s="159">
        <v>0</v>
      </c>
      <c r="K584" s="159">
        <v>0</v>
      </c>
      <c r="L584" s="159">
        <v>29</v>
      </c>
      <c r="M584" s="159">
        <v>1</v>
      </c>
      <c r="N584" s="159">
        <v>2</v>
      </c>
      <c r="O584" s="159">
        <v>77</v>
      </c>
      <c r="P584" s="159">
        <v>16</v>
      </c>
      <c r="Q584" s="159">
        <v>8</v>
      </c>
      <c r="R584" s="159">
        <v>7</v>
      </c>
      <c r="S584" s="159">
        <v>0</v>
      </c>
      <c r="T584" s="159">
        <v>288</v>
      </c>
      <c r="U584" s="159">
        <v>8</v>
      </c>
      <c r="V584" s="159">
        <v>3</v>
      </c>
      <c r="W584" s="159">
        <v>0</v>
      </c>
      <c r="X584" s="159">
        <v>0</v>
      </c>
      <c r="Y584" s="159">
        <v>0</v>
      </c>
      <c r="Z584" s="159">
        <v>0</v>
      </c>
    </row>
    <row r="585" spans="2:26" s="107" customFormat="1" ht="11.25" customHeight="1" x14ac:dyDescent="0.2">
      <c r="B585" s="155" t="s">
        <v>1155</v>
      </c>
      <c r="C585" s="114" t="s">
        <v>170</v>
      </c>
      <c r="D585" s="156">
        <v>16</v>
      </c>
      <c r="E585" s="156">
        <v>669</v>
      </c>
      <c r="F585" s="157" t="s">
        <v>601</v>
      </c>
      <c r="G585" s="156">
        <v>37</v>
      </c>
      <c r="H585" s="156">
        <v>304</v>
      </c>
      <c r="I585" s="156">
        <v>16</v>
      </c>
      <c r="J585" s="156">
        <v>3</v>
      </c>
      <c r="K585" s="156">
        <v>0</v>
      </c>
      <c r="L585" s="156">
        <v>633</v>
      </c>
      <c r="M585" s="156">
        <v>5</v>
      </c>
      <c r="N585" s="156">
        <v>9</v>
      </c>
      <c r="O585" s="156">
        <v>50</v>
      </c>
      <c r="P585" s="156">
        <v>1</v>
      </c>
      <c r="Q585" s="156">
        <v>10</v>
      </c>
      <c r="R585" s="156">
        <v>1</v>
      </c>
      <c r="S585" s="156">
        <v>0</v>
      </c>
      <c r="T585" s="156">
        <v>13</v>
      </c>
      <c r="U585" s="156">
        <v>2</v>
      </c>
      <c r="V585" s="156">
        <v>3</v>
      </c>
      <c r="W585" s="156">
        <v>58</v>
      </c>
      <c r="X585" s="156">
        <v>1438</v>
      </c>
      <c r="Y585" s="156">
        <v>1</v>
      </c>
      <c r="Z585" s="156">
        <v>0</v>
      </c>
    </row>
    <row r="586" spans="2:26" s="107" customFormat="1" ht="11.25" customHeight="1" x14ac:dyDescent="0.2">
      <c r="B586" s="158" t="s">
        <v>1156</v>
      </c>
      <c r="C586" s="114" t="s">
        <v>170</v>
      </c>
      <c r="D586" s="159">
        <v>1</v>
      </c>
      <c r="E586" s="159">
        <v>18</v>
      </c>
      <c r="F586" s="160" t="s">
        <v>568</v>
      </c>
      <c r="G586" s="159">
        <v>1</v>
      </c>
      <c r="H586" s="159">
        <v>5</v>
      </c>
      <c r="I586" s="159">
        <v>1</v>
      </c>
      <c r="J586" s="159">
        <v>0</v>
      </c>
      <c r="K586" s="159">
        <v>0</v>
      </c>
      <c r="L586" s="159">
        <v>0</v>
      </c>
      <c r="M586" s="159">
        <v>0</v>
      </c>
      <c r="N586" s="159">
        <v>0</v>
      </c>
      <c r="O586" s="159">
        <v>3</v>
      </c>
      <c r="P586" s="159">
        <v>0</v>
      </c>
      <c r="Q586" s="159">
        <v>1</v>
      </c>
      <c r="R586" s="159">
        <v>0</v>
      </c>
      <c r="S586" s="159">
        <v>0</v>
      </c>
      <c r="T586" s="159">
        <v>8</v>
      </c>
      <c r="U586" s="159">
        <v>0</v>
      </c>
      <c r="V586" s="159">
        <v>0</v>
      </c>
      <c r="W586" s="159">
        <v>0</v>
      </c>
      <c r="X586" s="159">
        <v>0</v>
      </c>
      <c r="Y586" s="159">
        <v>0</v>
      </c>
      <c r="Z586" s="159">
        <v>0</v>
      </c>
    </row>
    <row r="587" spans="2:26" s="107" customFormat="1" ht="11.25" customHeight="1" x14ac:dyDescent="0.3">
      <c r="B587" s="23"/>
      <c r="C587" s="23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2:26" s="107" customFormat="1" ht="11.25" customHeight="1" x14ac:dyDescent="0.3">
      <c r="B588" s="23"/>
      <c r="C588" s="23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2:26" s="107" customFormat="1" ht="14.25" customHeight="1" x14ac:dyDescent="0.3">
      <c r="B589" s="99" t="str">
        <f>IF(B590&gt;0,"*"&amp;B590&amp;" joueurs additionnels avec moins de temps de jeu non affichés","")</f>
        <v/>
      </c>
      <c r="C589" s="99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2:26" s="107" customFormat="1" ht="11.25" customHeight="1" x14ac:dyDescent="0.3">
      <c r="B590" s="110"/>
      <c r="C590" s="110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2:26" s="107" customFormat="1" ht="14.25" customHeight="1" x14ac:dyDescent="0.3">
      <c r="B591" s="23"/>
      <c r="C591" s="23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2:26" ht="20.25" customHeight="1" x14ac:dyDescent="0.3"/>
  </sheetData>
  <phoneticPr fontId="57" type="noConversion"/>
  <pageMargins left="0" right="0" top="0" bottom="0" header="0" footer="0"/>
  <pageSetup paperSize="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173D-65AF-4D57-82A3-65E8AAD7206B}">
  <dimension ref="A1:D29"/>
  <sheetViews>
    <sheetView workbookViewId="0">
      <selection sqref="A1:D1"/>
    </sheetView>
  </sheetViews>
  <sheetFormatPr defaultRowHeight="14.4" x14ac:dyDescent="0.3"/>
  <cols>
    <col min="2" max="2" width="16.109375" bestFit="1" customWidth="1"/>
    <col min="3" max="3" width="30.21875" customWidth="1"/>
  </cols>
  <sheetData>
    <row r="1" spans="1:4" x14ac:dyDescent="0.3">
      <c r="A1" s="63" t="s">
        <v>1222</v>
      </c>
      <c r="B1" s="63" t="s">
        <v>306</v>
      </c>
      <c r="C1" s="63" t="s">
        <v>1285</v>
      </c>
      <c r="D1" s="64" t="s">
        <v>1287</v>
      </c>
    </row>
    <row r="2" spans="1:4" x14ac:dyDescent="0.3">
      <c r="A2" s="137">
        <v>1</v>
      </c>
      <c r="B2" s="137" t="str">
        <f>UPPER(_xlfn.TEXTBEFORE(C2," ("))</f>
        <v>THOMAS LARANJEIRA</v>
      </c>
      <c r="C2" s="146" t="s">
        <v>311</v>
      </c>
      <c r="D2" s="139">
        <v>181</v>
      </c>
    </row>
    <row r="3" spans="1:4" x14ac:dyDescent="0.3">
      <c r="A3" s="140">
        <v>2</v>
      </c>
      <c r="B3" s="137" t="str">
        <f t="shared" ref="B3:B29" si="0">UPPER(_xlfn.TEXTBEFORE(C3," ("))</f>
        <v>ANTHONY BELLEAU</v>
      </c>
      <c r="C3" s="147" t="s">
        <v>313</v>
      </c>
      <c r="D3" s="142">
        <v>171</v>
      </c>
    </row>
    <row r="4" spans="1:4" x14ac:dyDescent="0.3">
      <c r="A4" s="143">
        <v>3</v>
      </c>
      <c r="B4" s="137" t="str">
        <f t="shared" si="0"/>
        <v>ANTOINE HASTOY</v>
      </c>
      <c r="C4" s="148" t="s">
        <v>315</v>
      </c>
      <c r="D4" s="145">
        <v>139</v>
      </c>
    </row>
    <row r="5" spans="1:4" x14ac:dyDescent="0.3">
      <c r="A5" s="140">
        <v>4</v>
      </c>
      <c r="B5" s="137" t="str">
        <f t="shared" si="0"/>
        <v>TEDDY IRIBAREN</v>
      </c>
      <c r="C5" s="147" t="s">
        <v>317</v>
      </c>
      <c r="D5" s="142">
        <v>126</v>
      </c>
    </row>
    <row r="6" spans="1:4" x14ac:dyDescent="0.3">
      <c r="A6" s="143">
        <v>5</v>
      </c>
      <c r="B6" s="137" t="str">
        <f t="shared" si="0"/>
        <v>JULIEN DUMORA</v>
      </c>
      <c r="C6" s="148" t="s">
        <v>318</v>
      </c>
      <c r="D6" s="145">
        <v>123</v>
      </c>
    </row>
    <row r="7" spans="1:4" x14ac:dyDescent="0.3">
      <c r="A7" s="140">
        <v>6</v>
      </c>
      <c r="B7" s="137" t="str">
        <f t="shared" si="0"/>
        <v>JONATHAN WISNIEWSKI</v>
      </c>
      <c r="C7" s="147" t="s">
        <v>320</v>
      </c>
      <c r="D7" s="142">
        <v>122</v>
      </c>
    </row>
    <row r="8" spans="1:4" x14ac:dyDescent="0.3">
      <c r="A8" s="143">
        <v>7</v>
      </c>
      <c r="B8" s="137" t="str">
        <f t="shared" si="0"/>
        <v>JAKE MCINTYRE</v>
      </c>
      <c r="C8" s="148" t="s">
        <v>321</v>
      </c>
      <c r="D8" s="145">
        <v>109</v>
      </c>
    </row>
    <row r="9" spans="1:4" x14ac:dyDescent="0.3">
      <c r="A9" s="140">
        <v>8</v>
      </c>
      <c r="B9" s="137" t="str">
        <f t="shared" si="0"/>
        <v>BEN BOTICA</v>
      </c>
      <c r="C9" s="147" t="s">
        <v>323</v>
      </c>
      <c r="D9" s="142">
        <v>101</v>
      </c>
    </row>
    <row r="10" spans="1:4" x14ac:dyDescent="0.3">
      <c r="A10" s="143">
        <v>9</v>
      </c>
      <c r="B10" s="137" t="str">
        <f t="shared" si="0"/>
        <v>MATTHIEU JALIBERT</v>
      </c>
      <c r="C10" s="148" t="s">
        <v>325</v>
      </c>
      <c r="D10" s="145">
        <v>97</v>
      </c>
    </row>
    <row r="11" spans="1:4" x14ac:dyDescent="0.3">
      <c r="A11" s="140">
        <v>10</v>
      </c>
      <c r="B11" s="137" t="str">
        <f t="shared" si="0"/>
        <v>ZACK HOLMES</v>
      </c>
      <c r="C11" s="147" t="s">
        <v>326</v>
      </c>
      <c r="D11" s="142">
        <v>94</v>
      </c>
    </row>
    <row r="12" spans="1:4" x14ac:dyDescent="0.3">
      <c r="A12" s="143">
        <v>11</v>
      </c>
      <c r="B12" s="137" t="str">
        <f t="shared" si="0"/>
        <v>JULES PLISSON</v>
      </c>
      <c r="C12" s="148" t="s">
        <v>327</v>
      </c>
      <c r="D12" s="145">
        <v>85</v>
      </c>
    </row>
    <row r="13" spans="1:4" x14ac:dyDescent="0.3">
      <c r="A13" s="140">
        <v>12</v>
      </c>
      <c r="B13" s="137" t="str">
        <f t="shared" si="0"/>
        <v>LEO BERDEU</v>
      </c>
      <c r="C13" s="147" t="s">
        <v>329</v>
      </c>
      <c r="D13" s="142">
        <v>79</v>
      </c>
    </row>
    <row r="14" spans="1:4" x14ac:dyDescent="0.3">
      <c r="A14" s="143">
        <v>13</v>
      </c>
      <c r="B14" s="137" t="str">
        <f t="shared" si="0"/>
        <v>HANDRE POLLARD</v>
      </c>
      <c r="C14" s="148" t="s">
        <v>330</v>
      </c>
      <c r="D14" s="145">
        <v>77</v>
      </c>
    </row>
    <row r="15" spans="1:4" x14ac:dyDescent="0.3">
      <c r="A15" s="140">
        <v>14</v>
      </c>
      <c r="B15" s="137" t="str">
        <f t="shared" si="0"/>
        <v>ROMAIN BARTHELEMY</v>
      </c>
      <c r="C15" s="147" t="s">
        <v>332</v>
      </c>
      <c r="D15" s="142">
        <v>76</v>
      </c>
    </row>
    <row r="16" spans="1:4" x14ac:dyDescent="0.3">
      <c r="A16" s="143">
        <v>15</v>
      </c>
      <c r="B16" s="137" t="str">
        <f t="shared" si="0"/>
        <v>NICOLAS SANCHEZ</v>
      </c>
      <c r="C16" s="148" t="s">
        <v>334</v>
      </c>
      <c r="D16" s="145">
        <v>71</v>
      </c>
    </row>
    <row r="17" spans="1:4" x14ac:dyDescent="0.3">
      <c r="A17" s="140">
        <v>16</v>
      </c>
      <c r="B17" s="137" t="str">
        <f t="shared" si="0"/>
        <v>THOMAS RAMOS</v>
      </c>
      <c r="C17" s="147" t="s">
        <v>328</v>
      </c>
      <c r="D17" s="142">
        <v>70</v>
      </c>
    </row>
    <row r="18" spans="1:4" x14ac:dyDescent="0.3">
      <c r="A18" s="143">
        <v>17</v>
      </c>
      <c r="B18" s="137" t="str">
        <f t="shared" si="0"/>
        <v>RAPHAEL LAGARDE</v>
      </c>
      <c r="C18" s="148" t="s">
        <v>337</v>
      </c>
      <c r="D18" s="145">
        <v>67</v>
      </c>
    </row>
    <row r="19" spans="1:4" x14ac:dyDescent="0.3">
      <c r="A19" s="140">
        <v>18</v>
      </c>
      <c r="B19" s="137" t="str">
        <f t="shared" si="0"/>
        <v>MORGAN PARRA</v>
      </c>
      <c r="C19" s="147" t="s">
        <v>314</v>
      </c>
      <c r="D19" s="142">
        <v>65</v>
      </c>
    </row>
    <row r="20" spans="1:4" x14ac:dyDescent="0.3">
      <c r="A20" s="143">
        <v>19</v>
      </c>
      <c r="B20" s="137" t="str">
        <f t="shared" si="0"/>
        <v>RORY KOCKOTT</v>
      </c>
      <c r="C20" s="148" t="s">
        <v>339</v>
      </c>
      <c r="D20" s="145">
        <v>64</v>
      </c>
    </row>
    <row r="21" spans="1:4" x14ac:dyDescent="0.3">
      <c r="A21" s="140">
        <v>20</v>
      </c>
      <c r="B21" s="137" t="str">
        <f t="shared" si="0"/>
        <v>IHAIA WEST</v>
      </c>
      <c r="C21" s="147" t="s">
        <v>341</v>
      </c>
      <c r="D21" s="142">
        <v>61</v>
      </c>
    </row>
    <row r="22" spans="1:4" x14ac:dyDescent="0.3">
      <c r="A22" s="143">
        <v>20</v>
      </c>
      <c r="B22" s="137" t="str">
        <f t="shared" si="0"/>
        <v>JORIS SEGONDS</v>
      </c>
      <c r="C22" s="148" t="s">
        <v>343</v>
      </c>
      <c r="D22" s="145">
        <v>61</v>
      </c>
    </row>
    <row r="23" spans="1:4" x14ac:dyDescent="0.3">
      <c r="A23" s="140">
        <v>22</v>
      </c>
      <c r="B23" s="137" t="str">
        <f t="shared" si="0"/>
        <v>BRANDON FAJARDO</v>
      </c>
      <c r="C23" s="147" t="s">
        <v>344</v>
      </c>
      <c r="D23" s="142">
        <v>55</v>
      </c>
    </row>
    <row r="24" spans="1:4" x14ac:dyDescent="0.3">
      <c r="A24" s="143">
        <v>22</v>
      </c>
      <c r="B24" s="137" t="str">
        <f t="shared" si="0"/>
        <v>MAXIME MACHENAUD</v>
      </c>
      <c r="C24" s="148" t="s">
        <v>340</v>
      </c>
      <c r="D24" s="145">
        <v>55</v>
      </c>
    </row>
    <row r="25" spans="1:4" x14ac:dyDescent="0.3">
      <c r="A25" s="140">
        <v>24</v>
      </c>
      <c r="B25" s="137" t="str">
        <f t="shared" si="0"/>
        <v>AARON CRUDEN</v>
      </c>
      <c r="C25" s="147" t="s">
        <v>338</v>
      </c>
      <c r="D25" s="142">
        <v>54</v>
      </c>
    </row>
    <row r="26" spans="1:4" x14ac:dyDescent="0.3">
      <c r="A26" s="143">
        <v>25</v>
      </c>
      <c r="B26" s="137" t="str">
        <f t="shared" si="0"/>
        <v>MAXIME LAFAGE</v>
      </c>
      <c r="C26" s="148" t="s">
        <v>324</v>
      </c>
      <c r="D26" s="145">
        <v>52</v>
      </c>
    </row>
    <row r="27" spans="1:4" x14ac:dyDescent="0.3">
      <c r="A27" s="140">
        <v>26</v>
      </c>
      <c r="B27" s="137" t="str">
        <f t="shared" si="0"/>
        <v>ANTHONY BOUTHIER</v>
      </c>
      <c r="C27" s="147" t="s">
        <v>331</v>
      </c>
      <c r="D27" s="142">
        <v>49</v>
      </c>
    </row>
    <row r="28" spans="1:4" x14ac:dyDescent="0.3">
      <c r="A28" s="143">
        <v>27</v>
      </c>
      <c r="B28" s="137" t="str">
        <f t="shared" si="0"/>
        <v>GREIG LAIDLAW</v>
      </c>
      <c r="C28" s="148" t="s">
        <v>346</v>
      </c>
      <c r="D28" s="145">
        <v>45</v>
      </c>
    </row>
    <row r="29" spans="1:4" x14ac:dyDescent="0.3">
      <c r="A29" s="140">
        <v>28</v>
      </c>
      <c r="B29" s="137" t="str">
        <f t="shared" si="0"/>
        <v>JEAN-MARC DOUSSAIN</v>
      </c>
      <c r="C29" s="147" t="s">
        <v>347</v>
      </c>
      <c r="D29" s="142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9C72-0ADB-4AAC-B409-08A93B6F5ECA}">
  <dimension ref="A1:H60"/>
  <sheetViews>
    <sheetView workbookViewId="0">
      <selection activeCell="B1" sqref="B1:B1048576"/>
    </sheetView>
  </sheetViews>
  <sheetFormatPr defaultRowHeight="14.4" x14ac:dyDescent="0.3"/>
  <cols>
    <col min="2" max="2" width="16.109375" bestFit="1" customWidth="1"/>
    <col min="3" max="3" width="22.5546875" customWidth="1"/>
  </cols>
  <sheetData>
    <row r="1" spans="1:8" x14ac:dyDescent="0.3">
      <c r="A1" s="63" t="s">
        <v>1222</v>
      </c>
      <c r="B1" s="63" t="s">
        <v>306</v>
      </c>
      <c r="C1" s="63" t="s">
        <v>1286</v>
      </c>
      <c r="D1" s="64" t="s">
        <v>307</v>
      </c>
      <c r="E1" s="64" t="s">
        <v>308</v>
      </c>
      <c r="F1" s="64" t="s">
        <v>309</v>
      </c>
      <c r="G1" s="64" t="s">
        <v>310</v>
      </c>
      <c r="H1" s="64" t="s">
        <v>304</v>
      </c>
    </row>
    <row r="2" spans="1:8" x14ac:dyDescent="0.3">
      <c r="A2" s="137">
        <v>1</v>
      </c>
      <c r="B2" s="137" t="str">
        <f>UPPER(_xlfn.TEXTBEFORE(C2," ("))</f>
        <v>BROCK JAMES</v>
      </c>
      <c r="C2" s="146" t="s">
        <v>312</v>
      </c>
      <c r="D2" s="139">
        <v>17</v>
      </c>
      <c r="E2" s="149">
        <v>16</v>
      </c>
      <c r="F2" s="149">
        <v>1</v>
      </c>
      <c r="G2" s="150">
        <v>0.94117647058823528</v>
      </c>
      <c r="H2" s="149">
        <v>42</v>
      </c>
    </row>
    <row r="3" spans="1:8" x14ac:dyDescent="0.3">
      <c r="A3" s="140">
        <v>2</v>
      </c>
      <c r="B3" s="137" t="str">
        <f t="shared" ref="B3:B29" si="0">UPPER(_xlfn.TEXTBEFORE(C3," ("))</f>
        <v>MORGAN PARRA</v>
      </c>
      <c r="C3" s="147" t="s">
        <v>314</v>
      </c>
      <c r="D3" s="142">
        <v>26</v>
      </c>
      <c r="E3" s="151">
        <v>24</v>
      </c>
      <c r="F3" s="151">
        <v>2</v>
      </c>
      <c r="G3" s="152">
        <v>0.92307692307692313</v>
      </c>
      <c r="H3" s="151">
        <v>65</v>
      </c>
    </row>
    <row r="4" spans="1:8" x14ac:dyDescent="0.3">
      <c r="A4" s="143">
        <v>2</v>
      </c>
      <c r="B4" s="137" t="str">
        <f t="shared" si="0"/>
        <v>BENJAMIN URDAPILLETA</v>
      </c>
      <c r="C4" s="148" t="s">
        <v>316</v>
      </c>
      <c r="D4" s="145">
        <v>13</v>
      </c>
      <c r="E4" s="153">
        <v>12</v>
      </c>
      <c r="F4" s="153">
        <v>1</v>
      </c>
      <c r="G4" s="154">
        <v>0.92307692307692313</v>
      </c>
      <c r="H4" s="153">
        <v>29</v>
      </c>
    </row>
    <row r="5" spans="1:8" x14ac:dyDescent="0.3">
      <c r="A5" s="140">
        <v>4</v>
      </c>
      <c r="B5" s="137" t="str">
        <f t="shared" si="0"/>
        <v>THOMAS LARANJEIRA</v>
      </c>
      <c r="C5" s="147" t="s">
        <v>311</v>
      </c>
      <c r="D5" s="142">
        <v>71</v>
      </c>
      <c r="E5" s="151">
        <v>64</v>
      </c>
      <c r="F5" s="151">
        <v>7</v>
      </c>
      <c r="G5" s="152">
        <v>0.90140845070422537</v>
      </c>
      <c r="H5" s="151">
        <v>166</v>
      </c>
    </row>
    <row r="6" spans="1:8" x14ac:dyDescent="0.3">
      <c r="A6" s="143">
        <v>5</v>
      </c>
      <c r="B6" s="137" t="str">
        <f t="shared" si="0"/>
        <v>MORNE STEYN</v>
      </c>
      <c r="C6" s="148" t="s">
        <v>319</v>
      </c>
      <c r="D6" s="145">
        <v>18</v>
      </c>
      <c r="E6" s="153">
        <v>16</v>
      </c>
      <c r="F6" s="153">
        <v>2</v>
      </c>
      <c r="G6" s="154">
        <v>0.88888888888888884</v>
      </c>
      <c r="H6" s="153">
        <v>42</v>
      </c>
    </row>
    <row r="7" spans="1:8" x14ac:dyDescent="0.3">
      <c r="A7" s="140">
        <v>6</v>
      </c>
      <c r="B7" s="137" t="str">
        <f t="shared" si="0"/>
        <v>JONATHAN WISNIEWSKI</v>
      </c>
      <c r="C7" s="147" t="s">
        <v>320</v>
      </c>
      <c r="D7" s="142">
        <v>53</v>
      </c>
      <c r="E7" s="151">
        <v>47</v>
      </c>
      <c r="F7" s="151">
        <v>6</v>
      </c>
      <c r="G7" s="152">
        <v>0.8867924528301887</v>
      </c>
      <c r="H7" s="151">
        <v>119</v>
      </c>
    </row>
    <row r="8" spans="1:8" x14ac:dyDescent="0.3">
      <c r="A8" s="143">
        <v>7</v>
      </c>
      <c r="B8" s="137" t="str">
        <f t="shared" si="0"/>
        <v>ENZO HERVE</v>
      </c>
      <c r="C8" s="148" t="s">
        <v>322</v>
      </c>
      <c r="D8" s="145">
        <v>16</v>
      </c>
      <c r="E8" s="153">
        <v>14</v>
      </c>
      <c r="F8" s="153">
        <v>2</v>
      </c>
      <c r="G8" s="154">
        <v>0.875</v>
      </c>
      <c r="H8" s="153">
        <v>38</v>
      </c>
    </row>
    <row r="9" spans="1:8" x14ac:dyDescent="0.3">
      <c r="A9" s="140">
        <v>8</v>
      </c>
      <c r="B9" s="137" t="str">
        <f t="shared" si="0"/>
        <v>MAXIME LAFAGE</v>
      </c>
      <c r="C9" s="147" t="s">
        <v>324</v>
      </c>
      <c r="D9" s="142">
        <v>22</v>
      </c>
      <c r="E9" s="151">
        <v>19</v>
      </c>
      <c r="F9" s="151">
        <v>3</v>
      </c>
      <c r="G9" s="152">
        <v>0.86363636363636365</v>
      </c>
      <c r="H9" s="151">
        <v>52</v>
      </c>
    </row>
    <row r="10" spans="1:8" x14ac:dyDescent="0.3">
      <c r="A10" s="143">
        <v>9</v>
      </c>
      <c r="B10" s="137" t="str">
        <f t="shared" si="0"/>
        <v>ANTHONY BELLEAU</v>
      </c>
      <c r="C10" s="148" t="s">
        <v>313</v>
      </c>
      <c r="D10" s="145">
        <v>76</v>
      </c>
      <c r="E10" s="153">
        <v>65</v>
      </c>
      <c r="F10" s="153">
        <v>11</v>
      </c>
      <c r="G10" s="154">
        <v>0.85526315789473684</v>
      </c>
      <c r="H10" s="153">
        <v>171</v>
      </c>
    </row>
    <row r="11" spans="1:8" x14ac:dyDescent="0.3">
      <c r="A11" s="140">
        <v>10</v>
      </c>
      <c r="B11" s="137" t="str">
        <f t="shared" si="0"/>
        <v>JAKE MCINTYRE</v>
      </c>
      <c r="C11" s="147" t="s">
        <v>321</v>
      </c>
      <c r="D11" s="142">
        <v>46</v>
      </c>
      <c r="E11" s="151">
        <v>39</v>
      </c>
      <c r="F11" s="151">
        <v>7</v>
      </c>
      <c r="G11" s="152">
        <v>0.84782608695652173</v>
      </c>
      <c r="H11" s="151">
        <v>104</v>
      </c>
    </row>
    <row r="12" spans="1:8" x14ac:dyDescent="0.3">
      <c r="A12" s="143">
        <v>11</v>
      </c>
      <c r="B12" s="137" t="str">
        <f t="shared" si="0"/>
        <v>THOMAS RAMOS</v>
      </c>
      <c r="C12" s="148" t="s">
        <v>328</v>
      </c>
      <c r="D12" s="145">
        <v>31</v>
      </c>
      <c r="E12" s="153">
        <v>26</v>
      </c>
      <c r="F12" s="153">
        <v>5</v>
      </c>
      <c r="G12" s="154">
        <v>0.83870967741935487</v>
      </c>
      <c r="H12" s="153">
        <v>65</v>
      </c>
    </row>
    <row r="13" spans="1:8" x14ac:dyDescent="0.3">
      <c r="A13" s="140">
        <v>12</v>
      </c>
      <c r="B13" s="137" t="str">
        <f t="shared" si="0"/>
        <v>ANTOINE HASTOY</v>
      </c>
      <c r="C13" s="147" t="s">
        <v>315</v>
      </c>
      <c r="D13" s="142">
        <v>60</v>
      </c>
      <c r="E13" s="151">
        <v>50</v>
      </c>
      <c r="F13" s="151">
        <v>10</v>
      </c>
      <c r="G13" s="152">
        <v>0.83333333333333337</v>
      </c>
      <c r="H13" s="151">
        <v>134</v>
      </c>
    </row>
    <row r="14" spans="1:8" x14ac:dyDescent="0.3">
      <c r="A14" s="143">
        <v>12</v>
      </c>
      <c r="B14" s="137" t="str">
        <f t="shared" si="0"/>
        <v>ANTHONY BOUTHIER</v>
      </c>
      <c r="C14" s="148" t="s">
        <v>331</v>
      </c>
      <c r="D14" s="145">
        <v>12</v>
      </c>
      <c r="E14" s="153">
        <v>10</v>
      </c>
      <c r="F14" s="153">
        <v>2</v>
      </c>
      <c r="G14" s="154">
        <v>0.83333333333333337</v>
      </c>
      <c r="H14" s="153">
        <v>24</v>
      </c>
    </row>
    <row r="15" spans="1:8" x14ac:dyDescent="0.3">
      <c r="A15" s="140">
        <v>14</v>
      </c>
      <c r="B15" s="137" t="str">
        <f t="shared" si="0"/>
        <v>COLIN SLADE</v>
      </c>
      <c r="C15" s="147" t="s">
        <v>333</v>
      </c>
      <c r="D15" s="142">
        <v>17</v>
      </c>
      <c r="E15" s="151">
        <v>14</v>
      </c>
      <c r="F15" s="151">
        <v>3</v>
      </c>
      <c r="G15" s="152">
        <v>0.82352941176470584</v>
      </c>
      <c r="H15" s="151">
        <v>36</v>
      </c>
    </row>
    <row r="16" spans="1:8" x14ac:dyDescent="0.3">
      <c r="A16" s="143">
        <v>14</v>
      </c>
      <c r="B16" s="137" t="str">
        <f t="shared" si="0"/>
        <v>BENOIT PAILLAUGUE</v>
      </c>
      <c r="C16" s="148" t="s">
        <v>335</v>
      </c>
      <c r="D16" s="145">
        <v>17</v>
      </c>
      <c r="E16" s="153">
        <v>14</v>
      </c>
      <c r="F16" s="153">
        <v>3</v>
      </c>
      <c r="G16" s="154">
        <v>0.82352941176470584</v>
      </c>
      <c r="H16" s="153">
        <v>35</v>
      </c>
    </row>
    <row r="17" spans="1:8" x14ac:dyDescent="0.3">
      <c r="A17" s="140">
        <v>16</v>
      </c>
      <c r="B17" s="137" t="str">
        <f t="shared" si="0"/>
        <v>MAXIME LUCU</v>
      </c>
      <c r="C17" s="147" t="s">
        <v>336</v>
      </c>
      <c r="D17" s="142">
        <v>11</v>
      </c>
      <c r="E17" s="151">
        <v>9</v>
      </c>
      <c r="F17" s="151">
        <v>2</v>
      </c>
      <c r="G17" s="152">
        <v>0.81818181818181823</v>
      </c>
      <c r="H17" s="151">
        <v>22</v>
      </c>
    </row>
    <row r="18" spans="1:8" x14ac:dyDescent="0.3">
      <c r="A18" s="143">
        <v>17</v>
      </c>
      <c r="B18" s="137" t="str">
        <f t="shared" si="0"/>
        <v>BEN BOTICA</v>
      </c>
      <c r="C18" s="148" t="s">
        <v>323</v>
      </c>
      <c r="D18" s="145">
        <v>49</v>
      </c>
      <c r="E18" s="153">
        <v>40</v>
      </c>
      <c r="F18" s="153">
        <v>9</v>
      </c>
      <c r="G18" s="154">
        <v>0.81632653061224492</v>
      </c>
      <c r="H18" s="153">
        <v>101</v>
      </c>
    </row>
    <row r="19" spans="1:8" x14ac:dyDescent="0.3">
      <c r="A19" s="140">
        <v>18</v>
      </c>
      <c r="B19" s="137" t="str">
        <f t="shared" si="0"/>
        <v>AARON CRUDEN</v>
      </c>
      <c r="C19" s="147" t="s">
        <v>338</v>
      </c>
      <c r="D19" s="142">
        <v>26</v>
      </c>
      <c r="E19" s="151">
        <v>21</v>
      </c>
      <c r="F19" s="151">
        <v>5</v>
      </c>
      <c r="G19" s="152">
        <v>0.80769230769230771</v>
      </c>
      <c r="H19" s="151">
        <v>54</v>
      </c>
    </row>
    <row r="20" spans="1:8" x14ac:dyDescent="0.3">
      <c r="A20" s="143">
        <v>19</v>
      </c>
      <c r="B20" s="137" t="str">
        <f t="shared" si="0"/>
        <v>MAXIME MACHENAUD</v>
      </c>
      <c r="C20" s="148" t="s">
        <v>340</v>
      </c>
      <c r="D20" s="145">
        <v>25</v>
      </c>
      <c r="E20" s="153">
        <v>20</v>
      </c>
      <c r="F20" s="153">
        <v>5</v>
      </c>
      <c r="G20" s="154">
        <v>0.8</v>
      </c>
      <c r="H20" s="153">
        <v>50</v>
      </c>
    </row>
    <row r="21" spans="1:8" x14ac:dyDescent="0.3">
      <c r="A21" s="140">
        <v>19</v>
      </c>
      <c r="B21" s="137" t="str">
        <f t="shared" si="0"/>
        <v>PATRICIO FERNANDEZ</v>
      </c>
      <c r="C21" s="147" t="s">
        <v>342</v>
      </c>
      <c r="D21" s="142">
        <v>20</v>
      </c>
      <c r="E21" s="151">
        <v>16</v>
      </c>
      <c r="F21" s="151">
        <v>4</v>
      </c>
      <c r="G21" s="152">
        <v>0.8</v>
      </c>
      <c r="H21" s="151">
        <v>40</v>
      </c>
    </row>
    <row r="22" spans="1:8" x14ac:dyDescent="0.3">
      <c r="A22" s="143">
        <v>21</v>
      </c>
      <c r="B22" s="137" t="str">
        <f t="shared" si="0"/>
        <v>RAPHAEL LAGARDE</v>
      </c>
      <c r="C22" s="148" t="s">
        <v>337</v>
      </c>
      <c r="D22" s="145">
        <v>28</v>
      </c>
      <c r="E22" s="153">
        <v>22</v>
      </c>
      <c r="F22" s="153">
        <v>6</v>
      </c>
      <c r="G22" s="154">
        <v>0.7857142857142857</v>
      </c>
      <c r="H22" s="153">
        <v>57</v>
      </c>
    </row>
    <row r="23" spans="1:8" x14ac:dyDescent="0.3">
      <c r="A23" s="140">
        <v>21</v>
      </c>
      <c r="B23" s="137" t="str">
        <f t="shared" si="0"/>
        <v>LOUIS CARBONEL</v>
      </c>
      <c r="C23" s="147" t="s">
        <v>345</v>
      </c>
      <c r="D23" s="142">
        <v>14</v>
      </c>
      <c r="E23" s="151">
        <v>11</v>
      </c>
      <c r="F23" s="151">
        <v>3</v>
      </c>
      <c r="G23" s="152">
        <v>0.7857142857142857</v>
      </c>
      <c r="H23" s="151">
        <v>30</v>
      </c>
    </row>
    <row r="24" spans="1:8" x14ac:dyDescent="0.3">
      <c r="A24" s="143">
        <v>23</v>
      </c>
      <c r="B24" s="137" t="str">
        <f t="shared" si="0"/>
        <v>MATTHIEU JALIBERT</v>
      </c>
      <c r="C24" s="148" t="s">
        <v>325</v>
      </c>
      <c r="D24" s="145">
        <v>41</v>
      </c>
      <c r="E24" s="153">
        <v>32</v>
      </c>
      <c r="F24" s="153">
        <v>9</v>
      </c>
      <c r="G24" s="154">
        <v>0.78048780487804881</v>
      </c>
      <c r="H24" s="153">
        <v>77</v>
      </c>
    </row>
    <row r="25" spans="1:8" x14ac:dyDescent="0.3">
      <c r="A25" s="140">
        <v>24</v>
      </c>
      <c r="B25" s="137" t="str">
        <f t="shared" si="0"/>
        <v>HANDRE POLLARD</v>
      </c>
      <c r="C25" s="147" t="s">
        <v>330</v>
      </c>
      <c r="D25" s="142">
        <v>36</v>
      </c>
      <c r="E25" s="151">
        <v>28</v>
      </c>
      <c r="F25" s="151">
        <v>8</v>
      </c>
      <c r="G25" s="152">
        <v>0.77777777777777779</v>
      </c>
      <c r="H25" s="151">
        <v>72</v>
      </c>
    </row>
    <row r="26" spans="1:8" x14ac:dyDescent="0.3">
      <c r="A26" s="143">
        <v>25</v>
      </c>
      <c r="B26" s="137" t="str">
        <f t="shared" si="0"/>
        <v>JULIEN DUMORA</v>
      </c>
      <c r="C26" s="148" t="s">
        <v>318</v>
      </c>
      <c r="D26" s="145">
        <v>53</v>
      </c>
      <c r="E26" s="153">
        <v>41</v>
      </c>
      <c r="F26" s="153">
        <v>12</v>
      </c>
      <c r="G26" s="154">
        <v>0.77358490566037741</v>
      </c>
      <c r="H26" s="153">
        <v>108</v>
      </c>
    </row>
    <row r="27" spans="1:8" x14ac:dyDescent="0.3">
      <c r="A27" s="140">
        <v>26</v>
      </c>
      <c r="B27" s="137" t="str">
        <f t="shared" si="0"/>
        <v>GREIG LAIDLAW</v>
      </c>
      <c r="C27" s="147" t="s">
        <v>346</v>
      </c>
      <c r="D27" s="142">
        <v>22</v>
      </c>
      <c r="E27" s="151">
        <v>17</v>
      </c>
      <c r="F27" s="151">
        <v>5</v>
      </c>
      <c r="G27" s="152">
        <v>0.77272727272727271</v>
      </c>
      <c r="H27" s="151">
        <v>45</v>
      </c>
    </row>
    <row r="28" spans="1:8" x14ac:dyDescent="0.3">
      <c r="A28" s="143">
        <v>27</v>
      </c>
      <c r="B28" s="137" t="str">
        <f t="shared" si="0"/>
        <v>BRANDON FAJARDO</v>
      </c>
      <c r="C28" s="148" t="s">
        <v>344</v>
      </c>
      <c r="D28" s="145">
        <v>26</v>
      </c>
      <c r="E28" s="153">
        <v>20</v>
      </c>
      <c r="F28" s="153">
        <v>6</v>
      </c>
      <c r="G28" s="154">
        <v>0.76923076923076927</v>
      </c>
      <c r="H28" s="153">
        <v>55</v>
      </c>
    </row>
    <row r="29" spans="1:8" x14ac:dyDescent="0.3">
      <c r="A29" s="140">
        <v>27</v>
      </c>
      <c r="B29" s="137" t="str">
        <f t="shared" si="0"/>
        <v>RORY KOCKOTT</v>
      </c>
      <c r="C29" s="147" t="s">
        <v>339</v>
      </c>
      <c r="D29" s="142">
        <v>26</v>
      </c>
      <c r="E29" s="151">
        <v>20</v>
      </c>
      <c r="F29" s="151">
        <v>6</v>
      </c>
      <c r="G29" s="152">
        <v>0.76923076923076927</v>
      </c>
      <c r="H29" s="151">
        <v>54</v>
      </c>
    </row>
    <row r="30" spans="1:8" x14ac:dyDescent="0.3">
      <c r="A30" s="143">
        <v>29</v>
      </c>
      <c r="C30" s="148" t="s">
        <v>347</v>
      </c>
      <c r="D30" s="145">
        <v>21</v>
      </c>
      <c r="E30" s="153">
        <v>16</v>
      </c>
      <c r="F30" s="153">
        <v>5</v>
      </c>
      <c r="G30" s="154">
        <v>0.76190476190476186</v>
      </c>
      <c r="H30" s="153">
        <v>39</v>
      </c>
    </row>
    <row r="31" spans="1:8" x14ac:dyDescent="0.3">
      <c r="A31" s="140">
        <v>30</v>
      </c>
      <c r="C31" s="147" t="s">
        <v>326</v>
      </c>
      <c r="D31" s="142">
        <v>41</v>
      </c>
      <c r="E31" s="151">
        <v>31</v>
      </c>
      <c r="F31" s="151">
        <v>10</v>
      </c>
      <c r="G31" s="152">
        <v>0.75609756097560976</v>
      </c>
      <c r="H31" s="151">
        <v>86</v>
      </c>
    </row>
    <row r="32" spans="1:8" x14ac:dyDescent="0.3">
      <c r="A32" s="143">
        <v>31</v>
      </c>
      <c r="C32" s="148" t="s">
        <v>317</v>
      </c>
      <c r="D32" s="145">
        <v>64</v>
      </c>
      <c r="E32" s="153">
        <v>48</v>
      </c>
      <c r="F32" s="153">
        <v>16</v>
      </c>
      <c r="G32" s="154">
        <v>0.75</v>
      </c>
      <c r="H32" s="153">
        <v>121</v>
      </c>
    </row>
    <row r="33" spans="1:8" x14ac:dyDescent="0.3">
      <c r="A33" s="140">
        <v>32</v>
      </c>
      <c r="C33" s="147" t="s">
        <v>327</v>
      </c>
      <c r="D33" s="142">
        <v>42</v>
      </c>
      <c r="E33" s="151">
        <v>31</v>
      </c>
      <c r="F33" s="151">
        <v>11</v>
      </c>
      <c r="G33" s="152">
        <v>0.73809523809523814</v>
      </c>
      <c r="H33" s="151">
        <v>80</v>
      </c>
    </row>
    <row r="34" spans="1:8" x14ac:dyDescent="0.3">
      <c r="A34" s="143">
        <v>33</v>
      </c>
      <c r="C34" s="148" t="s">
        <v>341</v>
      </c>
      <c r="D34" s="145">
        <v>30</v>
      </c>
      <c r="E34" s="153">
        <v>22</v>
      </c>
      <c r="F34" s="153">
        <v>8</v>
      </c>
      <c r="G34" s="154">
        <v>0.73333333333333328</v>
      </c>
      <c r="H34" s="153">
        <v>56</v>
      </c>
    </row>
    <row r="35" spans="1:8" x14ac:dyDescent="0.3">
      <c r="A35" s="140">
        <v>34</v>
      </c>
      <c r="C35" s="147" t="s">
        <v>332</v>
      </c>
      <c r="D35" s="142">
        <v>41</v>
      </c>
      <c r="E35" s="151">
        <v>28</v>
      </c>
      <c r="F35" s="151">
        <v>13</v>
      </c>
      <c r="G35" s="152">
        <v>0.68292682926829273</v>
      </c>
      <c r="H35" s="151">
        <v>76</v>
      </c>
    </row>
    <row r="36" spans="1:8" x14ac:dyDescent="0.3">
      <c r="A36" s="143">
        <v>35</v>
      </c>
      <c r="C36" s="148" t="s">
        <v>334</v>
      </c>
      <c r="D36" s="145">
        <v>34</v>
      </c>
      <c r="E36" s="153">
        <v>23</v>
      </c>
      <c r="F36" s="153">
        <v>11</v>
      </c>
      <c r="G36" s="154">
        <v>0.67647058823529416</v>
      </c>
      <c r="H36" s="153">
        <v>63</v>
      </c>
    </row>
    <row r="37" spans="1:8" x14ac:dyDescent="0.3">
      <c r="A37" s="140">
        <v>35</v>
      </c>
      <c r="C37" s="147" t="s">
        <v>343</v>
      </c>
      <c r="D37" s="142">
        <v>34</v>
      </c>
      <c r="E37" s="151">
        <v>23</v>
      </c>
      <c r="F37" s="151">
        <v>11</v>
      </c>
      <c r="G37" s="152">
        <v>0.67647058823529416</v>
      </c>
      <c r="H37" s="151">
        <v>61</v>
      </c>
    </row>
    <row r="38" spans="1:8" x14ac:dyDescent="0.3">
      <c r="A38" s="143">
        <v>37</v>
      </c>
      <c r="C38" s="148" t="s">
        <v>329</v>
      </c>
      <c r="D38" s="145">
        <v>43</v>
      </c>
      <c r="E38" s="153">
        <v>28</v>
      </c>
      <c r="F38" s="153">
        <v>15</v>
      </c>
      <c r="G38" s="154">
        <v>0.65116279069767447</v>
      </c>
      <c r="H38" s="153">
        <v>71</v>
      </c>
    </row>
    <row r="39" spans="1:8" x14ac:dyDescent="0.3">
      <c r="A39" s="140">
        <v>38</v>
      </c>
      <c r="C39" s="147" t="s">
        <v>356</v>
      </c>
      <c r="D39" s="142">
        <v>9</v>
      </c>
      <c r="E39" s="151">
        <v>4</v>
      </c>
      <c r="F39" s="151">
        <v>5</v>
      </c>
      <c r="G39" s="152">
        <v>0.44444444444444442</v>
      </c>
      <c r="H39" s="151">
        <v>10</v>
      </c>
    </row>
    <row r="40" spans="1:8" x14ac:dyDescent="0.3">
      <c r="A40" s="143" t="s">
        <v>177</v>
      </c>
      <c r="C40" s="148" t="s">
        <v>358</v>
      </c>
      <c r="D40" s="145">
        <v>4</v>
      </c>
      <c r="E40" s="153">
        <v>4</v>
      </c>
      <c r="F40" s="153">
        <v>0</v>
      </c>
      <c r="G40" s="154">
        <v>1</v>
      </c>
      <c r="H40" s="153">
        <v>10</v>
      </c>
    </row>
    <row r="41" spans="1:8" x14ac:dyDescent="0.3">
      <c r="A41" s="140" t="s">
        <v>177</v>
      </c>
      <c r="C41" s="147" t="s">
        <v>359</v>
      </c>
      <c r="D41" s="142">
        <v>3</v>
      </c>
      <c r="E41" s="151">
        <v>3</v>
      </c>
      <c r="F41" s="151">
        <v>0</v>
      </c>
      <c r="G41" s="152">
        <v>1</v>
      </c>
      <c r="H41" s="151">
        <v>8</v>
      </c>
    </row>
    <row r="42" spans="1:8" x14ac:dyDescent="0.3">
      <c r="A42" s="143" t="s">
        <v>177</v>
      </c>
      <c r="C42" s="148" t="s">
        <v>361</v>
      </c>
      <c r="D42" s="145">
        <v>2</v>
      </c>
      <c r="E42" s="153">
        <v>2</v>
      </c>
      <c r="F42" s="153">
        <v>0</v>
      </c>
      <c r="G42" s="154">
        <v>1</v>
      </c>
      <c r="H42" s="153">
        <v>6</v>
      </c>
    </row>
    <row r="43" spans="1:8" x14ac:dyDescent="0.3">
      <c r="A43" s="140" t="s">
        <v>177</v>
      </c>
      <c r="C43" s="147" t="s">
        <v>363</v>
      </c>
      <c r="D43" s="142">
        <v>3</v>
      </c>
      <c r="E43" s="151">
        <v>3</v>
      </c>
      <c r="F43" s="151">
        <v>0</v>
      </c>
      <c r="G43" s="152">
        <v>1</v>
      </c>
      <c r="H43" s="151">
        <v>6</v>
      </c>
    </row>
    <row r="44" spans="1:8" x14ac:dyDescent="0.3">
      <c r="A44" s="143" t="s">
        <v>177</v>
      </c>
      <c r="C44" s="148" t="s">
        <v>365</v>
      </c>
      <c r="D44" s="145">
        <v>2</v>
      </c>
      <c r="E44" s="153">
        <v>2</v>
      </c>
      <c r="F44" s="153">
        <v>0</v>
      </c>
      <c r="G44" s="154">
        <v>1</v>
      </c>
      <c r="H44" s="153">
        <v>5</v>
      </c>
    </row>
    <row r="45" spans="1:8" x14ac:dyDescent="0.3">
      <c r="A45" s="140" t="s">
        <v>177</v>
      </c>
      <c r="C45" s="147" t="s">
        <v>367</v>
      </c>
      <c r="D45" s="142">
        <v>2</v>
      </c>
      <c r="E45" s="151">
        <v>2</v>
      </c>
      <c r="F45" s="151">
        <v>0</v>
      </c>
      <c r="G45" s="152">
        <v>1</v>
      </c>
      <c r="H45" s="151">
        <v>4</v>
      </c>
    </row>
    <row r="46" spans="1:8" x14ac:dyDescent="0.3">
      <c r="A46" s="143" t="s">
        <v>177</v>
      </c>
      <c r="C46" s="148" t="s">
        <v>369</v>
      </c>
      <c r="D46" s="145">
        <v>1</v>
      </c>
      <c r="E46" s="153">
        <v>1</v>
      </c>
      <c r="F46" s="153">
        <v>0</v>
      </c>
      <c r="G46" s="154">
        <v>1</v>
      </c>
      <c r="H46" s="153">
        <v>3</v>
      </c>
    </row>
    <row r="47" spans="1:8" x14ac:dyDescent="0.3">
      <c r="A47" s="140" t="s">
        <v>177</v>
      </c>
      <c r="C47" s="147" t="s">
        <v>371</v>
      </c>
      <c r="D47" s="142">
        <v>1</v>
      </c>
      <c r="E47" s="151">
        <v>1</v>
      </c>
      <c r="F47" s="151">
        <v>0</v>
      </c>
      <c r="G47" s="152">
        <v>1</v>
      </c>
      <c r="H47" s="151">
        <v>2</v>
      </c>
    </row>
    <row r="48" spans="1:8" x14ac:dyDescent="0.3">
      <c r="A48" s="143" t="s">
        <v>177</v>
      </c>
      <c r="C48" s="148" t="s">
        <v>373</v>
      </c>
      <c r="D48" s="145">
        <v>1</v>
      </c>
      <c r="E48" s="153">
        <v>1</v>
      </c>
      <c r="F48" s="153">
        <v>0</v>
      </c>
      <c r="G48" s="154">
        <v>1</v>
      </c>
      <c r="H48" s="153">
        <v>2</v>
      </c>
    </row>
    <row r="49" spans="1:8" x14ac:dyDescent="0.3">
      <c r="A49" s="140" t="s">
        <v>177</v>
      </c>
      <c r="C49" s="147" t="s">
        <v>375</v>
      </c>
      <c r="D49" s="142">
        <v>1</v>
      </c>
      <c r="E49" s="151">
        <v>1</v>
      </c>
      <c r="F49" s="151">
        <v>0</v>
      </c>
      <c r="G49" s="152">
        <v>1</v>
      </c>
      <c r="H49" s="151">
        <v>2</v>
      </c>
    </row>
    <row r="50" spans="1:8" x14ac:dyDescent="0.3">
      <c r="A50" s="143" t="s">
        <v>177</v>
      </c>
      <c r="C50" s="148" t="s">
        <v>377</v>
      </c>
      <c r="D50" s="145">
        <v>5</v>
      </c>
      <c r="E50" s="153">
        <v>4</v>
      </c>
      <c r="F50" s="153">
        <v>1</v>
      </c>
      <c r="G50" s="154">
        <v>0.8</v>
      </c>
      <c r="H50" s="153">
        <v>12</v>
      </c>
    </row>
    <row r="51" spans="1:8" x14ac:dyDescent="0.3">
      <c r="A51" s="140" t="s">
        <v>177</v>
      </c>
      <c r="C51" s="147" t="s">
        <v>379</v>
      </c>
      <c r="D51" s="142">
        <v>5</v>
      </c>
      <c r="E51" s="151">
        <v>4</v>
      </c>
      <c r="F51" s="151">
        <v>1</v>
      </c>
      <c r="G51" s="152">
        <v>0.8</v>
      </c>
      <c r="H51" s="151">
        <v>10</v>
      </c>
    </row>
    <row r="52" spans="1:8" x14ac:dyDescent="0.3">
      <c r="A52" s="143" t="s">
        <v>177</v>
      </c>
      <c r="C52" s="148" t="s">
        <v>381</v>
      </c>
      <c r="D52" s="145">
        <v>4</v>
      </c>
      <c r="E52" s="153">
        <v>3</v>
      </c>
      <c r="F52" s="153">
        <v>1</v>
      </c>
      <c r="G52" s="154">
        <v>0.75</v>
      </c>
      <c r="H52" s="153">
        <v>9</v>
      </c>
    </row>
    <row r="53" spans="1:8" x14ac:dyDescent="0.3">
      <c r="A53" s="140" t="s">
        <v>177</v>
      </c>
      <c r="C53" s="147" t="s">
        <v>383</v>
      </c>
      <c r="D53" s="142">
        <v>3</v>
      </c>
      <c r="E53" s="151">
        <v>2</v>
      </c>
      <c r="F53" s="151">
        <v>1</v>
      </c>
      <c r="G53" s="152">
        <v>0.66666666666666663</v>
      </c>
      <c r="H53" s="151">
        <v>5</v>
      </c>
    </row>
    <row r="54" spans="1:8" x14ac:dyDescent="0.3">
      <c r="A54" s="143" t="s">
        <v>177</v>
      </c>
      <c r="C54" s="148" t="s">
        <v>385</v>
      </c>
      <c r="D54" s="145">
        <v>3</v>
      </c>
      <c r="E54" s="153">
        <v>2</v>
      </c>
      <c r="F54" s="153">
        <v>1</v>
      </c>
      <c r="G54" s="154">
        <v>0.66666666666666663</v>
      </c>
      <c r="H54" s="153">
        <v>5</v>
      </c>
    </row>
    <row r="55" spans="1:8" x14ac:dyDescent="0.3">
      <c r="A55" s="140" t="s">
        <v>177</v>
      </c>
      <c r="C55" s="147" t="s">
        <v>387</v>
      </c>
      <c r="D55" s="142">
        <v>5</v>
      </c>
      <c r="E55" s="151">
        <v>3</v>
      </c>
      <c r="F55" s="151">
        <v>2</v>
      </c>
      <c r="G55" s="152">
        <v>0.6</v>
      </c>
      <c r="H55" s="151">
        <v>7</v>
      </c>
    </row>
    <row r="56" spans="1:8" x14ac:dyDescent="0.3">
      <c r="A56" s="143" t="s">
        <v>177</v>
      </c>
      <c r="C56" s="148" t="s">
        <v>389</v>
      </c>
      <c r="D56" s="145">
        <v>7</v>
      </c>
      <c r="E56" s="153">
        <v>4</v>
      </c>
      <c r="F56" s="153">
        <v>3</v>
      </c>
      <c r="G56" s="154">
        <v>0.5714285714285714</v>
      </c>
      <c r="H56" s="153">
        <v>10</v>
      </c>
    </row>
    <row r="57" spans="1:8" x14ac:dyDescent="0.3">
      <c r="A57" s="140" t="s">
        <v>177</v>
      </c>
      <c r="C57" s="147" t="s">
        <v>391</v>
      </c>
      <c r="D57" s="142">
        <v>2</v>
      </c>
      <c r="E57" s="151">
        <v>1</v>
      </c>
      <c r="F57" s="151">
        <v>1</v>
      </c>
      <c r="G57" s="152">
        <v>0.5</v>
      </c>
      <c r="H57" s="151">
        <v>3</v>
      </c>
    </row>
    <row r="58" spans="1:8" x14ac:dyDescent="0.3">
      <c r="A58" s="143" t="s">
        <v>177</v>
      </c>
      <c r="C58" s="148" t="s">
        <v>393</v>
      </c>
      <c r="D58" s="145">
        <v>2</v>
      </c>
      <c r="E58" s="153">
        <v>1</v>
      </c>
      <c r="F58" s="153">
        <v>1</v>
      </c>
      <c r="G58" s="154">
        <v>0.5</v>
      </c>
      <c r="H58" s="153">
        <v>2</v>
      </c>
    </row>
    <row r="59" spans="1:8" x14ac:dyDescent="0.3">
      <c r="A59" s="140" t="s">
        <v>177</v>
      </c>
      <c r="C59" s="147" t="s">
        <v>394</v>
      </c>
      <c r="D59" s="142">
        <v>2</v>
      </c>
      <c r="E59" s="151">
        <v>1</v>
      </c>
      <c r="F59" s="151">
        <v>1</v>
      </c>
      <c r="G59" s="152">
        <v>0.5</v>
      </c>
      <c r="H59" s="151">
        <v>2</v>
      </c>
    </row>
    <row r="60" spans="1:8" x14ac:dyDescent="0.3">
      <c r="A60" s="143" t="s">
        <v>177</v>
      </c>
      <c r="C60" s="148" t="s">
        <v>370</v>
      </c>
      <c r="D60" s="145">
        <v>2</v>
      </c>
      <c r="E60" s="153">
        <v>0</v>
      </c>
      <c r="F60" s="153">
        <v>2</v>
      </c>
      <c r="G60" s="154">
        <v>0</v>
      </c>
      <c r="H60" s="153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09BA-02F0-4642-8338-F685AD972D9C}">
  <dimension ref="A1:D29"/>
  <sheetViews>
    <sheetView workbookViewId="0">
      <selection sqref="A1:D1"/>
    </sheetView>
  </sheetViews>
  <sheetFormatPr defaultRowHeight="14.4" x14ac:dyDescent="0.3"/>
  <cols>
    <col min="2" max="2" width="16.109375" bestFit="1" customWidth="1"/>
  </cols>
  <sheetData>
    <row r="1" spans="1:4" x14ac:dyDescent="0.3">
      <c r="A1" s="63" t="s">
        <v>1222</v>
      </c>
      <c r="B1" s="63" t="s">
        <v>306</v>
      </c>
      <c r="C1" s="63" t="s">
        <v>1285</v>
      </c>
      <c r="D1" s="64" t="s">
        <v>1287</v>
      </c>
    </row>
    <row r="2" spans="1:4" x14ac:dyDescent="0.3">
      <c r="A2" s="137">
        <v>1</v>
      </c>
      <c r="B2" s="137" t="str">
        <f>UPPER(_xlfn.TEXTBEFORE(C2," ("))</f>
        <v>ARTHUR RETIERE</v>
      </c>
      <c r="C2" s="138" t="s">
        <v>349</v>
      </c>
      <c r="D2" s="139">
        <v>8</v>
      </c>
    </row>
    <row r="3" spans="1:4" x14ac:dyDescent="0.3">
      <c r="A3" s="140">
        <v>2</v>
      </c>
      <c r="B3" s="137" t="str">
        <f t="shared" ref="B3:B29" si="0">UPPER(_xlfn.TEXTBEFORE(C3," ("))</f>
        <v>KYLAN HAMDAOUI</v>
      </c>
      <c r="C3" s="141" t="s">
        <v>350</v>
      </c>
      <c r="D3" s="142">
        <v>7</v>
      </c>
    </row>
    <row r="4" spans="1:4" x14ac:dyDescent="0.3">
      <c r="A4" s="143">
        <v>2</v>
      </c>
      <c r="B4" s="137" t="str">
        <f t="shared" si="0"/>
        <v>NEMANI NADOLO</v>
      </c>
      <c r="C4" s="144" t="s">
        <v>351</v>
      </c>
      <c r="D4" s="145">
        <v>7</v>
      </c>
    </row>
    <row r="5" spans="1:4" x14ac:dyDescent="0.3">
      <c r="A5" s="140">
        <v>2</v>
      </c>
      <c r="B5" s="137" t="str">
        <f t="shared" si="0"/>
        <v>THOMAS COMBEZOU</v>
      </c>
      <c r="C5" s="141" t="s">
        <v>352</v>
      </c>
      <c r="D5" s="142">
        <v>7</v>
      </c>
    </row>
    <row r="6" spans="1:4" x14ac:dyDescent="0.3">
      <c r="A6" s="143">
        <v>5</v>
      </c>
      <c r="B6" s="137" t="str">
        <f t="shared" si="0"/>
        <v>JUAN IMHOFF</v>
      </c>
      <c r="C6" s="144" t="s">
        <v>353</v>
      </c>
      <c r="D6" s="145">
        <v>6</v>
      </c>
    </row>
    <row r="7" spans="1:4" x14ac:dyDescent="0.3">
      <c r="A7" s="140">
        <v>5</v>
      </c>
      <c r="B7" s="137" t="str">
        <f t="shared" si="0"/>
        <v>SANTIAGO CORDERO</v>
      </c>
      <c r="C7" s="141" t="s">
        <v>354</v>
      </c>
      <c r="D7" s="142">
        <v>6</v>
      </c>
    </row>
    <row r="8" spans="1:4" x14ac:dyDescent="0.3">
      <c r="A8" s="143">
        <v>5</v>
      </c>
      <c r="B8" s="137" t="str">
        <f t="shared" si="0"/>
        <v>TEDDY THOMAS</v>
      </c>
      <c r="C8" s="144" t="s">
        <v>355</v>
      </c>
      <c r="D8" s="145">
        <v>6</v>
      </c>
    </row>
    <row r="9" spans="1:4" x14ac:dyDescent="0.3">
      <c r="A9" s="140">
        <v>5</v>
      </c>
      <c r="B9" s="137" t="str">
        <f t="shared" si="0"/>
        <v>XAVIER MIGNOT</v>
      </c>
      <c r="C9" s="141" t="s">
        <v>357</v>
      </c>
      <c r="D9" s="142">
        <v>6</v>
      </c>
    </row>
    <row r="10" spans="1:4" x14ac:dyDescent="0.3">
      <c r="A10" s="143">
        <v>9</v>
      </c>
      <c r="B10" s="137" t="str">
        <f t="shared" si="0"/>
        <v>ANTHONY BOUTHIER</v>
      </c>
      <c r="C10" s="144" t="s">
        <v>331</v>
      </c>
      <c r="D10" s="145">
        <v>5</v>
      </c>
    </row>
    <row r="11" spans="1:4" x14ac:dyDescent="0.3">
      <c r="A11" s="140">
        <v>9</v>
      </c>
      <c r="B11" s="137" t="str">
        <f t="shared" si="0"/>
        <v>DANIEL IKPEFAN</v>
      </c>
      <c r="C11" s="141" t="s">
        <v>360</v>
      </c>
      <c r="D11" s="142">
        <v>5</v>
      </c>
    </row>
    <row r="12" spans="1:4" x14ac:dyDescent="0.3">
      <c r="A12" s="143">
        <v>9</v>
      </c>
      <c r="B12" s="137" t="str">
        <f t="shared" si="0"/>
        <v>JOHANN SADIE</v>
      </c>
      <c r="C12" s="144" t="s">
        <v>362</v>
      </c>
      <c r="D12" s="145">
        <v>5</v>
      </c>
    </row>
    <row r="13" spans="1:4" x14ac:dyDescent="0.3">
      <c r="A13" s="140">
        <v>9</v>
      </c>
      <c r="B13" s="137" t="str">
        <f t="shared" si="0"/>
        <v>JORIS JURAND</v>
      </c>
      <c r="C13" s="141" t="s">
        <v>364</v>
      </c>
      <c r="D13" s="142">
        <v>5</v>
      </c>
    </row>
    <row r="14" spans="1:4" x14ac:dyDescent="0.3">
      <c r="A14" s="143">
        <v>9</v>
      </c>
      <c r="B14" s="137" t="str">
        <f t="shared" si="0"/>
        <v>LORIS TOLOT</v>
      </c>
      <c r="C14" s="144" t="s">
        <v>366</v>
      </c>
      <c r="D14" s="145">
        <v>5</v>
      </c>
    </row>
    <row r="15" spans="1:4" x14ac:dyDescent="0.3">
      <c r="A15" s="140">
        <v>9</v>
      </c>
      <c r="B15" s="137" t="str">
        <f t="shared" si="0"/>
        <v>MARTIN LAVEAU</v>
      </c>
      <c r="C15" s="141" t="s">
        <v>368</v>
      </c>
      <c r="D15" s="142">
        <v>5</v>
      </c>
    </row>
    <row r="16" spans="1:4" x14ac:dyDescent="0.3">
      <c r="A16" s="143">
        <v>9</v>
      </c>
      <c r="B16" s="137" t="str">
        <f t="shared" si="0"/>
        <v>SAMUEL MARQUES</v>
      </c>
      <c r="C16" s="144" t="s">
        <v>370</v>
      </c>
      <c r="D16" s="145">
        <v>5</v>
      </c>
    </row>
    <row r="17" spans="1:4" x14ac:dyDescent="0.3">
      <c r="A17" s="140">
        <v>9</v>
      </c>
      <c r="B17" s="137" t="str">
        <f t="shared" si="0"/>
        <v>SEMI RADRADRA</v>
      </c>
      <c r="C17" s="141" t="s">
        <v>372</v>
      </c>
      <c r="D17" s="142">
        <v>5</v>
      </c>
    </row>
    <row r="18" spans="1:4" x14ac:dyDescent="0.3">
      <c r="A18" s="143">
        <v>9</v>
      </c>
      <c r="B18" s="137" t="str">
        <f t="shared" si="0"/>
        <v>THIBAUT REGARD</v>
      </c>
      <c r="C18" s="144" t="s">
        <v>374</v>
      </c>
      <c r="D18" s="145">
        <v>5</v>
      </c>
    </row>
    <row r="19" spans="1:4" x14ac:dyDescent="0.3">
      <c r="A19" s="140">
        <v>9</v>
      </c>
      <c r="B19" s="137" t="str">
        <f t="shared" si="0"/>
        <v>TOBY ARNOLD</v>
      </c>
      <c r="C19" s="141" t="s">
        <v>376</v>
      </c>
      <c r="D19" s="142">
        <v>5</v>
      </c>
    </row>
    <row r="20" spans="1:4" x14ac:dyDescent="0.3">
      <c r="A20" s="143">
        <v>19</v>
      </c>
      <c r="B20" s="137" t="str">
        <f t="shared" si="0"/>
        <v>BAPTISTE COUILLOUD</v>
      </c>
      <c r="C20" s="144" t="s">
        <v>378</v>
      </c>
      <c r="D20" s="145">
        <v>4</v>
      </c>
    </row>
    <row r="21" spans="1:4" x14ac:dyDescent="0.3">
      <c r="A21" s="140">
        <v>19</v>
      </c>
      <c r="B21" s="137" t="str">
        <f t="shared" si="0"/>
        <v>BRICE DULIN</v>
      </c>
      <c r="C21" s="141" t="s">
        <v>380</v>
      </c>
      <c r="D21" s="142">
        <v>4</v>
      </c>
    </row>
    <row r="22" spans="1:4" x14ac:dyDescent="0.3">
      <c r="A22" s="143">
        <v>19</v>
      </c>
      <c r="B22" s="137" t="str">
        <f t="shared" si="0"/>
        <v>FRITZ LEE</v>
      </c>
      <c r="C22" s="144" t="s">
        <v>382</v>
      </c>
      <c r="D22" s="145">
        <v>4</v>
      </c>
    </row>
    <row r="23" spans="1:4" x14ac:dyDescent="0.3">
      <c r="A23" s="140">
        <v>19</v>
      </c>
      <c r="B23" s="137" t="str">
        <f t="shared" si="0"/>
        <v>GEOFFREY PALIS</v>
      </c>
      <c r="C23" s="141" t="s">
        <v>384</v>
      </c>
      <c r="D23" s="142">
        <v>4</v>
      </c>
    </row>
    <row r="24" spans="1:4" x14ac:dyDescent="0.3">
      <c r="A24" s="143">
        <v>19</v>
      </c>
      <c r="B24" s="137" t="str">
        <f t="shared" si="0"/>
        <v>GEORGE MOALA</v>
      </c>
      <c r="C24" s="144" t="s">
        <v>386</v>
      </c>
      <c r="D24" s="145">
        <v>4</v>
      </c>
    </row>
    <row r="25" spans="1:4" x14ac:dyDescent="0.3">
      <c r="A25" s="140">
        <v>19</v>
      </c>
      <c r="B25" s="137" t="str">
        <f t="shared" si="0"/>
        <v>JULIEN HERITEAU</v>
      </c>
      <c r="C25" s="141" t="s">
        <v>388</v>
      </c>
      <c r="D25" s="142">
        <v>4</v>
      </c>
    </row>
    <row r="26" spans="1:4" x14ac:dyDescent="0.3">
      <c r="A26" s="143">
        <v>19</v>
      </c>
      <c r="B26" s="137" t="str">
        <f t="shared" si="0"/>
        <v>LOUIS DUPICHOT</v>
      </c>
      <c r="C26" s="144" t="s">
        <v>390</v>
      </c>
      <c r="D26" s="145">
        <v>4</v>
      </c>
    </row>
    <row r="27" spans="1:4" x14ac:dyDescent="0.3">
      <c r="A27" s="140">
        <v>19</v>
      </c>
      <c r="B27" s="137" t="str">
        <f t="shared" si="0"/>
        <v>LUCAS TAUZIN</v>
      </c>
      <c r="C27" s="141" t="s">
        <v>392</v>
      </c>
      <c r="D27" s="142">
        <v>4</v>
      </c>
    </row>
    <row r="28" spans="1:4" x14ac:dyDescent="0.3">
      <c r="A28" s="143">
        <v>19</v>
      </c>
      <c r="B28" s="137" t="str">
        <f t="shared" si="0"/>
        <v>MATTHIEU JALIBERT</v>
      </c>
      <c r="C28" s="144" t="s">
        <v>325</v>
      </c>
      <c r="D28" s="145">
        <v>4</v>
      </c>
    </row>
    <row r="29" spans="1:4" x14ac:dyDescent="0.3">
      <c r="A29" s="140">
        <v>19</v>
      </c>
      <c r="B29" s="137" t="str">
        <f t="shared" si="0"/>
        <v>MATTHIS LEBEL</v>
      </c>
      <c r="C29" s="141" t="s">
        <v>395</v>
      </c>
      <c r="D29" s="142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A84F-2E33-43B4-A4C5-CB66D156F12E}">
  <dimension ref="A1:D29"/>
  <sheetViews>
    <sheetView workbookViewId="0">
      <selection sqref="A1:D1"/>
    </sheetView>
  </sheetViews>
  <sheetFormatPr defaultRowHeight="14.4" x14ac:dyDescent="0.3"/>
  <cols>
    <col min="2" max="2" width="16.109375" bestFit="1" customWidth="1"/>
  </cols>
  <sheetData>
    <row r="1" spans="1:4" x14ac:dyDescent="0.3">
      <c r="A1" s="63" t="s">
        <v>1222</v>
      </c>
      <c r="B1" s="63" t="s">
        <v>306</v>
      </c>
      <c r="C1" s="63" t="s">
        <v>1285</v>
      </c>
      <c r="D1" s="64" t="s">
        <v>1287</v>
      </c>
    </row>
    <row r="2" spans="1:4" x14ac:dyDescent="0.3">
      <c r="A2" s="137">
        <v>1</v>
      </c>
      <c r="B2" s="137" t="str">
        <f>UPPER(_xlfn.TEXTBEFORE(C2," ("))</f>
        <v>MARTIN PUECH</v>
      </c>
      <c r="C2" s="146" t="s">
        <v>399</v>
      </c>
      <c r="D2" s="139">
        <v>283</v>
      </c>
    </row>
    <row r="3" spans="1:4" x14ac:dyDescent="0.3">
      <c r="A3" s="140">
        <v>2</v>
      </c>
      <c r="B3" s="137" t="str">
        <f t="shared" ref="B3:B29" si="0">UPPER(_xlfn.TEXTBEFORE(C3," ("))</f>
        <v>TOM MURDAY</v>
      </c>
      <c r="C3" s="147" t="s">
        <v>402</v>
      </c>
      <c r="D3" s="142">
        <v>198</v>
      </c>
    </row>
    <row r="4" spans="1:4" x14ac:dyDescent="0.3">
      <c r="A4" s="143">
        <v>2</v>
      </c>
      <c r="B4" s="137" t="str">
        <f t="shared" si="0"/>
        <v>YOANN MAESTRI</v>
      </c>
      <c r="C4" s="148" t="s">
        <v>400</v>
      </c>
      <c r="D4" s="145">
        <v>198</v>
      </c>
    </row>
    <row r="5" spans="1:4" x14ac:dyDescent="0.3">
      <c r="A5" s="140">
        <v>4</v>
      </c>
      <c r="B5" s="137" t="str">
        <f t="shared" si="0"/>
        <v>FABRICE METZ</v>
      </c>
      <c r="C5" s="147" t="s">
        <v>405</v>
      </c>
      <c r="D5" s="142">
        <v>196</v>
      </c>
    </row>
    <row r="6" spans="1:4" x14ac:dyDescent="0.3">
      <c r="A6" s="143">
        <v>5</v>
      </c>
      <c r="B6" s="137" t="str">
        <f t="shared" si="0"/>
        <v>ANDRES ZAFRA TARAZONA</v>
      </c>
      <c r="C6" s="148" t="s">
        <v>403</v>
      </c>
      <c r="D6" s="145">
        <v>195</v>
      </c>
    </row>
    <row r="7" spans="1:4" x14ac:dyDescent="0.3">
      <c r="A7" s="140">
        <v>6</v>
      </c>
      <c r="B7" s="137" t="str">
        <f t="shared" si="0"/>
        <v>ANTHONY JELONCH</v>
      </c>
      <c r="C7" s="147" t="s">
        <v>410</v>
      </c>
      <c r="D7" s="142">
        <v>192</v>
      </c>
    </row>
    <row r="8" spans="1:4" x14ac:dyDescent="0.3">
      <c r="A8" s="143">
        <v>7</v>
      </c>
      <c r="B8" s="137" t="str">
        <f t="shared" si="0"/>
        <v>RYNHARDT ELSTADT</v>
      </c>
      <c r="C8" s="148" t="s">
        <v>408</v>
      </c>
      <c r="D8" s="145">
        <v>187</v>
      </c>
    </row>
    <row r="9" spans="1:4" x14ac:dyDescent="0.3">
      <c r="A9" s="140">
        <v>8</v>
      </c>
      <c r="B9" s="137" t="str">
        <f t="shared" si="0"/>
        <v>RAPHAEL LAKAFIA</v>
      </c>
      <c r="C9" s="147" t="s">
        <v>407</v>
      </c>
      <c r="D9" s="142">
        <v>184</v>
      </c>
    </row>
    <row r="10" spans="1:4" x14ac:dyDescent="0.3">
      <c r="A10" s="143">
        <v>8</v>
      </c>
      <c r="B10" s="137" t="str">
        <f t="shared" si="0"/>
        <v>SAID HIRECHE</v>
      </c>
      <c r="C10" s="148" t="s">
        <v>414</v>
      </c>
      <c r="D10" s="145">
        <v>184</v>
      </c>
    </row>
    <row r="11" spans="1:4" x14ac:dyDescent="0.3">
      <c r="A11" s="140">
        <v>10</v>
      </c>
      <c r="B11" s="137" t="str">
        <f t="shared" si="0"/>
        <v>TEDDY BAUBIGNY</v>
      </c>
      <c r="C11" s="147" t="s">
        <v>417</v>
      </c>
      <c r="D11" s="142">
        <v>180</v>
      </c>
    </row>
    <row r="12" spans="1:4" x14ac:dyDescent="0.3">
      <c r="A12" s="143">
        <v>11</v>
      </c>
      <c r="B12" s="137" t="str">
        <f t="shared" si="0"/>
        <v>KELIAN GALLETIER</v>
      </c>
      <c r="C12" s="148" t="s">
        <v>419</v>
      </c>
      <c r="D12" s="145">
        <v>179</v>
      </c>
    </row>
    <row r="13" spans="1:4" x14ac:dyDescent="0.3">
      <c r="A13" s="140">
        <v>12</v>
      </c>
      <c r="B13" s="137" t="str">
        <f t="shared" si="0"/>
        <v>BAPTISTE DELAPORTE</v>
      </c>
      <c r="C13" s="147" t="s">
        <v>421</v>
      </c>
      <c r="D13" s="142">
        <v>178</v>
      </c>
    </row>
    <row r="14" spans="1:4" x14ac:dyDescent="0.3">
      <c r="A14" s="143">
        <v>13</v>
      </c>
      <c r="B14" s="137" t="str">
        <f t="shared" si="0"/>
        <v>SWAN REBBADJ</v>
      </c>
      <c r="C14" s="148" t="s">
        <v>420</v>
      </c>
      <c r="D14" s="145">
        <v>172</v>
      </c>
    </row>
    <row r="15" spans="1:4" x14ac:dyDescent="0.3">
      <c r="A15" s="140">
        <v>14</v>
      </c>
      <c r="B15" s="137" t="str">
        <f t="shared" si="0"/>
        <v>MAHAMADOU DIABY</v>
      </c>
      <c r="C15" s="147" t="s">
        <v>423</v>
      </c>
      <c r="D15" s="142">
        <v>169</v>
      </c>
    </row>
    <row r="16" spans="1:4" x14ac:dyDescent="0.3">
      <c r="A16" s="143">
        <v>15</v>
      </c>
      <c r="B16" s="137" t="str">
        <f t="shared" si="0"/>
        <v>BAPTISTE CHOUZENOUX</v>
      </c>
      <c r="C16" s="148" t="s">
        <v>426</v>
      </c>
      <c r="D16" s="145">
        <v>166</v>
      </c>
    </row>
    <row r="17" spans="1:4" x14ac:dyDescent="0.3">
      <c r="A17" s="140">
        <v>16</v>
      </c>
      <c r="B17" s="137" t="str">
        <f t="shared" si="0"/>
        <v>JESSY JEGERLEHNER</v>
      </c>
      <c r="C17" s="147" t="s">
        <v>429</v>
      </c>
      <c r="D17" s="142">
        <v>163</v>
      </c>
    </row>
    <row r="18" spans="1:4" x14ac:dyDescent="0.3">
      <c r="A18" s="143">
        <v>17</v>
      </c>
      <c r="B18" s="137" t="str">
        <f t="shared" si="0"/>
        <v>TALALELEI GRAY</v>
      </c>
      <c r="C18" s="148" t="s">
        <v>411</v>
      </c>
      <c r="D18" s="145">
        <v>160</v>
      </c>
    </row>
    <row r="19" spans="1:4" x14ac:dyDescent="0.3">
      <c r="A19" s="140">
        <v>18</v>
      </c>
      <c r="B19" s="137" t="str">
        <f t="shared" si="0"/>
        <v>ROMAIN BRIATTE</v>
      </c>
      <c r="C19" s="147" t="s">
        <v>431</v>
      </c>
      <c r="D19" s="142">
        <v>158</v>
      </c>
    </row>
    <row r="20" spans="1:4" x14ac:dyDescent="0.3">
      <c r="A20" s="143">
        <v>19</v>
      </c>
      <c r="B20" s="137" t="str">
        <f t="shared" si="0"/>
        <v>QUENTIN BETHUNE</v>
      </c>
      <c r="C20" s="148" t="s">
        <v>418</v>
      </c>
      <c r="D20" s="145">
        <v>155</v>
      </c>
    </row>
    <row r="21" spans="1:4" x14ac:dyDescent="0.3">
      <c r="A21" s="140">
        <v>20</v>
      </c>
      <c r="B21" s="137" t="str">
        <f t="shared" si="0"/>
        <v>LAURENCE PEARCE</v>
      </c>
      <c r="C21" s="147" t="s">
        <v>401</v>
      </c>
      <c r="D21" s="142">
        <v>153</v>
      </c>
    </row>
    <row r="22" spans="1:4" x14ac:dyDescent="0.3">
      <c r="A22" s="143">
        <v>21</v>
      </c>
      <c r="B22" s="137" t="str">
        <f t="shared" si="0"/>
        <v>LIAM GILL</v>
      </c>
      <c r="C22" s="148" t="s">
        <v>434</v>
      </c>
      <c r="D22" s="145">
        <v>152</v>
      </c>
    </row>
    <row r="23" spans="1:4" x14ac:dyDescent="0.3">
      <c r="A23" s="140">
        <v>22</v>
      </c>
      <c r="B23" s="137" t="str">
        <f t="shared" si="0"/>
        <v>JEAN MONRIBOT</v>
      </c>
      <c r="C23" s="147" t="s">
        <v>435</v>
      </c>
      <c r="D23" s="142">
        <v>151</v>
      </c>
    </row>
    <row r="24" spans="1:4" x14ac:dyDescent="0.3">
      <c r="A24" s="143">
        <v>22</v>
      </c>
      <c r="B24" s="137" t="str">
        <f t="shared" si="0"/>
        <v>NATHAN DECRON</v>
      </c>
      <c r="C24" s="148" t="s">
        <v>437</v>
      </c>
      <c r="D24" s="145">
        <v>151</v>
      </c>
    </row>
    <row r="25" spans="1:4" x14ac:dyDescent="0.3">
      <c r="A25" s="140">
        <v>24</v>
      </c>
      <c r="B25" s="137" t="str">
        <f t="shared" si="0"/>
        <v>MITCHELL LEES</v>
      </c>
      <c r="C25" s="147" t="s">
        <v>438</v>
      </c>
      <c r="D25" s="142">
        <v>149</v>
      </c>
    </row>
    <row r="26" spans="1:4" x14ac:dyDescent="0.3">
      <c r="A26" s="143">
        <v>25</v>
      </c>
      <c r="B26" s="137" t="str">
        <f t="shared" si="0"/>
        <v>KITIONE KAMIKAMICA</v>
      </c>
      <c r="C26" s="148" t="s">
        <v>441</v>
      </c>
      <c r="D26" s="145">
        <v>148</v>
      </c>
    </row>
    <row r="27" spans="1:4" x14ac:dyDescent="0.3">
      <c r="B27" s="137" t="e">
        <f t="shared" si="0"/>
        <v>#N/A</v>
      </c>
    </row>
    <row r="28" spans="1:4" x14ac:dyDescent="0.3">
      <c r="B28" s="137" t="e">
        <f t="shared" si="0"/>
        <v>#N/A</v>
      </c>
    </row>
    <row r="29" spans="1:4" x14ac:dyDescent="0.3">
      <c r="B29" s="137" t="e">
        <f t="shared" si="0"/>
        <v>#N/A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F753-AB34-429C-9404-40AB28F3C93A}">
  <dimension ref="A1:D29"/>
  <sheetViews>
    <sheetView workbookViewId="0">
      <selection sqref="A1:D1"/>
    </sheetView>
  </sheetViews>
  <sheetFormatPr defaultRowHeight="14.4" x14ac:dyDescent="0.3"/>
  <cols>
    <col min="2" max="2" width="16.109375" bestFit="1" customWidth="1"/>
  </cols>
  <sheetData>
    <row r="1" spans="1:4" x14ac:dyDescent="0.3">
      <c r="A1" s="63" t="s">
        <v>1222</v>
      </c>
      <c r="B1" s="63" t="s">
        <v>306</v>
      </c>
      <c r="C1" s="63" t="s">
        <v>1285</v>
      </c>
      <c r="D1" s="64" t="s">
        <v>1287</v>
      </c>
    </row>
    <row r="2" spans="1:4" x14ac:dyDescent="0.3">
      <c r="A2" s="137">
        <v>1</v>
      </c>
      <c r="B2" s="137" t="str">
        <f>UPPER(_xlfn.TEXTBEFORE(C2," ("))</f>
        <v>YOANN MAESTRI</v>
      </c>
      <c r="C2" s="146" t="s">
        <v>400</v>
      </c>
      <c r="D2" s="139">
        <v>35</v>
      </c>
    </row>
    <row r="3" spans="1:4" x14ac:dyDescent="0.3">
      <c r="A3" s="140">
        <v>2</v>
      </c>
      <c r="B3" s="137" t="str">
        <f t="shared" ref="B3:B29" si="0">UPPER(_xlfn.TEXTBEFORE(C3," ("))</f>
        <v>ANDRES ZAFRA TARAZONA</v>
      </c>
      <c r="C3" s="147" t="s">
        <v>403</v>
      </c>
      <c r="D3" s="142">
        <v>30</v>
      </c>
    </row>
    <row r="4" spans="1:4" x14ac:dyDescent="0.3">
      <c r="A4" s="143">
        <v>3</v>
      </c>
      <c r="B4" s="137" t="str">
        <f t="shared" si="0"/>
        <v>FABRICE METZ</v>
      </c>
      <c r="C4" s="148" t="s">
        <v>405</v>
      </c>
      <c r="D4" s="145">
        <v>29</v>
      </c>
    </row>
    <row r="5" spans="1:4" x14ac:dyDescent="0.3">
      <c r="A5" s="140">
        <v>4</v>
      </c>
      <c r="B5" s="137" t="str">
        <f t="shared" si="0"/>
        <v>RAPHAEL LAKAFIA</v>
      </c>
      <c r="C5" s="147" t="s">
        <v>407</v>
      </c>
      <c r="D5" s="142">
        <v>28</v>
      </c>
    </row>
    <row r="6" spans="1:4" x14ac:dyDescent="0.3">
      <c r="A6" s="143">
        <v>5</v>
      </c>
      <c r="B6" s="137" t="str">
        <f t="shared" si="0"/>
        <v>RYNHARDT ELSTADT</v>
      </c>
      <c r="C6" s="148" t="s">
        <v>408</v>
      </c>
      <c r="D6" s="145">
        <v>27</v>
      </c>
    </row>
    <row r="7" spans="1:4" x14ac:dyDescent="0.3">
      <c r="A7" s="140">
        <v>6</v>
      </c>
      <c r="B7" s="137" t="str">
        <f t="shared" si="0"/>
        <v>MARTIN PUECH</v>
      </c>
      <c r="C7" s="147" t="s">
        <v>399</v>
      </c>
      <c r="D7" s="142">
        <v>24</v>
      </c>
    </row>
    <row r="8" spans="1:4" x14ac:dyDescent="0.3">
      <c r="A8" s="143">
        <v>6</v>
      </c>
      <c r="B8" s="137" t="str">
        <f t="shared" si="0"/>
        <v>TALALELEI GRAY</v>
      </c>
      <c r="C8" s="148" t="s">
        <v>411</v>
      </c>
      <c r="D8" s="145">
        <v>24</v>
      </c>
    </row>
    <row r="9" spans="1:4" x14ac:dyDescent="0.3">
      <c r="A9" s="140">
        <v>8</v>
      </c>
      <c r="B9" s="137" t="str">
        <f t="shared" si="0"/>
        <v>LEKIMA TAGITAGIVALU</v>
      </c>
      <c r="C9" s="147" t="s">
        <v>413</v>
      </c>
      <c r="D9" s="142">
        <v>23</v>
      </c>
    </row>
    <row r="10" spans="1:4" x14ac:dyDescent="0.3">
      <c r="A10" s="143">
        <v>8</v>
      </c>
      <c r="B10" s="137" t="str">
        <f t="shared" si="0"/>
        <v>PAUL GABRILLAGUES</v>
      </c>
      <c r="C10" s="148" t="s">
        <v>415</v>
      </c>
      <c r="D10" s="145">
        <v>23</v>
      </c>
    </row>
    <row r="11" spans="1:4" x14ac:dyDescent="0.3">
      <c r="A11" s="140">
        <v>8</v>
      </c>
      <c r="B11" s="137" t="str">
        <f t="shared" si="0"/>
        <v>QUENTIN BETHUNE</v>
      </c>
      <c r="C11" s="147" t="s">
        <v>418</v>
      </c>
      <c r="D11" s="142">
        <v>23</v>
      </c>
    </row>
    <row r="12" spans="1:4" x14ac:dyDescent="0.3">
      <c r="A12" s="143">
        <v>8</v>
      </c>
      <c r="B12" s="137" t="str">
        <f t="shared" si="0"/>
        <v>SWAN REBBADJ</v>
      </c>
      <c r="C12" s="148" t="s">
        <v>420</v>
      </c>
      <c r="D12" s="145">
        <v>23</v>
      </c>
    </row>
    <row r="13" spans="1:4" x14ac:dyDescent="0.3">
      <c r="A13" s="140">
        <v>12</v>
      </c>
      <c r="B13" s="137" t="str">
        <f t="shared" si="0"/>
        <v>RYAN CHAPUIS</v>
      </c>
      <c r="C13" s="147" t="s">
        <v>422</v>
      </c>
      <c r="D13" s="142">
        <v>22</v>
      </c>
    </row>
    <row r="14" spans="1:4" x14ac:dyDescent="0.3">
      <c r="A14" s="143">
        <v>12</v>
      </c>
      <c r="B14" s="137" t="str">
        <f t="shared" si="0"/>
        <v>TOM MURDAY</v>
      </c>
      <c r="C14" s="148" t="s">
        <v>402</v>
      </c>
      <c r="D14" s="145">
        <v>22</v>
      </c>
    </row>
    <row r="15" spans="1:4" x14ac:dyDescent="0.3">
      <c r="A15" s="140">
        <v>14</v>
      </c>
      <c r="B15" s="137" t="str">
        <f t="shared" si="0"/>
        <v>BRIAN ALAINUUESE</v>
      </c>
      <c r="C15" s="147" t="s">
        <v>424</v>
      </c>
      <c r="D15" s="142">
        <v>21</v>
      </c>
    </row>
    <row r="16" spans="1:4" x14ac:dyDescent="0.3">
      <c r="A16" s="143">
        <v>14</v>
      </c>
      <c r="B16" s="137" t="str">
        <f t="shared" si="0"/>
        <v>DONNACHA RYAN</v>
      </c>
      <c r="C16" s="148" t="s">
        <v>427</v>
      </c>
      <c r="D16" s="145">
        <v>21</v>
      </c>
    </row>
    <row r="17" spans="1:4" x14ac:dyDescent="0.3">
      <c r="A17" s="140">
        <v>14</v>
      </c>
      <c r="B17" s="137" t="str">
        <f t="shared" si="0"/>
        <v>JODY JENNEKER</v>
      </c>
      <c r="C17" s="147" t="s">
        <v>430</v>
      </c>
      <c r="D17" s="142">
        <v>21</v>
      </c>
    </row>
    <row r="18" spans="1:4" x14ac:dyDescent="0.3">
      <c r="A18" s="143">
        <v>14</v>
      </c>
      <c r="B18" s="137" t="str">
        <f t="shared" si="0"/>
        <v>YOAN TANGA MANGENE</v>
      </c>
      <c r="C18" s="148" t="s">
        <v>425</v>
      </c>
      <c r="D18" s="145">
        <v>21</v>
      </c>
    </row>
    <row r="19" spans="1:4" x14ac:dyDescent="0.3">
      <c r="A19" s="140">
        <v>18</v>
      </c>
      <c r="B19" s="137" t="str">
        <f t="shared" si="0"/>
        <v>KELIAN GALLETIER</v>
      </c>
      <c r="C19" s="147" t="s">
        <v>419</v>
      </c>
      <c r="D19" s="142">
        <v>20</v>
      </c>
    </row>
    <row r="20" spans="1:4" x14ac:dyDescent="0.3">
      <c r="A20" s="143">
        <v>19</v>
      </c>
      <c r="B20" s="137" t="str">
        <f t="shared" si="0"/>
        <v>DOMINIC BIRD</v>
      </c>
      <c r="C20" s="148" t="s">
        <v>432</v>
      </c>
      <c r="D20" s="145">
        <v>19</v>
      </c>
    </row>
    <row r="21" spans="1:4" x14ac:dyDescent="0.3">
      <c r="A21" s="140">
        <v>19</v>
      </c>
      <c r="B21" s="137" t="str">
        <f t="shared" si="0"/>
        <v>SEKOU MACALOU</v>
      </c>
      <c r="C21" s="147" t="s">
        <v>433</v>
      </c>
      <c r="D21" s="142">
        <v>19</v>
      </c>
    </row>
    <row r="22" spans="1:4" x14ac:dyDescent="0.3">
      <c r="A22" s="143">
        <v>21</v>
      </c>
      <c r="B22" s="137" t="str">
        <f t="shared" si="0"/>
        <v>BAPTISTE CHOUZENOUX</v>
      </c>
      <c r="C22" s="148" t="s">
        <v>426</v>
      </c>
      <c r="D22" s="145">
        <v>18</v>
      </c>
    </row>
    <row r="23" spans="1:4" x14ac:dyDescent="0.3">
      <c r="A23" s="140">
        <v>21</v>
      </c>
      <c r="B23" s="137" t="str">
        <f t="shared" si="0"/>
        <v>BAPTISTE DELAPORTE</v>
      </c>
      <c r="C23" s="147" t="s">
        <v>421</v>
      </c>
      <c r="D23" s="142">
        <v>18</v>
      </c>
    </row>
    <row r="24" spans="1:4" x14ac:dyDescent="0.3">
      <c r="A24" s="143">
        <v>21</v>
      </c>
      <c r="B24" s="137" t="str">
        <f t="shared" si="0"/>
        <v>FACUNDO ISA</v>
      </c>
      <c r="C24" s="148" t="s">
        <v>428</v>
      </c>
      <c r="D24" s="145">
        <v>18</v>
      </c>
    </row>
    <row r="25" spans="1:4" x14ac:dyDescent="0.3">
      <c r="A25" s="140">
        <v>21</v>
      </c>
      <c r="B25" s="137" t="str">
        <f t="shared" si="0"/>
        <v>JEROME KAINO</v>
      </c>
      <c r="C25" s="147" t="s">
        <v>439</v>
      </c>
      <c r="D25" s="142">
        <v>18</v>
      </c>
    </row>
    <row r="26" spans="1:4" x14ac:dyDescent="0.3">
      <c r="A26" s="143">
        <v>21</v>
      </c>
      <c r="B26" s="137" t="str">
        <f t="shared" si="0"/>
        <v>KANE DOUGLAS</v>
      </c>
      <c r="C26" s="148" t="s">
        <v>442</v>
      </c>
      <c r="D26" s="145">
        <v>18</v>
      </c>
    </row>
    <row r="27" spans="1:4" x14ac:dyDescent="0.3">
      <c r="B27" s="137" t="e">
        <f t="shared" si="0"/>
        <v>#N/A</v>
      </c>
    </row>
    <row r="28" spans="1:4" x14ac:dyDescent="0.3">
      <c r="B28" s="137" t="e">
        <f t="shared" si="0"/>
        <v>#N/A</v>
      </c>
    </row>
    <row r="29" spans="1:4" x14ac:dyDescent="0.3">
      <c r="B29" s="137" t="e">
        <f t="shared" si="0"/>
        <v>#N/A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97E2-7659-488C-A130-83666CA02376}">
  <dimension ref="A1:D29"/>
  <sheetViews>
    <sheetView workbookViewId="0">
      <selection activeCell="G26" sqref="G26"/>
    </sheetView>
  </sheetViews>
  <sheetFormatPr defaultRowHeight="14.4" x14ac:dyDescent="0.3"/>
  <cols>
    <col min="2" max="2" width="16.109375" bestFit="1" customWidth="1"/>
  </cols>
  <sheetData>
    <row r="1" spans="1:4" x14ac:dyDescent="0.3">
      <c r="A1" s="63" t="s">
        <v>1222</v>
      </c>
      <c r="B1" s="63" t="s">
        <v>306</v>
      </c>
      <c r="C1" s="63" t="s">
        <v>1285</v>
      </c>
      <c r="D1" s="64" t="s">
        <v>1287</v>
      </c>
    </row>
    <row r="2" spans="1:4" x14ac:dyDescent="0.3">
      <c r="A2" s="137">
        <v>1</v>
      </c>
      <c r="B2" s="137" t="str">
        <f>UPPER(_xlfn.TEXTBEFORE(C2," ("))</f>
        <v>RORY KOCKOTT</v>
      </c>
      <c r="C2" s="146" t="s">
        <v>339</v>
      </c>
      <c r="D2" s="139">
        <v>126</v>
      </c>
    </row>
    <row r="3" spans="1:4" x14ac:dyDescent="0.3">
      <c r="A3" s="140">
        <v>2</v>
      </c>
      <c r="B3" s="137" t="str">
        <f t="shared" ref="B3:B29" si="0">UPPER(_xlfn.TEXTBEFORE(C3," ("))</f>
        <v>MAXIME LUCU</v>
      </c>
      <c r="C3" s="147" t="s">
        <v>336</v>
      </c>
      <c r="D3" s="142">
        <v>98</v>
      </c>
    </row>
    <row r="4" spans="1:4" x14ac:dyDescent="0.3">
      <c r="A4" s="143">
        <v>3</v>
      </c>
      <c r="B4" s="137" t="str">
        <f t="shared" si="0"/>
        <v>SEBASTIEN BEZY</v>
      </c>
      <c r="C4" s="148" t="s">
        <v>383</v>
      </c>
      <c r="D4" s="145">
        <v>95</v>
      </c>
    </row>
    <row r="5" spans="1:4" x14ac:dyDescent="0.3">
      <c r="A5" s="140">
        <v>4</v>
      </c>
      <c r="B5" s="137" t="str">
        <f t="shared" si="0"/>
        <v>ANTOINE HASTOY</v>
      </c>
      <c r="C5" s="147" t="s">
        <v>315</v>
      </c>
      <c r="D5" s="142">
        <v>92</v>
      </c>
    </row>
    <row r="6" spans="1:4" x14ac:dyDescent="0.3">
      <c r="A6" s="143">
        <v>5</v>
      </c>
      <c r="B6" s="137" t="str">
        <f t="shared" si="0"/>
        <v>TEDDY IRIBAREN</v>
      </c>
      <c r="C6" s="148" t="s">
        <v>317</v>
      </c>
      <c r="D6" s="145">
        <v>89</v>
      </c>
    </row>
    <row r="7" spans="1:4" x14ac:dyDescent="0.3">
      <c r="A7" s="140">
        <v>6</v>
      </c>
      <c r="B7" s="137" t="str">
        <f t="shared" si="0"/>
        <v>JULIEN BLANC</v>
      </c>
      <c r="C7" s="147" t="s">
        <v>447</v>
      </c>
      <c r="D7" s="142">
        <v>85</v>
      </c>
    </row>
    <row r="8" spans="1:4" x14ac:dyDescent="0.3">
      <c r="A8" s="143">
        <v>7</v>
      </c>
      <c r="B8" s="137" t="str">
        <f t="shared" si="0"/>
        <v>PAUL ABADIE</v>
      </c>
      <c r="C8" s="148" t="s">
        <v>448</v>
      </c>
      <c r="D8" s="145">
        <v>82</v>
      </c>
    </row>
    <row r="9" spans="1:4" x14ac:dyDescent="0.3">
      <c r="A9" s="140">
        <v>8</v>
      </c>
      <c r="B9" s="137" t="str">
        <f t="shared" si="0"/>
        <v>CHARLIE NGATAI</v>
      </c>
      <c r="C9" s="147" t="s">
        <v>377</v>
      </c>
      <c r="D9" s="142">
        <v>80</v>
      </c>
    </row>
    <row r="10" spans="1:4" x14ac:dyDescent="0.3">
      <c r="A10" s="143">
        <v>9</v>
      </c>
      <c r="B10" s="137" t="str">
        <f t="shared" si="0"/>
        <v>JONATHAN WISNIEWSKI</v>
      </c>
      <c r="C10" s="148" t="s">
        <v>320</v>
      </c>
      <c r="D10" s="145">
        <v>78</v>
      </c>
    </row>
    <row r="11" spans="1:4" x14ac:dyDescent="0.3">
      <c r="A11" s="140">
        <v>10</v>
      </c>
      <c r="B11" s="137" t="str">
        <f t="shared" si="0"/>
        <v>ZACK HOLMES</v>
      </c>
      <c r="C11" s="147" t="s">
        <v>326</v>
      </c>
      <c r="D11" s="142">
        <v>77</v>
      </c>
    </row>
    <row r="12" spans="1:4" x14ac:dyDescent="0.3">
      <c r="A12" s="143">
        <v>11</v>
      </c>
      <c r="B12" s="137" t="str">
        <f t="shared" si="0"/>
        <v>MICHAEL RURU</v>
      </c>
      <c r="C12" s="148" t="s">
        <v>450</v>
      </c>
      <c r="D12" s="145">
        <v>74</v>
      </c>
    </row>
    <row r="13" spans="1:4" x14ac:dyDescent="0.3">
      <c r="A13" s="140">
        <v>12</v>
      </c>
      <c r="B13" s="137" t="str">
        <f t="shared" si="0"/>
        <v>FINN RUSSELL</v>
      </c>
      <c r="C13" s="147" t="s">
        <v>451</v>
      </c>
      <c r="D13" s="142">
        <v>73</v>
      </c>
    </row>
    <row r="14" spans="1:4" x14ac:dyDescent="0.3">
      <c r="A14" s="143">
        <v>13</v>
      </c>
      <c r="B14" s="137" t="str">
        <f t="shared" si="0"/>
        <v>BEN BOTICA</v>
      </c>
      <c r="C14" s="148" t="s">
        <v>323</v>
      </c>
      <c r="D14" s="145">
        <v>70</v>
      </c>
    </row>
    <row r="15" spans="1:4" x14ac:dyDescent="0.3">
      <c r="A15" s="140">
        <v>14</v>
      </c>
      <c r="B15" s="137" t="str">
        <f t="shared" si="0"/>
        <v>ARTHUR COVILLE</v>
      </c>
      <c r="C15" s="147" t="s">
        <v>453</v>
      </c>
      <c r="D15" s="142">
        <v>69</v>
      </c>
    </row>
    <row r="16" spans="1:4" x14ac:dyDescent="0.3">
      <c r="A16" s="143">
        <v>14</v>
      </c>
      <c r="B16" s="137" t="str">
        <f t="shared" si="0"/>
        <v>JORIS SEGONDS</v>
      </c>
      <c r="C16" s="148" t="s">
        <v>343</v>
      </c>
      <c r="D16" s="145">
        <v>69</v>
      </c>
    </row>
    <row r="17" spans="1:4" x14ac:dyDescent="0.3">
      <c r="A17" s="140">
        <v>16</v>
      </c>
      <c r="B17" s="137" t="str">
        <f t="shared" si="0"/>
        <v>SAMUEL MARQUES</v>
      </c>
      <c r="C17" s="147" t="s">
        <v>370</v>
      </c>
      <c r="D17" s="142">
        <v>67</v>
      </c>
    </row>
    <row r="18" spans="1:4" x14ac:dyDescent="0.3">
      <c r="A18" s="143">
        <v>17</v>
      </c>
      <c r="B18" s="137" t="str">
        <f t="shared" si="0"/>
        <v>JULES PLISSON</v>
      </c>
      <c r="C18" s="148" t="s">
        <v>327</v>
      </c>
      <c r="D18" s="145">
        <v>66</v>
      </c>
    </row>
    <row r="19" spans="1:4" x14ac:dyDescent="0.3">
      <c r="A19" s="140">
        <v>18</v>
      </c>
      <c r="B19" s="137" t="str">
        <f t="shared" si="0"/>
        <v>ROMAIN BARTHELEMY</v>
      </c>
      <c r="C19" s="147" t="s">
        <v>332</v>
      </c>
      <c r="D19" s="142">
        <v>65</v>
      </c>
    </row>
    <row r="20" spans="1:4" x14ac:dyDescent="0.3">
      <c r="A20" s="143">
        <v>19</v>
      </c>
      <c r="B20" s="137" t="str">
        <f t="shared" si="0"/>
        <v>IHAIA WEST</v>
      </c>
      <c r="C20" s="148" t="s">
        <v>341</v>
      </c>
      <c r="D20" s="145">
        <v>64</v>
      </c>
    </row>
    <row r="21" spans="1:4" x14ac:dyDescent="0.3">
      <c r="A21" s="140">
        <v>19</v>
      </c>
      <c r="B21" s="137" t="str">
        <f t="shared" si="0"/>
        <v>JAKE MCINTYRE</v>
      </c>
      <c r="C21" s="147" t="s">
        <v>321</v>
      </c>
      <c r="D21" s="142">
        <v>64</v>
      </c>
    </row>
    <row r="22" spans="1:4" x14ac:dyDescent="0.3">
      <c r="A22" s="143">
        <v>21</v>
      </c>
      <c r="B22" s="137" t="str">
        <f t="shared" si="0"/>
        <v>JULIEN DUMORA</v>
      </c>
      <c r="C22" s="148" t="s">
        <v>318</v>
      </c>
      <c r="D22" s="145">
        <v>63</v>
      </c>
    </row>
    <row r="23" spans="1:4" x14ac:dyDescent="0.3">
      <c r="A23" s="140">
        <v>22</v>
      </c>
      <c r="B23" s="137" t="str">
        <f t="shared" si="0"/>
        <v>MORGAN PARRA</v>
      </c>
      <c r="C23" s="147" t="s">
        <v>314</v>
      </c>
      <c r="D23" s="142">
        <v>60</v>
      </c>
    </row>
    <row r="24" spans="1:4" x14ac:dyDescent="0.3">
      <c r="A24" s="143">
        <v>23</v>
      </c>
      <c r="B24" s="137" t="str">
        <f t="shared" si="0"/>
        <v>LEO BERDEU</v>
      </c>
      <c r="C24" s="148" t="s">
        <v>329</v>
      </c>
      <c r="D24" s="145">
        <v>58</v>
      </c>
    </row>
    <row r="25" spans="1:4" x14ac:dyDescent="0.3">
      <c r="A25" s="140">
        <v>23</v>
      </c>
      <c r="B25" s="137" t="str">
        <f t="shared" si="0"/>
        <v>RAPHAEL LAGARDE</v>
      </c>
      <c r="C25" s="147" t="s">
        <v>337</v>
      </c>
      <c r="D25" s="142">
        <v>58</v>
      </c>
    </row>
    <row r="26" spans="1:4" x14ac:dyDescent="0.3">
      <c r="A26" s="143">
        <v>23</v>
      </c>
      <c r="B26" s="137" t="str">
        <f t="shared" si="0"/>
        <v>YANN LESGOURGUES</v>
      </c>
      <c r="C26" s="148" t="s">
        <v>461</v>
      </c>
      <c r="D26" s="145">
        <v>58</v>
      </c>
    </row>
    <row r="27" spans="1:4" x14ac:dyDescent="0.3">
      <c r="B27" s="137" t="e">
        <f t="shared" si="0"/>
        <v>#N/A</v>
      </c>
    </row>
    <row r="28" spans="1:4" x14ac:dyDescent="0.3">
      <c r="B28" s="137" t="e">
        <f t="shared" si="0"/>
        <v>#N/A</v>
      </c>
    </row>
    <row r="29" spans="1:4" x14ac:dyDescent="0.3">
      <c r="B29" s="137" t="e">
        <f t="shared" si="0"/>
        <v>#N/A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C0D0-6676-4E6B-B64B-D286AABC2AD1}">
  <dimension ref="A1:D29"/>
  <sheetViews>
    <sheetView workbookViewId="0">
      <selection activeCell="J26" sqref="J26"/>
    </sheetView>
  </sheetViews>
  <sheetFormatPr defaultRowHeight="14.4" x14ac:dyDescent="0.3"/>
  <cols>
    <col min="2" max="2" width="16.109375" bestFit="1" customWidth="1"/>
  </cols>
  <sheetData>
    <row r="1" spans="1:4" x14ac:dyDescent="0.3">
      <c r="A1" s="63" t="s">
        <v>1222</v>
      </c>
      <c r="B1" s="63" t="s">
        <v>306</v>
      </c>
      <c r="C1" s="63" t="s">
        <v>1285</v>
      </c>
      <c r="D1" s="64" t="s">
        <v>1287</v>
      </c>
    </row>
    <row r="2" spans="1:4" x14ac:dyDescent="0.3">
      <c r="A2" s="137">
        <v>1</v>
      </c>
      <c r="B2" s="137" t="str">
        <f>UPPER(_xlfn.TEXTBEFORE(C2," ("))</f>
        <v>JULIEN DUMORA</v>
      </c>
      <c r="C2" s="146" t="s">
        <v>318</v>
      </c>
      <c r="D2" s="139">
        <v>1167</v>
      </c>
    </row>
    <row r="3" spans="1:4" x14ac:dyDescent="0.3">
      <c r="A3" s="140">
        <v>2</v>
      </c>
      <c r="B3" s="137" t="str">
        <f t="shared" ref="B3:B29" si="0">UPPER(_xlfn.TEXTBEFORE(C3," ("))</f>
        <v>BRICE DULIN</v>
      </c>
      <c r="C3" s="147" t="s">
        <v>380</v>
      </c>
      <c r="D3" s="142">
        <v>1114</v>
      </c>
    </row>
    <row r="4" spans="1:4" x14ac:dyDescent="0.3">
      <c r="A4" s="143">
        <v>3</v>
      </c>
      <c r="B4" s="137" t="str">
        <f t="shared" si="0"/>
        <v>KYLAN HAMDAOUI</v>
      </c>
      <c r="C4" s="148" t="s">
        <v>350</v>
      </c>
      <c r="D4" s="145">
        <v>1101</v>
      </c>
    </row>
    <row r="5" spans="1:4" x14ac:dyDescent="0.3">
      <c r="A5" s="140">
        <v>4</v>
      </c>
      <c r="B5" s="137" t="str">
        <f t="shared" si="0"/>
        <v>GEORGE MOALA</v>
      </c>
      <c r="C5" s="147" t="s">
        <v>386</v>
      </c>
      <c r="D5" s="142">
        <v>1085</v>
      </c>
    </row>
    <row r="6" spans="1:4" x14ac:dyDescent="0.3">
      <c r="A6" s="143">
        <v>5</v>
      </c>
      <c r="B6" s="137" t="str">
        <f t="shared" si="0"/>
        <v>THOMAS LARANJEIRA</v>
      </c>
      <c r="C6" s="148" t="s">
        <v>311</v>
      </c>
      <c r="D6" s="145">
        <v>1075</v>
      </c>
    </row>
    <row r="7" spans="1:4" x14ac:dyDescent="0.3">
      <c r="A7" s="140">
        <v>6</v>
      </c>
      <c r="B7" s="137" t="str">
        <f t="shared" si="0"/>
        <v>ANTHONY BOUTHIER</v>
      </c>
      <c r="C7" s="147" t="s">
        <v>331</v>
      </c>
      <c r="D7" s="142">
        <v>1040</v>
      </c>
    </row>
    <row r="8" spans="1:4" x14ac:dyDescent="0.3">
      <c r="A8" s="143">
        <v>7</v>
      </c>
      <c r="B8" s="137" t="str">
        <f t="shared" si="0"/>
        <v>CHARLY MALIE</v>
      </c>
      <c r="C8" s="148" t="s">
        <v>436</v>
      </c>
      <c r="D8" s="145">
        <v>1031</v>
      </c>
    </row>
    <row r="9" spans="1:4" x14ac:dyDescent="0.3">
      <c r="A9" s="140">
        <v>8</v>
      </c>
      <c r="B9" s="137" t="str">
        <f t="shared" si="0"/>
        <v>LAURENCE PEARCE</v>
      </c>
      <c r="C9" s="147" t="s">
        <v>401</v>
      </c>
      <c r="D9" s="142">
        <v>989</v>
      </c>
    </row>
    <row r="10" spans="1:4" x14ac:dyDescent="0.3">
      <c r="A10" s="143">
        <v>9</v>
      </c>
      <c r="B10" s="137" t="str">
        <f t="shared" si="0"/>
        <v>JORIS JURAND</v>
      </c>
      <c r="C10" s="148" t="s">
        <v>364</v>
      </c>
      <c r="D10" s="145">
        <v>956</v>
      </c>
    </row>
    <row r="11" spans="1:4" x14ac:dyDescent="0.3">
      <c r="A11" s="140">
        <v>10</v>
      </c>
      <c r="B11" s="137" t="str">
        <f t="shared" si="0"/>
        <v>TOBY ARNOLD</v>
      </c>
      <c r="C11" s="147" t="s">
        <v>376</v>
      </c>
      <c r="D11" s="142">
        <v>937</v>
      </c>
    </row>
    <row r="12" spans="1:4" x14ac:dyDescent="0.3">
      <c r="A12" s="143">
        <v>11</v>
      </c>
      <c r="B12" s="137" t="str">
        <f t="shared" si="0"/>
        <v>GERVAIS CORDIN</v>
      </c>
      <c r="C12" s="148" t="s">
        <v>449</v>
      </c>
      <c r="D12" s="145">
        <v>908</v>
      </c>
    </row>
    <row r="13" spans="1:4" x14ac:dyDescent="0.3">
      <c r="A13" s="140">
        <v>12</v>
      </c>
      <c r="B13" s="137" t="str">
        <f t="shared" si="0"/>
        <v>SOOTALA FA'ASO'O</v>
      </c>
      <c r="C13" s="147" t="s">
        <v>404</v>
      </c>
      <c r="D13" s="142">
        <v>894</v>
      </c>
    </row>
    <row r="14" spans="1:4" x14ac:dyDescent="0.3">
      <c r="A14" s="143">
        <v>13</v>
      </c>
      <c r="B14" s="137" t="str">
        <f t="shared" si="0"/>
        <v>CHARLIE NGATAI</v>
      </c>
      <c r="C14" s="148" t="s">
        <v>377</v>
      </c>
      <c r="D14" s="145">
        <v>880</v>
      </c>
    </row>
    <row r="15" spans="1:4" x14ac:dyDescent="0.3">
      <c r="A15" s="140">
        <v>14</v>
      </c>
      <c r="B15" s="137" t="str">
        <f t="shared" si="0"/>
        <v>NANS DUCUING</v>
      </c>
      <c r="C15" s="147" t="s">
        <v>452</v>
      </c>
      <c r="D15" s="142">
        <v>875</v>
      </c>
    </row>
    <row r="16" spans="1:4" x14ac:dyDescent="0.3">
      <c r="A16" s="143">
        <v>15</v>
      </c>
      <c r="B16" s="137" t="str">
        <f t="shared" si="0"/>
        <v>NOA NAKAITACI</v>
      </c>
      <c r="C16" s="148" t="s">
        <v>416</v>
      </c>
      <c r="D16" s="145">
        <v>869</v>
      </c>
    </row>
    <row r="17" spans="1:4" x14ac:dyDescent="0.3">
      <c r="A17" s="140">
        <v>16</v>
      </c>
      <c r="B17" s="137" t="str">
        <f t="shared" si="0"/>
        <v>SANTIAGO CORDERO</v>
      </c>
      <c r="C17" s="147" t="s">
        <v>354</v>
      </c>
      <c r="D17" s="142">
        <v>866</v>
      </c>
    </row>
    <row r="18" spans="1:4" x14ac:dyDescent="0.3">
      <c r="A18" s="143">
        <v>17</v>
      </c>
      <c r="B18" s="137" t="str">
        <f t="shared" si="0"/>
        <v>JULIAN SAVEA</v>
      </c>
      <c r="C18" s="148" t="s">
        <v>454</v>
      </c>
      <c r="D18" s="145">
        <v>856</v>
      </c>
    </row>
    <row r="19" spans="1:4" x14ac:dyDescent="0.3">
      <c r="A19" s="140">
        <v>18</v>
      </c>
      <c r="B19" s="137" t="str">
        <f t="shared" si="0"/>
        <v>WATISONI VOTU</v>
      </c>
      <c r="C19" s="147" t="s">
        <v>455</v>
      </c>
      <c r="D19" s="142">
        <v>797</v>
      </c>
    </row>
    <row r="20" spans="1:4" x14ac:dyDescent="0.3">
      <c r="A20" s="143">
        <v>19</v>
      </c>
      <c r="B20" s="137" t="str">
        <f t="shared" si="0"/>
        <v>LESTER ETIEN</v>
      </c>
      <c r="C20" s="148" t="s">
        <v>456</v>
      </c>
      <c r="D20" s="145">
        <v>793</v>
      </c>
    </row>
    <row r="21" spans="1:4" x14ac:dyDescent="0.3">
      <c r="A21" s="140">
        <v>20</v>
      </c>
      <c r="B21" s="137" t="str">
        <f t="shared" si="0"/>
        <v>PITA AHKI</v>
      </c>
      <c r="C21" s="147" t="s">
        <v>457</v>
      </c>
      <c r="D21" s="142">
        <v>789</v>
      </c>
    </row>
    <row r="22" spans="1:4" x14ac:dyDescent="0.3">
      <c r="A22" s="143">
        <v>21</v>
      </c>
      <c r="B22" s="137" t="str">
        <f t="shared" si="0"/>
        <v>GABRIEL NGANDEBE</v>
      </c>
      <c r="C22" s="148" t="s">
        <v>458</v>
      </c>
      <c r="D22" s="145">
        <v>755</v>
      </c>
    </row>
    <row r="23" spans="1:4" x14ac:dyDescent="0.3">
      <c r="A23" s="140">
        <v>22</v>
      </c>
      <c r="B23" s="137" t="str">
        <f t="shared" si="0"/>
        <v>AXEL MULLER</v>
      </c>
      <c r="C23" s="147" t="s">
        <v>459</v>
      </c>
      <c r="D23" s="142">
        <v>749</v>
      </c>
    </row>
    <row r="24" spans="1:4" x14ac:dyDescent="0.3">
      <c r="A24" s="143">
        <v>23</v>
      </c>
      <c r="B24" s="137" t="str">
        <f t="shared" si="0"/>
        <v>JONATHAN DANTY</v>
      </c>
      <c r="C24" s="148" t="s">
        <v>460</v>
      </c>
      <c r="D24" s="145">
        <v>746</v>
      </c>
    </row>
    <row r="25" spans="1:4" x14ac:dyDescent="0.3">
      <c r="A25" s="140">
        <v>24</v>
      </c>
      <c r="B25" s="137" t="str">
        <f t="shared" si="0"/>
        <v>FRITZ LEE</v>
      </c>
      <c r="C25" s="147" t="s">
        <v>382</v>
      </c>
      <c r="D25" s="142">
        <v>744</v>
      </c>
    </row>
    <row r="26" spans="1:4" x14ac:dyDescent="0.3">
      <c r="A26" s="143">
        <v>25</v>
      </c>
      <c r="B26" s="137" t="str">
        <f t="shared" si="0"/>
        <v>ARTHUR RETIERE</v>
      </c>
      <c r="C26" s="148" t="s">
        <v>349</v>
      </c>
      <c r="D26" s="145">
        <v>743</v>
      </c>
    </row>
    <row r="27" spans="1:4" x14ac:dyDescent="0.3">
      <c r="B27" s="137" t="e">
        <f t="shared" si="0"/>
        <v>#N/A</v>
      </c>
    </row>
    <row r="28" spans="1:4" x14ac:dyDescent="0.3">
      <c r="B28" s="137" t="e">
        <f t="shared" si="0"/>
        <v>#N/A</v>
      </c>
    </row>
    <row r="29" spans="1:4" x14ac:dyDescent="0.3">
      <c r="B29" s="137" t="e">
        <f t="shared" si="0"/>
        <v>#N/A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74FD-A5B6-49CB-BF66-DB4552D14851}">
  <dimension ref="A1"/>
  <sheetViews>
    <sheetView workbookViewId="0">
      <selection activeCell="K21" sqref="K21"/>
    </sheetView>
  </sheetViews>
  <sheetFormatPr defaultRowHeight="14.4" x14ac:dyDescent="0.3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58"/>
  <sheetViews>
    <sheetView showGridLines="0" view="pageLayout" zoomScaleNormal="100" workbookViewId="0"/>
  </sheetViews>
  <sheetFormatPr defaultColWidth="0" defaultRowHeight="15" customHeight="1" zeroHeight="1" x14ac:dyDescent="0.3"/>
  <cols>
    <col min="1" max="1" width="2.88671875" customWidth="1"/>
    <col min="2" max="2" width="19.88671875" customWidth="1"/>
    <col min="3" max="4" width="6.88671875" style="40" customWidth="1"/>
    <col min="5" max="20" width="6.88671875" customWidth="1"/>
    <col min="21" max="21" width="2.88671875" customWidth="1"/>
    <col min="22" max="16384" width="11.44140625" hidden="1"/>
  </cols>
  <sheetData>
    <row r="1" spans="2:20" ht="5.25" customHeight="1" x14ac:dyDescent="0.3"/>
    <row r="2" spans="2:20" ht="13.5" customHeight="1" x14ac:dyDescent="0.3">
      <c r="B2" s="7"/>
      <c r="C2" s="57"/>
      <c r="D2" s="58"/>
      <c r="E2" s="50"/>
      <c r="F2" s="50"/>
      <c r="G2" s="50"/>
      <c r="H2" s="50"/>
      <c r="I2" s="191" t="s">
        <v>251</v>
      </c>
      <c r="J2" s="191"/>
      <c r="K2" s="191"/>
      <c r="L2" s="191"/>
      <c r="M2" s="191"/>
      <c r="N2" s="192" t="e">
        <f>#REF!</f>
        <v>#REF!</v>
      </c>
      <c r="O2" s="192"/>
      <c r="P2" s="192"/>
      <c r="Q2" s="192"/>
      <c r="R2" s="192"/>
      <c r="S2" s="192"/>
      <c r="T2" s="192"/>
    </row>
    <row r="3" spans="2:20" ht="13.5" customHeight="1" x14ac:dyDescent="0.3">
      <c r="B3" s="7"/>
      <c r="C3" s="57"/>
      <c r="D3" s="58"/>
      <c r="E3" s="50"/>
      <c r="F3" s="50"/>
      <c r="G3" s="50"/>
      <c r="H3" s="50"/>
      <c r="I3" s="191"/>
      <c r="J3" s="191"/>
      <c r="K3" s="191"/>
      <c r="L3" s="191"/>
      <c r="M3" s="191"/>
      <c r="N3" s="193" t="e">
        <f>#REF!</f>
        <v>#REF!</v>
      </c>
      <c r="O3" s="193"/>
      <c r="P3" s="193"/>
      <c r="Q3" s="193"/>
      <c r="R3" s="193"/>
      <c r="S3" s="193"/>
      <c r="T3" s="193"/>
    </row>
    <row r="4" spans="2:20" ht="0.75" customHeight="1" x14ac:dyDescent="0.3">
      <c r="B4" s="1"/>
      <c r="C4" s="41"/>
      <c r="D4" s="41"/>
      <c r="E4" s="1"/>
      <c r="F4" s="1"/>
      <c r="G4" s="1"/>
      <c r="H4" s="1"/>
      <c r="I4" s="1"/>
      <c r="J4" s="190" t="s">
        <v>178</v>
      </c>
      <c r="K4" s="190"/>
      <c r="L4" s="190"/>
      <c r="M4" s="190"/>
      <c r="N4" s="1"/>
      <c r="O4" s="1"/>
      <c r="P4" s="1"/>
      <c r="Q4" s="1"/>
      <c r="R4" s="1"/>
      <c r="S4" s="1"/>
      <c r="T4" s="1"/>
    </row>
    <row r="5" spans="2:20" ht="12.75" customHeight="1" x14ac:dyDescent="0.3">
      <c r="B5" s="3"/>
      <c r="C5" s="42"/>
      <c r="D5" s="4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20" ht="12.75" customHeight="1" x14ac:dyDescent="0.3">
      <c r="B6" s="20"/>
      <c r="C6" s="187" t="s">
        <v>252</v>
      </c>
      <c r="D6" s="187"/>
      <c r="E6" s="187"/>
      <c r="F6" s="187"/>
      <c r="G6" s="187"/>
      <c r="H6" s="188" t="s">
        <v>253</v>
      </c>
      <c r="I6" s="188"/>
      <c r="J6" s="188"/>
      <c r="K6" s="188"/>
      <c r="L6" s="188"/>
      <c r="M6" s="187" t="s">
        <v>254</v>
      </c>
      <c r="N6" s="187"/>
      <c r="O6" s="187"/>
      <c r="P6" s="187"/>
      <c r="Q6" s="187"/>
      <c r="R6" s="188" t="s">
        <v>255</v>
      </c>
      <c r="S6" s="188"/>
      <c r="T6" s="188"/>
    </row>
    <row r="7" spans="2:20" s="6" customFormat="1" ht="19.5" customHeight="1" x14ac:dyDescent="0.2">
      <c r="B7" s="22" t="s">
        <v>46</v>
      </c>
      <c r="C7" s="22" t="s">
        <v>256</v>
      </c>
      <c r="D7" s="22" t="s">
        <v>257</v>
      </c>
      <c r="E7" s="22" t="s">
        <v>258</v>
      </c>
      <c r="F7" s="22" t="s">
        <v>259</v>
      </c>
      <c r="G7" s="22" t="s">
        <v>260</v>
      </c>
      <c r="H7" s="22" t="s">
        <v>261</v>
      </c>
      <c r="I7" s="22" t="s">
        <v>262</v>
      </c>
      <c r="J7" s="22" t="s">
        <v>263</v>
      </c>
      <c r="K7" s="22" t="s">
        <v>264</v>
      </c>
      <c r="L7" s="22" t="s">
        <v>265</v>
      </c>
      <c r="M7" s="22" t="s">
        <v>266</v>
      </c>
      <c r="N7" s="22" t="s">
        <v>262</v>
      </c>
      <c r="O7" s="22" t="s">
        <v>263</v>
      </c>
      <c r="P7" s="22" t="s">
        <v>264</v>
      </c>
      <c r="Q7" s="22" t="s">
        <v>265</v>
      </c>
      <c r="R7" s="22" t="s">
        <v>267</v>
      </c>
      <c r="S7" s="22" t="s">
        <v>268</v>
      </c>
      <c r="T7" s="22" t="s">
        <v>269</v>
      </c>
    </row>
    <row r="8" spans="2:20" s="5" customFormat="1" ht="12" customHeight="1" x14ac:dyDescent="0.2">
      <c r="B8" s="111" t="s">
        <v>156</v>
      </c>
      <c r="C8" s="123">
        <v>0.96737415381483183</v>
      </c>
      <c r="D8" s="123">
        <v>3.2625846185168221E-2</v>
      </c>
      <c r="E8" s="120">
        <v>19647</v>
      </c>
      <c r="F8" s="120">
        <v>19006</v>
      </c>
      <c r="G8" s="120">
        <v>641</v>
      </c>
      <c r="H8" s="120">
        <v>18157</v>
      </c>
      <c r="I8" s="126">
        <v>3.7267720438398415</v>
      </c>
      <c r="J8" s="120">
        <v>10395</v>
      </c>
      <c r="K8" s="120">
        <v>4842</v>
      </c>
      <c r="L8" s="120">
        <v>2920</v>
      </c>
      <c r="M8" s="120">
        <v>18157</v>
      </c>
      <c r="N8" s="126">
        <v>3.7267720438398415</v>
      </c>
      <c r="O8" s="120">
        <v>10395</v>
      </c>
      <c r="P8" s="120">
        <v>4842</v>
      </c>
      <c r="Q8" s="120">
        <v>2920</v>
      </c>
      <c r="R8" s="120">
        <v>1149</v>
      </c>
      <c r="S8" s="120">
        <v>979</v>
      </c>
      <c r="T8" s="120">
        <v>170</v>
      </c>
    </row>
    <row r="9" spans="2:20" s="5" customFormat="1" ht="12" customHeight="1" x14ac:dyDescent="0.2">
      <c r="B9" s="112" t="s">
        <v>157</v>
      </c>
      <c r="C9" s="124">
        <v>0.96806966618287371</v>
      </c>
      <c r="D9" s="124">
        <v>3.1930333817126268E-2</v>
      </c>
      <c r="E9" s="121">
        <v>1378</v>
      </c>
      <c r="F9" s="121">
        <v>1334</v>
      </c>
      <c r="G9" s="121">
        <v>44</v>
      </c>
      <c r="H9" s="121">
        <v>1281</v>
      </c>
      <c r="I9" s="127">
        <v>3.5628415300546448</v>
      </c>
      <c r="J9" s="121">
        <v>777</v>
      </c>
      <c r="K9" s="121">
        <v>307</v>
      </c>
      <c r="L9" s="121">
        <v>197</v>
      </c>
      <c r="M9" s="121">
        <v>1499</v>
      </c>
      <c r="N9" s="127">
        <v>3.5957304869913274</v>
      </c>
      <c r="O9" s="121">
        <v>902</v>
      </c>
      <c r="P9" s="121">
        <v>374</v>
      </c>
      <c r="Q9" s="121">
        <v>223</v>
      </c>
      <c r="R9" s="121">
        <v>74</v>
      </c>
      <c r="S9" s="121">
        <v>62</v>
      </c>
      <c r="T9" s="121">
        <v>12</v>
      </c>
    </row>
    <row r="10" spans="2:20" s="5" customFormat="1" ht="12" customHeight="1" x14ac:dyDescent="0.2">
      <c r="B10" s="114" t="s">
        <v>158</v>
      </c>
      <c r="C10" s="125">
        <v>0.96156485929993141</v>
      </c>
      <c r="D10" s="125">
        <v>3.8435140700068635E-2</v>
      </c>
      <c r="E10" s="122">
        <v>1457</v>
      </c>
      <c r="F10" s="122">
        <v>1401</v>
      </c>
      <c r="G10" s="122">
        <v>56</v>
      </c>
      <c r="H10" s="122">
        <v>1324</v>
      </c>
      <c r="I10" s="128">
        <v>3.6767371601208461</v>
      </c>
      <c r="J10" s="122">
        <v>791</v>
      </c>
      <c r="K10" s="122">
        <v>323</v>
      </c>
      <c r="L10" s="122">
        <v>210</v>
      </c>
      <c r="M10" s="122">
        <v>1093</v>
      </c>
      <c r="N10" s="128">
        <v>3.8206770356816104</v>
      </c>
      <c r="O10" s="122">
        <v>598</v>
      </c>
      <c r="P10" s="122">
        <v>318</v>
      </c>
      <c r="Q10" s="122">
        <v>177</v>
      </c>
      <c r="R10" s="122">
        <v>82</v>
      </c>
      <c r="S10" s="122">
        <v>73</v>
      </c>
      <c r="T10" s="122">
        <v>9</v>
      </c>
    </row>
    <row r="11" spans="2:20" s="5" customFormat="1" ht="12" customHeight="1" x14ac:dyDescent="0.2">
      <c r="B11" s="112" t="s">
        <v>159</v>
      </c>
      <c r="C11" s="124">
        <v>0.96484110885733598</v>
      </c>
      <c r="D11" s="124">
        <v>3.5158891142663962E-2</v>
      </c>
      <c r="E11" s="121">
        <v>1479</v>
      </c>
      <c r="F11" s="121">
        <v>1427</v>
      </c>
      <c r="G11" s="121">
        <v>52</v>
      </c>
      <c r="H11" s="121">
        <v>1361</v>
      </c>
      <c r="I11" s="127">
        <v>3.8611315209404848</v>
      </c>
      <c r="J11" s="121">
        <v>766</v>
      </c>
      <c r="K11" s="121">
        <v>333</v>
      </c>
      <c r="L11" s="121">
        <v>262</v>
      </c>
      <c r="M11" s="121">
        <v>1328</v>
      </c>
      <c r="N11" s="127">
        <v>3.8125</v>
      </c>
      <c r="O11" s="121">
        <v>724</v>
      </c>
      <c r="P11" s="121">
        <v>381</v>
      </c>
      <c r="Q11" s="121">
        <v>223</v>
      </c>
      <c r="R11" s="121">
        <v>110</v>
      </c>
      <c r="S11" s="121">
        <v>94</v>
      </c>
      <c r="T11" s="121">
        <v>16</v>
      </c>
    </row>
    <row r="12" spans="2:20" s="5" customFormat="1" ht="12" customHeight="1" x14ac:dyDescent="0.2">
      <c r="B12" s="114" t="s">
        <v>160</v>
      </c>
      <c r="C12" s="125">
        <v>0.96646795827123699</v>
      </c>
      <c r="D12" s="125">
        <v>3.3532041728763042E-2</v>
      </c>
      <c r="E12" s="122">
        <v>1342</v>
      </c>
      <c r="F12" s="122">
        <v>1297</v>
      </c>
      <c r="G12" s="122">
        <v>45</v>
      </c>
      <c r="H12" s="122">
        <v>1250</v>
      </c>
      <c r="I12" s="128">
        <v>4.0911999999999997</v>
      </c>
      <c r="J12" s="122">
        <v>676</v>
      </c>
      <c r="K12" s="122">
        <v>355</v>
      </c>
      <c r="L12" s="122">
        <v>219</v>
      </c>
      <c r="M12" s="122">
        <v>1431</v>
      </c>
      <c r="N12" s="128">
        <v>3.276030747728861</v>
      </c>
      <c r="O12" s="122">
        <v>915</v>
      </c>
      <c r="P12" s="122">
        <v>350</v>
      </c>
      <c r="Q12" s="122">
        <v>166</v>
      </c>
      <c r="R12" s="122">
        <v>68</v>
      </c>
      <c r="S12" s="122">
        <v>53</v>
      </c>
      <c r="T12" s="122">
        <v>15</v>
      </c>
    </row>
    <row r="13" spans="2:20" s="5" customFormat="1" ht="12" customHeight="1" x14ac:dyDescent="0.2">
      <c r="B13" s="112" t="s">
        <v>161</v>
      </c>
      <c r="C13" s="124">
        <v>0.97205882352941175</v>
      </c>
      <c r="D13" s="124">
        <v>2.7941176470588237E-2</v>
      </c>
      <c r="E13" s="121">
        <v>1360</v>
      </c>
      <c r="F13" s="121">
        <v>1322</v>
      </c>
      <c r="G13" s="121">
        <v>38</v>
      </c>
      <c r="H13" s="121">
        <v>1267</v>
      </c>
      <c r="I13" s="127">
        <v>4.0947119179163378</v>
      </c>
      <c r="J13" s="121">
        <v>652</v>
      </c>
      <c r="K13" s="121">
        <v>383</v>
      </c>
      <c r="L13" s="121">
        <v>232</v>
      </c>
      <c r="M13" s="121">
        <v>1356</v>
      </c>
      <c r="N13" s="127">
        <v>3.5457227138643068</v>
      </c>
      <c r="O13" s="121">
        <v>815</v>
      </c>
      <c r="P13" s="121">
        <v>340</v>
      </c>
      <c r="Q13" s="121">
        <v>201</v>
      </c>
      <c r="R13" s="121">
        <v>72</v>
      </c>
      <c r="S13" s="121">
        <v>62</v>
      </c>
      <c r="T13" s="121">
        <v>10</v>
      </c>
    </row>
    <row r="14" spans="2:20" s="5" customFormat="1" ht="12" customHeight="1" x14ac:dyDescent="0.2">
      <c r="B14" s="114" t="s">
        <v>162</v>
      </c>
      <c r="C14" s="125">
        <v>0.97140814867762693</v>
      </c>
      <c r="D14" s="125">
        <v>2.8591851322373123E-2</v>
      </c>
      <c r="E14" s="122">
        <v>1399</v>
      </c>
      <c r="F14" s="122">
        <v>1359</v>
      </c>
      <c r="G14" s="122">
        <v>40</v>
      </c>
      <c r="H14" s="122">
        <v>1294</v>
      </c>
      <c r="I14" s="128">
        <v>3.4629057187017001</v>
      </c>
      <c r="J14" s="122">
        <v>741</v>
      </c>
      <c r="K14" s="122">
        <v>382</v>
      </c>
      <c r="L14" s="122">
        <v>171</v>
      </c>
      <c r="M14" s="122">
        <v>1130</v>
      </c>
      <c r="N14" s="128">
        <v>3.9256637168141593</v>
      </c>
      <c r="O14" s="122">
        <v>630</v>
      </c>
      <c r="P14" s="122">
        <v>283</v>
      </c>
      <c r="Q14" s="122">
        <v>217</v>
      </c>
      <c r="R14" s="122">
        <v>58</v>
      </c>
      <c r="S14" s="122">
        <v>49</v>
      </c>
      <c r="T14" s="122">
        <v>9</v>
      </c>
    </row>
    <row r="15" spans="2:20" s="5" customFormat="1" ht="12" customHeight="1" x14ac:dyDescent="0.2">
      <c r="B15" s="112" t="s">
        <v>163</v>
      </c>
      <c r="C15" s="124">
        <v>0.97113249444855665</v>
      </c>
      <c r="D15" s="124">
        <v>2.8867505551443375E-2</v>
      </c>
      <c r="E15" s="121">
        <v>1351</v>
      </c>
      <c r="F15" s="121">
        <v>1312</v>
      </c>
      <c r="G15" s="121">
        <v>39</v>
      </c>
      <c r="H15" s="121">
        <v>1254</v>
      </c>
      <c r="I15" s="127">
        <v>3.7089314194577354</v>
      </c>
      <c r="J15" s="121">
        <v>707</v>
      </c>
      <c r="K15" s="121">
        <v>330</v>
      </c>
      <c r="L15" s="121">
        <v>217</v>
      </c>
      <c r="M15" s="121">
        <v>1228</v>
      </c>
      <c r="N15" s="127">
        <v>3.9210097719869705</v>
      </c>
      <c r="O15" s="121">
        <v>663</v>
      </c>
      <c r="P15" s="121">
        <v>358</v>
      </c>
      <c r="Q15" s="121">
        <v>207</v>
      </c>
      <c r="R15" s="121">
        <v>74</v>
      </c>
      <c r="S15" s="121">
        <v>70</v>
      </c>
      <c r="T15" s="121">
        <v>4</v>
      </c>
    </row>
    <row r="16" spans="2:20" s="5" customFormat="1" ht="12" customHeight="1" x14ac:dyDescent="0.2">
      <c r="B16" s="114" t="s">
        <v>164</v>
      </c>
      <c r="C16" s="125">
        <v>0.96304849884526555</v>
      </c>
      <c r="D16" s="125">
        <v>3.695150115473441E-2</v>
      </c>
      <c r="E16" s="122">
        <v>1299</v>
      </c>
      <c r="F16" s="122">
        <v>1251</v>
      </c>
      <c r="G16" s="122">
        <v>48</v>
      </c>
      <c r="H16" s="122">
        <v>1200</v>
      </c>
      <c r="I16" s="128">
        <v>3.4575</v>
      </c>
      <c r="J16" s="122">
        <v>726</v>
      </c>
      <c r="K16" s="122">
        <v>304</v>
      </c>
      <c r="L16" s="122">
        <v>170</v>
      </c>
      <c r="M16" s="122">
        <v>1259</v>
      </c>
      <c r="N16" s="128">
        <v>3.6743447180301825</v>
      </c>
      <c r="O16" s="122">
        <v>736</v>
      </c>
      <c r="P16" s="122">
        <v>334</v>
      </c>
      <c r="Q16" s="122">
        <v>189</v>
      </c>
      <c r="R16" s="122">
        <v>90</v>
      </c>
      <c r="S16" s="122">
        <v>76</v>
      </c>
      <c r="T16" s="122">
        <v>14</v>
      </c>
    </row>
    <row r="17" spans="2:20" s="5" customFormat="1" ht="12" customHeight="1" x14ac:dyDescent="0.2">
      <c r="B17" s="112" t="s">
        <v>165</v>
      </c>
      <c r="C17" s="124">
        <v>0.97046703296703296</v>
      </c>
      <c r="D17" s="124">
        <v>2.9532967032967032E-2</v>
      </c>
      <c r="E17" s="121">
        <v>1456</v>
      </c>
      <c r="F17" s="121">
        <v>1413</v>
      </c>
      <c r="G17" s="121">
        <v>43</v>
      </c>
      <c r="H17" s="121">
        <v>1355</v>
      </c>
      <c r="I17" s="127">
        <v>3.3630996309963099</v>
      </c>
      <c r="J17" s="121">
        <v>853</v>
      </c>
      <c r="K17" s="121">
        <v>344</v>
      </c>
      <c r="L17" s="121">
        <v>158</v>
      </c>
      <c r="M17" s="121">
        <v>1381</v>
      </c>
      <c r="N17" s="127">
        <v>3.7089065894279507</v>
      </c>
      <c r="O17" s="121">
        <v>789</v>
      </c>
      <c r="P17" s="121">
        <v>376</v>
      </c>
      <c r="Q17" s="121">
        <v>216</v>
      </c>
      <c r="R17" s="121">
        <v>98</v>
      </c>
      <c r="S17" s="121">
        <v>83</v>
      </c>
      <c r="T17" s="121">
        <v>15</v>
      </c>
    </row>
    <row r="18" spans="2:20" s="5" customFormat="1" ht="12" customHeight="1" x14ac:dyDescent="0.2">
      <c r="B18" s="114" t="s">
        <v>166</v>
      </c>
      <c r="C18" s="125">
        <v>0.96398166339227243</v>
      </c>
      <c r="D18" s="125">
        <v>3.6018336607727568E-2</v>
      </c>
      <c r="E18" s="122">
        <v>1527</v>
      </c>
      <c r="F18" s="122">
        <v>1472</v>
      </c>
      <c r="G18" s="122">
        <v>55</v>
      </c>
      <c r="H18" s="122">
        <v>1401</v>
      </c>
      <c r="I18" s="128">
        <v>3.3675945753033547</v>
      </c>
      <c r="J18" s="122">
        <v>885</v>
      </c>
      <c r="K18" s="122">
        <v>357</v>
      </c>
      <c r="L18" s="122">
        <v>159</v>
      </c>
      <c r="M18" s="122">
        <v>1372</v>
      </c>
      <c r="N18" s="128">
        <v>3.869533527696793</v>
      </c>
      <c r="O18" s="122">
        <v>751</v>
      </c>
      <c r="P18" s="122">
        <v>369</v>
      </c>
      <c r="Q18" s="122">
        <v>252</v>
      </c>
      <c r="R18" s="122">
        <v>86</v>
      </c>
      <c r="S18" s="122">
        <v>69</v>
      </c>
      <c r="T18" s="122">
        <v>17</v>
      </c>
    </row>
    <row r="19" spans="2:20" s="5" customFormat="1" ht="12" customHeight="1" x14ac:dyDescent="0.2">
      <c r="B19" s="112" t="s">
        <v>167</v>
      </c>
      <c r="C19" s="124">
        <v>0.96554199569274946</v>
      </c>
      <c r="D19" s="124">
        <v>3.4458004307250538E-2</v>
      </c>
      <c r="E19" s="121">
        <v>1393</v>
      </c>
      <c r="F19" s="121">
        <v>1345</v>
      </c>
      <c r="G19" s="121">
        <v>48</v>
      </c>
      <c r="H19" s="121">
        <v>1294</v>
      </c>
      <c r="I19" s="127">
        <v>3.7975270479134466</v>
      </c>
      <c r="J19" s="121">
        <v>741</v>
      </c>
      <c r="K19" s="121">
        <v>340</v>
      </c>
      <c r="L19" s="121">
        <v>213</v>
      </c>
      <c r="M19" s="121">
        <v>1278</v>
      </c>
      <c r="N19" s="127">
        <v>3.8732394366197185</v>
      </c>
      <c r="O19" s="121">
        <v>675</v>
      </c>
      <c r="P19" s="121">
        <v>383</v>
      </c>
      <c r="Q19" s="121">
        <v>220</v>
      </c>
      <c r="R19" s="121">
        <v>61</v>
      </c>
      <c r="S19" s="121">
        <v>50</v>
      </c>
      <c r="T19" s="121">
        <v>11</v>
      </c>
    </row>
    <row r="20" spans="2:20" s="5" customFormat="1" ht="12" customHeight="1" x14ac:dyDescent="0.2">
      <c r="B20" s="114" t="s">
        <v>168</v>
      </c>
      <c r="C20" s="125">
        <v>0.96481626270523846</v>
      </c>
      <c r="D20" s="125">
        <v>3.5183737294761534E-2</v>
      </c>
      <c r="E20" s="122">
        <v>1279</v>
      </c>
      <c r="F20" s="122">
        <v>1234</v>
      </c>
      <c r="G20" s="122">
        <v>45</v>
      </c>
      <c r="H20" s="122">
        <v>1170</v>
      </c>
      <c r="I20" s="128">
        <v>4.1179487179487175</v>
      </c>
      <c r="J20" s="122">
        <v>591</v>
      </c>
      <c r="K20" s="122">
        <v>359</v>
      </c>
      <c r="L20" s="122">
        <v>220</v>
      </c>
      <c r="M20" s="122">
        <v>1277</v>
      </c>
      <c r="N20" s="128">
        <v>3.6108065779169931</v>
      </c>
      <c r="O20" s="122">
        <v>766</v>
      </c>
      <c r="P20" s="122">
        <v>322</v>
      </c>
      <c r="Q20" s="122">
        <v>189</v>
      </c>
      <c r="R20" s="122">
        <v>110</v>
      </c>
      <c r="S20" s="122">
        <v>96</v>
      </c>
      <c r="T20" s="122">
        <v>14</v>
      </c>
    </row>
    <row r="21" spans="2:20" s="5" customFormat="1" ht="12" customHeight="1" x14ac:dyDescent="0.2">
      <c r="B21" s="112" t="s">
        <v>169</v>
      </c>
      <c r="C21" s="124">
        <v>0.97111913357400725</v>
      </c>
      <c r="D21" s="124">
        <v>2.8880866425992781E-2</v>
      </c>
      <c r="E21" s="121">
        <v>1385</v>
      </c>
      <c r="F21" s="121">
        <v>1345</v>
      </c>
      <c r="G21" s="121">
        <v>40</v>
      </c>
      <c r="H21" s="121">
        <v>1271</v>
      </c>
      <c r="I21" s="127">
        <v>3.5916601101494887</v>
      </c>
      <c r="J21" s="121">
        <v>716</v>
      </c>
      <c r="K21" s="121">
        <v>364</v>
      </c>
      <c r="L21" s="121">
        <v>191</v>
      </c>
      <c r="M21" s="121">
        <v>1204</v>
      </c>
      <c r="N21" s="127">
        <v>3.9210963455149503</v>
      </c>
      <c r="O21" s="121">
        <v>692</v>
      </c>
      <c r="P21" s="121">
        <v>287</v>
      </c>
      <c r="Q21" s="121">
        <v>225</v>
      </c>
      <c r="R21" s="121">
        <v>91</v>
      </c>
      <c r="S21" s="121">
        <v>77</v>
      </c>
      <c r="T21" s="121">
        <v>14</v>
      </c>
    </row>
    <row r="22" spans="2:20" s="5" customFormat="1" ht="12" customHeight="1" x14ac:dyDescent="0.2">
      <c r="B22" s="114" t="s">
        <v>170</v>
      </c>
      <c r="C22" s="125">
        <v>0.9688715953307393</v>
      </c>
      <c r="D22" s="125">
        <v>3.1128404669260701E-2</v>
      </c>
      <c r="E22" s="122">
        <v>1542</v>
      </c>
      <c r="F22" s="122">
        <v>1494</v>
      </c>
      <c r="G22" s="122">
        <v>48</v>
      </c>
      <c r="H22" s="122">
        <v>1435</v>
      </c>
      <c r="I22" s="128">
        <v>4.0592334494773521</v>
      </c>
      <c r="J22" s="122">
        <v>773</v>
      </c>
      <c r="K22" s="122">
        <v>361</v>
      </c>
      <c r="L22" s="122">
        <v>301</v>
      </c>
      <c r="M22" s="122">
        <v>1321</v>
      </c>
      <c r="N22" s="128">
        <v>3.748675246025738</v>
      </c>
      <c r="O22" s="122">
        <v>739</v>
      </c>
      <c r="P22" s="122">
        <v>367</v>
      </c>
      <c r="Q22" s="122">
        <v>215</v>
      </c>
      <c r="R22" s="122">
        <v>75</v>
      </c>
      <c r="S22" s="122">
        <v>65</v>
      </c>
      <c r="T22" s="122">
        <v>10</v>
      </c>
    </row>
    <row r="23" spans="2:20" s="5" customFormat="1" ht="12" customHeight="1" x14ac:dyDescent="0.3">
      <c r="B23" s="23"/>
      <c r="C23" s="45"/>
      <c r="D23" s="4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2:20" s="5" customFormat="1" ht="12" customHeight="1" x14ac:dyDescent="0.3">
      <c r="B24" s="23"/>
      <c r="C24" s="45"/>
      <c r="D24" s="4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2:20" s="5" customFormat="1" ht="12" customHeight="1" x14ac:dyDescent="0.3">
      <c r="B25" s="23"/>
      <c r="C25" s="45"/>
      <c r="D25" s="4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2:20" s="5" customFormat="1" ht="12" customHeight="1" x14ac:dyDescent="0.3">
      <c r="B26" s="23"/>
      <c r="C26" s="45"/>
      <c r="D26" s="4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2:20" ht="9.75" customHeight="1" x14ac:dyDescent="0.3">
      <c r="B27" s="2"/>
      <c r="C27" s="47"/>
      <c r="D27" s="4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20" ht="12.75" customHeight="1" x14ac:dyDescent="0.3">
      <c r="B28" s="20"/>
      <c r="C28" s="187" t="s">
        <v>252</v>
      </c>
      <c r="D28" s="187"/>
      <c r="E28" s="187"/>
      <c r="F28" s="187"/>
      <c r="G28" s="187"/>
      <c r="H28" s="188" t="s">
        <v>253</v>
      </c>
      <c r="I28" s="188"/>
      <c r="J28" s="188"/>
      <c r="K28" s="188"/>
      <c r="L28" s="188"/>
      <c r="M28" s="187" t="s">
        <v>254</v>
      </c>
      <c r="N28" s="187"/>
      <c r="O28" s="187"/>
      <c r="P28" s="187"/>
      <c r="Q28" s="187"/>
      <c r="R28" s="188" t="s">
        <v>255</v>
      </c>
      <c r="S28" s="188"/>
      <c r="T28" s="188"/>
    </row>
    <row r="29" spans="2:20" s="6" customFormat="1" ht="19.5" customHeight="1" x14ac:dyDescent="0.2">
      <c r="B29" s="22" t="s">
        <v>171</v>
      </c>
      <c r="C29" s="22" t="s">
        <v>256</v>
      </c>
      <c r="D29" s="22" t="s">
        <v>257</v>
      </c>
      <c r="E29" s="22" t="s">
        <v>258</v>
      </c>
      <c r="F29" s="22" t="s">
        <v>259</v>
      </c>
      <c r="G29" s="22" t="s">
        <v>260</v>
      </c>
      <c r="H29" s="22" t="s">
        <v>261</v>
      </c>
      <c r="I29" s="22" t="s">
        <v>262</v>
      </c>
      <c r="J29" s="22" t="s">
        <v>263</v>
      </c>
      <c r="K29" s="22" t="s">
        <v>264</v>
      </c>
      <c r="L29" s="22" t="s">
        <v>265</v>
      </c>
      <c r="M29" s="22" t="s">
        <v>266</v>
      </c>
      <c r="N29" s="22" t="s">
        <v>262</v>
      </c>
      <c r="O29" s="22" t="s">
        <v>263</v>
      </c>
      <c r="P29" s="22" t="s">
        <v>264</v>
      </c>
      <c r="Q29" s="22" t="s">
        <v>265</v>
      </c>
      <c r="R29" s="22" t="s">
        <v>267</v>
      </c>
      <c r="S29" s="22" t="s">
        <v>268</v>
      </c>
      <c r="T29" s="22" t="s">
        <v>269</v>
      </c>
    </row>
    <row r="30" spans="2:20" s="5" customFormat="1" ht="12" customHeight="1" x14ac:dyDescent="0.2">
      <c r="B30" s="111" t="s">
        <v>156</v>
      </c>
      <c r="C30" s="123">
        <v>0.96737415381483183</v>
      </c>
      <c r="D30" s="123">
        <v>3.2625846185168221E-2</v>
      </c>
      <c r="E30" s="131">
        <v>82.550420168067234</v>
      </c>
      <c r="F30" s="131">
        <v>79.857142857142861</v>
      </c>
      <c r="G30" s="132">
        <v>2.6932773109243699</v>
      </c>
      <c r="H30" s="131">
        <v>76.289915966386559</v>
      </c>
      <c r="I30" s="126">
        <v>3.7267720438398415</v>
      </c>
      <c r="J30" s="131">
        <v>43.676470588235297</v>
      </c>
      <c r="K30" s="131">
        <v>20.344537815126049</v>
      </c>
      <c r="L30" s="132">
        <v>12.268907563025211</v>
      </c>
      <c r="M30" s="131">
        <v>76.289915966386559</v>
      </c>
      <c r="N30" s="126">
        <v>3.7267720438398415</v>
      </c>
      <c r="O30" s="131">
        <v>43.676470588235297</v>
      </c>
      <c r="P30" s="131">
        <v>20.344537815126049</v>
      </c>
      <c r="Q30" s="132">
        <v>12.268907563025211</v>
      </c>
      <c r="R30" s="132">
        <v>4.8277310924369745</v>
      </c>
      <c r="S30" s="132">
        <v>4.1134453781512601</v>
      </c>
      <c r="T30" s="132">
        <v>0.7142857142857143</v>
      </c>
    </row>
    <row r="31" spans="2:20" s="5" customFormat="1" ht="12" customHeight="1" x14ac:dyDescent="0.2">
      <c r="B31" s="112" t="s">
        <v>157</v>
      </c>
      <c r="C31" s="124">
        <v>0.96806966618287371</v>
      </c>
      <c r="D31" s="124">
        <v>3.1930333817126268E-2</v>
      </c>
      <c r="E31" s="133">
        <v>81.058823529411768</v>
      </c>
      <c r="F31" s="133">
        <v>78.470588235294116</v>
      </c>
      <c r="G31" s="134">
        <v>2.5882352941176472</v>
      </c>
      <c r="H31" s="133">
        <v>75.352941176470594</v>
      </c>
      <c r="I31" s="127">
        <v>3.5628415300546448</v>
      </c>
      <c r="J31" s="133">
        <v>45.705882352941174</v>
      </c>
      <c r="K31" s="133">
        <v>18.058823529411764</v>
      </c>
      <c r="L31" s="134">
        <v>11.588235294117647</v>
      </c>
      <c r="M31" s="133">
        <v>88.17647058823529</v>
      </c>
      <c r="N31" s="127">
        <v>3.5957304869913274</v>
      </c>
      <c r="O31" s="133">
        <v>53.058823529411768</v>
      </c>
      <c r="P31" s="133">
        <v>22</v>
      </c>
      <c r="Q31" s="134">
        <v>13.117647058823529</v>
      </c>
      <c r="R31" s="134">
        <v>4.3529411764705879</v>
      </c>
      <c r="S31" s="134">
        <v>3.6470588235294117</v>
      </c>
      <c r="T31" s="134">
        <v>0.70588235294117652</v>
      </c>
    </row>
    <row r="32" spans="2:20" s="5" customFormat="1" ht="12" customHeight="1" x14ac:dyDescent="0.2">
      <c r="B32" s="114" t="s">
        <v>158</v>
      </c>
      <c r="C32" s="125">
        <v>0.96156485929993141</v>
      </c>
      <c r="D32" s="125">
        <v>3.8435140700068635E-2</v>
      </c>
      <c r="E32" s="135">
        <v>85.705882352941174</v>
      </c>
      <c r="F32" s="135">
        <v>82.411764705882348</v>
      </c>
      <c r="G32" s="136">
        <v>3.2941176470588234</v>
      </c>
      <c r="H32" s="135">
        <v>77.882352941176464</v>
      </c>
      <c r="I32" s="128">
        <v>3.6767371601208461</v>
      </c>
      <c r="J32" s="135">
        <v>46.529411764705884</v>
      </c>
      <c r="K32" s="135">
        <v>19</v>
      </c>
      <c r="L32" s="136">
        <v>12.352941176470589</v>
      </c>
      <c r="M32" s="135">
        <v>64.294117647058826</v>
      </c>
      <c r="N32" s="128">
        <v>3.8206770356816104</v>
      </c>
      <c r="O32" s="135">
        <v>35.176470588235297</v>
      </c>
      <c r="P32" s="135">
        <v>18.705882352941178</v>
      </c>
      <c r="Q32" s="136">
        <v>10.411764705882353</v>
      </c>
      <c r="R32" s="136">
        <v>4.8235294117647056</v>
      </c>
      <c r="S32" s="136">
        <v>4.2941176470588234</v>
      </c>
      <c r="T32" s="136">
        <v>0.52941176470588236</v>
      </c>
    </row>
    <row r="33" spans="2:20" s="5" customFormat="1" ht="12" customHeight="1" x14ac:dyDescent="0.2">
      <c r="B33" s="112" t="s">
        <v>159</v>
      </c>
      <c r="C33" s="124">
        <v>0.96484110885733598</v>
      </c>
      <c r="D33" s="124">
        <v>3.5158891142663962E-2</v>
      </c>
      <c r="E33" s="133">
        <v>87</v>
      </c>
      <c r="F33" s="133">
        <v>83.941176470588232</v>
      </c>
      <c r="G33" s="134">
        <v>3.0588235294117645</v>
      </c>
      <c r="H33" s="133">
        <v>80.058823529411768</v>
      </c>
      <c r="I33" s="127">
        <v>3.8611315209404848</v>
      </c>
      <c r="J33" s="133">
        <v>45.058823529411768</v>
      </c>
      <c r="K33" s="133">
        <v>19.588235294117649</v>
      </c>
      <c r="L33" s="134">
        <v>15.411764705882353</v>
      </c>
      <c r="M33" s="133">
        <v>78.117647058823536</v>
      </c>
      <c r="N33" s="127">
        <v>3.8125</v>
      </c>
      <c r="O33" s="133">
        <v>42.588235294117645</v>
      </c>
      <c r="P33" s="133">
        <v>22.411764705882351</v>
      </c>
      <c r="Q33" s="134">
        <v>13.117647058823529</v>
      </c>
      <c r="R33" s="134">
        <v>6.4705882352941178</v>
      </c>
      <c r="S33" s="134">
        <v>5.5294117647058822</v>
      </c>
      <c r="T33" s="134">
        <v>0.94117647058823528</v>
      </c>
    </row>
    <row r="34" spans="2:20" s="5" customFormat="1" ht="12" customHeight="1" x14ac:dyDescent="0.2">
      <c r="B34" s="114" t="s">
        <v>160</v>
      </c>
      <c r="C34" s="125">
        <v>0.96646795827123699</v>
      </c>
      <c r="D34" s="125">
        <v>3.3532041728763042E-2</v>
      </c>
      <c r="E34" s="135">
        <v>78.941176470588232</v>
      </c>
      <c r="F34" s="135">
        <v>76.294117647058826</v>
      </c>
      <c r="G34" s="136">
        <v>2.6470588235294117</v>
      </c>
      <c r="H34" s="135">
        <v>73.529411764705884</v>
      </c>
      <c r="I34" s="128">
        <v>4.0911999999999997</v>
      </c>
      <c r="J34" s="135">
        <v>39.764705882352942</v>
      </c>
      <c r="K34" s="135">
        <v>20.882352941176471</v>
      </c>
      <c r="L34" s="136">
        <v>12.882352941176471</v>
      </c>
      <c r="M34" s="135">
        <v>84.17647058823529</v>
      </c>
      <c r="N34" s="128">
        <v>3.276030747728861</v>
      </c>
      <c r="O34" s="135">
        <v>53.823529411764703</v>
      </c>
      <c r="P34" s="135">
        <v>20.588235294117649</v>
      </c>
      <c r="Q34" s="136">
        <v>9.764705882352942</v>
      </c>
      <c r="R34" s="136">
        <v>4</v>
      </c>
      <c r="S34" s="136">
        <v>3.1176470588235294</v>
      </c>
      <c r="T34" s="136">
        <v>0.88235294117647056</v>
      </c>
    </row>
    <row r="35" spans="2:20" s="5" customFormat="1" ht="12" customHeight="1" x14ac:dyDescent="0.2">
      <c r="B35" s="112" t="s">
        <v>161</v>
      </c>
      <c r="C35" s="124">
        <v>0.97205882352941175</v>
      </c>
      <c r="D35" s="124">
        <v>2.7941176470588237E-2</v>
      </c>
      <c r="E35" s="133">
        <v>80</v>
      </c>
      <c r="F35" s="133">
        <v>77.764705882352942</v>
      </c>
      <c r="G35" s="134">
        <v>2.2352941176470589</v>
      </c>
      <c r="H35" s="133">
        <v>74.529411764705884</v>
      </c>
      <c r="I35" s="127">
        <v>4.0947119179163378</v>
      </c>
      <c r="J35" s="133">
        <v>38.352941176470587</v>
      </c>
      <c r="K35" s="133">
        <v>22.529411764705884</v>
      </c>
      <c r="L35" s="134">
        <v>13.647058823529411</v>
      </c>
      <c r="M35" s="133">
        <v>79.764705882352942</v>
      </c>
      <c r="N35" s="127">
        <v>3.5457227138643068</v>
      </c>
      <c r="O35" s="133">
        <v>47.941176470588232</v>
      </c>
      <c r="P35" s="133">
        <v>20</v>
      </c>
      <c r="Q35" s="134">
        <v>11.823529411764707</v>
      </c>
      <c r="R35" s="134">
        <v>4.2352941176470589</v>
      </c>
      <c r="S35" s="134">
        <v>3.6470588235294117</v>
      </c>
      <c r="T35" s="134">
        <v>0.58823529411764708</v>
      </c>
    </row>
    <row r="36" spans="2:20" s="5" customFormat="1" ht="12" customHeight="1" x14ac:dyDescent="0.2">
      <c r="B36" s="114" t="s">
        <v>162</v>
      </c>
      <c r="C36" s="125">
        <v>0.97140814867762693</v>
      </c>
      <c r="D36" s="125">
        <v>2.8591851322373123E-2</v>
      </c>
      <c r="E36" s="135">
        <v>82.294117647058826</v>
      </c>
      <c r="F36" s="135">
        <v>79.941176470588232</v>
      </c>
      <c r="G36" s="136">
        <v>2.3529411764705883</v>
      </c>
      <c r="H36" s="135">
        <v>76.117647058823536</v>
      </c>
      <c r="I36" s="128">
        <v>3.4629057187017001</v>
      </c>
      <c r="J36" s="135">
        <v>43.588235294117645</v>
      </c>
      <c r="K36" s="135">
        <v>22.470588235294116</v>
      </c>
      <c r="L36" s="136">
        <v>10.058823529411764</v>
      </c>
      <c r="M36" s="135">
        <v>66.470588235294116</v>
      </c>
      <c r="N36" s="128">
        <v>3.9256637168141593</v>
      </c>
      <c r="O36" s="135">
        <v>37.058823529411768</v>
      </c>
      <c r="P36" s="135">
        <v>16.647058823529413</v>
      </c>
      <c r="Q36" s="136">
        <v>12.764705882352942</v>
      </c>
      <c r="R36" s="136">
        <v>3.4117647058823528</v>
      </c>
      <c r="S36" s="136">
        <v>2.8823529411764706</v>
      </c>
      <c r="T36" s="136">
        <v>0.52941176470588236</v>
      </c>
    </row>
    <row r="37" spans="2:20" s="5" customFormat="1" ht="12" customHeight="1" x14ac:dyDescent="0.2">
      <c r="B37" s="112" t="s">
        <v>163</v>
      </c>
      <c r="C37" s="124">
        <v>0.97113249444855665</v>
      </c>
      <c r="D37" s="124">
        <v>2.8867505551443375E-2</v>
      </c>
      <c r="E37" s="133">
        <v>79.470588235294116</v>
      </c>
      <c r="F37" s="133">
        <v>77.17647058823529</v>
      </c>
      <c r="G37" s="134">
        <v>2.2941176470588234</v>
      </c>
      <c r="H37" s="133">
        <v>73.764705882352942</v>
      </c>
      <c r="I37" s="127">
        <v>3.7089314194577354</v>
      </c>
      <c r="J37" s="133">
        <v>41.588235294117645</v>
      </c>
      <c r="K37" s="133">
        <v>19.411764705882351</v>
      </c>
      <c r="L37" s="134">
        <v>12.764705882352942</v>
      </c>
      <c r="M37" s="133">
        <v>72.235294117647058</v>
      </c>
      <c r="N37" s="127">
        <v>3.9210097719869705</v>
      </c>
      <c r="O37" s="133">
        <v>39</v>
      </c>
      <c r="P37" s="133">
        <v>21.058823529411764</v>
      </c>
      <c r="Q37" s="134">
        <v>12.176470588235293</v>
      </c>
      <c r="R37" s="134">
        <v>4.3529411764705879</v>
      </c>
      <c r="S37" s="134">
        <v>4.117647058823529</v>
      </c>
      <c r="T37" s="134">
        <v>0.23529411764705882</v>
      </c>
    </row>
    <row r="38" spans="2:20" s="5" customFormat="1" ht="12" customHeight="1" x14ac:dyDescent="0.2">
      <c r="B38" s="114" t="s">
        <v>164</v>
      </c>
      <c r="C38" s="125">
        <v>0.96304849884526555</v>
      </c>
      <c r="D38" s="125">
        <v>3.695150115473441E-2</v>
      </c>
      <c r="E38" s="135">
        <v>76.411764705882348</v>
      </c>
      <c r="F38" s="135">
        <v>73.588235294117652</v>
      </c>
      <c r="G38" s="136">
        <v>2.8235294117647061</v>
      </c>
      <c r="H38" s="135">
        <v>70.588235294117652</v>
      </c>
      <c r="I38" s="128">
        <v>3.4575</v>
      </c>
      <c r="J38" s="135">
        <v>42.705882352941174</v>
      </c>
      <c r="K38" s="135">
        <v>17.882352941176471</v>
      </c>
      <c r="L38" s="136">
        <v>10</v>
      </c>
      <c r="M38" s="135">
        <v>74.058823529411768</v>
      </c>
      <c r="N38" s="128">
        <v>3.6743447180301825</v>
      </c>
      <c r="O38" s="135">
        <v>43.294117647058826</v>
      </c>
      <c r="P38" s="135">
        <v>19.647058823529413</v>
      </c>
      <c r="Q38" s="136">
        <v>11.117647058823529</v>
      </c>
      <c r="R38" s="136">
        <v>5.2941176470588234</v>
      </c>
      <c r="S38" s="136">
        <v>4.4705882352941178</v>
      </c>
      <c r="T38" s="136">
        <v>0.82352941176470584</v>
      </c>
    </row>
    <row r="39" spans="2:20" s="5" customFormat="1" ht="12" customHeight="1" x14ac:dyDescent="0.2">
      <c r="B39" s="112" t="s">
        <v>165</v>
      </c>
      <c r="C39" s="124">
        <v>0.97046703296703296</v>
      </c>
      <c r="D39" s="124">
        <v>2.9532967032967032E-2</v>
      </c>
      <c r="E39" s="133">
        <v>85.647058823529406</v>
      </c>
      <c r="F39" s="133">
        <v>83.117647058823536</v>
      </c>
      <c r="G39" s="134">
        <v>2.5294117647058822</v>
      </c>
      <c r="H39" s="133">
        <v>79.705882352941174</v>
      </c>
      <c r="I39" s="127">
        <v>3.3630996309963099</v>
      </c>
      <c r="J39" s="133">
        <v>50.176470588235297</v>
      </c>
      <c r="K39" s="133">
        <v>20.235294117647058</v>
      </c>
      <c r="L39" s="134">
        <v>9.2941176470588243</v>
      </c>
      <c r="M39" s="133">
        <v>81.235294117647058</v>
      </c>
      <c r="N39" s="127">
        <v>3.7089065894279507</v>
      </c>
      <c r="O39" s="133">
        <v>46.411764705882355</v>
      </c>
      <c r="P39" s="133">
        <v>22.117647058823529</v>
      </c>
      <c r="Q39" s="134">
        <v>12.705882352941176</v>
      </c>
      <c r="R39" s="134">
        <v>5.7647058823529411</v>
      </c>
      <c r="S39" s="134">
        <v>4.882352941176471</v>
      </c>
      <c r="T39" s="134">
        <v>0.88235294117647056</v>
      </c>
    </row>
    <row r="40" spans="2:20" s="5" customFormat="1" ht="12" customHeight="1" x14ac:dyDescent="0.2">
      <c r="B40" s="114" t="s">
        <v>166</v>
      </c>
      <c r="C40" s="125">
        <v>0.96398166339227243</v>
      </c>
      <c r="D40" s="125">
        <v>3.6018336607727568E-2</v>
      </c>
      <c r="E40" s="135">
        <v>89.82352941176471</v>
      </c>
      <c r="F40" s="135">
        <v>86.588235294117652</v>
      </c>
      <c r="G40" s="136">
        <v>3.2352941176470589</v>
      </c>
      <c r="H40" s="135">
        <v>82.411764705882348</v>
      </c>
      <c r="I40" s="128">
        <v>3.3675945753033547</v>
      </c>
      <c r="J40" s="135">
        <v>52.058823529411768</v>
      </c>
      <c r="K40" s="135">
        <v>21</v>
      </c>
      <c r="L40" s="136">
        <v>9.3529411764705888</v>
      </c>
      <c r="M40" s="135">
        <v>80.705882352941174</v>
      </c>
      <c r="N40" s="128">
        <v>3.869533527696793</v>
      </c>
      <c r="O40" s="135">
        <v>44.176470588235297</v>
      </c>
      <c r="P40" s="135">
        <v>21.705882352941178</v>
      </c>
      <c r="Q40" s="136">
        <v>14.823529411764707</v>
      </c>
      <c r="R40" s="136">
        <v>5.0588235294117645</v>
      </c>
      <c r="S40" s="136">
        <v>4.0588235294117645</v>
      </c>
      <c r="T40" s="136">
        <v>1</v>
      </c>
    </row>
    <row r="41" spans="2:20" s="5" customFormat="1" ht="12" customHeight="1" x14ac:dyDescent="0.2">
      <c r="B41" s="112" t="s">
        <v>167</v>
      </c>
      <c r="C41" s="124">
        <v>0.96554199569274946</v>
      </c>
      <c r="D41" s="124">
        <v>3.4458004307250538E-2</v>
      </c>
      <c r="E41" s="133">
        <v>81.941176470588232</v>
      </c>
      <c r="F41" s="133">
        <v>79.117647058823536</v>
      </c>
      <c r="G41" s="134">
        <v>2.8235294117647061</v>
      </c>
      <c r="H41" s="133">
        <v>76.117647058823536</v>
      </c>
      <c r="I41" s="127">
        <v>3.7975270479134466</v>
      </c>
      <c r="J41" s="133">
        <v>43.588235294117645</v>
      </c>
      <c r="K41" s="133">
        <v>20</v>
      </c>
      <c r="L41" s="134">
        <v>12.529411764705882</v>
      </c>
      <c r="M41" s="133">
        <v>75.17647058823529</v>
      </c>
      <c r="N41" s="127">
        <v>3.8732394366197185</v>
      </c>
      <c r="O41" s="133">
        <v>39.705882352941174</v>
      </c>
      <c r="P41" s="133">
        <v>22.529411764705884</v>
      </c>
      <c r="Q41" s="134">
        <v>12.941176470588236</v>
      </c>
      <c r="R41" s="134">
        <v>3.5882352941176472</v>
      </c>
      <c r="S41" s="134">
        <v>2.9411764705882355</v>
      </c>
      <c r="T41" s="134">
        <v>0.6470588235294118</v>
      </c>
    </row>
    <row r="42" spans="2:20" s="5" customFormat="1" ht="12" customHeight="1" x14ac:dyDescent="0.2">
      <c r="B42" s="114" t="s">
        <v>168</v>
      </c>
      <c r="C42" s="125">
        <v>0.96481626270523846</v>
      </c>
      <c r="D42" s="125">
        <v>3.5183737294761534E-2</v>
      </c>
      <c r="E42" s="135">
        <v>75.235294117647058</v>
      </c>
      <c r="F42" s="135">
        <v>72.588235294117652</v>
      </c>
      <c r="G42" s="136">
        <v>2.6470588235294117</v>
      </c>
      <c r="H42" s="135">
        <v>68.82352941176471</v>
      </c>
      <c r="I42" s="128">
        <v>4.1179487179487175</v>
      </c>
      <c r="J42" s="135">
        <v>34.764705882352942</v>
      </c>
      <c r="K42" s="135">
        <v>21.117647058823529</v>
      </c>
      <c r="L42" s="136">
        <v>12.941176470588236</v>
      </c>
      <c r="M42" s="135">
        <v>75.117647058823536</v>
      </c>
      <c r="N42" s="128">
        <v>3.6108065779169931</v>
      </c>
      <c r="O42" s="135">
        <v>45.058823529411768</v>
      </c>
      <c r="P42" s="135">
        <v>18.941176470588236</v>
      </c>
      <c r="Q42" s="136">
        <v>11.117647058823529</v>
      </c>
      <c r="R42" s="136">
        <v>6.4705882352941178</v>
      </c>
      <c r="S42" s="136">
        <v>5.6470588235294121</v>
      </c>
      <c r="T42" s="136">
        <v>0.82352941176470584</v>
      </c>
    </row>
    <row r="43" spans="2:20" s="5" customFormat="1" ht="12" customHeight="1" x14ac:dyDescent="0.2">
      <c r="B43" s="112" t="s">
        <v>169</v>
      </c>
      <c r="C43" s="124">
        <v>0.97111913357400725</v>
      </c>
      <c r="D43" s="124">
        <v>2.8880866425992781E-2</v>
      </c>
      <c r="E43" s="133">
        <v>81.470588235294116</v>
      </c>
      <c r="F43" s="133">
        <v>79.117647058823536</v>
      </c>
      <c r="G43" s="134">
        <v>2.3529411764705883</v>
      </c>
      <c r="H43" s="133">
        <v>74.764705882352942</v>
      </c>
      <c r="I43" s="127">
        <v>3.5916601101494887</v>
      </c>
      <c r="J43" s="133">
        <v>42.117647058823529</v>
      </c>
      <c r="K43" s="133">
        <v>21.411764705882351</v>
      </c>
      <c r="L43" s="134">
        <v>11.235294117647058</v>
      </c>
      <c r="M43" s="133">
        <v>70.82352941176471</v>
      </c>
      <c r="N43" s="127">
        <v>3.9210963455149503</v>
      </c>
      <c r="O43" s="133">
        <v>40.705882352941174</v>
      </c>
      <c r="P43" s="133">
        <v>16.882352941176471</v>
      </c>
      <c r="Q43" s="134">
        <v>13.235294117647058</v>
      </c>
      <c r="R43" s="134">
        <v>5.3529411764705879</v>
      </c>
      <c r="S43" s="134">
        <v>4.5294117647058822</v>
      </c>
      <c r="T43" s="134">
        <v>0.82352941176470584</v>
      </c>
    </row>
    <row r="44" spans="2:20" s="5" customFormat="1" ht="12" customHeight="1" x14ac:dyDescent="0.2">
      <c r="B44" s="114" t="s">
        <v>170</v>
      </c>
      <c r="C44" s="125">
        <v>0.9688715953307393</v>
      </c>
      <c r="D44" s="125">
        <v>3.1128404669260701E-2</v>
      </c>
      <c r="E44" s="135">
        <v>90.705882352941174</v>
      </c>
      <c r="F44" s="135">
        <v>87.882352941176464</v>
      </c>
      <c r="G44" s="136">
        <v>2.8235294117647061</v>
      </c>
      <c r="H44" s="135">
        <v>84.411764705882348</v>
      </c>
      <c r="I44" s="128">
        <v>4.0592334494773521</v>
      </c>
      <c r="J44" s="135">
        <v>45.470588235294116</v>
      </c>
      <c r="K44" s="135">
        <v>21.235294117647058</v>
      </c>
      <c r="L44" s="136">
        <v>17.705882352941178</v>
      </c>
      <c r="M44" s="135">
        <v>77.705882352941174</v>
      </c>
      <c r="N44" s="128">
        <v>3.748675246025738</v>
      </c>
      <c r="O44" s="135">
        <v>43.470588235294116</v>
      </c>
      <c r="P44" s="135">
        <v>21.588235294117649</v>
      </c>
      <c r="Q44" s="136">
        <v>12.647058823529411</v>
      </c>
      <c r="R44" s="136">
        <v>4.4117647058823533</v>
      </c>
      <c r="S44" s="136">
        <v>3.8235294117647061</v>
      </c>
      <c r="T44" s="136">
        <v>0.58823529411764708</v>
      </c>
    </row>
    <row r="45" spans="2:20" s="5" customFormat="1" ht="12" customHeight="1" x14ac:dyDescent="0.3">
      <c r="B45" s="23"/>
      <c r="C45" s="45"/>
      <c r="D45" s="45"/>
      <c r="E45" s="25"/>
      <c r="F45" s="25"/>
      <c r="G45" s="25"/>
      <c r="H45" s="25"/>
      <c r="I45" s="4"/>
      <c r="J45" s="25"/>
      <c r="K45" s="25"/>
      <c r="L45" s="25"/>
      <c r="M45" s="25"/>
      <c r="N45" s="4"/>
      <c r="O45" s="25"/>
      <c r="P45" s="25"/>
      <c r="Q45" s="25"/>
      <c r="R45" s="25"/>
      <c r="S45" s="25"/>
      <c r="T45" s="25"/>
    </row>
    <row r="46" spans="2:20" s="5" customFormat="1" ht="12" customHeight="1" x14ac:dyDescent="0.3">
      <c r="B46" s="23"/>
      <c r="C46" s="45"/>
      <c r="D46" s="45"/>
      <c r="E46" s="25"/>
      <c r="F46" s="25"/>
      <c r="G46" s="25"/>
      <c r="H46" s="25"/>
      <c r="I46" s="4"/>
      <c r="J46" s="25"/>
      <c r="K46" s="25"/>
      <c r="L46" s="25"/>
      <c r="M46" s="25"/>
      <c r="N46" s="4"/>
      <c r="O46" s="25"/>
      <c r="P46" s="25"/>
      <c r="Q46" s="25"/>
      <c r="R46" s="25"/>
      <c r="S46" s="25"/>
      <c r="T46" s="25"/>
    </row>
    <row r="47" spans="2:20" s="5" customFormat="1" ht="12" customHeight="1" x14ac:dyDescent="0.3">
      <c r="B47" s="23"/>
      <c r="C47" s="45"/>
      <c r="D47" s="45"/>
      <c r="E47" s="25"/>
      <c r="F47" s="25"/>
      <c r="G47" s="25"/>
      <c r="H47" s="25"/>
      <c r="I47" s="4"/>
      <c r="J47" s="25"/>
      <c r="K47" s="25"/>
      <c r="L47" s="25"/>
      <c r="M47" s="25"/>
      <c r="N47" s="4"/>
      <c r="O47" s="25"/>
      <c r="P47" s="25"/>
      <c r="Q47" s="25"/>
      <c r="R47" s="25"/>
      <c r="S47" s="25"/>
      <c r="T47" s="25"/>
    </row>
    <row r="48" spans="2:20" s="5" customFormat="1" ht="12" customHeight="1" x14ac:dyDescent="0.3">
      <c r="B48" s="23"/>
      <c r="C48" s="45"/>
      <c r="D48" s="45"/>
      <c r="E48" s="25"/>
      <c r="F48" s="25"/>
      <c r="G48" s="25"/>
      <c r="H48" s="25"/>
      <c r="I48" s="4"/>
      <c r="J48" s="25"/>
      <c r="K48" s="25"/>
      <c r="L48" s="25"/>
      <c r="M48" s="25"/>
      <c r="N48" s="4"/>
      <c r="O48" s="25"/>
      <c r="P48" s="25"/>
      <c r="Q48" s="25"/>
      <c r="R48" s="25"/>
      <c r="S48" s="25"/>
      <c r="T48" s="25"/>
    </row>
    <row r="49" spans="2:17" ht="12" customHeight="1" x14ac:dyDescent="0.3">
      <c r="B49" s="2"/>
      <c r="C49" s="47"/>
      <c r="D49" s="4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2:17" ht="12" customHeight="1" x14ac:dyDescent="0.3"/>
    <row r="51" spans="2:17" ht="12" customHeight="1" x14ac:dyDescent="0.3"/>
    <row r="52" spans="2:17" ht="12" hidden="1" customHeight="1" x14ac:dyDescent="0.3"/>
    <row r="53" spans="2:17" ht="12" hidden="1" customHeight="1" x14ac:dyDescent="0.3"/>
    <row r="54" spans="2:17" ht="12" hidden="1" customHeight="1" x14ac:dyDescent="0.3"/>
    <row r="55" spans="2:17" ht="12" hidden="1" customHeight="1" x14ac:dyDescent="0.3"/>
    <row r="56" spans="2:17" ht="12" hidden="1" customHeight="1" x14ac:dyDescent="0.3"/>
    <row r="57" spans="2:17" ht="12" hidden="1" customHeight="1" x14ac:dyDescent="0.3"/>
    <row r="58" spans="2:17" ht="12" hidden="1" customHeight="1" x14ac:dyDescent="0.3"/>
  </sheetData>
  <mergeCells count="12">
    <mergeCell ref="I2:M3"/>
    <mergeCell ref="N2:T2"/>
    <mergeCell ref="N3:T3"/>
    <mergeCell ref="C28:G28"/>
    <mergeCell ref="H28:L28"/>
    <mergeCell ref="M28:Q28"/>
    <mergeCell ref="R28:T28"/>
    <mergeCell ref="J4:M4"/>
    <mergeCell ref="C6:G6"/>
    <mergeCell ref="H6:L6"/>
    <mergeCell ref="M6:Q6"/>
    <mergeCell ref="R6:T6"/>
  </mergeCells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75"/>
  <sheetViews>
    <sheetView showGridLines="0" zoomScaleNormal="100" zoomScalePageLayoutView="200" workbookViewId="0">
      <selection activeCell="B38" sqref="B38:D66"/>
    </sheetView>
  </sheetViews>
  <sheetFormatPr defaultColWidth="0" defaultRowHeight="15" customHeight="1" zeroHeight="1" x14ac:dyDescent="0.3"/>
  <cols>
    <col min="1" max="2" width="2.88671875" customWidth="1"/>
    <col min="3" max="3" width="22.44140625" style="60" customWidth="1"/>
    <col min="4" max="4" width="6" customWidth="1"/>
    <col min="5" max="5" width="2.88671875" customWidth="1"/>
    <col min="6" max="6" width="3.109375" customWidth="1"/>
    <col min="7" max="7" width="22.44140625" style="60" customWidth="1"/>
    <col min="8" max="8" width="7.88671875" customWidth="1"/>
    <col min="9" max="10" width="8" customWidth="1"/>
    <col min="11" max="11" width="8" style="60" customWidth="1"/>
    <col min="12" max="12" width="8" customWidth="1"/>
    <col min="13" max="13" width="2.88671875" customWidth="1"/>
    <col min="14" max="16384" width="11.44140625" hidden="1"/>
  </cols>
  <sheetData>
    <row r="1" spans="2:14" ht="5.25" customHeight="1" x14ac:dyDescent="0.3"/>
    <row r="2" spans="2:14" ht="13.5" customHeight="1" x14ac:dyDescent="0.3">
      <c r="B2" s="7"/>
      <c r="C2" s="61"/>
      <c r="D2" s="7"/>
      <c r="E2" s="50"/>
      <c r="F2" s="50"/>
      <c r="G2" s="195" t="s">
        <v>303</v>
      </c>
      <c r="H2" s="195"/>
      <c r="I2" s="192" t="e">
        <f>#REF!</f>
        <v>#REF!</v>
      </c>
      <c r="J2" s="192"/>
      <c r="K2" s="192"/>
      <c r="L2" s="192"/>
      <c r="M2" s="56"/>
    </row>
    <row r="3" spans="2:14" ht="13.5" customHeight="1" x14ac:dyDescent="0.3">
      <c r="B3" s="7"/>
      <c r="C3" s="61"/>
      <c r="D3" s="7"/>
      <c r="E3" s="50"/>
      <c r="F3" s="50"/>
      <c r="G3" s="195"/>
      <c r="H3" s="195"/>
      <c r="I3" s="193" t="e">
        <f>#REF!</f>
        <v>#REF!</v>
      </c>
      <c r="J3" s="193"/>
      <c r="K3" s="193"/>
      <c r="L3" s="193"/>
      <c r="M3" s="56"/>
    </row>
    <row r="4" spans="2:14" ht="0.7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/>
    </row>
    <row r="5" spans="2:14" ht="12.75" customHeight="1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4" ht="12.75" customHeight="1" x14ac:dyDescent="0.3">
      <c r="B6" s="194" t="s">
        <v>304</v>
      </c>
      <c r="C6" s="194"/>
      <c r="D6" s="194"/>
      <c r="E6" s="21"/>
      <c r="F6" s="194" t="s">
        <v>305</v>
      </c>
      <c r="G6" s="194"/>
      <c r="H6" s="194"/>
      <c r="I6" s="194"/>
      <c r="J6" s="194"/>
      <c r="K6" s="194"/>
      <c r="L6" s="194"/>
      <c r="M6" s="21"/>
    </row>
    <row r="7" spans="2:14" s="62" customFormat="1" ht="12.75" customHeight="1" x14ac:dyDescent="0.2">
      <c r="B7" s="63"/>
      <c r="C7" s="63" t="s">
        <v>306</v>
      </c>
      <c r="D7" s="64" t="s">
        <v>150</v>
      </c>
      <c r="E7" s="65"/>
      <c r="F7" s="63"/>
      <c r="G7" s="63" t="s">
        <v>306</v>
      </c>
      <c r="H7" s="64" t="s">
        <v>307</v>
      </c>
      <c r="I7" s="64" t="s">
        <v>308</v>
      </c>
      <c r="J7" s="64" t="s">
        <v>309</v>
      </c>
      <c r="K7" s="64" t="s">
        <v>310</v>
      </c>
      <c r="L7" s="64" t="s">
        <v>304</v>
      </c>
      <c r="M7" s="65"/>
    </row>
    <row r="8" spans="2:14" s="5" customFormat="1" ht="12.75" customHeight="1" x14ac:dyDescent="0.2">
      <c r="B8" s="137">
        <v>1</v>
      </c>
      <c r="C8" s="146" t="s">
        <v>311</v>
      </c>
      <c r="D8" s="139">
        <v>181</v>
      </c>
      <c r="E8" s="4"/>
      <c r="F8" s="137">
        <v>1</v>
      </c>
      <c r="G8" s="146" t="s">
        <v>312</v>
      </c>
      <c r="H8" s="139">
        <v>17</v>
      </c>
      <c r="I8" s="149">
        <v>16</v>
      </c>
      <c r="J8" s="149">
        <v>1</v>
      </c>
      <c r="K8" s="150">
        <v>0.94117647058823528</v>
      </c>
      <c r="L8" s="149">
        <v>42</v>
      </c>
      <c r="M8" s="4"/>
      <c r="N8" s="4"/>
    </row>
    <row r="9" spans="2:14" s="5" customFormat="1" ht="12.75" customHeight="1" x14ac:dyDescent="0.2">
      <c r="B9" s="140">
        <v>2</v>
      </c>
      <c r="C9" s="147" t="s">
        <v>313</v>
      </c>
      <c r="D9" s="142">
        <v>171</v>
      </c>
      <c r="E9" s="4"/>
      <c r="F9" s="140">
        <v>2</v>
      </c>
      <c r="G9" s="147" t="s">
        <v>314</v>
      </c>
      <c r="H9" s="142">
        <v>26</v>
      </c>
      <c r="I9" s="151">
        <v>24</v>
      </c>
      <c r="J9" s="151">
        <v>2</v>
      </c>
      <c r="K9" s="152">
        <v>0.92307692307692313</v>
      </c>
      <c r="L9" s="151">
        <v>65</v>
      </c>
      <c r="M9" s="4"/>
      <c r="N9" s="4"/>
    </row>
    <row r="10" spans="2:14" s="5" customFormat="1" ht="12.75" customHeight="1" x14ac:dyDescent="0.2">
      <c r="B10" s="143">
        <v>3</v>
      </c>
      <c r="C10" s="148" t="s">
        <v>315</v>
      </c>
      <c r="D10" s="145">
        <v>139</v>
      </c>
      <c r="E10" s="4"/>
      <c r="F10" s="143">
        <v>2</v>
      </c>
      <c r="G10" s="148" t="s">
        <v>316</v>
      </c>
      <c r="H10" s="145">
        <v>13</v>
      </c>
      <c r="I10" s="153">
        <v>12</v>
      </c>
      <c r="J10" s="153">
        <v>1</v>
      </c>
      <c r="K10" s="154">
        <v>0.92307692307692313</v>
      </c>
      <c r="L10" s="153">
        <v>29</v>
      </c>
      <c r="M10" s="4"/>
    </row>
    <row r="11" spans="2:14" s="5" customFormat="1" ht="12.75" customHeight="1" x14ac:dyDescent="0.2">
      <c r="B11" s="140">
        <v>4</v>
      </c>
      <c r="C11" s="147" t="s">
        <v>317</v>
      </c>
      <c r="D11" s="142">
        <v>126</v>
      </c>
      <c r="E11" s="4"/>
      <c r="F11" s="140">
        <v>4</v>
      </c>
      <c r="G11" s="147" t="s">
        <v>311</v>
      </c>
      <c r="H11" s="142">
        <v>71</v>
      </c>
      <c r="I11" s="151">
        <v>64</v>
      </c>
      <c r="J11" s="151">
        <v>7</v>
      </c>
      <c r="K11" s="152">
        <v>0.90140845070422537</v>
      </c>
      <c r="L11" s="151">
        <v>166</v>
      </c>
      <c r="M11" s="4"/>
    </row>
    <row r="12" spans="2:14" s="5" customFormat="1" ht="12.75" customHeight="1" x14ac:dyDescent="0.2">
      <c r="B12" s="143">
        <v>5</v>
      </c>
      <c r="C12" s="148" t="s">
        <v>318</v>
      </c>
      <c r="D12" s="145">
        <v>123</v>
      </c>
      <c r="E12" s="4"/>
      <c r="F12" s="143">
        <v>5</v>
      </c>
      <c r="G12" s="148" t="s">
        <v>319</v>
      </c>
      <c r="H12" s="145">
        <v>18</v>
      </c>
      <c r="I12" s="153">
        <v>16</v>
      </c>
      <c r="J12" s="153">
        <v>2</v>
      </c>
      <c r="K12" s="154">
        <v>0.88888888888888884</v>
      </c>
      <c r="L12" s="153">
        <v>42</v>
      </c>
      <c r="M12" s="4"/>
    </row>
    <row r="13" spans="2:14" s="5" customFormat="1" ht="12.75" customHeight="1" x14ac:dyDescent="0.2">
      <c r="B13" s="140">
        <v>6</v>
      </c>
      <c r="C13" s="147" t="s">
        <v>320</v>
      </c>
      <c r="D13" s="142">
        <v>122</v>
      </c>
      <c r="E13" s="4"/>
      <c r="F13" s="140">
        <v>6</v>
      </c>
      <c r="G13" s="147" t="s">
        <v>320</v>
      </c>
      <c r="H13" s="142">
        <v>53</v>
      </c>
      <c r="I13" s="151">
        <v>47</v>
      </c>
      <c r="J13" s="151">
        <v>6</v>
      </c>
      <c r="K13" s="152">
        <v>0.8867924528301887</v>
      </c>
      <c r="L13" s="151">
        <v>119</v>
      </c>
      <c r="M13" s="4"/>
    </row>
    <row r="14" spans="2:14" s="5" customFormat="1" ht="12.75" customHeight="1" x14ac:dyDescent="0.2">
      <c r="B14" s="143">
        <v>7</v>
      </c>
      <c r="C14" s="148" t="s">
        <v>321</v>
      </c>
      <c r="D14" s="145">
        <v>109</v>
      </c>
      <c r="E14" s="4"/>
      <c r="F14" s="143">
        <v>7</v>
      </c>
      <c r="G14" s="148" t="s">
        <v>322</v>
      </c>
      <c r="H14" s="145">
        <v>16</v>
      </c>
      <c r="I14" s="153">
        <v>14</v>
      </c>
      <c r="J14" s="153">
        <v>2</v>
      </c>
      <c r="K14" s="154">
        <v>0.875</v>
      </c>
      <c r="L14" s="153">
        <v>38</v>
      </c>
      <c r="M14" s="4"/>
    </row>
    <row r="15" spans="2:14" s="5" customFormat="1" ht="12.75" customHeight="1" x14ac:dyDescent="0.2">
      <c r="B15" s="140">
        <v>8</v>
      </c>
      <c r="C15" s="147" t="s">
        <v>323</v>
      </c>
      <c r="D15" s="142">
        <v>101</v>
      </c>
      <c r="E15" s="4"/>
      <c r="F15" s="140">
        <v>8</v>
      </c>
      <c r="G15" s="147" t="s">
        <v>324</v>
      </c>
      <c r="H15" s="142">
        <v>22</v>
      </c>
      <c r="I15" s="151">
        <v>19</v>
      </c>
      <c r="J15" s="151">
        <v>3</v>
      </c>
      <c r="K15" s="152">
        <v>0.86363636363636365</v>
      </c>
      <c r="L15" s="151">
        <v>52</v>
      </c>
      <c r="M15" s="4"/>
    </row>
    <row r="16" spans="2:14" s="5" customFormat="1" ht="12.75" customHeight="1" x14ac:dyDescent="0.2">
      <c r="B16" s="143">
        <v>9</v>
      </c>
      <c r="C16" s="148" t="s">
        <v>325</v>
      </c>
      <c r="D16" s="145">
        <v>97</v>
      </c>
      <c r="E16" s="4"/>
      <c r="F16" s="143">
        <v>9</v>
      </c>
      <c r="G16" s="148" t="s">
        <v>313</v>
      </c>
      <c r="H16" s="145">
        <v>76</v>
      </c>
      <c r="I16" s="153">
        <v>65</v>
      </c>
      <c r="J16" s="153">
        <v>11</v>
      </c>
      <c r="K16" s="154">
        <v>0.85526315789473684</v>
      </c>
      <c r="L16" s="153">
        <v>171</v>
      </c>
      <c r="M16" s="4"/>
    </row>
    <row r="17" spans="2:14" s="5" customFormat="1" ht="12.75" customHeight="1" x14ac:dyDescent="0.2">
      <c r="B17" s="140">
        <v>10</v>
      </c>
      <c r="C17" s="147" t="s">
        <v>326</v>
      </c>
      <c r="D17" s="142">
        <v>94</v>
      </c>
      <c r="E17" s="4"/>
      <c r="F17" s="140">
        <v>10</v>
      </c>
      <c r="G17" s="147" t="s">
        <v>321</v>
      </c>
      <c r="H17" s="142">
        <v>46</v>
      </c>
      <c r="I17" s="151">
        <v>39</v>
      </c>
      <c r="J17" s="151">
        <v>7</v>
      </c>
      <c r="K17" s="152">
        <v>0.84782608695652173</v>
      </c>
      <c r="L17" s="151">
        <v>104</v>
      </c>
      <c r="M17" s="4"/>
    </row>
    <row r="18" spans="2:14" s="5" customFormat="1" ht="12.75" customHeight="1" x14ac:dyDescent="0.2">
      <c r="B18" s="143">
        <v>11</v>
      </c>
      <c r="C18" s="148" t="s">
        <v>327</v>
      </c>
      <c r="D18" s="145">
        <v>85</v>
      </c>
      <c r="E18" s="4"/>
      <c r="F18" s="143">
        <v>11</v>
      </c>
      <c r="G18" s="148" t="s">
        <v>328</v>
      </c>
      <c r="H18" s="145">
        <v>31</v>
      </c>
      <c r="I18" s="153">
        <v>26</v>
      </c>
      <c r="J18" s="153">
        <v>5</v>
      </c>
      <c r="K18" s="154">
        <v>0.83870967741935487</v>
      </c>
      <c r="L18" s="153">
        <v>65</v>
      </c>
      <c r="M18" s="4"/>
    </row>
    <row r="19" spans="2:14" s="5" customFormat="1" ht="12.75" customHeight="1" x14ac:dyDescent="0.2">
      <c r="B19" s="140">
        <v>12</v>
      </c>
      <c r="C19" s="147" t="s">
        <v>329</v>
      </c>
      <c r="D19" s="142">
        <v>79</v>
      </c>
      <c r="E19" s="4"/>
      <c r="F19" s="140">
        <v>12</v>
      </c>
      <c r="G19" s="147" t="s">
        <v>315</v>
      </c>
      <c r="H19" s="142">
        <v>60</v>
      </c>
      <c r="I19" s="151">
        <v>50</v>
      </c>
      <c r="J19" s="151">
        <v>10</v>
      </c>
      <c r="K19" s="152">
        <v>0.83333333333333337</v>
      </c>
      <c r="L19" s="151">
        <v>134</v>
      </c>
      <c r="M19" s="4"/>
    </row>
    <row r="20" spans="2:14" s="5" customFormat="1" ht="12.75" customHeight="1" x14ac:dyDescent="0.2">
      <c r="B20" s="143">
        <v>13</v>
      </c>
      <c r="C20" s="148" t="s">
        <v>330</v>
      </c>
      <c r="D20" s="145">
        <v>77</v>
      </c>
      <c r="E20" s="4"/>
      <c r="F20" s="143">
        <v>12</v>
      </c>
      <c r="G20" s="148" t="s">
        <v>331</v>
      </c>
      <c r="H20" s="145">
        <v>12</v>
      </c>
      <c r="I20" s="153">
        <v>10</v>
      </c>
      <c r="J20" s="153">
        <v>2</v>
      </c>
      <c r="K20" s="154">
        <v>0.83333333333333337</v>
      </c>
      <c r="L20" s="153">
        <v>24</v>
      </c>
      <c r="M20" s="4"/>
      <c r="N20" s="4"/>
    </row>
    <row r="21" spans="2:14" s="5" customFormat="1" ht="12.75" customHeight="1" x14ac:dyDescent="0.2">
      <c r="B21" s="140">
        <v>14</v>
      </c>
      <c r="C21" s="147" t="s">
        <v>332</v>
      </c>
      <c r="D21" s="142">
        <v>76</v>
      </c>
      <c r="E21" s="4"/>
      <c r="F21" s="140">
        <v>14</v>
      </c>
      <c r="G21" s="147" t="s">
        <v>333</v>
      </c>
      <c r="H21" s="142">
        <v>17</v>
      </c>
      <c r="I21" s="151">
        <v>14</v>
      </c>
      <c r="J21" s="151">
        <v>3</v>
      </c>
      <c r="K21" s="152">
        <v>0.82352941176470584</v>
      </c>
      <c r="L21" s="151">
        <v>36</v>
      </c>
      <c r="M21" s="4"/>
      <c r="N21" s="4"/>
    </row>
    <row r="22" spans="2:14" s="5" customFormat="1" ht="12.75" customHeight="1" x14ac:dyDescent="0.2">
      <c r="B22" s="143">
        <v>15</v>
      </c>
      <c r="C22" s="148" t="s">
        <v>334</v>
      </c>
      <c r="D22" s="145">
        <v>71</v>
      </c>
      <c r="E22" s="4"/>
      <c r="F22" s="143">
        <v>14</v>
      </c>
      <c r="G22" s="148" t="s">
        <v>335</v>
      </c>
      <c r="H22" s="145">
        <v>17</v>
      </c>
      <c r="I22" s="153">
        <v>14</v>
      </c>
      <c r="J22" s="153">
        <v>3</v>
      </c>
      <c r="K22" s="154">
        <v>0.82352941176470584</v>
      </c>
      <c r="L22" s="153">
        <v>35</v>
      </c>
      <c r="M22" s="4"/>
    </row>
    <row r="23" spans="2:14" s="5" customFormat="1" ht="12.75" customHeight="1" x14ac:dyDescent="0.2">
      <c r="B23" s="140">
        <v>16</v>
      </c>
      <c r="C23" s="147" t="s">
        <v>328</v>
      </c>
      <c r="D23" s="142">
        <v>70</v>
      </c>
      <c r="E23" s="4"/>
      <c r="F23" s="140">
        <v>16</v>
      </c>
      <c r="G23" s="147" t="s">
        <v>336</v>
      </c>
      <c r="H23" s="142">
        <v>11</v>
      </c>
      <c r="I23" s="151">
        <v>9</v>
      </c>
      <c r="J23" s="151">
        <v>2</v>
      </c>
      <c r="K23" s="152">
        <v>0.81818181818181823</v>
      </c>
      <c r="L23" s="151">
        <v>22</v>
      </c>
      <c r="M23" s="4"/>
    </row>
    <row r="24" spans="2:14" s="5" customFormat="1" ht="12.75" customHeight="1" x14ac:dyDescent="0.2">
      <c r="B24" s="143">
        <v>17</v>
      </c>
      <c r="C24" s="148" t="s">
        <v>337</v>
      </c>
      <c r="D24" s="145">
        <v>67</v>
      </c>
      <c r="E24" s="4"/>
      <c r="F24" s="143">
        <v>17</v>
      </c>
      <c r="G24" s="148" t="s">
        <v>323</v>
      </c>
      <c r="H24" s="145">
        <v>49</v>
      </c>
      <c r="I24" s="153">
        <v>40</v>
      </c>
      <c r="J24" s="153">
        <v>9</v>
      </c>
      <c r="K24" s="154">
        <v>0.81632653061224492</v>
      </c>
      <c r="L24" s="153">
        <v>101</v>
      </c>
      <c r="M24" s="4"/>
    </row>
    <row r="25" spans="2:14" s="5" customFormat="1" ht="12.75" customHeight="1" x14ac:dyDescent="0.2">
      <c r="B25" s="140">
        <v>18</v>
      </c>
      <c r="C25" s="147" t="s">
        <v>314</v>
      </c>
      <c r="D25" s="142">
        <v>65</v>
      </c>
      <c r="E25" s="4"/>
      <c r="F25" s="140">
        <v>18</v>
      </c>
      <c r="G25" s="147" t="s">
        <v>338</v>
      </c>
      <c r="H25" s="142">
        <v>26</v>
      </c>
      <c r="I25" s="151">
        <v>21</v>
      </c>
      <c r="J25" s="151">
        <v>5</v>
      </c>
      <c r="K25" s="152">
        <v>0.80769230769230771</v>
      </c>
      <c r="L25" s="151">
        <v>54</v>
      </c>
      <c r="M25" s="4"/>
    </row>
    <row r="26" spans="2:14" s="5" customFormat="1" ht="12.75" customHeight="1" x14ac:dyDescent="0.2">
      <c r="B26" s="143">
        <v>19</v>
      </c>
      <c r="C26" s="148" t="s">
        <v>339</v>
      </c>
      <c r="D26" s="145">
        <v>64</v>
      </c>
      <c r="E26" s="4"/>
      <c r="F26" s="143">
        <v>19</v>
      </c>
      <c r="G26" s="148" t="s">
        <v>340</v>
      </c>
      <c r="H26" s="145">
        <v>25</v>
      </c>
      <c r="I26" s="153">
        <v>20</v>
      </c>
      <c r="J26" s="153">
        <v>5</v>
      </c>
      <c r="K26" s="154">
        <v>0.8</v>
      </c>
      <c r="L26" s="153">
        <v>50</v>
      </c>
      <c r="M26" s="4"/>
    </row>
    <row r="27" spans="2:14" s="5" customFormat="1" ht="12.75" customHeight="1" x14ac:dyDescent="0.2">
      <c r="B27" s="140">
        <v>20</v>
      </c>
      <c r="C27" s="147" t="s">
        <v>341</v>
      </c>
      <c r="D27" s="142">
        <v>61</v>
      </c>
      <c r="E27" s="4"/>
      <c r="F27" s="140">
        <v>19</v>
      </c>
      <c r="G27" s="147" t="s">
        <v>342</v>
      </c>
      <c r="H27" s="142">
        <v>20</v>
      </c>
      <c r="I27" s="151">
        <v>16</v>
      </c>
      <c r="J27" s="151">
        <v>4</v>
      </c>
      <c r="K27" s="152">
        <v>0.8</v>
      </c>
      <c r="L27" s="151">
        <v>40</v>
      </c>
      <c r="M27" s="4"/>
    </row>
    <row r="28" spans="2:14" s="5" customFormat="1" ht="12.75" customHeight="1" x14ac:dyDescent="0.2">
      <c r="B28" s="143">
        <v>20</v>
      </c>
      <c r="C28" s="148" t="s">
        <v>343</v>
      </c>
      <c r="D28" s="145">
        <v>61</v>
      </c>
      <c r="E28" s="4"/>
      <c r="F28" s="143">
        <v>21</v>
      </c>
      <c r="G28" s="148" t="s">
        <v>337</v>
      </c>
      <c r="H28" s="145">
        <v>28</v>
      </c>
      <c r="I28" s="153">
        <v>22</v>
      </c>
      <c r="J28" s="153">
        <v>6</v>
      </c>
      <c r="K28" s="154">
        <v>0.7857142857142857</v>
      </c>
      <c r="L28" s="153">
        <v>57</v>
      </c>
      <c r="M28" s="4"/>
    </row>
    <row r="29" spans="2:14" s="5" customFormat="1" ht="12.75" customHeight="1" x14ac:dyDescent="0.2">
      <c r="B29" s="140">
        <v>22</v>
      </c>
      <c r="C29" s="147" t="s">
        <v>344</v>
      </c>
      <c r="D29" s="142">
        <v>55</v>
      </c>
      <c r="E29" s="4"/>
      <c r="F29" s="140">
        <v>21</v>
      </c>
      <c r="G29" s="147" t="s">
        <v>345</v>
      </c>
      <c r="H29" s="142">
        <v>14</v>
      </c>
      <c r="I29" s="151">
        <v>11</v>
      </c>
      <c r="J29" s="151">
        <v>3</v>
      </c>
      <c r="K29" s="152">
        <v>0.7857142857142857</v>
      </c>
      <c r="L29" s="151">
        <v>30</v>
      </c>
      <c r="M29" s="4"/>
    </row>
    <row r="30" spans="2:14" s="5" customFormat="1" ht="12.75" customHeight="1" x14ac:dyDescent="0.2">
      <c r="B30" s="143">
        <v>22</v>
      </c>
      <c r="C30" s="148" t="s">
        <v>340</v>
      </c>
      <c r="D30" s="145">
        <v>55</v>
      </c>
      <c r="E30" s="4"/>
      <c r="F30" s="143">
        <v>23</v>
      </c>
      <c r="G30" s="148" t="s">
        <v>325</v>
      </c>
      <c r="H30" s="145">
        <v>41</v>
      </c>
      <c r="I30" s="153">
        <v>32</v>
      </c>
      <c r="J30" s="153">
        <v>9</v>
      </c>
      <c r="K30" s="154">
        <v>0.78048780487804881</v>
      </c>
      <c r="L30" s="153">
        <v>77</v>
      </c>
      <c r="M30" s="4"/>
    </row>
    <row r="31" spans="2:14" s="5" customFormat="1" ht="12.75" customHeight="1" x14ac:dyDescent="0.2">
      <c r="B31" s="140">
        <v>24</v>
      </c>
      <c r="C31" s="147" t="s">
        <v>338</v>
      </c>
      <c r="D31" s="142">
        <v>54</v>
      </c>
      <c r="E31" s="4"/>
      <c r="F31" s="140">
        <v>24</v>
      </c>
      <c r="G31" s="147" t="s">
        <v>330</v>
      </c>
      <c r="H31" s="142">
        <v>36</v>
      </c>
      <c r="I31" s="151">
        <v>28</v>
      </c>
      <c r="J31" s="151">
        <v>8</v>
      </c>
      <c r="K31" s="152">
        <v>0.77777777777777779</v>
      </c>
      <c r="L31" s="151">
        <v>72</v>
      </c>
      <c r="M31" s="4"/>
    </row>
    <row r="32" spans="2:14" s="5" customFormat="1" ht="12.75" customHeight="1" x14ac:dyDescent="0.2">
      <c r="B32" s="143">
        <v>25</v>
      </c>
      <c r="C32" s="148" t="s">
        <v>324</v>
      </c>
      <c r="D32" s="145">
        <v>52</v>
      </c>
      <c r="E32" s="4"/>
      <c r="F32" s="143">
        <v>25</v>
      </c>
      <c r="G32" s="148" t="s">
        <v>318</v>
      </c>
      <c r="H32" s="145">
        <v>53</v>
      </c>
      <c r="I32" s="153">
        <v>41</v>
      </c>
      <c r="J32" s="153">
        <v>12</v>
      </c>
      <c r="K32" s="154">
        <v>0.77358490566037741</v>
      </c>
      <c r="L32" s="153">
        <v>108</v>
      </c>
      <c r="M32" s="4"/>
    </row>
    <row r="33" spans="2:14" ht="12.75" customHeight="1" x14ac:dyDescent="0.3">
      <c r="B33" s="140">
        <v>26</v>
      </c>
      <c r="C33" s="147" t="s">
        <v>331</v>
      </c>
      <c r="D33" s="142">
        <v>49</v>
      </c>
      <c r="E33" s="2"/>
      <c r="F33" s="140">
        <v>26</v>
      </c>
      <c r="G33" s="147" t="s">
        <v>346</v>
      </c>
      <c r="H33" s="142">
        <v>22</v>
      </c>
      <c r="I33" s="151">
        <v>17</v>
      </c>
      <c r="J33" s="151">
        <v>5</v>
      </c>
      <c r="K33" s="152">
        <v>0.77272727272727271</v>
      </c>
      <c r="L33" s="151">
        <v>45</v>
      </c>
      <c r="M33" s="2"/>
    </row>
    <row r="34" spans="2:14" ht="12.75" customHeight="1" x14ac:dyDescent="0.3">
      <c r="B34" s="143">
        <v>27</v>
      </c>
      <c r="C34" s="148" t="s">
        <v>346</v>
      </c>
      <c r="D34" s="145">
        <v>45</v>
      </c>
      <c r="E34" s="21"/>
      <c r="F34" s="143">
        <v>27</v>
      </c>
      <c r="G34" s="148" t="s">
        <v>344</v>
      </c>
      <c r="H34" s="145">
        <v>26</v>
      </c>
      <c r="I34" s="153">
        <v>20</v>
      </c>
      <c r="J34" s="153">
        <v>6</v>
      </c>
      <c r="K34" s="154">
        <v>0.76923076923076927</v>
      </c>
      <c r="L34" s="153">
        <v>55</v>
      </c>
      <c r="M34" s="21"/>
    </row>
    <row r="35" spans="2:14" s="62" customFormat="1" ht="12.75" customHeight="1" x14ac:dyDescent="0.2">
      <c r="B35" s="140">
        <v>28</v>
      </c>
      <c r="C35" s="147" t="s">
        <v>347</v>
      </c>
      <c r="D35" s="142">
        <v>44</v>
      </c>
      <c r="E35" s="65"/>
      <c r="F35" s="140">
        <v>27</v>
      </c>
      <c r="G35" s="147" t="s">
        <v>339</v>
      </c>
      <c r="H35" s="142">
        <v>26</v>
      </c>
      <c r="I35" s="151">
        <v>20</v>
      </c>
      <c r="J35" s="151">
        <v>6</v>
      </c>
      <c r="K35" s="152">
        <v>0.76923076923076927</v>
      </c>
      <c r="L35" s="151">
        <v>54</v>
      </c>
      <c r="M35" s="65"/>
    </row>
    <row r="36" spans="2:14" s="5" customFormat="1" ht="12.75" customHeight="1" x14ac:dyDescent="0.2">
      <c r="B36" s="38"/>
      <c r="C36" s="23"/>
      <c r="D36" s="4"/>
      <c r="E36" s="4"/>
      <c r="F36" s="143">
        <v>29</v>
      </c>
      <c r="G36" s="148" t="s">
        <v>347</v>
      </c>
      <c r="H36" s="145">
        <v>21</v>
      </c>
      <c r="I36" s="153">
        <v>16</v>
      </c>
      <c r="J36" s="153">
        <v>5</v>
      </c>
      <c r="K36" s="154">
        <v>0.76190476190476186</v>
      </c>
      <c r="L36" s="153">
        <v>39</v>
      </c>
      <c r="M36" s="4"/>
      <c r="N36" s="4"/>
    </row>
    <row r="37" spans="2:14" s="5" customFormat="1" ht="12.75" customHeight="1" x14ac:dyDescent="0.2">
      <c r="B37" s="194" t="s">
        <v>348</v>
      </c>
      <c r="C37" s="194"/>
      <c r="D37" s="194"/>
      <c r="E37" s="4"/>
      <c r="F37" s="140">
        <v>30</v>
      </c>
      <c r="G37" s="147" t="s">
        <v>326</v>
      </c>
      <c r="H37" s="142">
        <v>41</v>
      </c>
      <c r="I37" s="151">
        <v>31</v>
      </c>
      <c r="J37" s="151">
        <v>10</v>
      </c>
      <c r="K37" s="152">
        <v>0.75609756097560976</v>
      </c>
      <c r="L37" s="151">
        <v>86</v>
      </c>
      <c r="M37" s="4"/>
      <c r="N37" s="4"/>
    </row>
    <row r="38" spans="2:14" s="5" customFormat="1" ht="12.75" customHeight="1" x14ac:dyDescent="0.2">
      <c r="B38" s="63"/>
      <c r="C38" s="63" t="s">
        <v>306</v>
      </c>
      <c r="D38" s="64" t="s">
        <v>150</v>
      </c>
      <c r="E38" s="4"/>
      <c r="F38" s="143">
        <v>31</v>
      </c>
      <c r="G38" s="148" t="s">
        <v>317</v>
      </c>
      <c r="H38" s="145">
        <v>64</v>
      </c>
      <c r="I38" s="153">
        <v>48</v>
      </c>
      <c r="J38" s="153">
        <v>16</v>
      </c>
      <c r="K38" s="154">
        <v>0.75</v>
      </c>
      <c r="L38" s="153">
        <v>121</v>
      </c>
      <c r="M38" s="4"/>
    </row>
    <row r="39" spans="2:14" s="5" customFormat="1" ht="12.75" customHeight="1" x14ac:dyDescent="0.2">
      <c r="B39" s="137">
        <v>1</v>
      </c>
      <c r="C39" s="138" t="s">
        <v>349</v>
      </c>
      <c r="D39" s="139">
        <v>8</v>
      </c>
      <c r="E39" s="4"/>
      <c r="F39" s="140">
        <v>32</v>
      </c>
      <c r="G39" s="147" t="s">
        <v>327</v>
      </c>
      <c r="H39" s="142">
        <v>42</v>
      </c>
      <c r="I39" s="151">
        <v>31</v>
      </c>
      <c r="J39" s="151">
        <v>11</v>
      </c>
      <c r="K39" s="152">
        <v>0.73809523809523814</v>
      </c>
      <c r="L39" s="151">
        <v>80</v>
      </c>
      <c r="M39" s="4"/>
    </row>
    <row r="40" spans="2:14" s="5" customFormat="1" ht="12.75" customHeight="1" x14ac:dyDescent="0.2">
      <c r="B40" s="140">
        <v>2</v>
      </c>
      <c r="C40" s="141" t="s">
        <v>350</v>
      </c>
      <c r="D40" s="142">
        <v>7</v>
      </c>
      <c r="E40" s="4"/>
      <c r="F40" s="143">
        <v>33</v>
      </c>
      <c r="G40" s="148" t="s">
        <v>341</v>
      </c>
      <c r="H40" s="145">
        <v>30</v>
      </c>
      <c r="I40" s="153">
        <v>22</v>
      </c>
      <c r="J40" s="153">
        <v>8</v>
      </c>
      <c r="K40" s="154">
        <v>0.73333333333333328</v>
      </c>
      <c r="L40" s="153">
        <v>56</v>
      </c>
      <c r="M40" s="4"/>
    </row>
    <row r="41" spans="2:14" s="5" customFormat="1" ht="12.75" customHeight="1" x14ac:dyDescent="0.2">
      <c r="B41" s="143">
        <v>2</v>
      </c>
      <c r="C41" s="144" t="s">
        <v>351</v>
      </c>
      <c r="D41" s="145">
        <v>7</v>
      </c>
      <c r="E41" s="4"/>
      <c r="F41" s="140">
        <v>34</v>
      </c>
      <c r="G41" s="147" t="s">
        <v>332</v>
      </c>
      <c r="H41" s="142">
        <v>41</v>
      </c>
      <c r="I41" s="151">
        <v>28</v>
      </c>
      <c r="J41" s="151">
        <v>13</v>
      </c>
      <c r="K41" s="152">
        <v>0.68292682926829273</v>
      </c>
      <c r="L41" s="151">
        <v>76</v>
      </c>
      <c r="M41" s="4"/>
    </row>
    <row r="42" spans="2:14" s="5" customFormat="1" ht="12.75" customHeight="1" x14ac:dyDescent="0.2">
      <c r="B42" s="140">
        <v>2</v>
      </c>
      <c r="C42" s="141" t="s">
        <v>352</v>
      </c>
      <c r="D42" s="142">
        <v>7</v>
      </c>
      <c r="E42" s="4"/>
      <c r="F42" s="143">
        <v>35</v>
      </c>
      <c r="G42" s="148" t="s">
        <v>334</v>
      </c>
      <c r="H42" s="145">
        <v>34</v>
      </c>
      <c r="I42" s="153">
        <v>23</v>
      </c>
      <c r="J42" s="153">
        <v>11</v>
      </c>
      <c r="K42" s="154">
        <v>0.67647058823529416</v>
      </c>
      <c r="L42" s="153">
        <v>63</v>
      </c>
      <c r="M42" s="4"/>
    </row>
    <row r="43" spans="2:14" s="5" customFormat="1" ht="12.75" customHeight="1" x14ac:dyDescent="0.2">
      <c r="B43" s="143">
        <v>5</v>
      </c>
      <c r="C43" s="144" t="s">
        <v>353</v>
      </c>
      <c r="D43" s="145">
        <v>6</v>
      </c>
      <c r="E43" s="4"/>
      <c r="F43" s="140">
        <v>35</v>
      </c>
      <c r="G43" s="147" t="s">
        <v>343</v>
      </c>
      <c r="H43" s="142">
        <v>34</v>
      </c>
      <c r="I43" s="151">
        <v>23</v>
      </c>
      <c r="J43" s="151">
        <v>11</v>
      </c>
      <c r="K43" s="152">
        <v>0.67647058823529416</v>
      </c>
      <c r="L43" s="151">
        <v>61</v>
      </c>
      <c r="M43" s="4"/>
    </row>
    <row r="44" spans="2:14" s="5" customFormat="1" ht="12.75" customHeight="1" x14ac:dyDescent="0.2">
      <c r="B44" s="140">
        <v>5</v>
      </c>
      <c r="C44" s="141" t="s">
        <v>354</v>
      </c>
      <c r="D44" s="142">
        <v>6</v>
      </c>
      <c r="E44" s="4"/>
      <c r="F44" s="143">
        <v>37</v>
      </c>
      <c r="G44" s="148" t="s">
        <v>329</v>
      </c>
      <c r="H44" s="145">
        <v>43</v>
      </c>
      <c r="I44" s="153">
        <v>28</v>
      </c>
      <c r="J44" s="153">
        <v>15</v>
      </c>
      <c r="K44" s="154">
        <v>0.65116279069767447</v>
      </c>
      <c r="L44" s="153">
        <v>71</v>
      </c>
      <c r="M44" s="4"/>
    </row>
    <row r="45" spans="2:14" s="5" customFormat="1" ht="12.75" customHeight="1" x14ac:dyDescent="0.2">
      <c r="B45" s="143">
        <v>5</v>
      </c>
      <c r="C45" s="144" t="s">
        <v>355</v>
      </c>
      <c r="D45" s="145">
        <v>6</v>
      </c>
      <c r="E45" s="4"/>
      <c r="F45" s="140">
        <v>38</v>
      </c>
      <c r="G45" s="147" t="s">
        <v>356</v>
      </c>
      <c r="H45" s="142">
        <v>9</v>
      </c>
      <c r="I45" s="151">
        <v>4</v>
      </c>
      <c r="J45" s="151">
        <v>5</v>
      </c>
      <c r="K45" s="152">
        <v>0.44444444444444442</v>
      </c>
      <c r="L45" s="151">
        <v>10</v>
      </c>
      <c r="M45" s="4"/>
    </row>
    <row r="46" spans="2:14" s="5" customFormat="1" ht="12.75" customHeight="1" x14ac:dyDescent="0.2">
      <c r="B46" s="140">
        <v>5</v>
      </c>
      <c r="C46" s="141" t="s">
        <v>357</v>
      </c>
      <c r="D46" s="142">
        <v>6</v>
      </c>
      <c r="E46" s="4"/>
      <c r="F46" s="143" t="s">
        <v>177</v>
      </c>
      <c r="G46" s="148" t="s">
        <v>358</v>
      </c>
      <c r="H46" s="145">
        <v>4</v>
      </c>
      <c r="I46" s="153">
        <v>4</v>
      </c>
      <c r="J46" s="153">
        <v>0</v>
      </c>
      <c r="K46" s="154">
        <v>1</v>
      </c>
      <c r="L46" s="153">
        <v>10</v>
      </c>
      <c r="M46" s="4"/>
    </row>
    <row r="47" spans="2:14" s="5" customFormat="1" ht="12.75" customHeight="1" x14ac:dyDescent="0.2">
      <c r="B47" s="143">
        <v>9</v>
      </c>
      <c r="C47" s="144" t="s">
        <v>331</v>
      </c>
      <c r="D47" s="145">
        <v>5</v>
      </c>
      <c r="E47" s="4"/>
      <c r="F47" s="140" t="s">
        <v>177</v>
      </c>
      <c r="G47" s="147" t="s">
        <v>359</v>
      </c>
      <c r="H47" s="142">
        <v>3</v>
      </c>
      <c r="I47" s="151">
        <v>3</v>
      </c>
      <c r="J47" s="151">
        <v>0</v>
      </c>
      <c r="K47" s="152">
        <v>1</v>
      </c>
      <c r="L47" s="151">
        <v>8</v>
      </c>
      <c r="M47" s="4"/>
    </row>
    <row r="48" spans="2:14" s="5" customFormat="1" ht="12.75" customHeight="1" x14ac:dyDescent="0.2">
      <c r="B48" s="140">
        <v>9</v>
      </c>
      <c r="C48" s="141" t="s">
        <v>360</v>
      </c>
      <c r="D48" s="142">
        <v>5</v>
      </c>
      <c r="E48" s="4"/>
      <c r="F48" s="143" t="s">
        <v>177</v>
      </c>
      <c r="G48" s="148" t="s">
        <v>361</v>
      </c>
      <c r="H48" s="145">
        <v>2</v>
      </c>
      <c r="I48" s="153">
        <v>2</v>
      </c>
      <c r="J48" s="153">
        <v>0</v>
      </c>
      <c r="K48" s="154">
        <v>1</v>
      </c>
      <c r="L48" s="153">
        <v>6</v>
      </c>
      <c r="M48" s="4"/>
      <c r="N48" s="4"/>
    </row>
    <row r="49" spans="2:14" s="5" customFormat="1" ht="12.75" customHeight="1" x14ac:dyDescent="0.2">
      <c r="B49" s="143">
        <v>9</v>
      </c>
      <c r="C49" s="144" t="s">
        <v>362</v>
      </c>
      <c r="D49" s="145">
        <v>5</v>
      </c>
      <c r="E49" s="4"/>
      <c r="F49" s="140" t="s">
        <v>177</v>
      </c>
      <c r="G49" s="147" t="s">
        <v>363</v>
      </c>
      <c r="H49" s="142">
        <v>3</v>
      </c>
      <c r="I49" s="151">
        <v>3</v>
      </c>
      <c r="J49" s="151">
        <v>0</v>
      </c>
      <c r="K49" s="152">
        <v>1</v>
      </c>
      <c r="L49" s="151">
        <v>6</v>
      </c>
      <c r="M49" s="4"/>
      <c r="N49" s="4"/>
    </row>
    <row r="50" spans="2:14" s="5" customFormat="1" ht="12.75" customHeight="1" x14ac:dyDescent="0.2">
      <c r="B50" s="140">
        <v>9</v>
      </c>
      <c r="C50" s="141" t="s">
        <v>364</v>
      </c>
      <c r="D50" s="142">
        <v>5</v>
      </c>
      <c r="E50" s="4"/>
      <c r="F50" s="143" t="s">
        <v>177</v>
      </c>
      <c r="G50" s="148" t="s">
        <v>365</v>
      </c>
      <c r="H50" s="145">
        <v>2</v>
      </c>
      <c r="I50" s="153">
        <v>2</v>
      </c>
      <c r="J50" s="153">
        <v>0</v>
      </c>
      <c r="K50" s="154">
        <v>1</v>
      </c>
      <c r="L50" s="153">
        <v>5</v>
      </c>
      <c r="M50" s="4"/>
    </row>
    <row r="51" spans="2:14" s="5" customFormat="1" ht="12.75" customHeight="1" x14ac:dyDescent="0.2">
      <c r="B51" s="143">
        <v>9</v>
      </c>
      <c r="C51" s="144" t="s">
        <v>366</v>
      </c>
      <c r="D51" s="145">
        <v>5</v>
      </c>
      <c r="E51" s="4"/>
      <c r="F51" s="140" t="s">
        <v>177</v>
      </c>
      <c r="G51" s="147" t="s">
        <v>367</v>
      </c>
      <c r="H51" s="142">
        <v>2</v>
      </c>
      <c r="I51" s="151">
        <v>2</v>
      </c>
      <c r="J51" s="151">
        <v>0</v>
      </c>
      <c r="K51" s="152">
        <v>1</v>
      </c>
      <c r="L51" s="151">
        <v>4</v>
      </c>
      <c r="M51" s="4"/>
    </row>
    <row r="52" spans="2:14" s="5" customFormat="1" ht="12.75" customHeight="1" x14ac:dyDescent="0.2">
      <c r="B52" s="140">
        <v>9</v>
      </c>
      <c r="C52" s="141" t="s">
        <v>368</v>
      </c>
      <c r="D52" s="142">
        <v>5</v>
      </c>
      <c r="E52" s="4"/>
      <c r="F52" s="143" t="s">
        <v>177</v>
      </c>
      <c r="G52" s="148" t="s">
        <v>369</v>
      </c>
      <c r="H52" s="145">
        <v>1</v>
      </c>
      <c r="I52" s="153">
        <v>1</v>
      </c>
      <c r="J52" s="153">
        <v>0</v>
      </c>
      <c r="K52" s="154">
        <v>1</v>
      </c>
      <c r="L52" s="153">
        <v>3</v>
      </c>
      <c r="M52" s="4"/>
    </row>
    <row r="53" spans="2:14" s="5" customFormat="1" ht="12.75" customHeight="1" x14ac:dyDescent="0.2">
      <c r="B53" s="143">
        <v>9</v>
      </c>
      <c r="C53" s="144" t="s">
        <v>370</v>
      </c>
      <c r="D53" s="145">
        <v>5</v>
      </c>
      <c r="E53" s="4"/>
      <c r="F53" s="140" t="s">
        <v>177</v>
      </c>
      <c r="G53" s="147" t="s">
        <v>371</v>
      </c>
      <c r="H53" s="142">
        <v>1</v>
      </c>
      <c r="I53" s="151">
        <v>1</v>
      </c>
      <c r="J53" s="151">
        <v>0</v>
      </c>
      <c r="K53" s="152">
        <v>1</v>
      </c>
      <c r="L53" s="151">
        <v>2</v>
      </c>
      <c r="M53" s="4"/>
    </row>
    <row r="54" spans="2:14" s="5" customFormat="1" ht="12.75" customHeight="1" x14ac:dyDescent="0.2">
      <c r="B54" s="140">
        <v>9</v>
      </c>
      <c r="C54" s="141" t="s">
        <v>372</v>
      </c>
      <c r="D54" s="142">
        <v>5</v>
      </c>
      <c r="E54" s="4"/>
      <c r="F54" s="143" t="s">
        <v>177</v>
      </c>
      <c r="G54" s="148" t="s">
        <v>373</v>
      </c>
      <c r="H54" s="145">
        <v>1</v>
      </c>
      <c r="I54" s="153">
        <v>1</v>
      </c>
      <c r="J54" s="153">
        <v>0</v>
      </c>
      <c r="K54" s="154">
        <v>1</v>
      </c>
      <c r="L54" s="153">
        <v>2</v>
      </c>
      <c r="M54" s="4"/>
    </row>
    <row r="55" spans="2:14" s="5" customFormat="1" ht="12.75" customHeight="1" x14ac:dyDescent="0.2">
      <c r="B55" s="143">
        <v>9</v>
      </c>
      <c r="C55" s="144" t="s">
        <v>374</v>
      </c>
      <c r="D55" s="145">
        <v>5</v>
      </c>
      <c r="E55" s="4"/>
      <c r="F55" s="140" t="s">
        <v>177</v>
      </c>
      <c r="G55" s="147" t="s">
        <v>375</v>
      </c>
      <c r="H55" s="142">
        <v>1</v>
      </c>
      <c r="I55" s="151">
        <v>1</v>
      </c>
      <c r="J55" s="151">
        <v>0</v>
      </c>
      <c r="K55" s="152">
        <v>1</v>
      </c>
      <c r="L55" s="151">
        <v>2</v>
      </c>
      <c r="M55" s="4"/>
    </row>
    <row r="56" spans="2:14" s="5" customFormat="1" ht="12.75" customHeight="1" x14ac:dyDescent="0.2">
      <c r="B56" s="140">
        <v>9</v>
      </c>
      <c r="C56" s="141" t="s">
        <v>376</v>
      </c>
      <c r="D56" s="142">
        <v>5</v>
      </c>
      <c r="E56" s="4"/>
      <c r="F56" s="143" t="s">
        <v>177</v>
      </c>
      <c r="G56" s="148" t="s">
        <v>377</v>
      </c>
      <c r="H56" s="145">
        <v>5</v>
      </c>
      <c r="I56" s="153">
        <v>4</v>
      </c>
      <c r="J56" s="153">
        <v>1</v>
      </c>
      <c r="K56" s="154">
        <v>0.8</v>
      </c>
      <c r="L56" s="153">
        <v>12</v>
      </c>
      <c r="M56" s="4"/>
    </row>
    <row r="57" spans="2:14" s="5" customFormat="1" ht="12.75" customHeight="1" x14ac:dyDescent="0.2">
      <c r="B57" s="143">
        <v>19</v>
      </c>
      <c r="C57" s="144" t="s">
        <v>378</v>
      </c>
      <c r="D57" s="145">
        <v>4</v>
      </c>
      <c r="E57" s="4"/>
      <c r="F57" s="140" t="s">
        <v>177</v>
      </c>
      <c r="G57" s="147" t="s">
        <v>379</v>
      </c>
      <c r="H57" s="142">
        <v>5</v>
      </c>
      <c r="I57" s="151">
        <v>4</v>
      </c>
      <c r="J57" s="151">
        <v>1</v>
      </c>
      <c r="K57" s="152">
        <v>0.8</v>
      </c>
      <c r="L57" s="151">
        <v>10</v>
      </c>
      <c r="M57" s="4"/>
    </row>
    <row r="58" spans="2:14" s="5" customFormat="1" ht="12.75" customHeight="1" x14ac:dyDescent="0.2">
      <c r="B58" s="140">
        <v>19</v>
      </c>
      <c r="C58" s="141" t="s">
        <v>380</v>
      </c>
      <c r="D58" s="142">
        <v>4</v>
      </c>
      <c r="E58" s="4"/>
      <c r="F58" s="143" t="s">
        <v>177</v>
      </c>
      <c r="G58" s="148" t="s">
        <v>381</v>
      </c>
      <c r="H58" s="145">
        <v>4</v>
      </c>
      <c r="I58" s="153">
        <v>3</v>
      </c>
      <c r="J58" s="153">
        <v>1</v>
      </c>
      <c r="K58" s="154">
        <v>0.75</v>
      </c>
      <c r="L58" s="153">
        <v>9</v>
      </c>
      <c r="M58" s="4"/>
    </row>
    <row r="59" spans="2:14" s="5" customFormat="1" ht="12.75" customHeight="1" x14ac:dyDescent="0.2">
      <c r="B59" s="143">
        <v>19</v>
      </c>
      <c r="C59" s="144" t="s">
        <v>382</v>
      </c>
      <c r="D59" s="145">
        <v>4</v>
      </c>
      <c r="E59" s="4"/>
      <c r="F59" s="140" t="s">
        <v>177</v>
      </c>
      <c r="G59" s="147" t="s">
        <v>383</v>
      </c>
      <c r="H59" s="142">
        <v>3</v>
      </c>
      <c r="I59" s="151">
        <v>2</v>
      </c>
      <c r="J59" s="151">
        <v>1</v>
      </c>
      <c r="K59" s="152">
        <v>0.66666666666666663</v>
      </c>
      <c r="L59" s="151">
        <v>5</v>
      </c>
      <c r="M59" s="4"/>
    </row>
    <row r="60" spans="2:14" s="5" customFormat="1" ht="12.75" customHeight="1" x14ac:dyDescent="0.2">
      <c r="B60" s="140">
        <v>19</v>
      </c>
      <c r="C60" s="141" t="s">
        <v>384</v>
      </c>
      <c r="D60" s="142">
        <v>4</v>
      </c>
      <c r="E60" s="4"/>
      <c r="F60" s="143" t="s">
        <v>177</v>
      </c>
      <c r="G60" s="148" t="s">
        <v>385</v>
      </c>
      <c r="H60" s="145">
        <v>3</v>
      </c>
      <c r="I60" s="153">
        <v>2</v>
      </c>
      <c r="J60" s="153">
        <v>1</v>
      </c>
      <c r="K60" s="154">
        <v>0.66666666666666663</v>
      </c>
      <c r="L60" s="153">
        <v>5</v>
      </c>
      <c r="M60" s="4"/>
    </row>
    <row r="61" spans="2:14" ht="12.75" customHeight="1" x14ac:dyDescent="0.3">
      <c r="B61" s="143">
        <v>19</v>
      </c>
      <c r="C61" s="144" t="s">
        <v>386</v>
      </c>
      <c r="D61" s="145">
        <v>4</v>
      </c>
      <c r="F61" s="140" t="s">
        <v>177</v>
      </c>
      <c r="G61" s="147" t="s">
        <v>387</v>
      </c>
      <c r="H61" s="142">
        <v>5</v>
      </c>
      <c r="I61" s="151">
        <v>3</v>
      </c>
      <c r="J61" s="151">
        <v>2</v>
      </c>
      <c r="K61" s="152">
        <v>0.6</v>
      </c>
      <c r="L61" s="151">
        <v>7</v>
      </c>
    </row>
    <row r="62" spans="2:14" ht="12.75" customHeight="1" x14ac:dyDescent="0.3">
      <c r="B62" s="140">
        <v>19</v>
      </c>
      <c r="C62" s="141" t="s">
        <v>388</v>
      </c>
      <c r="D62" s="142">
        <v>4</v>
      </c>
      <c r="F62" s="143" t="s">
        <v>177</v>
      </c>
      <c r="G62" s="148" t="s">
        <v>389</v>
      </c>
      <c r="H62" s="145">
        <v>7</v>
      </c>
      <c r="I62" s="153">
        <v>4</v>
      </c>
      <c r="J62" s="153">
        <v>3</v>
      </c>
      <c r="K62" s="154">
        <v>0.5714285714285714</v>
      </c>
      <c r="L62" s="153">
        <v>10</v>
      </c>
    </row>
    <row r="63" spans="2:14" ht="12.75" customHeight="1" x14ac:dyDescent="0.3">
      <c r="B63" s="143">
        <v>19</v>
      </c>
      <c r="C63" s="144" t="s">
        <v>390</v>
      </c>
      <c r="D63" s="145">
        <v>4</v>
      </c>
      <c r="F63" s="140" t="s">
        <v>177</v>
      </c>
      <c r="G63" s="147" t="s">
        <v>391</v>
      </c>
      <c r="H63" s="142">
        <v>2</v>
      </c>
      <c r="I63" s="151">
        <v>1</v>
      </c>
      <c r="J63" s="151">
        <v>1</v>
      </c>
      <c r="K63" s="152">
        <v>0.5</v>
      </c>
      <c r="L63" s="151">
        <v>3</v>
      </c>
    </row>
    <row r="64" spans="2:14" ht="12.75" customHeight="1" x14ac:dyDescent="0.3">
      <c r="B64" s="140">
        <v>19</v>
      </c>
      <c r="C64" s="141" t="s">
        <v>392</v>
      </c>
      <c r="D64" s="142">
        <v>4</v>
      </c>
      <c r="F64" s="143" t="s">
        <v>177</v>
      </c>
      <c r="G64" s="148" t="s">
        <v>393</v>
      </c>
      <c r="H64" s="145">
        <v>2</v>
      </c>
      <c r="I64" s="153">
        <v>1</v>
      </c>
      <c r="J64" s="153">
        <v>1</v>
      </c>
      <c r="K64" s="154">
        <v>0.5</v>
      </c>
      <c r="L64" s="153">
        <v>2</v>
      </c>
    </row>
    <row r="65" spans="2:12" ht="12.75" customHeight="1" x14ac:dyDescent="0.3">
      <c r="B65" s="143">
        <v>19</v>
      </c>
      <c r="C65" s="144" t="s">
        <v>325</v>
      </c>
      <c r="D65" s="145">
        <v>4</v>
      </c>
      <c r="F65" s="140" t="s">
        <v>177</v>
      </c>
      <c r="G65" s="147" t="s">
        <v>394</v>
      </c>
      <c r="H65" s="142">
        <v>2</v>
      </c>
      <c r="I65" s="151">
        <v>1</v>
      </c>
      <c r="J65" s="151">
        <v>1</v>
      </c>
      <c r="K65" s="152">
        <v>0.5</v>
      </c>
      <c r="L65" s="151">
        <v>2</v>
      </c>
    </row>
    <row r="66" spans="2:12" ht="12.75" customHeight="1" x14ac:dyDescent="0.3">
      <c r="B66" s="140">
        <v>19</v>
      </c>
      <c r="C66" s="141" t="s">
        <v>395</v>
      </c>
      <c r="D66" s="142">
        <v>4</v>
      </c>
      <c r="F66" s="143" t="s">
        <v>177</v>
      </c>
      <c r="G66" s="148" t="s">
        <v>370</v>
      </c>
      <c r="H66" s="145">
        <v>2</v>
      </c>
      <c r="I66" s="153">
        <v>0</v>
      </c>
      <c r="J66" s="153">
        <v>2</v>
      </c>
      <c r="K66" s="154">
        <v>0</v>
      </c>
      <c r="L66" s="153">
        <v>0</v>
      </c>
    </row>
    <row r="67" spans="2:12" ht="12.75" customHeight="1" x14ac:dyDescent="0.3"/>
    <row r="68" spans="2:12" ht="12.75" customHeight="1" x14ac:dyDescent="0.3"/>
    <row r="69" spans="2:12" ht="12.75" customHeight="1" x14ac:dyDescent="0.3"/>
    <row r="70" spans="2:12" ht="12.75" customHeight="1" x14ac:dyDescent="0.3"/>
    <row r="71" spans="2:12" ht="12.75" hidden="1" customHeight="1" x14ac:dyDescent="0.3"/>
    <row r="72" spans="2:12" ht="12.75" hidden="1" customHeight="1" x14ac:dyDescent="0.3"/>
    <row r="73" spans="2:12" ht="12.75" hidden="1" customHeight="1" x14ac:dyDescent="0.3"/>
    <row r="74" spans="2:12" ht="12.75" hidden="1" customHeight="1" x14ac:dyDescent="0.3"/>
    <row r="75" spans="2:12" ht="12.75" hidden="1" customHeight="1" x14ac:dyDescent="0.3"/>
  </sheetData>
  <mergeCells count="6">
    <mergeCell ref="B37:D37"/>
    <mergeCell ref="G2:H3"/>
    <mergeCell ref="B6:D6"/>
    <mergeCell ref="F6:L6"/>
    <mergeCell ref="I2:L2"/>
    <mergeCell ref="I3:L3"/>
  </mergeCells>
  <pageMargins left="0" right="0" top="0" bottom="0" header="0" footer="0"/>
  <pageSetup paperSize="9" orientation="portrait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75"/>
  <sheetViews>
    <sheetView showGridLines="0" view="pageLayout" topLeftCell="A27" zoomScaleNormal="100" workbookViewId="0">
      <selection activeCell="B35" sqref="B35:D60"/>
    </sheetView>
  </sheetViews>
  <sheetFormatPr defaultColWidth="0" defaultRowHeight="15" customHeight="1" zeroHeight="1" x14ac:dyDescent="0.3"/>
  <cols>
    <col min="1" max="2" width="2.88671875" customWidth="1"/>
    <col min="3" max="3" width="22.44140625" style="60" customWidth="1"/>
    <col min="4" max="4" width="6" customWidth="1"/>
    <col min="5" max="6" width="2.88671875" customWidth="1"/>
    <col min="7" max="7" width="22.44140625" style="60" customWidth="1"/>
    <col min="8" max="8" width="6" customWidth="1"/>
    <col min="9" max="10" width="2.6640625" customWidth="1"/>
    <col min="11" max="11" width="22.44140625" style="60" customWidth="1"/>
    <col min="12" max="12" width="6" customWidth="1"/>
    <col min="13" max="13" width="2.88671875" customWidth="1"/>
    <col min="14" max="16384" width="11.44140625" hidden="1"/>
  </cols>
  <sheetData>
    <row r="1" spans="2:14" ht="5.25" customHeight="1" x14ac:dyDescent="0.3"/>
    <row r="2" spans="2:14" ht="13.5" customHeight="1" x14ac:dyDescent="0.3">
      <c r="B2" s="7"/>
      <c r="C2" s="61"/>
      <c r="D2" s="7"/>
      <c r="E2" s="50"/>
      <c r="F2" s="50"/>
      <c r="G2" s="195" t="s">
        <v>303</v>
      </c>
      <c r="H2" s="195"/>
      <c r="I2" s="192" t="e">
        <f>#REF!</f>
        <v>#REF!</v>
      </c>
      <c r="J2" s="192"/>
      <c r="K2" s="192"/>
      <c r="L2" s="192"/>
      <c r="M2" s="56"/>
    </row>
    <row r="3" spans="2:14" ht="13.5" customHeight="1" x14ac:dyDescent="0.3">
      <c r="B3" s="7"/>
      <c r="C3" s="61"/>
      <c r="D3" s="7"/>
      <c r="E3" s="50"/>
      <c r="F3" s="50"/>
      <c r="G3" s="195"/>
      <c r="H3" s="195"/>
      <c r="I3" s="193" t="e">
        <f>#REF!</f>
        <v>#REF!</v>
      </c>
      <c r="J3" s="193"/>
      <c r="K3" s="193"/>
      <c r="L3" s="193"/>
      <c r="M3" s="56"/>
    </row>
    <row r="4" spans="2:14" ht="0.7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/>
    </row>
    <row r="5" spans="2:14" ht="12.75" customHeight="1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4" ht="12.75" customHeight="1" x14ac:dyDescent="0.3">
      <c r="B6" s="194" t="s">
        <v>396</v>
      </c>
      <c r="C6" s="194"/>
      <c r="D6" s="194"/>
      <c r="E6" s="21"/>
      <c r="F6" s="194" t="s">
        <v>397</v>
      </c>
      <c r="G6" s="194"/>
      <c r="H6" s="194"/>
      <c r="I6" s="21"/>
      <c r="J6" s="194" t="s">
        <v>398</v>
      </c>
      <c r="K6" s="194"/>
      <c r="L6" s="194"/>
      <c r="M6" s="21"/>
    </row>
    <row r="7" spans="2:14" s="62" customFormat="1" ht="12.75" customHeight="1" x14ac:dyDescent="0.2">
      <c r="B7" s="63"/>
      <c r="C7" s="63" t="s">
        <v>306</v>
      </c>
      <c r="D7" s="64" t="s">
        <v>150</v>
      </c>
      <c r="E7" s="65"/>
      <c r="F7" s="63"/>
      <c r="G7" s="63" t="s">
        <v>306</v>
      </c>
      <c r="H7" s="64" t="s">
        <v>150</v>
      </c>
      <c r="I7" s="65"/>
      <c r="J7" s="63"/>
      <c r="K7" s="63" t="s">
        <v>306</v>
      </c>
      <c r="L7" s="64" t="s">
        <v>150</v>
      </c>
      <c r="M7" s="65"/>
    </row>
    <row r="8" spans="2:14" s="5" customFormat="1" ht="12.75" customHeight="1" x14ac:dyDescent="0.2">
      <c r="B8" s="137">
        <v>1</v>
      </c>
      <c r="C8" s="146" t="s">
        <v>399</v>
      </c>
      <c r="D8" s="139">
        <v>283</v>
      </c>
      <c r="E8" s="4"/>
      <c r="F8" s="137">
        <v>1</v>
      </c>
      <c r="G8" s="146" t="s">
        <v>400</v>
      </c>
      <c r="H8" s="139">
        <v>35</v>
      </c>
      <c r="I8" s="4"/>
      <c r="J8" s="137">
        <v>1</v>
      </c>
      <c r="K8" s="146" t="s">
        <v>401</v>
      </c>
      <c r="L8" s="139">
        <v>173</v>
      </c>
      <c r="M8" s="4"/>
      <c r="N8" s="4"/>
    </row>
    <row r="9" spans="2:14" s="5" customFormat="1" ht="12.75" customHeight="1" x14ac:dyDescent="0.2">
      <c r="B9" s="140">
        <v>2</v>
      </c>
      <c r="C9" s="147" t="s">
        <v>402</v>
      </c>
      <c r="D9" s="142">
        <v>198</v>
      </c>
      <c r="E9" s="4"/>
      <c r="F9" s="140">
        <v>2</v>
      </c>
      <c r="G9" s="147" t="s">
        <v>403</v>
      </c>
      <c r="H9" s="142">
        <v>30</v>
      </c>
      <c r="I9" s="4"/>
      <c r="J9" s="140">
        <v>2</v>
      </c>
      <c r="K9" s="147" t="s">
        <v>404</v>
      </c>
      <c r="L9" s="142">
        <v>165</v>
      </c>
      <c r="M9" s="4"/>
      <c r="N9" s="4"/>
    </row>
    <row r="10" spans="2:14" s="5" customFormat="1" ht="12.75" customHeight="1" x14ac:dyDescent="0.2">
      <c r="B10" s="143">
        <v>2</v>
      </c>
      <c r="C10" s="148" t="s">
        <v>400</v>
      </c>
      <c r="D10" s="145">
        <v>198</v>
      </c>
      <c r="E10" s="4"/>
      <c r="F10" s="143">
        <v>3</v>
      </c>
      <c r="G10" s="148" t="s">
        <v>405</v>
      </c>
      <c r="H10" s="145">
        <v>29</v>
      </c>
      <c r="I10" s="4"/>
      <c r="J10" s="143">
        <v>3</v>
      </c>
      <c r="K10" s="148" t="s">
        <v>406</v>
      </c>
      <c r="L10" s="145">
        <v>155</v>
      </c>
      <c r="M10" s="4"/>
    </row>
    <row r="11" spans="2:14" s="5" customFormat="1" ht="12.75" customHeight="1" x14ac:dyDescent="0.2">
      <c r="B11" s="140">
        <v>4</v>
      </c>
      <c r="C11" s="147" t="s">
        <v>405</v>
      </c>
      <c r="D11" s="142">
        <v>196</v>
      </c>
      <c r="E11" s="4"/>
      <c r="F11" s="140">
        <v>4</v>
      </c>
      <c r="G11" s="147" t="s">
        <v>407</v>
      </c>
      <c r="H11" s="142">
        <v>28</v>
      </c>
      <c r="I11" s="4"/>
      <c r="J11" s="140">
        <v>4</v>
      </c>
      <c r="K11" s="147" t="s">
        <v>399</v>
      </c>
      <c r="L11" s="142">
        <v>143</v>
      </c>
      <c r="M11" s="4"/>
    </row>
    <row r="12" spans="2:14" s="5" customFormat="1" ht="12.75" customHeight="1" x14ac:dyDescent="0.2">
      <c r="B12" s="143">
        <v>5</v>
      </c>
      <c r="C12" s="148" t="s">
        <v>403</v>
      </c>
      <c r="D12" s="145">
        <v>195</v>
      </c>
      <c r="E12" s="4"/>
      <c r="F12" s="143">
        <v>5</v>
      </c>
      <c r="G12" s="148" t="s">
        <v>408</v>
      </c>
      <c r="H12" s="145">
        <v>27</v>
      </c>
      <c r="I12" s="4"/>
      <c r="J12" s="143">
        <v>5</v>
      </c>
      <c r="K12" s="148" t="s">
        <v>409</v>
      </c>
      <c r="L12" s="145">
        <v>138</v>
      </c>
      <c r="M12" s="4"/>
    </row>
    <row r="13" spans="2:14" s="5" customFormat="1" ht="12.75" customHeight="1" x14ac:dyDescent="0.2">
      <c r="B13" s="140">
        <v>6</v>
      </c>
      <c r="C13" s="147" t="s">
        <v>410</v>
      </c>
      <c r="D13" s="142">
        <v>192</v>
      </c>
      <c r="E13" s="4"/>
      <c r="F13" s="140">
        <v>6</v>
      </c>
      <c r="G13" s="147" t="s">
        <v>399</v>
      </c>
      <c r="H13" s="142">
        <v>24</v>
      </c>
      <c r="I13" s="4"/>
      <c r="J13" s="140">
        <v>6</v>
      </c>
      <c r="K13" s="147" t="s">
        <v>382</v>
      </c>
      <c r="L13" s="142">
        <v>137</v>
      </c>
      <c r="M13" s="4"/>
    </row>
    <row r="14" spans="2:14" s="5" customFormat="1" ht="12.75" customHeight="1" x14ac:dyDescent="0.2">
      <c r="B14" s="143">
        <v>7</v>
      </c>
      <c r="C14" s="148" t="s">
        <v>408</v>
      </c>
      <c r="D14" s="145">
        <v>187</v>
      </c>
      <c r="E14" s="4"/>
      <c r="F14" s="143">
        <v>6</v>
      </c>
      <c r="G14" s="148" t="s">
        <v>411</v>
      </c>
      <c r="H14" s="145">
        <v>24</v>
      </c>
      <c r="I14" s="4"/>
      <c r="J14" s="143">
        <v>7</v>
      </c>
      <c r="K14" s="148" t="s">
        <v>412</v>
      </c>
      <c r="L14" s="145">
        <v>131</v>
      </c>
      <c r="M14" s="4"/>
    </row>
    <row r="15" spans="2:14" s="5" customFormat="1" ht="12.75" customHeight="1" x14ac:dyDescent="0.2">
      <c r="B15" s="140">
        <v>8</v>
      </c>
      <c r="C15" s="147" t="s">
        <v>407</v>
      </c>
      <c r="D15" s="142">
        <v>184</v>
      </c>
      <c r="E15" s="4"/>
      <c r="F15" s="140">
        <v>8</v>
      </c>
      <c r="G15" s="147" t="s">
        <v>413</v>
      </c>
      <c r="H15" s="142">
        <v>23</v>
      </c>
      <c r="I15" s="4"/>
      <c r="J15" s="140">
        <v>8</v>
      </c>
      <c r="K15" s="147" t="s">
        <v>318</v>
      </c>
      <c r="L15" s="142">
        <v>127</v>
      </c>
      <c r="M15" s="4"/>
    </row>
    <row r="16" spans="2:14" s="5" customFormat="1" ht="12.75" customHeight="1" x14ac:dyDescent="0.2">
      <c r="B16" s="143">
        <v>8</v>
      </c>
      <c r="C16" s="148" t="s">
        <v>414</v>
      </c>
      <c r="D16" s="145">
        <v>184</v>
      </c>
      <c r="E16" s="4"/>
      <c r="F16" s="143">
        <v>8</v>
      </c>
      <c r="G16" s="148" t="s">
        <v>415</v>
      </c>
      <c r="H16" s="145">
        <v>23</v>
      </c>
      <c r="I16" s="4"/>
      <c r="J16" s="143">
        <v>9</v>
      </c>
      <c r="K16" s="148" t="s">
        <v>416</v>
      </c>
      <c r="L16" s="145">
        <v>124</v>
      </c>
      <c r="M16" s="4"/>
    </row>
    <row r="17" spans="2:14" s="5" customFormat="1" ht="12.75" customHeight="1" x14ac:dyDescent="0.2">
      <c r="B17" s="140">
        <v>10</v>
      </c>
      <c r="C17" s="147" t="s">
        <v>417</v>
      </c>
      <c r="D17" s="142">
        <v>180</v>
      </c>
      <c r="E17" s="4"/>
      <c r="F17" s="140">
        <v>8</v>
      </c>
      <c r="G17" s="147" t="s">
        <v>418</v>
      </c>
      <c r="H17" s="142">
        <v>23</v>
      </c>
      <c r="I17" s="4"/>
      <c r="J17" s="140">
        <v>10</v>
      </c>
      <c r="K17" s="147" t="s">
        <v>350</v>
      </c>
      <c r="L17" s="142">
        <v>123</v>
      </c>
      <c r="M17" s="4"/>
    </row>
    <row r="18" spans="2:14" s="5" customFormat="1" ht="12.75" customHeight="1" x14ac:dyDescent="0.2">
      <c r="B18" s="143">
        <v>11</v>
      </c>
      <c r="C18" s="148" t="s">
        <v>419</v>
      </c>
      <c r="D18" s="145">
        <v>179</v>
      </c>
      <c r="E18" s="4"/>
      <c r="F18" s="143">
        <v>8</v>
      </c>
      <c r="G18" s="148" t="s">
        <v>420</v>
      </c>
      <c r="H18" s="145">
        <v>23</v>
      </c>
      <c r="I18" s="4"/>
      <c r="J18" s="143">
        <v>11</v>
      </c>
      <c r="K18" s="148" t="s">
        <v>386</v>
      </c>
      <c r="L18" s="145">
        <v>122</v>
      </c>
      <c r="M18" s="4"/>
    </row>
    <row r="19" spans="2:14" s="5" customFormat="1" ht="12.75" customHeight="1" x14ac:dyDescent="0.2">
      <c r="B19" s="140">
        <v>12</v>
      </c>
      <c r="C19" s="147" t="s">
        <v>421</v>
      </c>
      <c r="D19" s="142">
        <v>178</v>
      </c>
      <c r="E19" s="4"/>
      <c r="F19" s="140">
        <v>12</v>
      </c>
      <c r="G19" s="147" t="s">
        <v>422</v>
      </c>
      <c r="H19" s="142">
        <v>22</v>
      </c>
      <c r="I19" s="4"/>
      <c r="J19" s="140">
        <v>11</v>
      </c>
      <c r="K19" s="147" t="s">
        <v>402</v>
      </c>
      <c r="L19" s="142">
        <v>122</v>
      </c>
      <c r="M19" s="4"/>
    </row>
    <row r="20" spans="2:14" s="5" customFormat="1" ht="12.75" customHeight="1" x14ac:dyDescent="0.2">
      <c r="B20" s="143">
        <v>13</v>
      </c>
      <c r="C20" s="148" t="s">
        <v>420</v>
      </c>
      <c r="D20" s="145">
        <v>172</v>
      </c>
      <c r="E20" s="4"/>
      <c r="F20" s="143">
        <v>12</v>
      </c>
      <c r="G20" s="148" t="s">
        <v>402</v>
      </c>
      <c r="H20" s="145">
        <v>22</v>
      </c>
      <c r="I20" s="4"/>
      <c r="J20" s="143">
        <v>13</v>
      </c>
      <c r="K20" s="148" t="s">
        <v>380</v>
      </c>
      <c r="L20" s="145">
        <v>121</v>
      </c>
      <c r="M20" s="4"/>
      <c r="N20" s="4"/>
    </row>
    <row r="21" spans="2:14" s="5" customFormat="1" ht="12.75" customHeight="1" x14ac:dyDescent="0.2">
      <c r="B21" s="140">
        <v>14</v>
      </c>
      <c r="C21" s="147" t="s">
        <v>423</v>
      </c>
      <c r="D21" s="142">
        <v>169</v>
      </c>
      <c r="E21" s="4"/>
      <c r="F21" s="140">
        <v>14</v>
      </c>
      <c r="G21" s="147" t="s">
        <v>424</v>
      </c>
      <c r="H21" s="142">
        <v>21</v>
      </c>
      <c r="I21" s="4"/>
      <c r="J21" s="140">
        <v>13</v>
      </c>
      <c r="K21" s="147" t="s">
        <v>425</v>
      </c>
      <c r="L21" s="142">
        <v>121</v>
      </c>
      <c r="M21" s="4"/>
      <c r="N21" s="4"/>
    </row>
    <row r="22" spans="2:14" s="5" customFormat="1" ht="12.75" customHeight="1" x14ac:dyDescent="0.2">
      <c r="B22" s="143">
        <v>15</v>
      </c>
      <c r="C22" s="148" t="s">
        <v>426</v>
      </c>
      <c r="D22" s="145">
        <v>166</v>
      </c>
      <c r="E22" s="4"/>
      <c r="F22" s="143">
        <v>14</v>
      </c>
      <c r="G22" s="148" t="s">
        <v>427</v>
      </c>
      <c r="H22" s="145">
        <v>21</v>
      </c>
      <c r="I22" s="4"/>
      <c r="J22" s="143">
        <v>15</v>
      </c>
      <c r="K22" s="148" t="s">
        <v>428</v>
      </c>
      <c r="L22" s="145">
        <v>113</v>
      </c>
      <c r="M22" s="4"/>
    </row>
    <row r="23" spans="2:14" s="5" customFormat="1" ht="12.75" customHeight="1" x14ac:dyDescent="0.2">
      <c r="B23" s="140">
        <v>16</v>
      </c>
      <c r="C23" s="147" t="s">
        <v>429</v>
      </c>
      <c r="D23" s="142">
        <v>163</v>
      </c>
      <c r="E23" s="4"/>
      <c r="F23" s="140">
        <v>14</v>
      </c>
      <c r="G23" s="147" t="s">
        <v>430</v>
      </c>
      <c r="H23" s="142">
        <v>21</v>
      </c>
      <c r="I23" s="4"/>
      <c r="J23" s="140">
        <v>16</v>
      </c>
      <c r="K23" s="147" t="s">
        <v>377</v>
      </c>
      <c r="L23" s="142">
        <v>112</v>
      </c>
      <c r="M23" s="4"/>
    </row>
    <row r="24" spans="2:14" s="5" customFormat="1" ht="12.75" customHeight="1" x14ac:dyDescent="0.2">
      <c r="B24" s="143">
        <v>17</v>
      </c>
      <c r="C24" s="148" t="s">
        <v>411</v>
      </c>
      <c r="D24" s="145">
        <v>160</v>
      </c>
      <c r="E24" s="4"/>
      <c r="F24" s="143">
        <v>14</v>
      </c>
      <c r="G24" s="148" t="s">
        <v>425</v>
      </c>
      <c r="H24" s="145">
        <v>21</v>
      </c>
      <c r="I24" s="4"/>
      <c r="J24" s="143">
        <v>17</v>
      </c>
      <c r="K24" s="148" t="s">
        <v>410</v>
      </c>
      <c r="L24" s="145">
        <v>110</v>
      </c>
      <c r="M24" s="4"/>
    </row>
    <row r="25" spans="2:14" s="5" customFormat="1" ht="12.75" customHeight="1" x14ac:dyDescent="0.2">
      <c r="B25" s="140">
        <v>18</v>
      </c>
      <c r="C25" s="147" t="s">
        <v>431</v>
      </c>
      <c r="D25" s="142">
        <v>158</v>
      </c>
      <c r="E25" s="4"/>
      <c r="F25" s="140">
        <v>18</v>
      </c>
      <c r="G25" s="147" t="s">
        <v>419</v>
      </c>
      <c r="H25" s="142">
        <v>20</v>
      </c>
      <c r="I25" s="4"/>
      <c r="J25" s="140">
        <v>18</v>
      </c>
      <c r="K25" s="147" t="s">
        <v>403</v>
      </c>
      <c r="L25" s="142">
        <v>109</v>
      </c>
      <c r="M25" s="4"/>
    </row>
    <row r="26" spans="2:14" s="5" customFormat="1" ht="12.75" customHeight="1" x14ac:dyDescent="0.2">
      <c r="B26" s="143">
        <v>19</v>
      </c>
      <c r="C26" s="148" t="s">
        <v>418</v>
      </c>
      <c r="D26" s="145">
        <v>155</v>
      </c>
      <c r="E26" s="4"/>
      <c r="F26" s="143">
        <v>19</v>
      </c>
      <c r="G26" s="148" t="s">
        <v>432</v>
      </c>
      <c r="H26" s="145">
        <v>19</v>
      </c>
      <c r="I26" s="4"/>
      <c r="J26" s="143">
        <v>18</v>
      </c>
      <c r="K26" s="148" t="s">
        <v>331</v>
      </c>
      <c r="L26" s="145">
        <v>109</v>
      </c>
      <c r="M26" s="4"/>
    </row>
    <row r="27" spans="2:14" s="5" customFormat="1" ht="12.75" customHeight="1" x14ac:dyDescent="0.2">
      <c r="B27" s="140">
        <v>20</v>
      </c>
      <c r="C27" s="147" t="s">
        <v>401</v>
      </c>
      <c r="D27" s="142">
        <v>153</v>
      </c>
      <c r="E27" s="4"/>
      <c r="F27" s="140">
        <v>19</v>
      </c>
      <c r="G27" s="147" t="s">
        <v>433</v>
      </c>
      <c r="H27" s="142">
        <v>19</v>
      </c>
      <c r="I27" s="4"/>
      <c r="J27" s="140">
        <v>20</v>
      </c>
      <c r="K27" s="147" t="s">
        <v>430</v>
      </c>
      <c r="L27" s="142">
        <v>108</v>
      </c>
      <c r="M27" s="4"/>
    </row>
    <row r="28" spans="2:14" s="5" customFormat="1" ht="12.75" customHeight="1" x14ac:dyDescent="0.2">
      <c r="B28" s="143">
        <v>21</v>
      </c>
      <c r="C28" s="148" t="s">
        <v>434</v>
      </c>
      <c r="D28" s="145">
        <v>152</v>
      </c>
      <c r="E28" s="4"/>
      <c r="F28" s="143">
        <v>21</v>
      </c>
      <c r="G28" s="148" t="s">
        <v>426</v>
      </c>
      <c r="H28" s="145">
        <v>18</v>
      </c>
      <c r="I28" s="4"/>
      <c r="J28" s="143">
        <v>20</v>
      </c>
      <c r="K28" s="148" t="s">
        <v>376</v>
      </c>
      <c r="L28" s="145">
        <v>108</v>
      </c>
      <c r="M28" s="4"/>
    </row>
    <row r="29" spans="2:14" s="5" customFormat="1" ht="12.75" customHeight="1" x14ac:dyDescent="0.2">
      <c r="B29" s="140">
        <v>22</v>
      </c>
      <c r="C29" s="147" t="s">
        <v>435</v>
      </c>
      <c r="D29" s="142">
        <v>151</v>
      </c>
      <c r="E29" s="4"/>
      <c r="F29" s="140">
        <v>21</v>
      </c>
      <c r="G29" s="147" t="s">
        <v>421</v>
      </c>
      <c r="H29" s="142">
        <v>18</v>
      </c>
      <c r="I29" s="4"/>
      <c r="J29" s="140">
        <v>22</v>
      </c>
      <c r="K29" s="147" t="s">
        <v>436</v>
      </c>
      <c r="L29" s="142">
        <v>107</v>
      </c>
      <c r="M29" s="4"/>
    </row>
    <row r="30" spans="2:14" s="5" customFormat="1" ht="12.75" customHeight="1" x14ac:dyDescent="0.2">
      <c r="B30" s="143">
        <v>22</v>
      </c>
      <c r="C30" s="148" t="s">
        <v>437</v>
      </c>
      <c r="D30" s="145">
        <v>151</v>
      </c>
      <c r="E30" s="4"/>
      <c r="F30" s="143">
        <v>21</v>
      </c>
      <c r="G30" s="148" t="s">
        <v>428</v>
      </c>
      <c r="H30" s="145">
        <v>18</v>
      </c>
      <c r="I30" s="4"/>
      <c r="J30" s="143">
        <v>22</v>
      </c>
      <c r="K30" s="148" t="s">
        <v>354</v>
      </c>
      <c r="L30" s="145">
        <v>107</v>
      </c>
      <c r="M30" s="4"/>
    </row>
    <row r="31" spans="2:14" s="5" customFormat="1" ht="12.75" customHeight="1" x14ac:dyDescent="0.2">
      <c r="B31" s="140">
        <v>24</v>
      </c>
      <c r="C31" s="147" t="s">
        <v>438</v>
      </c>
      <c r="D31" s="142">
        <v>149</v>
      </c>
      <c r="E31" s="4"/>
      <c r="F31" s="140">
        <v>21</v>
      </c>
      <c r="G31" s="147" t="s">
        <v>439</v>
      </c>
      <c r="H31" s="142">
        <v>18</v>
      </c>
      <c r="I31" s="4"/>
      <c r="J31" s="140">
        <v>24</v>
      </c>
      <c r="K31" s="147" t="s">
        <v>440</v>
      </c>
      <c r="L31" s="142">
        <v>106</v>
      </c>
      <c r="M31" s="4"/>
    </row>
    <row r="32" spans="2:14" s="5" customFormat="1" ht="12.75" customHeight="1" x14ac:dyDescent="0.2">
      <c r="B32" s="143">
        <v>25</v>
      </c>
      <c r="C32" s="148" t="s">
        <v>441</v>
      </c>
      <c r="D32" s="145">
        <v>148</v>
      </c>
      <c r="E32" s="4"/>
      <c r="F32" s="143">
        <v>21</v>
      </c>
      <c r="G32" s="148" t="s">
        <v>442</v>
      </c>
      <c r="H32" s="145">
        <v>18</v>
      </c>
      <c r="I32" s="4"/>
      <c r="J32" s="143">
        <v>24</v>
      </c>
      <c r="K32" s="148" t="s">
        <v>443</v>
      </c>
      <c r="L32" s="145">
        <v>106</v>
      </c>
      <c r="M32" s="4"/>
    </row>
    <row r="33" spans="2:14" ht="12.75" customHeight="1" x14ac:dyDescent="0.3">
      <c r="B33" s="2"/>
      <c r="C33" s="66"/>
      <c r="D33" s="2"/>
      <c r="E33" s="2"/>
      <c r="F33" s="2"/>
      <c r="G33" s="66"/>
      <c r="H33" s="2"/>
      <c r="I33" s="2"/>
      <c r="J33" s="2"/>
      <c r="K33" s="66"/>
      <c r="L33" s="2"/>
      <c r="M33" s="2"/>
    </row>
    <row r="34" spans="2:14" ht="12.75" customHeight="1" x14ac:dyDescent="0.3">
      <c r="B34" s="194" t="s">
        <v>444</v>
      </c>
      <c r="C34" s="194"/>
      <c r="D34" s="194"/>
      <c r="E34" s="21"/>
      <c r="F34" s="194" t="s">
        <v>445</v>
      </c>
      <c r="G34" s="194"/>
      <c r="H34" s="194"/>
      <c r="I34" s="21"/>
      <c r="J34" s="194" t="s">
        <v>446</v>
      </c>
      <c r="K34" s="194"/>
      <c r="L34" s="194"/>
      <c r="M34" s="21"/>
    </row>
    <row r="35" spans="2:14" s="62" customFormat="1" ht="12.75" customHeight="1" x14ac:dyDescent="0.2">
      <c r="B35" s="63"/>
      <c r="C35" s="63" t="s">
        <v>306</v>
      </c>
      <c r="D35" s="64" t="s">
        <v>150</v>
      </c>
      <c r="E35" s="65"/>
      <c r="F35" s="63"/>
      <c r="G35" s="63" t="s">
        <v>306</v>
      </c>
      <c r="H35" s="64" t="s">
        <v>150</v>
      </c>
      <c r="I35" s="65"/>
      <c r="J35" s="63"/>
      <c r="K35" s="63" t="s">
        <v>306</v>
      </c>
      <c r="L35" s="64" t="s">
        <v>150</v>
      </c>
      <c r="M35" s="65"/>
    </row>
    <row r="36" spans="2:14" s="5" customFormat="1" ht="12.75" customHeight="1" x14ac:dyDescent="0.2">
      <c r="B36" s="137">
        <v>1</v>
      </c>
      <c r="C36" s="146" t="s">
        <v>318</v>
      </c>
      <c r="D36" s="139">
        <v>1167</v>
      </c>
      <c r="E36" s="4"/>
      <c r="F36" s="137">
        <v>1</v>
      </c>
      <c r="G36" s="146" t="s">
        <v>339</v>
      </c>
      <c r="H36" s="139">
        <v>126</v>
      </c>
      <c r="I36" s="4"/>
      <c r="J36" s="137">
        <v>1</v>
      </c>
      <c r="K36" s="146" t="s">
        <v>339</v>
      </c>
      <c r="L36" s="139">
        <v>3687</v>
      </c>
      <c r="M36" s="4"/>
      <c r="N36" s="4"/>
    </row>
    <row r="37" spans="2:14" s="5" customFormat="1" ht="12.75" customHeight="1" x14ac:dyDescent="0.2">
      <c r="B37" s="140">
        <v>2</v>
      </c>
      <c r="C37" s="147" t="s">
        <v>380</v>
      </c>
      <c r="D37" s="142">
        <v>1114</v>
      </c>
      <c r="E37" s="4"/>
      <c r="F37" s="140">
        <v>2</v>
      </c>
      <c r="G37" s="147" t="s">
        <v>336</v>
      </c>
      <c r="H37" s="142">
        <v>98</v>
      </c>
      <c r="I37" s="4"/>
      <c r="J37" s="140">
        <v>2</v>
      </c>
      <c r="K37" s="147" t="s">
        <v>377</v>
      </c>
      <c r="L37" s="142">
        <v>3080</v>
      </c>
      <c r="M37" s="4"/>
      <c r="N37" s="4"/>
    </row>
    <row r="38" spans="2:14" s="5" customFormat="1" ht="12.75" customHeight="1" x14ac:dyDescent="0.2">
      <c r="B38" s="143">
        <v>3</v>
      </c>
      <c r="C38" s="148" t="s">
        <v>350</v>
      </c>
      <c r="D38" s="145">
        <v>1101</v>
      </c>
      <c r="E38" s="4"/>
      <c r="F38" s="143">
        <v>3</v>
      </c>
      <c r="G38" s="148" t="s">
        <v>383</v>
      </c>
      <c r="H38" s="145">
        <v>95</v>
      </c>
      <c r="I38" s="4"/>
      <c r="J38" s="143">
        <v>3</v>
      </c>
      <c r="K38" s="148" t="s">
        <v>336</v>
      </c>
      <c r="L38" s="145">
        <v>3026</v>
      </c>
      <c r="M38" s="4"/>
    </row>
    <row r="39" spans="2:14" s="5" customFormat="1" ht="12.75" customHeight="1" x14ac:dyDescent="0.2">
      <c r="B39" s="140">
        <v>4</v>
      </c>
      <c r="C39" s="147" t="s">
        <v>386</v>
      </c>
      <c r="D39" s="142">
        <v>1085</v>
      </c>
      <c r="E39" s="4"/>
      <c r="F39" s="140">
        <v>4</v>
      </c>
      <c r="G39" s="147" t="s">
        <v>315</v>
      </c>
      <c r="H39" s="142">
        <v>92</v>
      </c>
      <c r="I39" s="4"/>
      <c r="J39" s="140">
        <v>4</v>
      </c>
      <c r="K39" s="147" t="s">
        <v>315</v>
      </c>
      <c r="L39" s="142">
        <v>2658</v>
      </c>
      <c r="M39" s="4"/>
    </row>
    <row r="40" spans="2:14" s="5" customFormat="1" ht="12.75" customHeight="1" x14ac:dyDescent="0.2">
      <c r="B40" s="143">
        <v>5</v>
      </c>
      <c r="C40" s="148" t="s">
        <v>311</v>
      </c>
      <c r="D40" s="145">
        <v>1075</v>
      </c>
      <c r="E40" s="4"/>
      <c r="F40" s="143">
        <v>5</v>
      </c>
      <c r="G40" s="148" t="s">
        <v>317</v>
      </c>
      <c r="H40" s="145">
        <v>89</v>
      </c>
      <c r="I40" s="4"/>
      <c r="J40" s="143">
        <v>5</v>
      </c>
      <c r="K40" s="148" t="s">
        <v>317</v>
      </c>
      <c r="L40" s="145">
        <v>2535</v>
      </c>
      <c r="M40" s="4"/>
    </row>
    <row r="41" spans="2:14" s="5" customFormat="1" ht="12.75" customHeight="1" x14ac:dyDescent="0.2">
      <c r="B41" s="140">
        <v>6</v>
      </c>
      <c r="C41" s="147" t="s">
        <v>331</v>
      </c>
      <c r="D41" s="142">
        <v>1040</v>
      </c>
      <c r="E41" s="4"/>
      <c r="F41" s="140">
        <v>6</v>
      </c>
      <c r="G41" s="147" t="s">
        <v>447</v>
      </c>
      <c r="H41" s="142">
        <v>85</v>
      </c>
      <c r="I41" s="4"/>
      <c r="J41" s="140">
        <v>6</v>
      </c>
      <c r="K41" s="147" t="s">
        <v>343</v>
      </c>
      <c r="L41" s="142">
        <v>2505</v>
      </c>
      <c r="M41" s="4"/>
    </row>
    <row r="42" spans="2:14" s="5" customFormat="1" ht="12.75" customHeight="1" x14ac:dyDescent="0.2">
      <c r="B42" s="143">
        <v>7</v>
      </c>
      <c r="C42" s="148" t="s">
        <v>436</v>
      </c>
      <c r="D42" s="145">
        <v>1031</v>
      </c>
      <c r="E42" s="4"/>
      <c r="F42" s="143">
        <v>7</v>
      </c>
      <c r="G42" s="148" t="s">
        <v>448</v>
      </c>
      <c r="H42" s="145">
        <v>82</v>
      </c>
      <c r="I42" s="4"/>
      <c r="J42" s="143">
        <v>7</v>
      </c>
      <c r="K42" s="148" t="s">
        <v>327</v>
      </c>
      <c r="L42" s="145">
        <v>2380</v>
      </c>
      <c r="M42" s="4"/>
    </row>
    <row r="43" spans="2:14" s="5" customFormat="1" ht="12.75" customHeight="1" x14ac:dyDescent="0.2">
      <c r="B43" s="140">
        <v>8</v>
      </c>
      <c r="C43" s="147" t="s">
        <v>401</v>
      </c>
      <c r="D43" s="142">
        <v>989</v>
      </c>
      <c r="E43" s="4"/>
      <c r="F43" s="140">
        <v>8</v>
      </c>
      <c r="G43" s="147" t="s">
        <v>377</v>
      </c>
      <c r="H43" s="142">
        <v>80</v>
      </c>
      <c r="I43" s="4"/>
      <c r="J43" s="140">
        <v>8</v>
      </c>
      <c r="K43" s="147" t="s">
        <v>320</v>
      </c>
      <c r="L43" s="142">
        <v>2373</v>
      </c>
      <c r="M43" s="4"/>
    </row>
    <row r="44" spans="2:14" s="5" customFormat="1" ht="12.75" customHeight="1" x14ac:dyDescent="0.2">
      <c r="B44" s="143">
        <v>9</v>
      </c>
      <c r="C44" s="148" t="s">
        <v>364</v>
      </c>
      <c r="D44" s="145">
        <v>956</v>
      </c>
      <c r="E44" s="4"/>
      <c r="F44" s="143">
        <v>9</v>
      </c>
      <c r="G44" s="148" t="s">
        <v>320</v>
      </c>
      <c r="H44" s="145">
        <v>78</v>
      </c>
      <c r="I44" s="4"/>
      <c r="J44" s="143">
        <v>9</v>
      </c>
      <c r="K44" s="148" t="s">
        <v>326</v>
      </c>
      <c r="L44" s="145">
        <v>2294</v>
      </c>
      <c r="M44" s="4"/>
    </row>
    <row r="45" spans="2:14" s="5" customFormat="1" ht="12.75" customHeight="1" x14ac:dyDescent="0.2">
      <c r="B45" s="140">
        <v>10</v>
      </c>
      <c r="C45" s="147" t="s">
        <v>376</v>
      </c>
      <c r="D45" s="142">
        <v>937</v>
      </c>
      <c r="E45" s="4"/>
      <c r="F45" s="140">
        <v>10</v>
      </c>
      <c r="G45" s="147" t="s">
        <v>326</v>
      </c>
      <c r="H45" s="142">
        <v>77</v>
      </c>
      <c r="I45" s="4"/>
      <c r="J45" s="140">
        <v>10</v>
      </c>
      <c r="K45" s="147" t="s">
        <v>323</v>
      </c>
      <c r="L45" s="142">
        <v>2290</v>
      </c>
      <c r="M45" s="4"/>
    </row>
    <row r="46" spans="2:14" s="5" customFormat="1" ht="12.75" customHeight="1" x14ac:dyDescent="0.2">
      <c r="B46" s="143">
        <v>11</v>
      </c>
      <c r="C46" s="148" t="s">
        <v>449</v>
      </c>
      <c r="D46" s="145">
        <v>908</v>
      </c>
      <c r="E46" s="4"/>
      <c r="F46" s="143">
        <v>11</v>
      </c>
      <c r="G46" s="148" t="s">
        <v>450</v>
      </c>
      <c r="H46" s="145">
        <v>74</v>
      </c>
      <c r="I46" s="4"/>
      <c r="J46" s="143">
        <v>11</v>
      </c>
      <c r="K46" s="148" t="s">
        <v>447</v>
      </c>
      <c r="L46" s="145">
        <v>2277</v>
      </c>
      <c r="M46" s="4"/>
    </row>
    <row r="47" spans="2:14" s="5" customFormat="1" ht="12.75" customHeight="1" x14ac:dyDescent="0.2">
      <c r="B47" s="140">
        <v>12</v>
      </c>
      <c r="C47" s="147" t="s">
        <v>404</v>
      </c>
      <c r="D47" s="142">
        <v>894</v>
      </c>
      <c r="E47" s="4"/>
      <c r="F47" s="140">
        <v>12</v>
      </c>
      <c r="G47" s="147" t="s">
        <v>451</v>
      </c>
      <c r="H47" s="142">
        <v>73</v>
      </c>
      <c r="I47" s="4"/>
      <c r="J47" s="140">
        <v>12</v>
      </c>
      <c r="K47" s="147" t="s">
        <v>337</v>
      </c>
      <c r="L47" s="142">
        <v>2274</v>
      </c>
      <c r="M47" s="4"/>
    </row>
    <row r="48" spans="2:14" s="5" customFormat="1" ht="12.75" customHeight="1" x14ac:dyDescent="0.2">
      <c r="B48" s="143">
        <v>13</v>
      </c>
      <c r="C48" s="148" t="s">
        <v>377</v>
      </c>
      <c r="D48" s="145">
        <v>880</v>
      </c>
      <c r="E48" s="4"/>
      <c r="F48" s="143">
        <v>13</v>
      </c>
      <c r="G48" s="148" t="s">
        <v>323</v>
      </c>
      <c r="H48" s="145">
        <v>70</v>
      </c>
      <c r="I48" s="4"/>
      <c r="J48" s="143">
        <v>13</v>
      </c>
      <c r="K48" s="148" t="s">
        <v>332</v>
      </c>
      <c r="L48" s="145">
        <v>2160</v>
      </c>
      <c r="M48" s="4"/>
      <c r="N48" s="4"/>
    </row>
    <row r="49" spans="2:14" s="5" customFormat="1" ht="12.75" customHeight="1" x14ac:dyDescent="0.2">
      <c r="B49" s="140">
        <v>14</v>
      </c>
      <c r="C49" s="147" t="s">
        <v>452</v>
      </c>
      <c r="D49" s="142">
        <v>875</v>
      </c>
      <c r="E49" s="4"/>
      <c r="F49" s="140">
        <v>14</v>
      </c>
      <c r="G49" s="147" t="s">
        <v>453</v>
      </c>
      <c r="H49" s="142">
        <v>69</v>
      </c>
      <c r="I49" s="4"/>
      <c r="J49" s="140">
        <v>14</v>
      </c>
      <c r="K49" s="147" t="s">
        <v>383</v>
      </c>
      <c r="L49" s="142">
        <v>2119</v>
      </c>
      <c r="M49" s="4"/>
      <c r="N49" s="4"/>
    </row>
    <row r="50" spans="2:14" s="5" customFormat="1" ht="12.75" customHeight="1" x14ac:dyDescent="0.2">
      <c r="B50" s="143">
        <v>15</v>
      </c>
      <c r="C50" s="148" t="s">
        <v>416</v>
      </c>
      <c r="D50" s="145">
        <v>869</v>
      </c>
      <c r="E50" s="4"/>
      <c r="F50" s="143">
        <v>14</v>
      </c>
      <c r="G50" s="148" t="s">
        <v>343</v>
      </c>
      <c r="H50" s="145">
        <v>69</v>
      </c>
      <c r="I50" s="4"/>
      <c r="J50" s="143">
        <v>15</v>
      </c>
      <c r="K50" s="148" t="s">
        <v>311</v>
      </c>
      <c r="L50" s="145">
        <v>2088</v>
      </c>
      <c r="M50" s="4"/>
    </row>
    <row r="51" spans="2:14" s="5" customFormat="1" ht="12.75" customHeight="1" x14ac:dyDescent="0.2">
      <c r="B51" s="140">
        <v>16</v>
      </c>
      <c r="C51" s="147" t="s">
        <v>354</v>
      </c>
      <c r="D51" s="142">
        <v>866</v>
      </c>
      <c r="E51" s="4"/>
      <c r="F51" s="140">
        <v>16</v>
      </c>
      <c r="G51" s="147" t="s">
        <v>370</v>
      </c>
      <c r="H51" s="142">
        <v>67</v>
      </c>
      <c r="I51" s="4"/>
      <c r="J51" s="140">
        <v>16</v>
      </c>
      <c r="K51" s="147" t="s">
        <v>318</v>
      </c>
      <c r="L51" s="142">
        <v>2075</v>
      </c>
      <c r="M51" s="4"/>
    </row>
    <row r="52" spans="2:14" s="5" customFormat="1" ht="12.75" customHeight="1" x14ac:dyDescent="0.2">
      <c r="B52" s="143">
        <v>17</v>
      </c>
      <c r="C52" s="148" t="s">
        <v>454</v>
      </c>
      <c r="D52" s="145">
        <v>856</v>
      </c>
      <c r="E52" s="4"/>
      <c r="F52" s="143">
        <v>17</v>
      </c>
      <c r="G52" s="148" t="s">
        <v>327</v>
      </c>
      <c r="H52" s="145">
        <v>66</v>
      </c>
      <c r="I52" s="4"/>
      <c r="J52" s="143">
        <v>17</v>
      </c>
      <c r="K52" s="148" t="s">
        <v>448</v>
      </c>
      <c r="L52" s="145">
        <v>2033</v>
      </c>
      <c r="M52" s="4"/>
    </row>
    <row r="53" spans="2:14" s="5" customFormat="1" ht="12.75" customHeight="1" x14ac:dyDescent="0.2">
      <c r="B53" s="140">
        <v>18</v>
      </c>
      <c r="C53" s="147" t="s">
        <v>455</v>
      </c>
      <c r="D53" s="142">
        <v>797</v>
      </c>
      <c r="E53" s="4"/>
      <c r="F53" s="140">
        <v>18</v>
      </c>
      <c r="G53" s="147" t="s">
        <v>332</v>
      </c>
      <c r="H53" s="142">
        <v>65</v>
      </c>
      <c r="I53" s="4"/>
      <c r="J53" s="140">
        <v>18</v>
      </c>
      <c r="K53" s="147" t="s">
        <v>329</v>
      </c>
      <c r="L53" s="142">
        <v>2030</v>
      </c>
      <c r="M53" s="4"/>
    </row>
    <row r="54" spans="2:14" s="5" customFormat="1" ht="12.75" customHeight="1" x14ac:dyDescent="0.2">
      <c r="B54" s="143">
        <v>19</v>
      </c>
      <c r="C54" s="148" t="s">
        <v>456</v>
      </c>
      <c r="D54" s="145">
        <v>793</v>
      </c>
      <c r="E54" s="4"/>
      <c r="F54" s="143">
        <v>19</v>
      </c>
      <c r="G54" s="148" t="s">
        <v>341</v>
      </c>
      <c r="H54" s="145">
        <v>64</v>
      </c>
      <c r="I54" s="4"/>
      <c r="J54" s="143">
        <v>19</v>
      </c>
      <c r="K54" s="148" t="s">
        <v>321</v>
      </c>
      <c r="L54" s="145">
        <v>2028</v>
      </c>
      <c r="M54" s="4"/>
    </row>
    <row r="55" spans="2:14" s="5" customFormat="1" ht="12.75" customHeight="1" x14ac:dyDescent="0.2">
      <c r="B55" s="140">
        <v>20</v>
      </c>
      <c r="C55" s="147" t="s">
        <v>457</v>
      </c>
      <c r="D55" s="142">
        <v>789</v>
      </c>
      <c r="E55" s="4"/>
      <c r="F55" s="140">
        <v>19</v>
      </c>
      <c r="G55" s="147" t="s">
        <v>321</v>
      </c>
      <c r="H55" s="142">
        <v>64</v>
      </c>
      <c r="I55" s="4"/>
      <c r="J55" s="140">
        <v>20</v>
      </c>
      <c r="K55" s="147" t="s">
        <v>450</v>
      </c>
      <c r="L55" s="142">
        <v>1933</v>
      </c>
      <c r="M55" s="4"/>
    </row>
    <row r="56" spans="2:14" s="5" customFormat="1" ht="12.75" customHeight="1" x14ac:dyDescent="0.2">
      <c r="B56" s="143">
        <v>21</v>
      </c>
      <c r="C56" s="148" t="s">
        <v>458</v>
      </c>
      <c r="D56" s="145">
        <v>755</v>
      </c>
      <c r="E56" s="4"/>
      <c r="F56" s="143">
        <v>21</v>
      </c>
      <c r="G56" s="148" t="s">
        <v>318</v>
      </c>
      <c r="H56" s="145">
        <v>63</v>
      </c>
      <c r="I56" s="4"/>
      <c r="J56" s="143">
        <v>21</v>
      </c>
      <c r="K56" s="148" t="s">
        <v>380</v>
      </c>
      <c r="L56" s="145">
        <v>1927</v>
      </c>
      <c r="M56" s="4"/>
    </row>
    <row r="57" spans="2:14" s="5" customFormat="1" ht="12.75" customHeight="1" x14ac:dyDescent="0.2">
      <c r="B57" s="140">
        <v>22</v>
      </c>
      <c r="C57" s="147" t="s">
        <v>459</v>
      </c>
      <c r="D57" s="142">
        <v>749</v>
      </c>
      <c r="E57" s="4"/>
      <c r="F57" s="140">
        <v>22</v>
      </c>
      <c r="G57" s="147" t="s">
        <v>314</v>
      </c>
      <c r="H57" s="142">
        <v>60</v>
      </c>
      <c r="I57" s="4"/>
      <c r="J57" s="140">
        <v>22</v>
      </c>
      <c r="K57" s="147" t="s">
        <v>341</v>
      </c>
      <c r="L57" s="142">
        <v>1864</v>
      </c>
      <c r="M57" s="4"/>
    </row>
    <row r="58" spans="2:14" s="5" customFormat="1" ht="12.75" customHeight="1" x14ac:dyDescent="0.2">
      <c r="B58" s="143">
        <v>23</v>
      </c>
      <c r="C58" s="148" t="s">
        <v>460</v>
      </c>
      <c r="D58" s="145">
        <v>746</v>
      </c>
      <c r="E58" s="4"/>
      <c r="F58" s="143">
        <v>23</v>
      </c>
      <c r="G58" s="148" t="s">
        <v>329</v>
      </c>
      <c r="H58" s="145">
        <v>58</v>
      </c>
      <c r="I58" s="4"/>
      <c r="J58" s="143">
        <v>23</v>
      </c>
      <c r="K58" s="148" t="s">
        <v>330</v>
      </c>
      <c r="L58" s="145">
        <v>1802</v>
      </c>
      <c r="M58" s="4"/>
    </row>
    <row r="59" spans="2:14" s="5" customFormat="1" ht="12.75" customHeight="1" x14ac:dyDescent="0.2">
      <c r="B59" s="140">
        <v>24</v>
      </c>
      <c r="C59" s="147" t="s">
        <v>382</v>
      </c>
      <c r="D59" s="142">
        <v>744</v>
      </c>
      <c r="E59" s="4"/>
      <c r="F59" s="140">
        <v>23</v>
      </c>
      <c r="G59" s="147" t="s">
        <v>337</v>
      </c>
      <c r="H59" s="142">
        <v>58</v>
      </c>
      <c r="I59" s="4"/>
      <c r="J59" s="140">
        <v>24</v>
      </c>
      <c r="K59" s="147" t="s">
        <v>451</v>
      </c>
      <c r="L59" s="142">
        <v>1749</v>
      </c>
      <c r="M59" s="4"/>
    </row>
    <row r="60" spans="2:14" s="5" customFormat="1" ht="12.75" customHeight="1" x14ac:dyDescent="0.2">
      <c r="B60" s="143">
        <v>25</v>
      </c>
      <c r="C60" s="148" t="s">
        <v>349</v>
      </c>
      <c r="D60" s="145">
        <v>743</v>
      </c>
      <c r="E60" s="4"/>
      <c r="F60" s="143">
        <v>23</v>
      </c>
      <c r="G60" s="148" t="s">
        <v>461</v>
      </c>
      <c r="H60" s="145">
        <v>58</v>
      </c>
      <c r="I60" s="4"/>
      <c r="J60" s="143">
        <v>25</v>
      </c>
      <c r="K60" s="148" t="s">
        <v>453</v>
      </c>
      <c r="L60" s="145">
        <v>1736</v>
      </c>
      <c r="M60" s="4"/>
    </row>
    <row r="61" spans="2:14" ht="12.75" customHeight="1" x14ac:dyDescent="0.3"/>
    <row r="62" spans="2:14" ht="12.75" customHeight="1" x14ac:dyDescent="0.3"/>
    <row r="63" spans="2:14" ht="12.75" customHeight="1" x14ac:dyDescent="0.3"/>
    <row r="64" spans="2:1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hidden="1" customHeight="1" x14ac:dyDescent="0.3"/>
    <row r="72" ht="12.75" hidden="1" customHeight="1" x14ac:dyDescent="0.3"/>
    <row r="73" ht="12.75" hidden="1" customHeight="1" x14ac:dyDescent="0.3"/>
    <row r="74" ht="12.75" hidden="1" customHeight="1" x14ac:dyDescent="0.3"/>
    <row r="75" ht="12.75" hidden="1" customHeight="1" x14ac:dyDescent="0.3"/>
  </sheetData>
  <mergeCells count="9">
    <mergeCell ref="G2:H3"/>
    <mergeCell ref="B6:D6"/>
    <mergeCell ref="F6:H6"/>
    <mergeCell ref="J6:L6"/>
    <mergeCell ref="B34:D34"/>
    <mergeCell ref="F34:H34"/>
    <mergeCell ref="J34:L34"/>
    <mergeCell ref="I2:L2"/>
    <mergeCell ref="I3:L3"/>
  </mergeCells>
  <pageMargins left="0" right="0" top="0" bottom="0" header="0" footer="0"/>
  <pageSetup paperSize="9" orientation="portrait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74"/>
  <sheetViews>
    <sheetView showGridLines="0" view="pageLayout" zoomScaleNormal="100" workbookViewId="0">
      <selection activeCell="L36" sqref="L36"/>
    </sheetView>
  </sheetViews>
  <sheetFormatPr defaultColWidth="0" defaultRowHeight="15" customHeight="1" zeroHeight="1" x14ac:dyDescent="0.3"/>
  <cols>
    <col min="1" max="2" width="2.88671875" customWidth="1"/>
    <col min="3" max="3" width="22.44140625" style="60" customWidth="1"/>
    <col min="4" max="4" width="6" customWidth="1"/>
    <col min="5" max="6" width="2.88671875" customWidth="1"/>
    <col min="7" max="7" width="22.44140625" style="60" customWidth="1"/>
    <col min="8" max="8" width="6" customWidth="1"/>
    <col min="9" max="10" width="2.6640625" customWidth="1"/>
    <col min="11" max="11" width="22.44140625" style="60" customWidth="1"/>
    <col min="12" max="12" width="6" customWidth="1"/>
    <col min="13" max="13" width="2.88671875" customWidth="1"/>
    <col min="14" max="16384" width="11.44140625" hidden="1"/>
  </cols>
  <sheetData>
    <row r="1" spans="2:14" ht="5.25" customHeight="1" x14ac:dyDescent="0.3"/>
    <row r="2" spans="2:14" ht="13.5" customHeight="1" x14ac:dyDescent="0.3">
      <c r="B2" s="7"/>
      <c r="C2" s="61"/>
      <c r="D2" s="7"/>
      <c r="E2" s="50"/>
      <c r="F2" s="50"/>
      <c r="G2" s="195" t="s">
        <v>303</v>
      </c>
      <c r="H2" s="195"/>
      <c r="I2" s="192" t="e">
        <f>#REF!</f>
        <v>#REF!</v>
      </c>
      <c r="J2" s="192"/>
      <c r="K2" s="192"/>
      <c r="L2" s="192"/>
      <c r="M2" s="56"/>
    </row>
    <row r="3" spans="2:14" ht="13.5" customHeight="1" x14ac:dyDescent="0.3">
      <c r="B3" s="7"/>
      <c r="C3" s="61"/>
      <c r="D3" s="7"/>
      <c r="E3" s="50"/>
      <c r="F3" s="50"/>
      <c r="G3" s="195"/>
      <c r="H3" s="195"/>
      <c r="I3" s="193" t="e">
        <f>#REF!</f>
        <v>#REF!</v>
      </c>
      <c r="J3" s="193"/>
      <c r="K3" s="193"/>
      <c r="L3" s="193"/>
      <c r="M3" s="56"/>
    </row>
    <row r="4" spans="2:14" ht="0.7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/>
    </row>
    <row r="5" spans="2:14" ht="12.75" customHeight="1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4" ht="12.75" customHeight="1" x14ac:dyDescent="0.3">
      <c r="B6" s="194" t="s">
        <v>462</v>
      </c>
      <c r="C6" s="194"/>
      <c r="D6" s="194"/>
      <c r="E6" s="21"/>
      <c r="F6" s="194" t="s">
        <v>463</v>
      </c>
      <c r="G6" s="194"/>
      <c r="H6" s="194"/>
      <c r="I6" s="21"/>
      <c r="J6" s="194" t="s">
        <v>464</v>
      </c>
      <c r="K6" s="194"/>
      <c r="L6" s="194"/>
      <c r="M6" s="21"/>
    </row>
    <row r="7" spans="2:14" s="62" customFormat="1" ht="12.75" customHeight="1" x14ac:dyDescent="0.2">
      <c r="B7" s="63"/>
      <c r="C7" s="63" t="s">
        <v>306</v>
      </c>
      <c r="D7" s="64" t="s">
        <v>150</v>
      </c>
      <c r="E7" s="65"/>
      <c r="F7" s="63"/>
      <c r="G7" s="63" t="s">
        <v>306</v>
      </c>
      <c r="H7" s="64" t="s">
        <v>150</v>
      </c>
      <c r="I7" s="65"/>
      <c r="J7" s="63"/>
      <c r="K7" s="63" t="s">
        <v>306</v>
      </c>
      <c r="L7" s="64" t="s">
        <v>150</v>
      </c>
      <c r="M7" s="65"/>
    </row>
    <row r="8" spans="2:14" s="5" customFormat="1" ht="12.75" customHeight="1" x14ac:dyDescent="0.2">
      <c r="B8" s="137">
        <v>1</v>
      </c>
      <c r="C8" s="146" t="s">
        <v>410</v>
      </c>
      <c r="D8" s="139">
        <v>32</v>
      </c>
      <c r="E8" s="4"/>
      <c r="F8" s="137">
        <v>1</v>
      </c>
      <c r="G8" s="146" t="s">
        <v>380</v>
      </c>
      <c r="H8" s="139">
        <v>11</v>
      </c>
      <c r="I8" s="4"/>
      <c r="J8" s="137">
        <v>1</v>
      </c>
      <c r="K8" s="146" t="s">
        <v>435</v>
      </c>
      <c r="L8" s="139">
        <v>12</v>
      </c>
      <c r="M8" s="4"/>
      <c r="N8" s="4"/>
    </row>
    <row r="9" spans="2:14" s="5" customFormat="1" ht="12.75" customHeight="1" x14ac:dyDescent="0.2">
      <c r="B9" s="140">
        <v>2</v>
      </c>
      <c r="C9" s="147" t="s">
        <v>416</v>
      </c>
      <c r="D9" s="142">
        <v>23</v>
      </c>
      <c r="E9" s="4"/>
      <c r="F9" s="140">
        <v>2</v>
      </c>
      <c r="G9" s="147" t="s">
        <v>458</v>
      </c>
      <c r="H9" s="142">
        <v>10</v>
      </c>
      <c r="I9" s="4"/>
      <c r="J9" s="140">
        <v>2</v>
      </c>
      <c r="K9" s="147" t="s">
        <v>382</v>
      </c>
      <c r="L9" s="142">
        <v>10</v>
      </c>
      <c r="M9" s="4"/>
      <c r="N9" s="4"/>
    </row>
    <row r="10" spans="2:14" s="5" customFormat="1" ht="12.75" customHeight="1" x14ac:dyDescent="0.2">
      <c r="B10" s="143">
        <v>3</v>
      </c>
      <c r="C10" s="148" t="s">
        <v>465</v>
      </c>
      <c r="D10" s="145">
        <v>19</v>
      </c>
      <c r="E10" s="4"/>
      <c r="F10" s="143">
        <v>2</v>
      </c>
      <c r="G10" s="148" t="s">
        <v>466</v>
      </c>
      <c r="H10" s="145">
        <v>10</v>
      </c>
      <c r="I10" s="4"/>
      <c r="J10" s="143">
        <v>2</v>
      </c>
      <c r="K10" s="148" t="s">
        <v>414</v>
      </c>
      <c r="L10" s="145">
        <v>10</v>
      </c>
      <c r="M10" s="4"/>
    </row>
    <row r="11" spans="2:14" s="5" customFormat="1" ht="12.75" customHeight="1" x14ac:dyDescent="0.2">
      <c r="B11" s="140">
        <v>4</v>
      </c>
      <c r="C11" s="147" t="s">
        <v>436</v>
      </c>
      <c r="D11" s="142">
        <v>18</v>
      </c>
      <c r="E11" s="4"/>
      <c r="F11" s="140">
        <v>2</v>
      </c>
      <c r="G11" s="147" t="s">
        <v>386</v>
      </c>
      <c r="H11" s="142">
        <v>10</v>
      </c>
      <c r="I11" s="4"/>
      <c r="J11" s="140">
        <v>4</v>
      </c>
      <c r="K11" s="147" t="s">
        <v>401</v>
      </c>
      <c r="L11" s="142">
        <v>7</v>
      </c>
      <c r="M11" s="4"/>
    </row>
    <row r="12" spans="2:14" s="5" customFormat="1" ht="12.75" customHeight="1" x14ac:dyDescent="0.2">
      <c r="B12" s="143">
        <v>4</v>
      </c>
      <c r="C12" s="148" t="s">
        <v>467</v>
      </c>
      <c r="D12" s="145">
        <v>18</v>
      </c>
      <c r="E12" s="4"/>
      <c r="F12" s="143">
        <v>2</v>
      </c>
      <c r="G12" s="148" t="s">
        <v>368</v>
      </c>
      <c r="H12" s="145">
        <v>10</v>
      </c>
      <c r="I12" s="4"/>
      <c r="J12" s="143">
        <v>5</v>
      </c>
      <c r="K12" s="148" t="s">
        <v>465</v>
      </c>
      <c r="L12" s="145">
        <v>6</v>
      </c>
      <c r="M12" s="4"/>
    </row>
    <row r="13" spans="2:14" s="5" customFormat="1" ht="12.75" customHeight="1" x14ac:dyDescent="0.2">
      <c r="B13" s="140">
        <v>6</v>
      </c>
      <c r="C13" s="147" t="s">
        <v>331</v>
      </c>
      <c r="D13" s="142">
        <v>17</v>
      </c>
      <c r="E13" s="4"/>
      <c r="F13" s="140">
        <v>2</v>
      </c>
      <c r="G13" s="147" t="s">
        <v>376</v>
      </c>
      <c r="H13" s="142">
        <v>10</v>
      </c>
      <c r="I13" s="4"/>
      <c r="J13" s="140">
        <v>5</v>
      </c>
      <c r="K13" s="147" t="s">
        <v>468</v>
      </c>
      <c r="L13" s="142">
        <v>6</v>
      </c>
      <c r="M13" s="4"/>
    </row>
    <row r="14" spans="2:14" s="5" customFormat="1" ht="12.75" customHeight="1" x14ac:dyDescent="0.2">
      <c r="B14" s="143">
        <v>7</v>
      </c>
      <c r="C14" s="148" t="s">
        <v>428</v>
      </c>
      <c r="D14" s="145">
        <v>16</v>
      </c>
      <c r="E14" s="4"/>
      <c r="F14" s="143">
        <v>7</v>
      </c>
      <c r="G14" s="148" t="s">
        <v>331</v>
      </c>
      <c r="H14" s="145">
        <v>9</v>
      </c>
      <c r="I14" s="4"/>
      <c r="J14" s="143">
        <v>5</v>
      </c>
      <c r="K14" s="148" t="s">
        <v>456</v>
      </c>
      <c r="L14" s="145">
        <v>6</v>
      </c>
      <c r="M14" s="4"/>
    </row>
    <row r="15" spans="2:14" s="5" customFormat="1" ht="12.75" customHeight="1" x14ac:dyDescent="0.2">
      <c r="B15" s="140">
        <v>7</v>
      </c>
      <c r="C15" s="147" t="s">
        <v>352</v>
      </c>
      <c r="D15" s="142">
        <v>16</v>
      </c>
      <c r="E15" s="4"/>
      <c r="F15" s="140">
        <v>7</v>
      </c>
      <c r="G15" s="147" t="s">
        <v>469</v>
      </c>
      <c r="H15" s="142">
        <v>9</v>
      </c>
      <c r="I15" s="4"/>
      <c r="J15" s="140">
        <v>5</v>
      </c>
      <c r="K15" s="147" t="s">
        <v>470</v>
      </c>
      <c r="L15" s="142">
        <v>6</v>
      </c>
      <c r="M15" s="4"/>
    </row>
    <row r="16" spans="2:14" s="5" customFormat="1" ht="12.75" customHeight="1" x14ac:dyDescent="0.2">
      <c r="B16" s="143">
        <v>9</v>
      </c>
      <c r="C16" s="148" t="s">
        <v>471</v>
      </c>
      <c r="D16" s="145">
        <v>15</v>
      </c>
      <c r="E16" s="4"/>
      <c r="F16" s="143">
        <v>7</v>
      </c>
      <c r="G16" s="148" t="s">
        <v>467</v>
      </c>
      <c r="H16" s="145">
        <v>9</v>
      </c>
      <c r="I16" s="4"/>
      <c r="J16" s="143">
        <v>9</v>
      </c>
      <c r="K16" s="148" t="s">
        <v>421</v>
      </c>
      <c r="L16" s="145">
        <v>5</v>
      </c>
      <c r="M16" s="4"/>
    </row>
    <row r="17" spans="2:14" s="5" customFormat="1" ht="12.75" customHeight="1" x14ac:dyDescent="0.2">
      <c r="B17" s="140">
        <v>9</v>
      </c>
      <c r="C17" s="147" t="s">
        <v>472</v>
      </c>
      <c r="D17" s="142">
        <v>15</v>
      </c>
      <c r="E17" s="4"/>
      <c r="F17" s="140">
        <v>10</v>
      </c>
      <c r="G17" s="147" t="s">
        <v>473</v>
      </c>
      <c r="H17" s="142">
        <v>8</v>
      </c>
      <c r="I17" s="4"/>
      <c r="J17" s="140">
        <v>9</v>
      </c>
      <c r="K17" s="147" t="s">
        <v>377</v>
      </c>
      <c r="L17" s="142">
        <v>5</v>
      </c>
      <c r="M17" s="4"/>
    </row>
    <row r="18" spans="2:14" s="5" customFormat="1" ht="12.75" customHeight="1" x14ac:dyDescent="0.2">
      <c r="B18" s="143">
        <v>9</v>
      </c>
      <c r="C18" s="148" t="s">
        <v>435</v>
      </c>
      <c r="D18" s="145">
        <v>15</v>
      </c>
      <c r="E18" s="4"/>
      <c r="F18" s="143">
        <v>10</v>
      </c>
      <c r="G18" s="148" t="s">
        <v>474</v>
      </c>
      <c r="H18" s="145">
        <v>8</v>
      </c>
      <c r="I18" s="4"/>
      <c r="J18" s="143">
        <v>9</v>
      </c>
      <c r="K18" s="148" t="s">
        <v>475</v>
      </c>
      <c r="L18" s="145">
        <v>5</v>
      </c>
      <c r="M18" s="4"/>
    </row>
    <row r="19" spans="2:14" s="5" customFormat="1" ht="12.75" customHeight="1" x14ac:dyDescent="0.2">
      <c r="B19" s="140">
        <v>9</v>
      </c>
      <c r="C19" s="147" t="s">
        <v>399</v>
      </c>
      <c r="D19" s="142">
        <v>15</v>
      </c>
      <c r="E19" s="4"/>
      <c r="F19" s="140">
        <v>10</v>
      </c>
      <c r="G19" s="147" t="s">
        <v>364</v>
      </c>
      <c r="H19" s="142">
        <v>8</v>
      </c>
      <c r="I19" s="4"/>
      <c r="J19" s="140">
        <v>9</v>
      </c>
      <c r="K19" s="147" t="s">
        <v>476</v>
      </c>
      <c r="L19" s="142">
        <v>5</v>
      </c>
      <c r="M19" s="4"/>
    </row>
    <row r="20" spans="2:14" s="5" customFormat="1" ht="12.75" customHeight="1" x14ac:dyDescent="0.2">
      <c r="B20" s="143">
        <v>9</v>
      </c>
      <c r="C20" s="148" t="s">
        <v>477</v>
      </c>
      <c r="D20" s="145">
        <v>15</v>
      </c>
      <c r="E20" s="4"/>
      <c r="F20" s="143">
        <v>10</v>
      </c>
      <c r="G20" s="148" t="s">
        <v>452</v>
      </c>
      <c r="H20" s="145">
        <v>8</v>
      </c>
      <c r="I20" s="4"/>
      <c r="J20" s="143">
        <v>9</v>
      </c>
      <c r="K20" s="148" t="s">
        <v>460</v>
      </c>
      <c r="L20" s="145">
        <v>5</v>
      </c>
      <c r="M20" s="4"/>
      <c r="N20" s="4"/>
    </row>
    <row r="21" spans="2:14" s="5" customFormat="1" ht="12.75" customHeight="1" x14ac:dyDescent="0.2">
      <c r="B21" s="140">
        <v>9</v>
      </c>
      <c r="C21" s="147" t="s">
        <v>376</v>
      </c>
      <c r="D21" s="142">
        <v>15</v>
      </c>
      <c r="E21" s="4"/>
      <c r="F21" s="140">
        <v>10</v>
      </c>
      <c r="G21" s="147" t="s">
        <v>352</v>
      </c>
      <c r="H21" s="142">
        <v>8</v>
      </c>
      <c r="I21" s="4"/>
      <c r="J21" s="140">
        <v>9</v>
      </c>
      <c r="K21" s="147" t="s">
        <v>478</v>
      </c>
      <c r="L21" s="142">
        <v>5</v>
      </c>
      <c r="M21" s="4"/>
      <c r="N21" s="4"/>
    </row>
    <row r="22" spans="2:14" s="5" customFormat="1" ht="12.75" customHeight="1" x14ac:dyDescent="0.2">
      <c r="B22" s="143">
        <v>15</v>
      </c>
      <c r="C22" s="148" t="s">
        <v>378</v>
      </c>
      <c r="D22" s="145">
        <v>14</v>
      </c>
      <c r="E22" s="4"/>
      <c r="F22" s="143">
        <v>10</v>
      </c>
      <c r="G22" s="148" t="s">
        <v>479</v>
      </c>
      <c r="H22" s="145">
        <v>8</v>
      </c>
      <c r="I22" s="4"/>
      <c r="J22" s="143">
        <v>9</v>
      </c>
      <c r="K22" s="148" t="s">
        <v>434</v>
      </c>
      <c r="L22" s="145">
        <v>5</v>
      </c>
      <c r="M22" s="4"/>
    </row>
    <row r="23" spans="2:14" s="5" customFormat="1" ht="12.75" customHeight="1" x14ac:dyDescent="0.2">
      <c r="B23" s="140">
        <v>16</v>
      </c>
      <c r="C23" s="147" t="s">
        <v>480</v>
      </c>
      <c r="D23" s="142">
        <v>13</v>
      </c>
      <c r="E23" s="4"/>
      <c r="F23" s="140">
        <v>16</v>
      </c>
      <c r="G23" s="147" t="s">
        <v>349</v>
      </c>
      <c r="H23" s="142">
        <v>7</v>
      </c>
      <c r="I23" s="4"/>
      <c r="J23" s="140">
        <v>9</v>
      </c>
      <c r="K23" s="147" t="s">
        <v>481</v>
      </c>
      <c r="L23" s="142">
        <v>5</v>
      </c>
      <c r="M23" s="4"/>
    </row>
    <row r="24" spans="2:14" s="5" customFormat="1" ht="12.75" customHeight="1" x14ac:dyDescent="0.2">
      <c r="B24" s="143">
        <v>16</v>
      </c>
      <c r="C24" s="148" t="s">
        <v>377</v>
      </c>
      <c r="D24" s="145">
        <v>13</v>
      </c>
      <c r="E24" s="4"/>
      <c r="F24" s="143">
        <v>16</v>
      </c>
      <c r="G24" s="148" t="s">
        <v>459</v>
      </c>
      <c r="H24" s="145">
        <v>7</v>
      </c>
      <c r="I24" s="4"/>
      <c r="J24" s="143">
        <v>9</v>
      </c>
      <c r="K24" s="148" t="s">
        <v>412</v>
      </c>
      <c r="L24" s="145">
        <v>5</v>
      </c>
      <c r="M24" s="4"/>
    </row>
    <row r="25" spans="2:14" s="5" customFormat="1" ht="12.75" customHeight="1" x14ac:dyDescent="0.2">
      <c r="B25" s="140">
        <v>16</v>
      </c>
      <c r="C25" s="147" t="s">
        <v>456</v>
      </c>
      <c r="D25" s="142">
        <v>13</v>
      </c>
      <c r="E25" s="4"/>
      <c r="F25" s="140">
        <v>16</v>
      </c>
      <c r="G25" s="147" t="s">
        <v>449</v>
      </c>
      <c r="H25" s="142">
        <v>7</v>
      </c>
      <c r="I25" s="4"/>
      <c r="J25" s="140">
        <v>18</v>
      </c>
      <c r="K25" s="147" t="s">
        <v>482</v>
      </c>
      <c r="L25" s="142">
        <v>4</v>
      </c>
      <c r="M25" s="4"/>
    </row>
    <row r="26" spans="2:14" s="5" customFormat="1" ht="12.75" customHeight="1" x14ac:dyDescent="0.2">
      <c r="B26" s="143">
        <v>16</v>
      </c>
      <c r="C26" s="148" t="s">
        <v>431</v>
      </c>
      <c r="D26" s="145">
        <v>13</v>
      </c>
      <c r="E26" s="4"/>
      <c r="F26" s="143">
        <v>16</v>
      </c>
      <c r="G26" s="148" t="s">
        <v>468</v>
      </c>
      <c r="H26" s="145">
        <v>7</v>
      </c>
      <c r="I26" s="4"/>
      <c r="J26" s="143">
        <v>18</v>
      </c>
      <c r="K26" s="148" t="s">
        <v>380</v>
      </c>
      <c r="L26" s="145">
        <v>4</v>
      </c>
      <c r="M26" s="4"/>
    </row>
    <row r="27" spans="2:14" s="5" customFormat="1" ht="12.75" customHeight="1" x14ac:dyDescent="0.2">
      <c r="B27" s="140">
        <v>16</v>
      </c>
      <c r="C27" s="147" t="s">
        <v>483</v>
      </c>
      <c r="D27" s="142">
        <v>13</v>
      </c>
      <c r="E27" s="4"/>
      <c r="F27" s="140">
        <v>16</v>
      </c>
      <c r="G27" s="147" t="s">
        <v>318</v>
      </c>
      <c r="H27" s="142">
        <v>7</v>
      </c>
      <c r="I27" s="4"/>
      <c r="J27" s="140">
        <v>18</v>
      </c>
      <c r="K27" s="147" t="s">
        <v>484</v>
      </c>
      <c r="L27" s="142">
        <v>4</v>
      </c>
      <c r="M27" s="4"/>
    </row>
    <row r="28" spans="2:14" s="5" customFormat="1" ht="12.75" customHeight="1" x14ac:dyDescent="0.2">
      <c r="B28" s="143">
        <v>21</v>
      </c>
      <c r="C28" s="148" t="s">
        <v>485</v>
      </c>
      <c r="D28" s="145">
        <v>12</v>
      </c>
      <c r="E28" s="4"/>
      <c r="F28" s="143">
        <v>16</v>
      </c>
      <c r="G28" s="148" t="s">
        <v>456</v>
      </c>
      <c r="H28" s="145">
        <v>7</v>
      </c>
      <c r="I28" s="4"/>
      <c r="J28" s="143">
        <v>18</v>
      </c>
      <c r="K28" s="148" t="s">
        <v>486</v>
      </c>
      <c r="L28" s="145">
        <v>4</v>
      </c>
      <c r="M28" s="4"/>
    </row>
    <row r="29" spans="2:14" s="5" customFormat="1" ht="12.75" customHeight="1" x14ac:dyDescent="0.2">
      <c r="B29" s="140">
        <v>21</v>
      </c>
      <c r="C29" s="147" t="s">
        <v>403</v>
      </c>
      <c r="D29" s="142">
        <v>12</v>
      </c>
      <c r="E29" s="4"/>
      <c r="F29" s="140">
        <v>16</v>
      </c>
      <c r="G29" s="147" t="s">
        <v>392</v>
      </c>
      <c r="H29" s="142">
        <v>7</v>
      </c>
      <c r="I29" s="4"/>
      <c r="J29" s="140">
        <v>18</v>
      </c>
      <c r="K29" s="147" t="s">
        <v>483</v>
      </c>
      <c r="L29" s="142">
        <v>4</v>
      </c>
      <c r="M29" s="4"/>
    </row>
    <row r="30" spans="2:14" s="5" customFormat="1" ht="12.75" customHeight="1" x14ac:dyDescent="0.2">
      <c r="B30" s="143">
        <v>21</v>
      </c>
      <c r="C30" s="148" t="s">
        <v>487</v>
      </c>
      <c r="D30" s="145">
        <v>12</v>
      </c>
      <c r="E30" s="4"/>
      <c r="F30" s="143">
        <v>16</v>
      </c>
      <c r="G30" s="148" t="s">
        <v>395</v>
      </c>
      <c r="H30" s="145">
        <v>7</v>
      </c>
      <c r="I30" s="4"/>
      <c r="J30" s="143">
        <v>18</v>
      </c>
      <c r="K30" s="148" t="s">
        <v>488</v>
      </c>
      <c r="L30" s="145">
        <v>4</v>
      </c>
      <c r="M30" s="4"/>
    </row>
    <row r="31" spans="2:14" s="5" customFormat="1" ht="12.75" customHeight="1" x14ac:dyDescent="0.2">
      <c r="B31" s="140">
        <v>21</v>
      </c>
      <c r="C31" s="147" t="s">
        <v>489</v>
      </c>
      <c r="D31" s="142">
        <v>12</v>
      </c>
      <c r="E31" s="4"/>
      <c r="F31" s="140">
        <v>16</v>
      </c>
      <c r="G31" s="147" t="s">
        <v>437</v>
      </c>
      <c r="H31" s="142">
        <v>7</v>
      </c>
      <c r="I31" s="4"/>
      <c r="J31" s="140">
        <v>18</v>
      </c>
      <c r="K31" s="147" t="s">
        <v>425</v>
      </c>
      <c r="L31" s="142">
        <v>4</v>
      </c>
      <c r="M31" s="4"/>
    </row>
    <row r="32" spans="2:14" s="5" customFormat="1" ht="12.75" customHeight="1" x14ac:dyDescent="0.2">
      <c r="B32" s="143">
        <v>21</v>
      </c>
      <c r="C32" s="148" t="s">
        <v>329</v>
      </c>
      <c r="D32" s="145">
        <v>12</v>
      </c>
      <c r="E32" s="4"/>
      <c r="F32" s="143">
        <v>16</v>
      </c>
      <c r="G32" s="148" t="s">
        <v>416</v>
      </c>
      <c r="H32" s="145">
        <v>7</v>
      </c>
      <c r="I32" s="4"/>
      <c r="J32" s="143">
        <v>25</v>
      </c>
      <c r="K32" s="148" t="s">
        <v>440</v>
      </c>
      <c r="L32" s="145">
        <v>3</v>
      </c>
      <c r="M32" s="4"/>
    </row>
    <row r="33" spans="2:14" ht="12.75" customHeight="1" x14ac:dyDescent="0.3">
      <c r="B33" s="2"/>
      <c r="C33" s="66"/>
      <c r="D33" s="2"/>
      <c r="E33" s="2"/>
      <c r="F33" s="2"/>
      <c r="G33" s="66"/>
      <c r="H33" s="2"/>
      <c r="I33" s="2"/>
      <c r="J33" s="2"/>
      <c r="K33" s="66"/>
      <c r="L33" s="2"/>
      <c r="M33" s="2"/>
    </row>
    <row r="34" spans="2:14" ht="12.75" customHeight="1" x14ac:dyDescent="0.3">
      <c r="B34" s="194" t="s">
        <v>490</v>
      </c>
      <c r="C34" s="194"/>
      <c r="D34" s="194"/>
      <c r="E34" s="21"/>
      <c r="F34" s="194" t="s">
        <v>491</v>
      </c>
      <c r="G34" s="194"/>
      <c r="H34" s="194"/>
      <c r="I34" s="21"/>
      <c r="J34" s="194" t="s">
        <v>492</v>
      </c>
      <c r="K34" s="194"/>
      <c r="L34" s="194"/>
      <c r="M34" s="21"/>
    </row>
    <row r="35" spans="2:14" s="62" customFormat="1" ht="12.75" customHeight="1" x14ac:dyDescent="0.2">
      <c r="B35" s="63"/>
      <c r="C35" s="63" t="s">
        <v>306</v>
      </c>
      <c r="D35" s="64" t="s">
        <v>150</v>
      </c>
      <c r="E35" s="65"/>
      <c r="F35" s="63"/>
      <c r="G35" s="63" t="s">
        <v>306</v>
      </c>
      <c r="H35" s="64" t="s">
        <v>150</v>
      </c>
      <c r="I35" s="65"/>
      <c r="J35" s="63"/>
      <c r="K35" s="63" t="s">
        <v>306</v>
      </c>
      <c r="L35" s="64" t="s">
        <v>150</v>
      </c>
      <c r="M35" s="65"/>
    </row>
    <row r="36" spans="2:14" s="5" customFormat="1" ht="12.75" customHeight="1" x14ac:dyDescent="0.2">
      <c r="B36" s="137">
        <v>1</v>
      </c>
      <c r="C36" s="146" t="s">
        <v>493</v>
      </c>
      <c r="D36" s="139">
        <v>28</v>
      </c>
      <c r="E36" s="4"/>
      <c r="F36" s="137">
        <v>1</v>
      </c>
      <c r="G36" s="146" t="s">
        <v>442</v>
      </c>
      <c r="H36" s="139">
        <v>379</v>
      </c>
      <c r="I36" s="4"/>
      <c r="J36" s="137">
        <v>1</v>
      </c>
      <c r="K36" s="146" t="s">
        <v>414</v>
      </c>
      <c r="L36" s="139">
        <v>145</v>
      </c>
      <c r="M36" s="4"/>
      <c r="N36" s="4"/>
    </row>
    <row r="37" spans="2:14" s="5" customFormat="1" ht="12.75" customHeight="1" x14ac:dyDescent="0.2">
      <c r="B37" s="140">
        <v>2</v>
      </c>
      <c r="C37" s="147" t="s">
        <v>494</v>
      </c>
      <c r="D37" s="142">
        <v>26</v>
      </c>
      <c r="E37" s="4"/>
      <c r="F37" s="140">
        <v>2</v>
      </c>
      <c r="G37" s="147" t="s">
        <v>420</v>
      </c>
      <c r="H37" s="142">
        <v>365</v>
      </c>
      <c r="I37" s="4"/>
      <c r="J37" s="140">
        <v>2</v>
      </c>
      <c r="K37" s="147" t="s">
        <v>421</v>
      </c>
      <c r="L37" s="142">
        <v>89</v>
      </c>
      <c r="M37" s="4"/>
      <c r="N37" s="4"/>
    </row>
    <row r="38" spans="2:14" s="5" customFormat="1" ht="12.75" customHeight="1" x14ac:dyDescent="0.2">
      <c r="B38" s="143">
        <v>3</v>
      </c>
      <c r="C38" s="148" t="s">
        <v>458</v>
      </c>
      <c r="D38" s="145">
        <v>25</v>
      </c>
      <c r="E38" s="4"/>
      <c r="F38" s="143">
        <v>3</v>
      </c>
      <c r="G38" s="148" t="s">
        <v>405</v>
      </c>
      <c r="H38" s="145">
        <v>356</v>
      </c>
      <c r="I38" s="4"/>
      <c r="J38" s="143">
        <v>3</v>
      </c>
      <c r="K38" s="148" t="s">
        <v>435</v>
      </c>
      <c r="L38" s="145">
        <v>85</v>
      </c>
      <c r="M38" s="4"/>
    </row>
    <row r="39" spans="2:14" s="5" customFormat="1" ht="12.75" customHeight="1" x14ac:dyDescent="0.2">
      <c r="B39" s="140">
        <v>4</v>
      </c>
      <c r="C39" s="147" t="s">
        <v>440</v>
      </c>
      <c r="D39" s="142">
        <v>23</v>
      </c>
      <c r="E39" s="4"/>
      <c r="F39" s="140">
        <v>4</v>
      </c>
      <c r="G39" s="147" t="s">
        <v>400</v>
      </c>
      <c r="H39" s="142">
        <v>348</v>
      </c>
      <c r="I39" s="4"/>
      <c r="J39" s="140">
        <v>4</v>
      </c>
      <c r="K39" s="147" t="s">
        <v>475</v>
      </c>
      <c r="L39" s="142">
        <v>82</v>
      </c>
      <c r="M39" s="4"/>
    </row>
    <row r="40" spans="2:14" s="5" customFormat="1" ht="12.75" customHeight="1" x14ac:dyDescent="0.2">
      <c r="B40" s="143">
        <v>4</v>
      </c>
      <c r="C40" s="148" t="s">
        <v>495</v>
      </c>
      <c r="D40" s="145">
        <v>23</v>
      </c>
      <c r="E40" s="4"/>
      <c r="F40" s="143">
        <v>5</v>
      </c>
      <c r="G40" s="148" t="s">
        <v>496</v>
      </c>
      <c r="H40" s="145">
        <v>289</v>
      </c>
      <c r="I40" s="4"/>
      <c r="J40" s="143">
        <v>5</v>
      </c>
      <c r="K40" s="148" t="s">
        <v>401</v>
      </c>
      <c r="L40" s="145">
        <v>69</v>
      </c>
      <c r="M40" s="4"/>
    </row>
    <row r="41" spans="2:14" s="5" customFormat="1" ht="12.75" customHeight="1" x14ac:dyDescent="0.2">
      <c r="B41" s="140">
        <v>4</v>
      </c>
      <c r="C41" s="147" t="s">
        <v>430</v>
      </c>
      <c r="D41" s="142">
        <v>23</v>
      </c>
      <c r="E41" s="4"/>
      <c r="F41" s="140">
        <v>6</v>
      </c>
      <c r="G41" s="147" t="s">
        <v>497</v>
      </c>
      <c r="H41" s="142">
        <v>288</v>
      </c>
      <c r="I41" s="4"/>
      <c r="J41" s="140">
        <v>6</v>
      </c>
      <c r="K41" s="147" t="s">
        <v>434</v>
      </c>
      <c r="L41" s="142">
        <v>64</v>
      </c>
      <c r="M41" s="4"/>
    </row>
    <row r="42" spans="2:14" s="5" customFormat="1" ht="12.75" customHeight="1" x14ac:dyDescent="0.2">
      <c r="B42" s="143">
        <v>4</v>
      </c>
      <c r="C42" s="148" t="s">
        <v>318</v>
      </c>
      <c r="D42" s="145">
        <v>23</v>
      </c>
      <c r="E42" s="4"/>
      <c r="F42" s="143">
        <v>7</v>
      </c>
      <c r="G42" s="148" t="s">
        <v>498</v>
      </c>
      <c r="H42" s="145">
        <v>286</v>
      </c>
      <c r="I42" s="4"/>
      <c r="J42" s="143">
        <v>6</v>
      </c>
      <c r="K42" s="148" t="s">
        <v>423</v>
      </c>
      <c r="L42" s="145">
        <v>64</v>
      </c>
      <c r="M42" s="4"/>
    </row>
    <row r="43" spans="2:14" s="5" customFormat="1" ht="12.75" customHeight="1" x14ac:dyDescent="0.2">
      <c r="B43" s="140">
        <v>8</v>
      </c>
      <c r="C43" s="147" t="s">
        <v>469</v>
      </c>
      <c r="D43" s="142">
        <v>22</v>
      </c>
      <c r="E43" s="4"/>
      <c r="F43" s="140">
        <v>8</v>
      </c>
      <c r="G43" s="147" t="s">
        <v>402</v>
      </c>
      <c r="H43" s="142">
        <v>285</v>
      </c>
      <c r="I43" s="4"/>
      <c r="J43" s="140">
        <v>8</v>
      </c>
      <c r="K43" s="147" t="s">
        <v>382</v>
      </c>
      <c r="L43" s="142">
        <v>63</v>
      </c>
      <c r="M43" s="4"/>
    </row>
    <row r="44" spans="2:14" s="5" customFormat="1" ht="12.75" customHeight="1" x14ac:dyDescent="0.2">
      <c r="B44" s="143">
        <v>9</v>
      </c>
      <c r="C44" s="148" t="s">
        <v>476</v>
      </c>
      <c r="D44" s="145">
        <v>21</v>
      </c>
      <c r="E44" s="4"/>
      <c r="F44" s="143">
        <v>9</v>
      </c>
      <c r="G44" s="148" t="s">
        <v>499</v>
      </c>
      <c r="H44" s="145">
        <v>277</v>
      </c>
      <c r="I44" s="4"/>
      <c r="J44" s="143">
        <v>9</v>
      </c>
      <c r="K44" s="148" t="s">
        <v>500</v>
      </c>
      <c r="L44" s="145">
        <v>60</v>
      </c>
      <c r="M44" s="4"/>
    </row>
    <row r="45" spans="2:14" s="5" customFormat="1" ht="12.75" customHeight="1" x14ac:dyDescent="0.2">
      <c r="B45" s="140">
        <v>9</v>
      </c>
      <c r="C45" s="147" t="s">
        <v>501</v>
      </c>
      <c r="D45" s="142">
        <v>21</v>
      </c>
      <c r="E45" s="4"/>
      <c r="F45" s="140">
        <v>10</v>
      </c>
      <c r="G45" s="147" t="s">
        <v>414</v>
      </c>
      <c r="H45" s="142">
        <v>271</v>
      </c>
      <c r="I45" s="4"/>
      <c r="J45" s="140">
        <v>10</v>
      </c>
      <c r="K45" s="147" t="s">
        <v>502</v>
      </c>
      <c r="L45" s="142">
        <v>59</v>
      </c>
      <c r="M45" s="4"/>
    </row>
    <row r="46" spans="2:14" s="5" customFormat="1" ht="12.75" customHeight="1" x14ac:dyDescent="0.2">
      <c r="B46" s="143">
        <v>11</v>
      </c>
      <c r="C46" s="148" t="s">
        <v>481</v>
      </c>
      <c r="D46" s="145">
        <v>20</v>
      </c>
      <c r="E46" s="4"/>
      <c r="F46" s="143">
        <v>11</v>
      </c>
      <c r="G46" s="148" t="s">
        <v>435</v>
      </c>
      <c r="H46" s="145">
        <v>267</v>
      </c>
      <c r="I46" s="4"/>
      <c r="J46" s="143">
        <v>11</v>
      </c>
      <c r="K46" s="148" t="s">
        <v>406</v>
      </c>
      <c r="L46" s="145">
        <v>56</v>
      </c>
      <c r="M46" s="4"/>
    </row>
    <row r="47" spans="2:14" s="5" customFormat="1" ht="12.75" customHeight="1" x14ac:dyDescent="0.2">
      <c r="B47" s="140">
        <v>12</v>
      </c>
      <c r="C47" s="147" t="s">
        <v>503</v>
      </c>
      <c r="D47" s="142">
        <v>19</v>
      </c>
      <c r="E47" s="4"/>
      <c r="F47" s="140">
        <v>12</v>
      </c>
      <c r="G47" s="147" t="s">
        <v>427</v>
      </c>
      <c r="H47" s="142">
        <v>262</v>
      </c>
      <c r="I47" s="4"/>
      <c r="J47" s="140">
        <v>12</v>
      </c>
      <c r="K47" s="147" t="s">
        <v>425</v>
      </c>
      <c r="L47" s="142">
        <v>54</v>
      </c>
      <c r="M47" s="4"/>
    </row>
    <row r="48" spans="2:14" s="5" customFormat="1" ht="12.75" customHeight="1" x14ac:dyDescent="0.2">
      <c r="B48" s="143">
        <v>12</v>
      </c>
      <c r="C48" s="148" t="s">
        <v>417</v>
      </c>
      <c r="D48" s="145">
        <v>19</v>
      </c>
      <c r="E48" s="4"/>
      <c r="F48" s="143">
        <v>13</v>
      </c>
      <c r="G48" s="148" t="s">
        <v>504</v>
      </c>
      <c r="H48" s="145">
        <v>260</v>
      </c>
      <c r="I48" s="4"/>
      <c r="J48" s="143">
        <v>13</v>
      </c>
      <c r="K48" s="148" t="s">
        <v>339</v>
      </c>
      <c r="L48" s="145">
        <v>53</v>
      </c>
      <c r="M48" s="4"/>
      <c r="N48" s="4"/>
    </row>
    <row r="49" spans="2:14" s="5" customFormat="1" ht="12.75" customHeight="1" x14ac:dyDescent="0.2">
      <c r="B49" s="140">
        <v>12</v>
      </c>
      <c r="C49" s="147" t="s">
        <v>311</v>
      </c>
      <c r="D49" s="142">
        <v>19</v>
      </c>
      <c r="E49" s="4"/>
      <c r="F49" s="140">
        <v>14</v>
      </c>
      <c r="G49" s="147" t="s">
        <v>505</v>
      </c>
      <c r="H49" s="142">
        <v>247</v>
      </c>
      <c r="I49" s="4"/>
      <c r="J49" s="140">
        <v>14</v>
      </c>
      <c r="K49" s="147" t="s">
        <v>506</v>
      </c>
      <c r="L49" s="142">
        <v>52</v>
      </c>
      <c r="M49" s="4"/>
      <c r="N49" s="4"/>
    </row>
    <row r="50" spans="2:14" s="5" customFormat="1" ht="12.75" customHeight="1" x14ac:dyDescent="0.2">
      <c r="B50" s="143">
        <v>15</v>
      </c>
      <c r="C50" s="148" t="s">
        <v>449</v>
      </c>
      <c r="D50" s="145">
        <v>18</v>
      </c>
      <c r="E50" s="4"/>
      <c r="F50" s="143">
        <v>15</v>
      </c>
      <c r="G50" s="148" t="s">
        <v>408</v>
      </c>
      <c r="H50" s="145">
        <v>242</v>
      </c>
      <c r="I50" s="4"/>
      <c r="J50" s="143">
        <v>15</v>
      </c>
      <c r="K50" s="148" t="s">
        <v>403</v>
      </c>
      <c r="L50" s="145">
        <v>49</v>
      </c>
      <c r="M50" s="4"/>
    </row>
    <row r="51" spans="2:14" s="5" customFormat="1" ht="12.75" customHeight="1" x14ac:dyDescent="0.2">
      <c r="B51" s="140">
        <v>15</v>
      </c>
      <c r="C51" s="147" t="s">
        <v>507</v>
      </c>
      <c r="D51" s="142">
        <v>18</v>
      </c>
      <c r="E51" s="4"/>
      <c r="F51" s="140">
        <v>16</v>
      </c>
      <c r="G51" s="147" t="s">
        <v>475</v>
      </c>
      <c r="H51" s="142">
        <v>239</v>
      </c>
      <c r="I51" s="4"/>
      <c r="J51" s="140">
        <v>15</v>
      </c>
      <c r="K51" s="147" t="s">
        <v>508</v>
      </c>
      <c r="L51" s="142">
        <v>49</v>
      </c>
      <c r="M51" s="4"/>
    </row>
    <row r="52" spans="2:14" s="5" customFormat="1" ht="12.75" customHeight="1" x14ac:dyDescent="0.2">
      <c r="B52" s="143">
        <v>17</v>
      </c>
      <c r="C52" s="148" t="s">
        <v>509</v>
      </c>
      <c r="D52" s="145">
        <v>17</v>
      </c>
      <c r="E52" s="4"/>
      <c r="F52" s="143">
        <v>17</v>
      </c>
      <c r="G52" s="148" t="s">
        <v>438</v>
      </c>
      <c r="H52" s="145">
        <v>238</v>
      </c>
      <c r="I52" s="4"/>
      <c r="J52" s="143">
        <v>17</v>
      </c>
      <c r="K52" s="148" t="s">
        <v>433</v>
      </c>
      <c r="L52" s="145">
        <v>48</v>
      </c>
      <c r="M52" s="4"/>
    </row>
    <row r="53" spans="2:14" s="5" customFormat="1" ht="12.75" customHeight="1" x14ac:dyDescent="0.2">
      <c r="B53" s="140">
        <v>17</v>
      </c>
      <c r="C53" s="147" t="s">
        <v>382</v>
      </c>
      <c r="D53" s="142">
        <v>17</v>
      </c>
      <c r="E53" s="4"/>
      <c r="F53" s="140">
        <v>18</v>
      </c>
      <c r="G53" s="147" t="s">
        <v>510</v>
      </c>
      <c r="H53" s="142">
        <v>235</v>
      </c>
      <c r="I53" s="4"/>
      <c r="J53" s="140">
        <v>18</v>
      </c>
      <c r="K53" s="147" t="s">
        <v>511</v>
      </c>
      <c r="L53" s="142">
        <v>47</v>
      </c>
      <c r="M53" s="4"/>
    </row>
    <row r="54" spans="2:14" s="5" customFormat="1" ht="12.75" customHeight="1" x14ac:dyDescent="0.2">
      <c r="B54" s="143">
        <v>17</v>
      </c>
      <c r="C54" s="148" t="s">
        <v>512</v>
      </c>
      <c r="D54" s="145">
        <v>17</v>
      </c>
      <c r="E54" s="4"/>
      <c r="F54" s="143">
        <v>19</v>
      </c>
      <c r="G54" s="148" t="s">
        <v>403</v>
      </c>
      <c r="H54" s="145">
        <v>233</v>
      </c>
      <c r="I54" s="4"/>
      <c r="J54" s="143">
        <v>18</v>
      </c>
      <c r="K54" s="148" t="s">
        <v>509</v>
      </c>
      <c r="L54" s="145">
        <v>47</v>
      </c>
      <c r="M54" s="4"/>
    </row>
    <row r="55" spans="2:14" s="5" customFormat="1" ht="12.75" customHeight="1" x14ac:dyDescent="0.2">
      <c r="B55" s="140">
        <v>17</v>
      </c>
      <c r="C55" s="147" t="s">
        <v>513</v>
      </c>
      <c r="D55" s="142">
        <v>17</v>
      </c>
      <c r="E55" s="4"/>
      <c r="F55" s="140">
        <v>20</v>
      </c>
      <c r="G55" s="147" t="s">
        <v>508</v>
      </c>
      <c r="H55" s="142">
        <v>229</v>
      </c>
      <c r="I55" s="4"/>
      <c r="J55" s="140">
        <v>18</v>
      </c>
      <c r="K55" s="147" t="s">
        <v>514</v>
      </c>
      <c r="L55" s="142">
        <v>47</v>
      </c>
      <c r="M55" s="4"/>
    </row>
    <row r="56" spans="2:14" s="5" customFormat="1" ht="12.75" customHeight="1" x14ac:dyDescent="0.2">
      <c r="B56" s="143">
        <v>17</v>
      </c>
      <c r="C56" s="148" t="s">
        <v>515</v>
      </c>
      <c r="D56" s="145">
        <v>17</v>
      </c>
      <c r="E56" s="4"/>
      <c r="F56" s="143">
        <v>21</v>
      </c>
      <c r="G56" s="148" t="s">
        <v>516</v>
      </c>
      <c r="H56" s="145">
        <v>225</v>
      </c>
      <c r="I56" s="4"/>
      <c r="J56" s="143">
        <v>18</v>
      </c>
      <c r="K56" s="148" t="s">
        <v>407</v>
      </c>
      <c r="L56" s="145">
        <v>47</v>
      </c>
      <c r="M56" s="4"/>
    </row>
    <row r="57" spans="2:14" s="5" customFormat="1" ht="12.75" customHeight="1" x14ac:dyDescent="0.2">
      <c r="B57" s="140">
        <v>17</v>
      </c>
      <c r="C57" s="147" t="s">
        <v>416</v>
      </c>
      <c r="D57" s="142">
        <v>17</v>
      </c>
      <c r="E57" s="4"/>
      <c r="F57" s="140">
        <v>22</v>
      </c>
      <c r="G57" s="147" t="s">
        <v>517</v>
      </c>
      <c r="H57" s="142">
        <v>222</v>
      </c>
      <c r="I57" s="4"/>
      <c r="J57" s="140">
        <v>22</v>
      </c>
      <c r="K57" s="147" t="s">
        <v>460</v>
      </c>
      <c r="L57" s="142">
        <v>46</v>
      </c>
      <c r="M57" s="4"/>
    </row>
    <row r="58" spans="2:14" s="5" customFormat="1" ht="12.75" customHeight="1" x14ac:dyDescent="0.2">
      <c r="B58" s="143">
        <v>23</v>
      </c>
      <c r="C58" s="148" t="s">
        <v>514</v>
      </c>
      <c r="D58" s="145">
        <v>16</v>
      </c>
      <c r="E58" s="4"/>
      <c r="F58" s="143">
        <v>23</v>
      </c>
      <c r="G58" s="148" t="s">
        <v>399</v>
      </c>
      <c r="H58" s="145">
        <v>220</v>
      </c>
      <c r="I58" s="4"/>
      <c r="J58" s="143">
        <v>23</v>
      </c>
      <c r="K58" s="148" t="s">
        <v>476</v>
      </c>
      <c r="L58" s="145">
        <v>45</v>
      </c>
      <c r="M58" s="4"/>
    </row>
    <row r="59" spans="2:14" s="5" customFormat="1" ht="12.75" customHeight="1" x14ac:dyDescent="0.2">
      <c r="B59" s="140">
        <v>23</v>
      </c>
      <c r="C59" s="147" t="s">
        <v>360</v>
      </c>
      <c r="D59" s="142">
        <v>16</v>
      </c>
      <c r="E59" s="4"/>
      <c r="F59" s="140">
        <v>24</v>
      </c>
      <c r="G59" s="147" t="s">
        <v>518</v>
      </c>
      <c r="H59" s="142">
        <v>218</v>
      </c>
      <c r="I59" s="4"/>
      <c r="J59" s="140">
        <v>23</v>
      </c>
      <c r="K59" s="147" t="s">
        <v>519</v>
      </c>
      <c r="L59" s="142">
        <v>45</v>
      </c>
      <c r="M59" s="4"/>
    </row>
    <row r="60" spans="2:14" s="5" customFormat="1" ht="12.75" customHeight="1" x14ac:dyDescent="0.2">
      <c r="B60" s="143">
        <v>23</v>
      </c>
      <c r="C60" s="148" t="s">
        <v>405</v>
      </c>
      <c r="D60" s="145">
        <v>16</v>
      </c>
      <c r="E60" s="4"/>
      <c r="F60" s="143">
        <v>25</v>
      </c>
      <c r="G60" s="148" t="s">
        <v>520</v>
      </c>
      <c r="H60" s="145">
        <v>209</v>
      </c>
      <c r="I60" s="4"/>
      <c r="J60" s="143">
        <v>23</v>
      </c>
      <c r="K60" s="148" t="s">
        <v>412</v>
      </c>
      <c r="L60" s="145">
        <v>45</v>
      </c>
      <c r="M60" s="4"/>
    </row>
    <row r="61" spans="2:14" ht="12.75" customHeight="1" x14ac:dyDescent="0.3"/>
    <row r="62" spans="2:14" ht="12.75" customHeight="1" x14ac:dyDescent="0.3"/>
    <row r="63" spans="2:14" ht="12.75" customHeight="1" x14ac:dyDescent="0.3"/>
    <row r="64" spans="2:1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hidden="1" customHeight="1" x14ac:dyDescent="0.3"/>
    <row r="72" ht="12.75" hidden="1" customHeight="1" x14ac:dyDescent="0.3"/>
    <row r="73" ht="12.75" hidden="1" customHeight="1" x14ac:dyDescent="0.3"/>
    <row r="74" ht="12.75" hidden="1" customHeight="1" x14ac:dyDescent="0.3"/>
  </sheetData>
  <mergeCells count="9">
    <mergeCell ref="G2:H3"/>
    <mergeCell ref="B6:D6"/>
    <mergeCell ref="F6:H6"/>
    <mergeCell ref="J6:L6"/>
    <mergeCell ref="B34:D34"/>
    <mergeCell ref="F34:H34"/>
    <mergeCell ref="J34:L34"/>
    <mergeCell ref="I2:L2"/>
    <mergeCell ref="I3:L3"/>
  </mergeCells>
  <pageMargins left="0" right="0" top="0" bottom="0" header="0" footer="0"/>
  <pageSetup paperSize="9" orientation="portrait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drawing r:id="rId2"/>
  <legacyDrawingHF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74"/>
  <sheetViews>
    <sheetView showGridLines="0" topLeftCell="A6" zoomScaleNormal="100" workbookViewId="0">
      <selection activeCell="H32" sqref="H7:H32"/>
    </sheetView>
  </sheetViews>
  <sheetFormatPr defaultColWidth="0" defaultRowHeight="15" customHeight="1" zeroHeight="1" x14ac:dyDescent="0.3"/>
  <cols>
    <col min="1" max="2" width="2.88671875" customWidth="1"/>
    <col min="3" max="3" width="22.44140625" style="60" customWidth="1"/>
    <col min="4" max="4" width="6" customWidth="1"/>
    <col min="5" max="6" width="2.88671875" customWidth="1"/>
    <col min="7" max="7" width="22.44140625" style="60" customWidth="1"/>
    <col min="8" max="8" width="6" customWidth="1"/>
    <col min="9" max="10" width="2.6640625" customWidth="1"/>
    <col min="11" max="11" width="22.44140625" style="60" customWidth="1"/>
    <col min="12" max="12" width="6" customWidth="1"/>
    <col min="13" max="13" width="2.88671875" customWidth="1"/>
    <col min="14" max="16384" width="11.44140625" hidden="1"/>
  </cols>
  <sheetData>
    <row r="1" spans="2:14" ht="5.25" customHeight="1" x14ac:dyDescent="0.3"/>
    <row r="2" spans="2:14" ht="13.5" customHeight="1" x14ac:dyDescent="0.3">
      <c r="B2" s="7"/>
      <c r="C2" s="61"/>
      <c r="D2" s="7"/>
      <c r="E2" s="50"/>
      <c r="F2" s="50"/>
      <c r="G2" s="195" t="s">
        <v>303</v>
      </c>
      <c r="H2" s="195"/>
      <c r="I2" s="192" t="e">
        <f>#REF!</f>
        <v>#REF!</v>
      </c>
      <c r="J2" s="192"/>
      <c r="K2" s="192"/>
      <c r="L2" s="192"/>
      <c r="M2" s="56"/>
    </row>
    <row r="3" spans="2:14" ht="13.5" customHeight="1" x14ac:dyDescent="0.3">
      <c r="B3" s="7"/>
      <c r="C3" s="61"/>
      <c r="D3" s="7"/>
      <c r="E3" s="50"/>
      <c r="F3" s="50"/>
      <c r="G3" s="195"/>
      <c r="H3" s="195"/>
      <c r="I3" s="193" t="e">
        <f>#REF!</f>
        <v>#REF!</v>
      </c>
      <c r="J3" s="193"/>
      <c r="K3" s="193"/>
      <c r="L3" s="193"/>
      <c r="M3" s="56"/>
    </row>
    <row r="4" spans="2:14" ht="0.7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/>
    </row>
    <row r="5" spans="2:14" ht="12.75" customHeight="1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4" ht="12.75" customHeight="1" x14ac:dyDescent="0.3">
      <c r="B6" s="194" t="s">
        <v>292</v>
      </c>
      <c r="C6" s="194"/>
      <c r="D6" s="194"/>
      <c r="E6" s="21"/>
      <c r="F6" s="194" t="s">
        <v>521</v>
      </c>
      <c r="G6" s="194"/>
      <c r="H6" s="194"/>
      <c r="I6" s="21"/>
      <c r="J6" s="194" t="s">
        <v>522</v>
      </c>
      <c r="K6" s="194"/>
      <c r="L6" s="194"/>
      <c r="M6" s="21"/>
    </row>
    <row r="7" spans="2:14" s="62" customFormat="1" ht="12.75" customHeight="1" x14ac:dyDescent="0.2">
      <c r="B7" s="63"/>
      <c r="C7" s="63" t="s">
        <v>306</v>
      </c>
      <c r="D7" s="64" t="s">
        <v>150</v>
      </c>
      <c r="E7" s="65"/>
      <c r="F7" s="63"/>
      <c r="G7" s="63" t="s">
        <v>306</v>
      </c>
      <c r="H7" s="64" t="s">
        <v>150</v>
      </c>
      <c r="I7" s="65"/>
      <c r="J7" s="63"/>
      <c r="K7" s="63" t="s">
        <v>306</v>
      </c>
      <c r="L7" s="64" t="s">
        <v>150</v>
      </c>
      <c r="M7" s="65"/>
    </row>
    <row r="8" spans="2:14" s="5" customFormat="1" ht="12.75" customHeight="1" x14ac:dyDescent="0.2">
      <c r="B8" s="137">
        <v>1</v>
      </c>
      <c r="C8" s="146" t="s">
        <v>523</v>
      </c>
      <c r="D8" s="139">
        <v>20</v>
      </c>
      <c r="E8" s="4"/>
      <c r="F8" s="137">
        <v>1</v>
      </c>
      <c r="G8" s="146" t="s">
        <v>426</v>
      </c>
      <c r="H8" s="139">
        <v>83</v>
      </c>
      <c r="I8" s="4"/>
      <c r="J8" s="137">
        <v>1</v>
      </c>
      <c r="K8" s="146" t="s">
        <v>426</v>
      </c>
      <c r="L8" s="139">
        <v>16</v>
      </c>
      <c r="M8" s="4"/>
      <c r="N8" s="4"/>
    </row>
    <row r="9" spans="2:14" s="5" customFormat="1" ht="12.75" customHeight="1" x14ac:dyDescent="0.2">
      <c r="B9" s="140">
        <v>1</v>
      </c>
      <c r="C9" s="147" t="s">
        <v>418</v>
      </c>
      <c r="D9" s="142">
        <v>20</v>
      </c>
      <c r="E9" s="4"/>
      <c r="F9" s="140">
        <v>2</v>
      </c>
      <c r="G9" s="147" t="s">
        <v>420</v>
      </c>
      <c r="H9" s="142">
        <v>71</v>
      </c>
      <c r="I9" s="4"/>
      <c r="J9" s="140">
        <v>2</v>
      </c>
      <c r="K9" s="147" t="s">
        <v>402</v>
      </c>
      <c r="L9" s="142">
        <v>13</v>
      </c>
      <c r="M9" s="4"/>
      <c r="N9" s="4"/>
    </row>
    <row r="10" spans="2:14" s="5" customFormat="1" ht="12.75" customHeight="1" x14ac:dyDescent="0.2">
      <c r="B10" s="143">
        <v>3</v>
      </c>
      <c r="C10" s="148" t="s">
        <v>475</v>
      </c>
      <c r="D10" s="145">
        <v>18</v>
      </c>
      <c r="E10" s="4"/>
      <c r="F10" s="143">
        <v>3</v>
      </c>
      <c r="G10" s="148" t="s">
        <v>524</v>
      </c>
      <c r="H10" s="145">
        <v>65</v>
      </c>
      <c r="I10" s="4"/>
      <c r="J10" s="143">
        <v>3</v>
      </c>
      <c r="K10" s="148" t="s">
        <v>511</v>
      </c>
      <c r="L10" s="145">
        <v>10</v>
      </c>
      <c r="M10" s="4"/>
    </row>
    <row r="11" spans="2:14" s="5" customFormat="1" ht="12.75" customHeight="1" x14ac:dyDescent="0.2">
      <c r="B11" s="140">
        <v>3</v>
      </c>
      <c r="C11" s="147" t="s">
        <v>399</v>
      </c>
      <c r="D11" s="142">
        <v>18</v>
      </c>
      <c r="E11" s="4"/>
      <c r="F11" s="140">
        <v>4</v>
      </c>
      <c r="G11" s="147" t="s">
        <v>402</v>
      </c>
      <c r="H11" s="142">
        <v>58</v>
      </c>
      <c r="I11" s="4"/>
      <c r="J11" s="140">
        <v>4</v>
      </c>
      <c r="K11" s="147" t="s">
        <v>431</v>
      </c>
      <c r="L11" s="142">
        <v>9</v>
      </c>
      <c r="M11" s="4"/>
    </row>
    <row r="12" spans="2:14" s="5" customFormat="1" ht="12.75" customHeight="1" x14ac:dyDescent="0.2">
      <c r="B12" s="143">
        <v>5</v>
      </c>
      <c r="C12" s="148" t="s">
        <v>525</v>
      </c>
      <c r="D12" s="145">
        <v>17</v>
      </c>
      <c r="E12" s="4"/>
      <c r="F12" s="143">
        <v>5</v>
      </c>
      <c r="G12" s="148" t="s">
        <v>471</v>
      </c>
      <c r="H12" s="145">
        <v>52</v>
      </c>
      <c r="I12" s="4"/>
      <c r="J12" s="143">
        <v>5</v>
      </c>
      <c r="K12" s="148" t="s">
        <v>400</v>
      </c>
      <c r="L12" s="145">
        <v>8</v>
      </c>
      <c r="M12" s="4"/>
    </row>
    <row r="13" spans="2:14" s="5" customFormat="1" ht="12.75" customHeight="1" x14ac:dyDescent="0.2">
      <c r="B13" s="140">
        <v>5</v>
      </c>
      <c r="C13" s="147" t="s">
        <v>400</v>
      </c>
      <c r="D13" s="142">
        <v>17</v>
      </c>
      <c r="E13" s="4"/>
      <c r="F13" s="140">
        <v>6</v>
      </c>
      <c r="G13" s="147" t="s">
        <v>511</v>
      </c>
      <c r="H13" s="142">
        <v>49</v>
      </c>
      <c r="I13" s="4"/>
      <c r="J13" s="140">
        <v>6</v>
      </c>
      <c r="K13" s="147" t="s">
        <v>480</v>
      </c>
      <c r="L13" s="142">
        <v>6</v>
      </c>
      <c r="M13" s="4"/>
    </row>
    <row r="14" spans="2:14" s="5" customFormat="1" ht="12.75" customHeight="1" x14ac:dyDescent="0.2">
      <c r="B14" s="143">
        <v>7</v>
      </c>
      <c r="C14" s="148" t="s">
        <v>504</v>
      </c>
      <c r="D14" s="145">
        <v>16</v>
      </c>
      <c r="E14" s="4"/>
      <c r="F14" s="143">
        <v>6</v>
      </c>
      <c r="G14" s="148" t="s">
        <v>480</v>
      </c>
      <c r="H14" s="145">
        <v>49</v>
      </c>
      <c r="I14" s="4"/>
      <c r="J14" s="143">
        <v>6</v>
      </c>
      <c r="K14" s="148" t="s">
        <v>433</v>
      </c>
      <c r="L14" s="145">
        <v>6</v>
      </c>
      <c r="M14" s="4"/>
    </row>
    <row r="15" spans="2:14" s="5" customFormat="1" ht="12.75" customHeight="1" x14ac:dyDescent="0.2">
      <c r="B15" s="140">
        <v>7</v>
      </c>
      <c r="C15" s="147" t="s">
        <v>526</v>
      </c>
      <c r="D15" s="142">
        <v>16</v>
      </c>
      <c r="E15" s="4"/>
      <c r="F15" s="140">
        <v>8</v>
      </c>
      <c r="G15" s="147" t="s">
        <v>499</v>
      </c>
      <c r="H15" s="142">
        <v>43</v>
      </c>
      <c r="I15" s="4"/>
      <c r="J15" s="140">
        <v>8</v>
      </c>
      <c r="K15" s="147" t="s">
        <v>527</v>
      </c>
      <c r="L15" s="142">
        <v>5</v>
      </c>
      <c r="M15" s="4"/>
    </row>
    <row r="16" spans="2:14" s="5" customFormat="1" ht="12.75" customHeight="1" x14ac:dyDescent="0.2">
      <c r="B16" s="143">
        <v>9</v>
      </c>
      <c r="C16" s="148" t="s">
        <v>528</v>
      </c>
      <c r="D16" s="145">
        <v>15</v>
      </c>
      <c r="E16" s="4"/>
      <c r="F16" s="143">
        <v>9</v>
      </c>
      <c r="G16" s="148" t="s">
        <v>433</v>
      </c>
      <c r="H16" s="145">
        <v>42</v>
      </c>
      <c r="I16" s="4"/>
      <c r="J16" s="143">
        <v>8</v>
      </c>
      <c r="K16" s="148" t="s">
        <v>529</v>
      </c>
      <c r="L16" s="145">
        <v>5</v>
      </c>
      <c r="M16" s="4"/>
    </row>
    <row r="17" spans="2:14" s="5" customFormat="1" ht="12.75" customHeight="1" x14ac:dyDescent="0.2">
      <c r="B17" s="140">
        <v>10</v>
      </c>
      <c r="C17" s="147" t="s">
        <v>430</v>
      </c>
      <c r="D17" s="142">
        <v>14</v>
      </c>
      <c r="E17" s="4"/>
      <c r="F17" s="140">
        <v>10</v>
      </c>
      <c r="G17" s="147" t="s">
        <v>530</v>
      </c>
      <c r="H17" s="142">
        <v>41</v>
      </c>
      <c r="I17" s="4"/>
      <c r="J17" s="140">
        <v>8</v>
      </c>
      <c r="K17" s="147" t="s">
        <v>498</v>
      </c>
      <c r="L17" s="142">
        <v>5</v>
      </c>
      <c r="M17" s="4"/>
    </row>
    <row r="18" spans="2:14" s="5" customFormat="1" ht="12.75" customHeight="1" x14ac:dyDescent="0.2">
      <c r="B18" s="143">
        <v>10</v>
      </c>
      <c r="C18" s="148" t="s">
        <v>520</v>
      </c>
      <c r="D18" s="145">
        <v>14</v>
      </c>
      <c r="E18" s="4"/>
      <c r="F18" s="143">
        <v>10</v>
      </c>
      <c r="G18" s="148" t="s">
        <v>400</v>
      </c>
      <c r="H18" s="145">
        <v>41</v>
      </c>
      <c r="I18" s="4"/>
      <c r="J18" s="143">
        <v>8</v>
      </c>
      <c r="K18" s="148" t="s">
        <v>471</v>
      </c>
      <c r="L18" s="145">
        <v>5</v>
      </c>
      <c r="M18" s="4"/>
    </row>
    <row r="19" spans="2:14" s="5" customFormat="1" ht="12.75" customHeight="1" x14ac:dyDescent="0.2">
      <c r="B19" s="140">
        <v>12</v>
      </c>
      <c r="C19" s="147" t="s">
        <v>531</v>
      </c>
      <c r="D19" s="142">
        <v>13</v>
      </c>
      <c r="E19" s="4"/>
      <c r="F19" s="140">
        <v>12</v>
      </c>
      <c r="G19" s="147" t="s">
        <v>532</v>
      </c>
      <c r="H19" s="142">
        <v>39</v>
      </c>
      <c r="I19" s="4"/>
      <c r="J19" s="140">
        <v>8</v>
      </c>
      <c r="K19" s="147" t="s">
        <v>533</v>
      </c>
      <c r="L19" s="142">
        <v>5</v>
      </c>
      <c r="M19" s="4"/>
    </row>
    <row r="20" spans="2:14" s="5" customFormat="1" ht="12.75" customHeight="1" x14ac:dyDescent="0.2">
      <c r="B20" s="143">
        <v>12</v>
      </c>
      <c r="C20" s="148" t="s">
        <v>465</v>
      </c>
      <c r="D20" s="145">
        <v>13</v>
      </c>
      <c r="E20" s="4"/>
      <c r="F20" s="143">
        <v>13</v>
      </c>
      <c r="G20" s="148" t="s">
        <v>414</v>
      </c>
      <c r="H20" s="145">
        <v>38</v>
      </c>
      <c r="I20" s="4"/>
      <c r="J20" s="143">
        <v>13</v>
      </c>
      <c r="K20" s="148" t="s">
        <v>530</v>
      </c>
      <c r="L20" s="145">
        <v>4</v>
      </c>
      <c r="M20" s="4"/>
      <c r="N20" s="4"/>
    </row>
    <row r="21" spans="2:14" s="5" customFormat="1" ht="12.75" customHeight="1" x14ac:dyDescent="0.2">
      <c r="B21" s="140">
        <v>12</v>
      </c>
      <c r="C21" s="147" t="s">
        <v>534</v>
      </c>
      <c r="D21" s="142">
        <v>13</v>
      </c>
      <c r="E21" s="4"/>
      <c r="F21" s="140">
        <v>14</v>
      </c>
      <c r="G21" s="147" t="s">
        <v>510</v>
      </c>
      <c r="H21" s="142">
        <v>35</v>
      </c>
      <c r="I21" s="4"/>
      <c r="J21" s="140">
        <v>13</v>
      </c>
      <c r="K21" s="147" t="s">
        <v>535</v>
      </c>
      <c r="L21" s="142">
        <v>4</v>
      </c>
      <c r="M21" s="4"/>
      <c r="N21" s="4"/>
    </row>
    <row r="22" spans="2:14" s="5" customFormat="1" ht="12.75" customHeight="1" x14ac:dyDescent="0.2">
      <c r="B22" s="143">
        <v>12</v>
      </c>
      <c r="C22" s="148" t="s">
        <v>536</v>
      </c>
      <c r="D22" s="145">
        <v>13</v>
      </c>
      <c r="E22" s="4"/>
      <c r="F22" s="143">
        <v>14</v>
      </c>
      <c r="G22" s="148" t="s">
        <v>412</v>
      </c>
      <c r="H22" s="145">
        <v>35</v>
      </c>
      <c r="I22" s="4"/>
      <c r="J22" s="143">
        <v>13</v>
      </c>
      <c r="K22" s="148" t="s">
        <v>537</v>
      </c>
      <c r="L22" s="145">
        <v>4</v>
      </c>
      <c r="M22" s="4"/>
    </row>
    <row r="23" spans="2:14" s="5" customFormat="1" ht="12.75" customHeight="1" x14ac:dyDescent="0.2">
      <c r="B23" s="140">
        <v>12</v>
      </c>
      <c r="C23" s="147" t="s">
        <v>408</v>
      </c>
      <c r="D23" s="142">
        <v>13</v>
      </c>
      <c r="E23" s="4"/>
      <c r="F23" s="140">
        <v>16</v>
      </c>
      <c r="G23" s="147" t="s">
        <v>403</v>
      </c>
      <c r="H23" s="142">
        <v>34</v>
      </c>
      <c r="I23" s="4"/>
      <c r="J23" s="140">
        <v>13</v>
      </c>
      <c r="K23" s="147" t="s">
        <v>427</v>
      </c>
      <c r="L23" s="142">
        <v>4</v>
      </c>
      <c r="M23" s="4"/>
    </row>
    <row r="24" spans="2:14" s="5" customFormat="1" ht="12.75" customHeight="1" x14ac:dyDescent="0.2">
      <c r="B24" s="143">
        <v>12</v>
      </c>
      <c r="C24" s="148" t="s">
        <v>518</v>
      </c>
      <c r="D24" s="145">
        <v>13</v>
      </c>
      <c r="E24" s="4"/>
      <c r="F24" s="143">
        <v>16</v>
      </c>
      <c r="G24" s="148" t="s">
        <v>538</v>
      </c>
      <c r="H24" s="145">
        <v>34</v>
      </c>
      <c r="I24" s="4"/>
      <c r="J24" s="143">
        <v>13</v>
      </c>
      <c r="K24" s="148" t="s">
        <v>539</v>
      </c>
      <c r="L24" s="145">
        <v>4</v>
      </c>
      <c r="M24" s="4"/>
    </row>
    <row r="25" spans="2:14" s="5" customFormat="1" ht="12.75" customHeight="1" x14ac:dyDescent="0.2">
      <c r="B25" s="140">
        <v>12</v>
      </c>
      <c r="C25" s="147" t="s">
        <v>425</v>
      </c>
      <c r="D25" s="142">
        <v>13</v>
      </c>
      <c r="E25" s="4"/>
      <c r="F25" s="140">
        <v>18</v>
      </c>
      <c r="G25" s="147" t="s">
        <v>431</v>
      </c>
      <c r="H25" s="142">
        <v>33</v>
      </c>
      <c r="I25" s="4"/>
      <c r="J25" s="140">
        <v>13</v>
      </c>
      <c r="K25" s="147" t="s">
        <v>540</v>
      </c>
      <c r="L25" s="142">
        <v>4</v>
      </c>
      <c r="M25" s="4"/>
    </row>
    <row r="26" spans="2:14" s="5" customFormat="1" ht="12.75" customHeight="1" x14ac:dyDescent="0.2">
      <c r="B26" s="143">
        <v>19</v>
      </c>
      <c r="C26" s="148" t="s">
        <v>514</v>
      </c>
      <c r="D26" s="145">
        <v>12</v>
      </c>
      <c r="E26" s="4"/>
      <c r="F26" s="143">
        <v>19</v>
      </c>
      <c r="G26" s="148" t="s">
        <v>527</v>
      </c>
      <c r="H26" s="145">
        <v>32</v>
      </c>
      <c r="I26" s="4"/>
      <c r="J26" s="143">
        <v>13</v>
      </c>
      <c r="K26" s="148" t="s">
        <v>423</v>
      </c>
      <c r="L26" s="145">
        <v>4</v>
      </c>
      <c r="M26" s="4"/>
    </row>
    <row r="27" spans="2:14" s="5" customFormat="1" ht="12.75" customHeight="1" x14ac:dyDescent="0.2">
      <c r="B27" s="140">
        <v>19</v>
      </c>
      <c r="C27" s="147" t="s">
        <v>541</v>
      </c>
      <c r="D27" s="142">
        <v>12</v>
      </c>
      <c r="E27" s="4"/>
      <c r="F27" s="140">
        <v>19</v>
      </c>
      <c r="G27" s="147" t="s">
        <v>542</v>
      </c>
      <c r="H27" s="142">
        <v>32</v>
      </c>
      <c r="I27" s="4"/>
      <c r="J27" s="140">
        <v>13</v>
      </c>
      <c r="K27" s="147" t="s">
        <v>470</v>
      </c>
      <c r="L27" s="142">
        <v>4</v>
      </c>
      <c r="M27" s="4"/>
    </row>
    <row r="28" spans="2:14" s="5" customFormat="1" ht="12.75" customHeight="1" x14ac:dyDescent="0.2">
      <c r="B28" s="143">
        <v>19</v>
      </c>
      <c r="C28" s="148" t="s">
        <v>460</v>
      </c>
      <c r="D28" s="145">
        <v>12</v>
      </c>
      <c r="E28" s="4"/>
      <c r="F28" s="143">
        <v>21</v>
      </c>
      <c r="G28" s="148" t="s">
        <v>498</v>
      </c>
      <c r="H28" s="145">
        <v>31</v>
      </c>
      <c r="I28" s="4"/>
      <c r="J28" s="143">
        <v>13</v>
      </c>
      <c r="K28" s="148" t="s">
        <v>524</v>
      </c>
      <c r="L28" s="145">
        <v>4</v>
      </c>
      <c r="M28" s="4"/>
    </row>
    <row r="29" spans="2:14" s="5" customFormat="1" ht="12.75" customHeight="1" x14ac:dyDescent="0.2">
      <c r="B29" s="140">
        <v>19</v>
      </c>
      <c r="C29" s="147" t="s">
        <v>413</v>
      </c>
      <c r="D29" s="142">
        <v>12</v>
      </c>
      <c r="E29" s="4"/>
      <c r="F29" s="140">
        <v>22</v>
      </c>
      <c r="G29" s="147" t="s">
        <v>543</v>
      </c>
      <c r="H29" s="142">
        <v>29</v>
      </c>
      <c r="I29" s="4"/>
      <c r="J29" s="140">
        <v>13</v>
      </c>
      <c r="K29" s="147" t="s">
        <v>544</v>
      </c>
      <c r="L29" s="142">
        <v>4</v>
      </c>
      <c r="M29" s="4"/>
    </row>
    <row r="30" spans="2:14" s="5" customFormat="1" ht="12.75" customHeight="1" x14ac:dyDescent="0.2">
      <c r="B30" s="143">
        <v>19</v>
      </c>
      <c r="C30" s="148" t="s">
        <v>503</v>
      </c>
      <c r="D30" s="145">
        <v>12</v>
      </c>
      <c r="E30" s="4"/>
      <c r="F30" s="143">
        <v>22</v>
      </c>
      <c r="G30" s="148" t="s">
        <v>545</v>
      </c>
      <c r="H30" s="145">
        <v>29</v>
      </c>
      <c r="I30" s="4"/>
      <c r="J30" s="143">
        <v>13</v>
      </c>
      <c r="K30" s="148" t="s">
        <v>510</v>
      </c>
      <c r="L30" s="145">
        <v>4</v>
      </c>
      <c r="M30" s="4"/>
    </row>
    <row r="31" spans="2:14" s="5" customFormat="1" ht="12.75" customHeight="1" x14ac:dyDescent="0.2">
      <c r="B31" s="140">
        <v>19</v>
      </c>
      <c r="C31" s="147" t="s">
        <v>546</v>
      </c>
      <c r="D31" s="142">
        <v>12</v>
      </c>
      <c r="E31" s="4"/>
      <c r="F31" s="140">
        <v>22</v>
      </c>
      <c r="G31" s="147" t="s">
        <v>505</v>
      </c>
      <c r="H31" s="142">
        <v>29</v>
      </c>
      <c r="I31" s="4"/>
      <c r="J31" s="140">
        <v>13</v>
      </c>
      <c r="K31" s="147" t="s">
        <v>414</v>
      </c>
      <c r="L31" s="142">
        <v>4</v>
      </c>
      <c r="M31" s="4"/>
    </row>
    <row r="32" spans="2:14" s="5" customFormat="1" ht="12.75" customHeight="1" x14ac:dyDescent="0.2">
      <c r="B32" s="143">
        <v>19</v>
      </c>
      <c r="C32" s="148" t="s">
        <v>547</v>
      </c>
      <c r="D32" s="145">
        <v>12</v>
      </c>
      <c r="E32" s="4"/>
      <c r="F32" s="143">
        <v>25</v>
      </c>
      <c r="G32" s="148" t="s">
        <v>432</v>
      </c>
      <c r="H32" s="145">
        <v>27</v>
      </c>
      <c r="I32" s="4"/>
      <c r="J32" s="143">
        <v>25</v>
      </c>
      <c r="K32" s="148" t="s">
        <v>548</v>
      </c>
      <c r="L32" s="145">
        <v>3</v>
      </c>
      <c r="M32" s="4"/>
    </row>
    <row r="33" spans="2:13" ht="12.75" customHeight="1" x14ac:dyDescent="0.3">
      <c r="B33" s="2"/>
      <c r="C33" s="66"/>
      <c r="D33" s="2"/>
      <c r="E33" s="2"/>
      <c r="F33" s="2"/>
      <c r="G33" s="66"/>
      <c r="H33" s="2"/>
      <c r="I33" s="2"/>
      <c r="J33" s="2"/>
      <c r="K33" s="66"/>
      <c r="L33" s="2"/>
      <c r="M33" s="2"/>
    </row>
    <row r="34" spans="2:13" ht="12.75" customHeight="1" x14ac:dyDescent="0.3">
      <c r="B34" s="194" t="s">
        <v>549</v>
      </c>
      <c r="C34" s="194"/>
      <c r="D34" s="194"/>
      <c r="E34" s="21"/>
      <c r="F34" s="194" t="s">
        <v>550</v>
      </c>
      <c r="G34" s="194"/>
      <c r="H34" s="194"/>
      <c r="I34" s="21"/>
      <c r="J34" s="21"/>
    </row>
    <row r="35" spans="2:13" s="62" customFormat="1" ht="12.75" customHeight="1" x14ac:dyDescent="0.2">
      <c r="B35" s="63"/>
      <c r="C35" s="63" t="s">
        <v>306</v>
      </c>
      <c r="D35" s="64" t="s">
        <v>150</v>
      </c>
      <c r="E35" s="65"/>
      <c r="F35" s="63"/>
      <c r="G35" s="63" t="s">
        <v>306</v>
      </c>
      <c r="H35" s="64" t="s">
        <v>150</v>
      </c>
      <c r="I35" s="65"/>
    </row>
    <row r="36" spans="2:13" s="5" customFormat="1" ht="12.75" customHeight="1" x14ac:dyDescent="0.2">
      <c r="B36" s="137">
        <v>1</v>
      </c>
      <c r="C36" s="146" t="s">
        <v>377</v>
      </c>
      <c r="D36" s="139">
        <v>23</v>
      </c>
      <c r="E36" s="4"/>
      <c r="F36" s="137">
        <v>1</v>
      </c>
      <c r="G36" s="146" t="s">
        <v>426</v>
      </c>
      <c r="H36" s="137">
        <v>1275</v>
      </c>
      <c r="I36" s="4"/>
      <c r="J36" s="4"/>
      <c r="K36" s="8"/>
    </row>
    <row r="37" spans="2:13" s="5" customFormat="1" ht="12.75" customHeight="1" x14ac:dyDescent="0.2">
      <c r="B37" s="140">
        <v>2</v>
      </c>
      <c r="C37" s="147" t="s">
        <v>360</v>
      </c>
      <c r="D37" s="142">
        <v>16</v>
      </c>
      <c r="E37" s="4"/>
      <c r="F37" s="140">
        <v>2</v>
      </c>
      <c r="G37" s="147" t="s">
        <v>420</v>
      </c>
      <c r="H37" s="140">
        <v>1274</v>
      </c>
      <c r="I37" s="4"/>
      <c r="J37" s="4"/>
      <c r="K37" s="8"/>
    </row>
    <row r="38" spans="2:13" s="5" customFormat="1" ht="12.75" customHeight="1" x14ac:dyDescent="0.2">
      <c r="B38" s="143">
        <v>3</v>
      </c>
      <c r="C38" s="148" t="s">
        <v>386</v>
      </c>
      <c r="D38" s="145">
        <v>15</v>
      </c>
      <c r="E38" s="4"/>
      <c r="F38" s="143">
        <v>3</v>
      </c>
      <c r="G38" s="148" t="s">
        <v>377</v>
      </c>
      <c r="H38" s="143">
        <v>1264</v>
      </c>
      <c r="I38" s="4"/>
      <c r="J38" s="4"/>
      <c r="K38" s="67"/>
    </row>
    <row r="39" spans="2:13" s="5" customFormat="1" ht="12.75" customHeight="1" x14ac:dyDescent="0.2">
      <c r="B39" s="140">
        <v>3</v>
      </c>
      <c r="C39" s="147" t="s">
        <v>468</v>
      </c>
      <c r="D39" s="142">
        <v>15</v>
      </c>
      <c r="E39" s="4"/>
      <c r="F39" s="140">
        <v>4</v>
      </c>
      <c r="G39" s="147" t="s">
        <v>352</v>
      </c>
      <c r="H39" s="140">
        <v>1252</v>
      </c>
      <c r="I39" s="4"/>
      <c r="J39" s="4"/>
      <c r="K39" s="67"/>
    </row>
    <row r="40" spans="2:13" s="5" customFormat="1" ht="12.75" customHeight="1" x14ac:dyDescent="0.2">
      <c r="B40" s="143">
        <v>5</v>
      </c>
      <c r="C40" s="148" t="s">
        <v>449</v>
      </c>
      <c r="D40" s="145">
        <v>14</v>
      </c>
      <c r="E40" s="4"/>
      <c r="F40" s="143">
        <v>5</v>
      </c>
      <c r="G40" s="148" t="s">
        <v>318</v>
      </c>
      <c r="H40" s="143">
        <v>1248</v>
      </c>
      <c r="I40" s="4"/>
      <c r="J40" s="4"/>
      <c r="K40" s="67"/>
    </row>
    <row r="41" spans="2:13" s="5" customFormat="1" ht="12.75" customHeight="1" x14ac:dyDescent="0.2">
      <c r="B41" s="140">
        <v>5</v>
      </c>
      <c r="C41" s="147" t="s">
        <v>551</v>
      </c>
      <c r="D41" s="142">
        <v>14</v>
      </c>
      <c r="E41" s="4"/>
      <c r="F41" s="140">
        <v>6</v>
      </c>
      <c r="G41" s="147" t="s">
        <v>405</v>
      </c>
      <c r="H41" s="140">
        <v>1247</v>
      </c>
      <c r="I41" s="4"/>
      <c r="J41" s="4"/>
      <c r="K41" s="67"/>
    </row>
    <row r="42" spans="2:13" s="5" customFormat="1" ht="12.75" customHeight="1" x14ac:dyDescent="0.2">
      <c r="B42" s="143">
        <v>7</v>
      </c>
      <c r="C42" s="148" t="s">
        <v>315</v>
      </c>
      <c r="D42" s="145">
        <v>13</v>
      </c>
      <c r="E42" s="4"/>
      <c r="F42" s="143">
        <v>7</v>
      </c>
      <c r="G42" s="148" t="s">
        <v>512</v>
      </c>
      <c r="H42" s="143">
        <v>1227</v>
      </c>
      <c r="I42" s="4"/>
      <c r="J42" s="4"/>
      <c r="K42" s="67"/>
    </row>
    <row r="43" spans="2:13" s="5" customFormat="1" ht="12.75" customHeight="1" x14ac:dyDescent="0.2">
      <c r="B43" s="140">
        <v>7</v>
      </c>
      <c r="C43" s="147" t="s">
        <v>428</v>
      </c>
      <c r="D43" s="142">
        <v>13</v>
      </c>
      <c r="E43" s="4"/>
      <c r="F43" s="140">
        <v>8</v>
      </c>
      <c r="G43" s="147" t="s">
        <v>399</v>
      </c>
      <c r="H43" s="140">
        <v>1205</v>
      </c>
      <c r="I43" s="4"/>
      <c r="J43" s="4"/>
      <c r="K43" s="67"/>
    </row>
    <row r="44" spans="2:13" s="5" customFormat="1" ht="12.75" customHeight="1" x14ac:dyDescent="0.2">
      <c r="B44" s="143">
        <v>7</v>
      </c>
      <c r="C44" s="148" t="s">
        <v>456</v>
      </c>
      <c r="D44" s="145">
        <v>13</v>
      </c>
      <c r="E44" s="4"/>
      <c r="F44" s="143">
        <v>9</v>
      </c>
      <c r="G44" s="148" t="s">
        <v>376</v>
      </c>
      <c r="H44" s="143">
        <v>1188</v>
      </c>
      <c r="I44" s="4"/>
      <c r="J44" s="4"/>
      <c r="K44" s="67"/>
    </row>
    <row r="45" spans="2:13" s="5" customFormat="1" ht="12.75" customHeight="1" x14ac:dyDescent="0.2">
      <c r="B45" s="140">
        <v>7</v>
      </c>
      <c r="C45" s="147" t="s">
        <v>483</v>
      </c>
      <c r="D45" s="142">
        <v>13</v>
      </c>
      <c r="E45" s="4"/>
      <c r="F45" s="140">
        <v>10</v>
      </c>
      <c r="G45" s="147" t="s">
        <v>400</v>
      </c>
      <c r="H45" s="140">
        <v>1170</v>
      </c>
      <c r="I45" s="4"/>
      <c r="J45" s="4"/>
      <c r="K45" s="67"/>
    </row>
    <row r="46" spans="2:13" s="5" customFormat="1" ht="12.75" customHeight="1" x14ac:dyDescent="0.2">
      <c r="B46" s="143">
        <v>11</v>
      </c>
      <c r="C46" s="148" t="s">
        <v>364</v>
      </c>
      <c r="D46" s="145">
        <v>12</v>
      </c>
      <c r="E46" s="4"/>
      <c r="F46" s="143">
        <v>11</v>
      </c>
      <c r="G46" s="148" t="s">
        <v>402</v>
      </c>
      <c r="H46" s="143">
        <v>1167</v>
      </c>
      <c r="I46" s="4"/>
      <c r="J46" s="4"/>
      <c r="K46" s="67"/>
    </row>
    <row r="47" spans="2:13" s="5" customFormat="1" ht="12.75" customHeight="1" x14ac:dyDescent="0.2">
      <c r="B47" s="140">
        <v>11</v>
      </c>
      <c r="C47" s="147" t="s">
        <v>416</v>
      </c>
      <c r="D47" s="142">
        <v>12</v>
      </c>
      <c r="E47" s="4"/>
      <c r="F47" s="140">
        <v>12</v>
      </c>
      <c r="G47" s="147" t="s">
        <v>485</v>
      </c>
      <c r="H47" s="140">
        <v>1157</v>
      </c>
      <c r="I47" s="4"/>
      <c r="J47" s="4"/>
      <c r="K47" s="67"/>
    </row>
    <row r="48" spans="2:13" s="5" customFormat="1" ht="12.75" customHeight="1" x14ac:dyDescent="0.2">
      <c r="B48" s="143">
        <v>11</v>
      </c>
      <c r="C48" s="148" t="s">
        <v>552</v>
      </c>
      <c r="D48" s="145">
        <v>12</v>
      </c>
      <c r="E48" s="4"/>
      <c r="F48" s="143">
        <v>13</v>
      </c>
      <c r="G48" s="148" t="s">
        <v>449</v>
      </c>
      <c r="H48" s="143">
        <v>1151</v>
      </c>
      <c r="I48" s="4"/>
      <c r="J48" s="4"/>
      <c r="K48" s="8"/>
    </row>
    <row r="49" spans="2:11" s="5" customFormat="1" ht="12.75" customHeight="1" x14ac:dyDescent="0.2">
      <c r="B49" s="140">
        <v>14</v>
      </c>
      <c r="C49" s="147" t="s">
        <v>349</v>
      </c>
      <c r="D49" s="142">
        <v>11</v>
      </c>
      <c r="E49" s="4"/>
      <c r="F49" s="140">
        <v>14</v>
      </c>
      <c r="G49" s="147" t="s">
        <v>477</v>
      </c>
      <c r="H49" s="140">
        <v>1148</v>
      </c>
      <c r="I49" s="4"/>
      <c r="J49" s="4"/>
      <c r="K49" s="8"/>
    </row>
    <row r="50" spans="2:11" s="5" customFormat="1" ht="12.75" customHeight="1" x14ac:dyDescent="0.2">
      <c r="B50" s="143">
        <v>14</v>
      </c>
      <c r="C50" s="148" t="s">
        <v>380</v>
      </c>
      <c r="D50" s="145">
        <v>11</v>
      </c>
      <c r="E50" s="4"/>
      <c r="F50" s="143">
        <v>15</v>
      </c>
      <c r="G50" s="148" t="s">
        <v>313</v>
      </c>
      <c r="H50" s="143">
        <v>1139</v>
      </c>
      <c r="I50" s="4"/>
      <c r="J50" s="4"/>
      <c r="K50" s="67"/>
    </row>
    <row r="51" spans="2:11" s="5" customFormat="1" ht="12.75" customHeight="1" x14ac:dyDescent="0.2">
      <c r="B51" s="140">
        <v>14</v>
      </c>
      <c r="C51" s="147" t="s">
        <v>441</v>
      </c>
      <c r="D51" s="142">
        <v>11</v>
      </c>
      <c r="E51" s="4"/>
      <c r="F51" s="140">
        <v>16</v>
      </c>
      <c r="G51" s="147" t="s">
        <v>315</v>
      </c>
      <c r="H51" s="140">
        <v>1126</v>
      </c>
      <c r="I51" s="4"/>
      <c r="J51" s="4"/>
      <c r="K51" s="67"/>
    </row>
    <row r="52" spans="2:11" s="5" customFormat="1" ht="12.75" customHeight="1" x14ac:dyDescent="0.2">
      <c r="B52" s="143">
        <v>14</v>
      </c>
      <c r="C52" s="148" t="s">
        <v>450</v>
      </c>
      <c r="D52" s="145">
        <v>11</v>
      </c>
      <c r="E52" s="4"/>
      <c r="F52" s="143">
        <v>17</v>
      </c>
      <c r="G52" s="148" t="s">
        <v>350</v>
      </c>
      <c r="H52" s="143">
        <v>1122</v>
      </c>
      <c r="I52" s="4"/>
      <c r="J52" s="4"/>
      <c r="K52" s="67"/>
    </row>
    <row r="53" spans="2:11" s="5" customFormat="1" ht="12.75" customHeight="1" x14ac:dyDescent="0.2">
      <c r="B53" s="140">
        <v>14</v>
      </c>
      <c r="C53" s="147" t="s">
        <v>467</v>
      </c>
      <c r="D53" s="142">
        <v>11</v>
      </c>
      <c r="E53" s="4"/>
      <c r="F53" s="140">
        <v>18</v>
      </c>
      <c r="G53" s="147" t="s">
        <v>401</v>
      </c>
      <c r="H53" s="140">
        <v>1104</v>
      </c>
      <c r="I53" s="4"/>
      <c r="J53" s="4"/>
      <c r="K53" s="67"/>
    </row>
    <row r="54" spans="2:11" s="5" customFormat="1" ht="12.75" customHeight="1" x14ac:dyDescent="0.2">
      <c r="B54" s="143">
        <v>14</v>
      </c>
      <c r="C54" s="148" t="s">
        <v>486</v>
      </c>
      <c r="D54" s="145">
        <v>11</v>
      </c>
      <c r="E54" s="4"/>
      <c r="F54" s="143">
        <v>19</v>
      </c>
      <c r="G54" s="148" t="s">
        <v>412</v>
      </c>
      <c r="H54" s="143">
        <v>1093</v>
      </c>
      <c r="I54" s="4"/>
      <c r="J54" s="4"/>
      <c r="K54" s="67"/>
    </row>
    <row r="55" spans="2:11" s="5" customFormat="1" ht="12.75" customHeight="1" x14ac:dyDescent="0.2">
      <c r="B55" s="140">
        <v>20</v>
      </c>
      <c r="C55" s="147" t="s">
        <v>553</v>
      </c>
      <c r="D55" s="142">
        <v>10</v>
      </c>
      <c r="E55" s="4"/>
      <c r="F55" s="140">
        <v>20</v>
      </c>
      <c r="G55" s="147" t="s">
        <v>414</v>
      </c>
      <c r="H55" s="140">
        <v>1092</v>
      </c>
      <c r="I55" s="4"/>
      <c r="J55" s="4"/>
      <c r="K55" s="67"/>
    </row>
    <row r="56" spans="2:11" s="5" customFormat="1" ht="12.75" customHeight="1" x14ac:dyDescent="0.2">
      <c r="B56" s="143">
        <v>20</v>
      </c>
      <c r="C56" s="148" t="s">
        <v>404</v>
      </c>
      <c r="D56" s="145">
        <v>10</v>
      </c>
      <c r="E56" s="4"/>
      <c r="F56" s="143">
        <v>21</v>
      </c>
      <c r="G56" s="148" t="s">
        <v>419</v>
      </c>
      <c r="H56" s="143">
        <v>1086</v>
      </c>
      <c r="I56" s="4"/>
      <c r="J56" s="4"/>
      <c r="K56" s="67"/>
    </row>
    <row r="57" spans="2:11" s="5" customFormat="1" ht="12.75" customHeight="1" x14ac:dyDescent="0.2">
      <c r="B57" s="140">
        <v>20</v>
      </c>
      <c r="C57" s="147" t="s">
        <v>311</v>
      </c>
      <c r="D57" s="142">
        <v>10</v>
      </c>
      <c r="E57" s="4"/>
      <c r="F57" s="140">
        <v>22</v>
      </c>
      <c r="G57" s="147" t="s">
        <v>456</v>
      </c>
      <c r="H57" s="140">
        <v>1081</v>
      </c>
      <c r="I57" s="4"/>
      <c r="J57" s="4"/>
      <c r="K57" s="67"/>
    </row>
    <row r="58" spans="2:11" s="5" customFormat="1" ht="12.75" customHeight="1" x14ac:dyDescent="0.2">
      <c r="B58" s="143">
        <v>23</v>
      </c>
      <c r="C58" s="148" t="s">
        <v>554</v>
      </c>
      <c r="D58" s="145">
        <v>9</v>
      </c>
      <c r="E58" s="4"/>
      <c r="F58" s="143">
        <v>23</v>
      </c>
      <c r="G58" s="148" t="s">
        <v>416</v>
      </c>
      <c r="H58" s="143">
        <v>1071</v>
      </c>
      <c r="I58" s="4"/>
      <c r="J58" s="4"/>
      <c r="K58" s="67"/>
    </row>
    <row r="59" spans="2:11" s="5" customFormat="1" ht="12.75" customHeight="1" x14ac:dyDescent="0.2">
      <c r="B59" s="140">
        <v>23</v>
      </c>
      <c r="C59" s="147" t="s">
        <v>474</v>
      </c>
      <c r="D59" s="142">
        <v>9</v>
      </c>
      <c r="E59" s="4"/>
      <c r="F59" s="140">
        <v>24</v>
      </c>
      <c r="G59" s="147" t="s">
        <v>437</v>
      </c>
      <c r="H59" s="140">
        <v>1061</v>
      </c>
      <c r="I59" s="4"/>
      <c r="J59" s="4"/>
      <c r="K59" s="67"/>
    </row>
    <row r="60" spans="2:11" s="5" customFormat="1" ht="12.75" customHeight="1" x14ac:dyDescent="0.2">
      <c r="B60" s="143">
        <v>23</v>
      </c>
      <c r="C60" s="148" t="s">
        <v>555</v>
      </c>
      <c r="D60" s="145">
        <v>9</v>
      </c>
      <c r="E60" s="4"/>
      <c r="F60" s="143">
        <v>25</v>
      </c>
      <c r="G60" s="148" t="s">
        <v>496</v>
      </c>
      <c r="H60" s="143">
        <v>1060</v>
      </c>
      <c r="I60" s="4"/>
      <c r="J60" s="4"/>
      <c r="K60" s="67"/>
    </row>
    <row r="61" spans="2:11" ht="12.75" customHeight="1" x14ac:dyDescent="0.3"/>
    <row r="62" spans="2:11" ht="12.75" customHeight="1" x14ac:dyDescent="0.3"/>
    <row r="63" spans="2:11" ht="12.75" customHeight="1" x14ac:dyDescent="0.3"/>
    <row r="64" spans="2:11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hidden="1" customHeight="1" x14ac:dyDescent="0.3"/>
    <row r="72" ht="12.75" hidden="1" customHeight="1" x14ac:dyDescent="0.3"/>
    <row r="73" ht="12.75" hidden="1" customHeight="1" x14ac:dyDescent="0.3"/>
    <row r="74" ht="12.75" hidden="1" customHeight="1" x14ac:dyDescent="0.3"/>
  </sheetData>
  <mergeCells count="8">
    <mergeCell ref="G2:H3"/>
    <mergeCell ref="B6:D6"/>
    <mergeCell ref="F6:H6"/>
    <mergeCell ref="J6:L6"/>
    <mergeCell ref="B34:D34"/>
    <mergeCell ref="F34:H34"/>
    <mergeCell ref="I2:L2"/>
    <mergeCell ref="I3:L3"/>
  </mergeCells>
  <pageMargins left="0" right="0" top="0" bottom="0" header="0" footer="0"/>
  <pageSetup paperSize="9" orientation="portrait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drawing r:id="rId2"/>
  <legacyDrawingHF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93"/>
  <sheetViews>
    <sheetView showGridLines="0" view="pageLayout" zoomScaleNormal="100" workbookViewId="0">
      <selection activeCell="I1" sqref="I1:P1"/>
    </sheetView>
  </sheetViews>
  <sheetFormatPr defaultColWidth="0" defaultRowHeight="15" customHeight="1" zeroHeight="1" x14ac:dyDescent="0.3"/>
  <cols>
    <col min="1" max="1" width="2.88671875" customWidth="1"/>
    <col min="2" max="2" width="4.44140625" customWidth="1"/>
    <col min="3" max="3" width="17" customWidth="1"/>
    <col min="4" max="4" width="5" customWidth="1"/>
    <col min="5" max="5" width="8.5546875" customWidth="1"/>
    <col min="6" max="6" width="5" customWidth="1"/>
    <col min="7" max="7" width="4.44140625" customWidth="1"/>
    <col min="8" max="8" width="8.109375" customWidth="1"/>
    <col min="9" max="9" width="7.44140625" customWidth="1"/>
    <col min="10" max="16" width="7.5546875" customWidth="1"/>
    <col min="17" max="17" width="6" customWidth="1"/>
    <col min="18" max="20" width="7" customWidth="1"/>
    <col min="21" max="21" width="4.44140625" customWidth="1"/>
    <col min="22" max="22" width="2.88671875" customWidth="1"/>
    <col min="23" max="16384" width="11.44140625" hidden="1"/>
  </cols>
  <sheetData>
    <row r="1" spans="2:22" ht="12.75" customHeight="1" x14ac:dyDescent="0.3">
      <c r="B1" s="20"/>
      <c r="C1" s="21"/>
      <c r="D1" s="21"/>
      <c r="E1" s="187" t="s">
        <v>1157</v>
      </c>
      <c r="F1" s="187"/>
      <c r="G1" s="187"/>
      <c r="H1" s="187"/>
      <c r="I1" s="188" t="s">
        <v>1158</v>
      </c>
      <c r="J1" s="188"/>
      <c r="K1" s="188"/>
      <c r="L1" s="188"/>
      <c r="M1" s="188"/>
      <c r="N1" s="188"/>
      <c r="O1" s="188"/>
      <c r="P1" s="188"/>
      <c r="Q1" s="187" t="s">
        <v>1159</v>
      </c>
      <c r="R1" s="187"/>
      <c r="S1" s="187"/>
      <c r="T1" s="187"/>
    </row>
    <row r="2" spans="2:22" s="6" customFormat="1" ht="21" customHeight="1" x14ac:dyDescent="0.2">
      <c r="C2" s="22" t="s">
        <v>150</v>
      </c>
      <c r="D2" s="22" t="s">
        <v>556</v>
      </c>
      <c r="E2" s="22" t="s">
        <v>1160</v>
      </c>
      <c r="F2" s="22" t="s">
        <v>1161</v>
      </c>
      <c r="G2" s="22" t="s">
        <v>190</v>
      </c>
      <c r="H2" s="22" t="s">
        <v>1162</v>
      </c>
      <c r="I2" s="22" t="s">
        <v>1163</v>
      </c>
      <c r="J2" s="22" t="s">
        <v>1164</v>
      </c>
      <c r="K2" s="22" t="s">
        <v>1165</v>
      </c>
      <c r="L2" s="22" t="s">
        <v>1166</v>
      </c>
      <c r="M2" s="22" t="s">
        <v>1167</v>
      </c>
      <c r="N2" s="22" t="s">
        <v>1168</v>
      </c>
      <c r="O2" s="22" t="s">
        <v>301</v>
      </c>
      <c r="P2" s="22" t="s">
        <v>302</v>
      </c>
      <c r="Q2" s="22" t="s">
        <v>262</v>
      </c>
      <c r="R2" s="22" t="s">
        <v>263</v>
      </c>
      <c r="S2" s="22" t="s">
        <v>264</v>
      </c>
      <c r="T2" s="22" t="s">
        <v>265</v>
      </c>
      <c r="U2" s="101"/>
    </row>
    <row r="3" spans="2:22" s="5" customFormat="1" ht="10.5" customHeight="1" x14ac:dyDescent="0.2">
      <c r="C3" s="161" t="s">
        <v>1169</v>
      </c>
      <c r="D3" s="162">
        <v>7</v>
      </c>
      <c r="E3" s="163">
        <v>218.95</v>
      </c>
      <c r="F3" s="162">
        <v>334</v>
      </c>
      <c r="G3" s="162">
        <v>34</v>
      </c>
      <c r="H3" s="164">
        <v>0.81954887218045114</v>
      </c>
      <c r="I3" s="162">
        <v>164</v>
      </c>
      <c r="J3" s="162">
        <v>15</v>
      </c>
      <c r="K3" s="162">
        <v>46</v>
      </c>
      <c r="L3" s="162">
        <v>38</v>
      </c>
      <c r="M3" s="165" t="s">
        <v>1170</v>
      </c>
      <c r="N3" s="165" t="s">
        <v>1171</v>
      </c>
      <c r="O3" s="162">
        <v>17</v>
      </c>
      <c r="P3" s="162">
        <v>5</v>
      </c>
      <c r="Q3" s="166">
        <v>3.6443243243243244</v>
      </c>
      <c r="R3" s="164">
        <v>0.5805405405405405</v>
      </c>
      <c r="S3" s="164">
        <v>0.26702702702702702</v>
      </c>
      <c r="T3" s="164">
        <v>0.15243243243243243</v>
      </c>
      <c r="U3" s="4"/>
      <c r="V3" s="4"/>
    </row>
    <row r="4" spans="2:22" s="5" customFormat="1" ht="10.5" customHeight="1" x14ac:dyDescent="0.2">
      <c r="C4" s="167" t="s">
        <v>1172</v>
      </c>
      <c r="D4" s="168">
        <v>5</v>
      </c>
      <c r="E4" s="169">
        <v>165.2</v>
      </c>
      <c r="F4" s="168">
        <v>217</v>
      </c>
      <c r="G4" s="168">
        <v>25</v>
      </c>
      <c r="H4" s="170">
        <v>0.77777777777777779</v>
      </c>
      <c r="I4" s="168">
        <v>92</v>
      </c>
      <c r="J4" s="168">
        <v>4</v>
      </c>
      <c r="K4" s="168">
        <v>24</v>
      </c>
      <c r="L4" s="168">
        <v>20</v>
      </c>
      <c r="M4" s="171" t="s">
        <v>1173</v>
      </c>
      <c r="N4" s="171" t="s">
        <v>1174</v>
      </c>
      <c r="O4" s="168">
        <v>8</v>
      </c>
      <c r="P4" s="168">
        <v>1</v>
      </c>
      <c r="Q4" s="172">
        <v>3.7986486486486486</v>
      </c>
      <c r="R4" s="170">
        <v>0.56486486486486487</v>
      </c>
      <c r="S4" s="170">
        <v>0.26486486486486488</v>
      </c>
      <c r="T4" s="170">
        <v>0.17027027027027028</v>
      </c>
      <c r="U4" s="4"/>
      <c r="V4" s="4"/>
    </row>
    <row r="5" spans="2:22" s="5" customFormat="1" ht="10.5" customHeight="1" x14ac:dyDescent="0.2">
      <c r="C5" s="173" t="s">
        <v>1175</v>
      </c>
      <c r="D5" s="174">
        <v>7</v>
      </c>
      <c r="E5" s="175">
        <v>226.98333333333332</v>
      </c>
      <c r="F5" s="174">
        <v>232</v>
      </c>
      <c r="G5" s="174">
        <v>21</v>
      </c>
      <c r="H5" s="176">
        <v>0.77600000000000002</v>
      </c>
      <c r="I5" s="174">
        <v>141</v>
      </c>
      <c r="J5" s="174">
        <v>10</v>
      </c>
      <c r="K5" s="174">
        <v>42</v>
      </c>
      <c r="L5" s="174">
        <v>34</v>
      </c>
      <c r="M5" s="177" t="s">
        <v>1174</v>
      </c>
      <c r="N5" s="177" t="s">
        <v>1176</v>
      </c>
      <c r="O5" s="174">
        <v>11</v>
      </c>
      <c r="P5" s="174">
        <v>1</v>
      </c>
      <c r="Q5" s="178">
        <v>3.8326810176125243</v>
      </c>
      <c r="R5" s="176">
        <v>0.56947162426614484</v>
      </c>
      <c r="S5" s="176">
        <v>0.24853228962818003</v>
      </c>
      <c r="T5" s="176">
        <v>0.18199608610567514</v>
      </c>
      <c r="U5" s="4"/>
      <c r="V5" s="4"/>
    </row>
    <row r="6" spans="2:22" s="5" customFormat="1" ht="10.5" customHeight="1" x14ac:dyDescent="0.2">
      <c r="C6" s="167" t="s">
        <v>1177</v>
      </c>
      <c r="D6" s="168">
        <v>7</v>
      </c>
      <c r="E6" s="169">
        <v>245.15833333333333</v>
      </c>
      <c r="F6" s="168">
        <v>360</v>
      </c>
      <c r="G6" s="168">
        <v>41</v>
      </c>
      <c r="H6" s="170">
        <v>0.75221238938053092</v>
      </c>
      <c r="I6" s="168">
        <v>117</v>
      </c>
      <c r="J6" s="168">
        <v>9</v>
      </c>
      <c r="K6" s="168">
        <v>40</v>
      </c>
      <c r="L6" s="168">
        <v>20</v>
      </c>
      <c r="M6" s="171" t="s">
        <v>1174</v>
      </c>
      <c r="N6" s="171" t="s">
        <v>1174</v>
      </c>
      <c r="O6" s="168">
        <v>11</v>
      </c>
      <c r="P6" s="168">
        <v>0</v>
      </c>
      <c r="Q6" s="172">
        <v>3.6459412780656302</v>
      </c>
      <c r="R6" s="170">
        <v>0.58117443868739205</v>
      </c>
      <c r="S6" s="170">
        <v>0.26424870466321243</v>
      </c>
      <c r="T6" s="170">
        <v>0.15457685664939552</v>
      </c>
      <c r="U6" s="4"/>
      <c r="V6" s="4"/>
    </row>
    <row r="7" spans="2:22" s="5" customFormat="1" ht="10.5" customHeight="1" x14ac:dyDescent="0.2">
      <c r="C7" s="173" t="s">
        <v>1178</v>
      </c>
      <c r="D7" s="174">
        <v>4</v>
      </c>
      <c r="E7" s="175">
        <v>135.73333333333332</v>
      </c>
      <c r="F7" s="174">
        <v>176</v>
      </c>
      <c r="G7" s="174">
        <v>17</v>
      </c>
      <c r="H7" s="176">
        <v>0.78873239436619713</v>
      </c>
      <c r="I7" s="174">
        <v>82</v>
      </c>
      <c r="J7" s="174">
        <v>4</v>
      </c>
      <c r="K7" s="174">
        <v>20</v>
      </c>
      <c r="L7" s="174">
        <v>23</v>
      </c>
      <c r="M7" s="177" t="s">
        <v>867</v>
      </c>
      <c r="N7" s="177" t="s">
        <v>1179</v>
      </c>
      <c r="O7" s="174">
        <v>5</v>
      </c>
      <c r="P7" s="174">
        <v>1</v>
      </c>
      <c r="Q7" s="178">
        <v>3.7950693374422189</v>
      </c>
      <c r="R7" s="176">
        <v>0.5608628659476117</v>
      </c>
      <c r="S7" s="176">
        <v>0.2711864406779661</v>
      </c>
      <c r="T7" s="176">
        <v>0.1679506933744222</v>
      </c>
      <c r="U7" s="4"/>
      <c r="V7" s="4"/>
    </row>
    <row r="8" spans="2:22" s="5" customFormat="1" ht="10.5" customHeight="1" x14ac:dyDescent="0.2">
      <c r="C8" s="167" t="s">
        <v>1180</v>
      </c>
      <c r="D8" s="168">
        <v>8</v>
      </c>
      <c r="E8" s="169">
        <v>254.33333333333334</v>
      </c>
      <c r="F8" s="168">
        <v>379</v>
      </c>
      <c r="G8" s="168">
        <v>36</v>
      </c>
      <c r="H8" s="170">
        <v>0.73880597014925375</v>
      </c>
      <c r="I8" s="168">
        <v>174</v>
      </c>
      <c r="J8" s="168">
        <v>14</v>
      </c>
      <c r="K8" s="168">
        <v>46</v>
      </c>
      <c r="L8" s="168">
        <v>27</v>
      </c>
      <c r="M8" s="171" t="s">
        <v>1181</v>
      </c>
      <c r="N8" s="171" t="s">
        <v>1176</v>
      </c>
      <c r="O8" s="168">
        <v>15</v>
      </c>
      <c r="P8" s="168">
        <v>0</v>
      </c>
      <c r="Q8" s="172">
        <v>3.8594449418084156</v>
      </c>
      <c r="R8" s="170">
        <v>0.54968666069829897</v>
      </c>
      <c r="S8" s="170">
        <v>0.28737690241718888</v>
      </c>
      <c r="T8" s="170">
        <v>0.16293643688451209</v>
      </c>
      <c r="U8" s="4"/>
      <c r="V8" s="4"/>
    </row>
    <row r="9" spans="2:22" s="5" customFormat="1" ht="10.5" customHeight="1" x14ac:dyDescent="0.2">
      <c r="C9" s="173" t="s">
        <v>1182</v>
      </c>
      <c r="D9" s="174">
        <v>5</v>
      </c>
      <c r="E9" s="175">
        <v>172.91666666666666</v>
      </c>
      <c r="F9" s="174">
        <v>224</v>
      </c>
      <c r="G9" s="174">
        <v>24</v>
      </c>
      <c r="H9" s="176">
        <v>0.77551020408163263</v>
      </c>
      <c r="I9" s="174">
        <v>106</v>
      </c>
      <c r="J9" s="174">
        <v>12</v>
      </c>
      <c r="K9" s="174">
        <v>34</v>
      </c>
      <c r="L9" s="174">
        <v>19</v>
      </c>
      <c r="M9" s="177" t="s">
        <v>1183</v>
      </c>
      <c r="N9" s="177" t="s">
        <v>1173</v>
      </c>
      <c r="O9" s="174">
        <v>7</v>
      </c>
      <c r="P9" s="174">
        <v>2</v>
      </c>
      <c r="Q9" s="178">
        <v>3.9084158415841586</v>
      </c>
      <c r="R9" s="176">
        <v>0.55074257425742579</v>
      </c>
      <c r="S9" s="176">
        <v>0.27599009900990101</v>
      </c>
      <c r="T9" s="176">
        <v>0.17326732673267325</v>
      </c>
      <c r="U9" s="4"/>
      <c r="V9" s="4"/>
    </row>
    <row r="10" spans="2:22" s="5" customFormat="1" ht="10.5" customHeight="1" x14ac:dyDescent="0.2">
      <c r="C10" s="167" t="s">
        <v>1184</v>
      </c>
      <c r="D10" s="168">
        <v>9</v>
      </c>
      <c r="E10" s="169">
        <v>313.0333333333333</v>
      </c>
      <c r="F10" s="168">
        <v>379</v>
      </c>
      <c r="G10" s="168">
        <v>36</v>
      </c>
      <c r="H10" s="170">
        <v>0.75</v>
      </c>
      <c r="I10" s="168">
        <v>182</v>
      </c>
      <c r="J10" s="168">
        <v>18</v>
      </c>
      <c r="K10" s="168">
        <v>57</v>
      </c>
      <c r="L10" s="168">
        <v>27</v>
      </c>
      <c r="M10" s="171" t="s">
        <v>1179</v>
      </c>
      <c r="N10" s="171" t="s">
        <v>1185</v>
      </c>
      <c r="O10" s="168">
        <v>11</v>
      </c>
      <c r="P10" s="168">
        <v>0</v>
      </c>
      <c r="Q10" s="172">
        <v>3.7552301255230125</v>
      </c>
      <c r="R10" s="170">
        <v>0.57461645746164569</v>
      </c>
      <c r="S10" s="170">
        <v>0.26359832635983266</v>
      </c>
      <c r="T10" s="170">
        <v>0.16178521617852162</v>
      </c>
      <c r="U10" s="4"/>
      <c r="V10" s="4"/>
    </row>
    <row r="11" spans="2:22" s="5" customFormat="1" ht="10.5" customHeight="1" x14ac:dyDescent="0.2">
      <c r="C11" s="173" t="s">
        <v>1186</v>
      </c>
      <c r="D11" s="174">
        <v>4</v>
      </c>
      <c r="E11" s="175">
        <v>139.9</v>
      </c>
      <c r="F11" s="174">
        <v>134</v>
      </c>
      <c r="G11" s="174">
        <v>11</v>
      </c>
      <c r="H11" s="176">
        <v>0.65753424657534243</v>
      </c>
      <c r="I11" s="174">
        <v>81</v>
      </c>
      <c r="J11" s="174">
        <v>4</v>
      </c>
      <c r="K11" s="174">
        <v>23</v>
      </c>
      <c r="L11" s="174">
        <v>17</v>
      </c>
      <c r="M11" s="177" t="s">
        <v>1183</v>
      </c>
      <c r="N11" s="177" t="s">
        <v>1187</v>
      </c>
      <c r="O11" s="174">
        <v>3</v>
      </c>
      <c r="P11" s="174">
        <v>1</v>
      </c>
      <c r="Q11" s="178">
        <v>3.8814935064935066</v>
      </c>
      <c r="R11" s="176">
        <v>0.53733766233766234</v>
      </c>
      <c r="S11" s="176">
        <v>0.29383116883116883</v>
      </c>
      <c r="T11" s="176">
        <v>0.16883116883116883</v>
      </c>
      <c r="U11" s="4"/>
      <c r="V11" s="4"/>
    </row>
    <row r="12" spans="2:22" s="5" customFormat="1" ht="10.5" customHeight="1" x14ac:dyDescent="0.2">
      <c r="C12" s="167" t="s">
        <v>1188</v>
      </c>
      <c r="D12" s="168">
        <v>8</v>
      </c>
      <c r="E12" s="169">
        <v>287.93333333333334</v>
      </c>
      <c r="F12" s="168">
        <v>378</v>
      </c>
      <c r="G12" s="168">
        <v>34</v>
      </c>
      <c r="H12" s="170">
        <v>0.76315789473684215</v>
      </c>
      <c r="I12" s="168">
        <v>158</v>
      </c>
      <c r="J12" s="168">
        <v>12</v>
      </c>
      <c r="K12" s="168">
        <v>49</v>
      </c>
      <c r="L12" s="168">
        <v>26</v>
      </c>
      <c r="M12" s="171" t="s">
        <v>1189</v>
      </c>
      <c r="N12" s="171" t="s">
        <v>1190</v>
      </c>
      <c r="O12" s="168">
        <v>12</v>
      </c>
      <c r="P12" s="168">
        <v>1</v>
      </c>
      <c r="Q12" s="172">
        <v>3.9616288175411118</v>
      </c>
      <c r="R12" s="170">
        <v>0.54424432263116684</v>
      </c>
      <c r="S12" s="170">
        <v>0.25841816758026626</v>
      </c>
      <c r="T12" s="170">
        <v>0.19733750978856696</v>
      </c>
      <c r="U12" s="4"/>
      <c r="V12" s="4"/>
    </row>
    <row r="13" spans="2:22" s="5" customFormat="1" ht="10.5" customHeight="1" x14ac:dyDescent="0.2">
      <c r="C13" s="173" t="s">
        <v>1191</v>
      </c>
      <c r="D13" s="174">
        <v>5</v>
      </c>
      <c r="E13" s="175">
        <v>179.07499999999999</v>
      </c>
      <c r="F13" s="174">
        <v>227</v>
      </c>
      <c r="G13" s="174">
        <v>26</v>
      </c>
      <c r="H13" s="176">
        <v>0.70192307692307687</v>
      </c>
      <c r="I13" s="174">
        <v>91</v>
      </c>
      <c r="J13" s="174">
        <v>10</v>
      </c>
      <c r="K13" s="174">
        <v>26</v>
      </c>
      <c r="L13" s="174">
        <v>21</v>
      </c>
      <c r="M13" s="177" t="s">
        <v>1183</v>
      </c>
      <c r="N13" s="177" t="s">
        <v>1192</v>
      </c>
      <c r="O13" s="174">
        <v>5</v>
      </c>
      <c r="P13" s="174">
        <v>0</v>
      </c>
      <c r="Q13" s="178">
        <v>3.3469387755102042</v>
      </c>
      <c r="R13" s="176">
        <v>0.62184873949579833</v>
      </c>
      <c r="S13" s="176">
        <v>0.26890756302521007</v>
      </c>
      <c r="T13" s="176">
        <v>0.1092436974789916</v>
      </c>
      <c r="U13" s="4"/>
      <c r="V13" s="4"/>
    </row>
    <row r="14" spans="2:22" s="5" customFormat="1" ht="10.5" customHeight="1" x14ac:dyDescent="0.2">
      <c r="C14" s="167" t="s">
        <v>1193</v>
      </c>
      <c r="D14" s="168">
        <v>6</v>
      </c>
      <c r="E14" s="169">
        <v>220.78333333333333</v>
      </c>
      <c r="F14" s="168">
        <v>223</v>
      </c>
      <c r="G14" s="168">
        <v>20</v>
      </c>
      <c r="H14" s="170">
        <v>0.7857142857142857</v>
      </c>
      <c r="I14" s="168">
        <v>125</v>
      </c>
      <c r="J14" s="168">
        <v>13</v>
      </c>
      <c r="K14" s="168">
        <v>39</v>
      </c>
      <c r="L14" s="168">
        <v>22</v>
      </c>
      <c r="M14" s="171" t="s">
        <v>1170</v>
      </c>
      <c r="N14" s="171" t="s">
        <v>1179</v>
      </c>
      <c r="O14" s="168">
        <v>6</v>
      </c>
      <c r="P14" s="168">
        <v>0</v>
      </c>
      <c r="Q14" s="172">
        <v>3.6252566735112937</v>
      </c>
      <c r="R14" s="170">
        <v>0.5728952772073922</v>
      </c>
      <c r="S14" s="170">
        <v>0.28952772073921973</v>
      </c>
      <c r="T14" s="170">
        <v>0.1375770020533881</v>
      </c>
      <c r="U14" s="4"/>
      <c r="V14" s="4"/>
    </row>
    <row r="15" spans="2:22" s="5" customFormat="1" ht="10.5" customHeight="1" x14ac:dyDescent="0.2">
      <c r="C15" s="173" t="s">
        <v>1194</v>
      </c>
      <c r="D15" s="174">
        <v>8</v>
      </c>
      <c r="E15" s="175">
        <v>266.375</v>
      </c>
      <c r="F15" s="174">
        <v>331</v>
      </c>
      <c r="G15" s="174">
        <v>32</v>
      </c>
      <c r="H15" s="176">
        <v>0.72781065088757402</v>
      </c>
      <c r="I15" s="174">
        <v>168</v>
      </c>
      <c r="J15" s="174">
        <v>15</v>
      </c>
      <c r="K15" s="174">
        <v>44</v>
      </c>
      <c r="L15" s="174">
        <v>30</v>
      </c>
      <c r="M15" s="177" t="s">
        <v>1189</v>
      </c>
      <c r="N15" s="177" t="s">
        <v>1195</v>
      </c>
      <c r="O15" s="174">
        <v>14</v>
      </c>
      <c r="P15" s="174">
        <v>2</v>
      </c>
      <c r="Q15" s="178">
        <v>3.9779346866725507</v>
      </c>
      <c r="R15" s="176">
        <v>0.54192409532215358</v>
      </c>
      <c r="S15" s="176">
        <v>0.27096204766107679</v>
      </c>
      <c r="T15" s="176">
        <v>0.18711385701676964</v>
      </c>
      <c r="U15" s="4"/>
      <c r="V15" s="4"/>
    </row>
    <row r="16" spans="2:22" s="5" customFormat="1" ht="10.5" customHeight="1" x14ac:dyDescent="0.2">
      <c r="C16" s="167" t="s">
        <v>1196</v>
      </c>
      <c r="D16" s="168">
        <v>6</v>
      </c>
      <c r="E16" s="169">
        <v>221.9</v>
      </c>
      <c r="F16" s="168">
        <v>283</v>
      </c>
      <c r="G16" s="168">
        <v>32</v>
      </c>
      <c r="H16" s="170">
        <v>0.73195876288659789</v>
      </c>
      <c r="I16" s="168">
        <v>115</v>
      </c>
      <c r="J16" s="168">
        <v>4</v>
      </c>
      <c r="K16" s="168">
        <v>33</v>
      </c>
      <c r="L16" s="168">
        <v>25</v>
      </c>
      <c r="M16" s="171" t="s">
        <v>1189</v>
      </c>
      <c r="N16" s="171" t="s">
        <v>1174</v>
      </c>
      <c r="O16" s="168">
        <v>5</v>
      </c>
      <c r="P16" s="168">
        <v>0</v>
      </c>
      <c r="Q16" s="172">
        <v>3.6992687385740401</v>
      </c>
      <c r="R16" s="170">
        <v>0.57129798903107865</v>
      </c>
      <c r="S16" s="170">
        <v>0.26051188299817185</v>
      </c>
      <c r="T16" s="170">
        <v>0.16819012797074953</v>
      </c>
      <c r="U16" s="4"/>
      <c r="V16" s="4"/>
    </row>
    <row r="17" spans="3:22" s="5" customFormat="1" ht="10.5" customHeight="1" x14ac:dyDescent="0.2">
      <c r="C17" s="173" t="s">
        <v>1197</v>
      </c>
      <c r="D17" s="174">
        <v>5</v>
      </c>
      <c r="E17" s="175">
        <v>155.41666666666666</v>
      </c>
      <c r="F17" s="174">
        <v>237</v>
      </c>
      <c r="G17" s="174">
        <v>22</v>
      </c>
      <c r="H17" s="176">
        <v>0.73267326732673266</v>
      </c>
      <c r="I17" s="174">
        <v>109</v>
      </c>
      <c r="J17" s="174">
        <v>8</v>
      </c>
      <c r="K17" s="174">
        <v>33</v>
      </c>
      <c r="L17" s="174">
        <v>28</v>
      </c>
      <c r="M17" s="177" t="s">
        <v>1183</v>
      </c>
      <c r="N17" s="177" t="s">
        <v>1183</v>
      </c>
      <c r="O17" s="174">
        <v>11</v>
      </c>
      <c r="P17" s="174">
        <v>2</v>
      </c>
      <c r="Q17" s="178">
        <v>3.72</v>
      </c>
      <c r="R17" s="176">
        <v>0.5955555555555555</v>
      </c>
      <c r="S17" s="176">
        <v>0.24444444444444444</v>
      </c>
      <c r="T17" s="176">
        <v>0.16</v>
      </c>
      <c r="U17" s="4"/>
      <c r="V17" s="4"/>
    </row>
    <row r="18" spans="3:22" s="5" customFormat="1" ht="10.5" customHeight="1" x14ac:dyDescent="0.2">
      <c r="C18" s="167" t="s">
        <v>1198</v>
      </c>
      <c r="D18" s="168">
        <v>7</v>
      </c>
      <c r="E18" s="169">
        <v>229.2</v>
      </c>
      <c r="F18" s="168">
        <v>346</v>
      </c>
      <c r="G18" s="168">
        <v>34</v>
      </c>
      <c r="H18" s="170">
        <v>0.71317829457364346</v>
      </c>
      <c r="I18" s="168">
        <v>137</v>
      </c>
      <c r="J18" s="168">
        <v>10</v>
      </c>
      <c r="K18" s="168">
        <v>38</v>
      </c>
      <c r="L18" s="168">
        <v>26</v>
      </c>
      <c r="M18" s="171" t="s">
        <v>1176</v>
      </c>
      <c r="N18" s="171" t="s">
        <v>1199</v>
      </c>
      <c r="O18" s="168">
        <v>15</v>
      </c>
      <c r="P18" s="168">
        <v>1</v>
      </c>
      <c r="Q18" s="172">
        <v>3.9437751004016066</v>
      </c>
      <c r="R18" s="170">
        <v>0.52911646586345384</v>
      </c>
      <c r="S18" s="170">
        <v>0.29518072289156627</v>
      </c>
      <c r="T18" s="170">
        <v>0.17570281124497991</v>
      </c>
      <c r="U18" s="4"/>
      <c r="V18" s="4"/>
    </row>
    <row r="19" spans="3:22" s="5" customFormat="1" ht="10.5" customHeight="1" x14ac:dyDescent="0.2">
      <c r="C19" s="173" t="s">
        <v>1200</v>
      </c>
      <c r="D19" s="174">
        <v>7</v>
      </c>
      <c r="E19" s="175">
        <v>237.42499999999998</v>
      </c>
      <c r="F19" s="174">
        <v>342</v>
      </c>
      <c r="G19" s="174">
        <v>31</v>
      </c>
      <c r="H19" s="176">
        <v>0.75352112676056338</v>
      </c>
      <c r="I19" s="174">
        <v>130</v>
      </c>
      <c r="J19" s="174">
        <v>8</v>
      </c>
      <c r="K19" s="174">
        <v>44</v>
      </c>
      <c r="L19" s="174">
        <v>26</v>
      </c>
      <c r="M19" s="177" t="s">
        <v>1201</v>
      </c>
      <c r="N19" s="177" t="s">
        <v>1174</v>
      </c>
      <c r="O19" s="174">
        <v>5</v>
      </c>
      <c r="P19" s="174">
        <v>1</v>
      </c>
      <c r="Q19" s="178">
        <v>3.5602189781021898</v>
      </c>
      <c r="R19" s="176">
        <v>0.58941605839416056</v>
      </c>
      <c r="S19" s="176">
        <v>0.25638686131386862</v>
      </c>
      <c r="T19" s="176">
        <v>0.1541970802919708</v>
      </c>
      <c r="U19" s="4"/>
      <c r="V19" s="4"/>
    </row>
    <row r="20" spans="3:22" s="5" customFormat="1" ht="10.5" customHeight="1" x14ac:dyDescent="0.2">
      <c r="C20" s="167" t="s">
        <v>1202</v>
      </c>
      <c r="D20" s="168">
        <v>6</v>
      </c>
      <c r="E20" s="169">
        <v>186.63333333333333</v>
      </c>
      <c r="F20" s="168">
        <v>354</v>
      </c>
      <c r="G20" s="168">
        <v>39</v>
      </c>
      <c r="H20" s="170">
        <v>0.71052631578947367</v>
      </c>
      <c r="I20" s="168">
        <v>116</v>
      </c>
      <c r="J20" s="168">
        <v>10</v>
      </c>
      <c r="K20" s="168">
        <v>34</v>
      </c>
      <c r="L20" s="168">
        <v>23</v>
      </c>
      <c r="M20" s="171" t="s">
        <v>1174</v>
      </c>
      <c r="N20" s="171" t="s">
        <v>1203</v>
      </c>
      <c r="O20" s="168">
        <v>6</v>
      </c>
      <c r="P20" s="168">
        <v>1</v>
      </c>
      <c r="Q20" s="172">
        <v>3.3082901554404147</v>
      </c>
      <c r="R20" s="170">
        <v>0.64119170984455953</v>
      </c>
      <c r="S20" s="170">
        <v>0.24481865284974094</v>
      </c>
      <c r="T20" s="170">
        <v>0.11398963730569948</v>
      </c>
      <c r="U20" s="4"/>
      <c r="V20" s="4"/>
    </row>
    <row r="21" spans="3:22" s="5" customFormat="1" ht="10.5" customHeight="1" x14ac:dyDescent="0.2">
      <c r="C21" s="173" t="s">
        <v>1204</v>
      </c>
      <c r="D21" s="174">
        <v>5</v>
      </c>
      <c r="E21" s="175">
        <v>173.51666666666665</v>
      </c>
      <c r="F21" s="174">
        <v>262</v>
      </c>
      <c r="G21" s="174">
        <v>26</v>
      </c>
      <c r="H21" s="176">
        <v>0.7567567567567568</v>
      </c>
      <c r="I21" s="174">
        <v>96</v>
      </c>
      <c r="J21" s="174">
        <v>3</v>
      </c>
      <c r="K21" s="174">
        <v>33</v>
      </c>
      <c r="L21" s="174">
        <v>14</v>
      </c>
      <c r="M21" s="177" t="s">
        <v>1179</v>
      </c>
      <c r="N21" s="177" t="s">
        <v>1203</v>
      </c>
      <c r="O21" s="174">
        <v>5</v>
      </c>
      <c r="P21" s="174">
        <v>0</v>
      </c>
      <c r="Q21" s="178">
        <v>3.3544152744630074</v>
      </c>
      <c r="R21" s="176">
        <v>0.62887828162291171</v>
      </c>
      <c r="S21" s="176">
        <v>0.24224343675417662</v>
      </c>
      <c r="T21" s="176">
        <v>0.12887828162291171</v>
      </c>
      <c r="U21" s="4"/>
      <c r="V21" s="4"/>
    </row>
    <row r="22" spans="3:22" s="5" customFormat="1" ht="12" customHeight="1" x14ac:dyDescent="0.3">
      <c r="C22" s="100"/>
      <c r="D22" s="10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3:22" s="5" customFormat="1" ht="12" customHeight="1" x14ac:dyDescent="0.3">
      <c r="C23" s="23"/>
      <c r="D23" s="2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4"/>
      <c r="V23" s="4"/>
    </row>
    <row r="24" spans="3:22" s="5" customFormat="1" ht="12" customHeight="1" x14ac:dyDescent="0.3">
      <c r="C24" s="23"/>
      <c r="D24" s="2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4"/>
      <c r="V24" s="4"/>
    </row>
    <row r="25" spans="3:22" s="5" customFormat="1" ht="12" customHeight="1" x14ac:dyDescent="0.3">
      <c r="C25" s="23"/>
      <c r="D25" s="2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4"/>
      <c r="V25" s="4"/>
    </row>
    <row r="26" spans="3:22" s="5" customFormat="1" ht="12" customHeight="1" x14ac:dyDescent="0.3">
      <c r="C26" s="23"/>
      <c r="D26" s="2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4"/>
      <c r="V26" s="4"/>
    </row>
    <row r="27" spans="3:22" s="5" customFormat="1" ht="12" customHeight="1" x14ac:dyDescent="0.3">
      <c r="C27" s="23"/>
      <c r="D27" s="2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4"/>
      <c r="V27" s="4"/>
    </row>
    <row r="28" spans="3:22" s="5" customFormat="1" ht="12" customHeight="1" x14ac:dyDescent="0.3">
      <c r="C28" s="23"/>
      <c r="D28" s="2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4"/>
      <c r="V28" s="4"/>
    </row>
    <row r="29" spans="3:22" s="5" customFormat="1" ht="12" customHeight="1" x14ac:dyDescent="0.3">
      <c r="C29" s="23"/>
      <c r="D29" s="2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4"/>
      <c r="V29" s="4"/>
    </row>
    <row r="30" spans="3:22" s="5" customFormat="1" ht="12" customHeight="1" x14ac:dyDescent="0.3">
      <c r="C30" s="23"/>
      <c r="D30" s="2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4"/>
      <c r="V30" s="4"/>
    </row>
    <row r="31" spans="3:22" s="5" customFormat="1" ht="12" customHeight="1" x14ac:dyDescent="0.3">
      <c r="C31" s="23"/>
      <c r="D31" s="2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4"/>
      <c r="V31" s="4"/>
    </row>
    <row r="32" spans="3:22" s="5" customFormat="1" ht="12" customHeight="1" x14ac:dyDescent="0.3">
      <c r="C32" s="23"/>
      <c r="D32" s="2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4"/>
      <c r="V32" s="4"/>
    </row>
    <row r="33" spans="3:22" s="5" customFormat="1" ht="12" customHeight="1" x14ac:dyDescent="0.3">
      <c r="C33" s="23"/>
      <c r="D33" s="2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4"/>
      <c r="V33" s="4"/>
    </row>
    <row r="34" spans="3:22" s="5" customFormat="1" ht="12" customHeight="1" x14ac:dyDescent="0.3">
      <c r="C34" s="23"/>
      <c r="D34" s="2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4"/>
      <c r="V34" s="4"/>
    </row>
    <row r="35" spans="3:22" s="5" customFormat="1" ht="12" customHeight="1" x14ac:dyDescent="0.3">
      <c r="C35" s="23"/>
      <c r="D35" s="2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4"/>
      <c r="V35" s="4"/>
    </row>
    <row r="36" spans="3:22" s="5" customFormat="1" ht="12" customHeight="1" x14ac:dyDescent="0.3">
      <c r="C36" s="23"/>
      <c r="D36" s="2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4"/>
      <c r="V36" s="4"/>
    </row>
    <row r="37" spans="3:22" s="5" customFormat="1" ht="12" customHeight="1" x14ac:dyDescent="0.3">
      <c r="C37" s="23"/>
      <c r="D37" s="2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4"/>
      <c r="V37" s="4"/>
    </row>
    <row r="38" spans="3:22" s="5" customFormat="1" ht="12" customHeight="1" x14ac:dyDescent="0.3">
      <c r="C38" s="23"/>
      <c r="D38" s="2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4"/>
      <c r="V38" s="4"/>
    </row>
    <row r="39" spans="3:22" s="5" customFormat="1" ht="12" customHeight="1" x14ac:dyDescent="0.3">
      <c r="C39" s="23"/>
      <c r="D39" s="2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4"/>
      <c r="V39" s="4"/>
    </row>
    <row r="40" spans="3:22" s="5" customFormat="1" ht="12" customHeight="1" x14ac:dyDescent="0.3">
      <c r="C40" s="23"/>
      <c r="D40" s="2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4"/>
      <c r="V40" s="4"/>
    </row>
    <row r="41" spans="3:22" ht="12" customHeigh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3:22" ht="12" customHeigh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3:22" ht="12" customHeigh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3:22" ht="12" customHeight="1" x14ac:dyDescent="0.3"/>
    <row r="45" spans="3:22" ht="12" customHeight="1" x14ac:dyDescent="0.3"/>
    <row r="46" spans="3:22" ht="12" hidden="1" customHeight="1" x14ac:dyDescent="0.3"/>
    <row r="47" spans="3:22" ht="12" hidden="1" customHeight="1" x14ac:dyDescent="0.3"/>
    <row r="48" spans="3:22" ht="12" hidden="1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</sheetData>
  <mergeCells count="3">
    <mergeCell ref="E1:H1"/>
    <mergeCell ref="I1:P1"/>
    <mergeCell ref="Q1:T1"/>
  </mergeCells>
  <pageMargins left="0" right="0" top="0" bottom="0" header="0" footer="0"/>
  <pageSetup paperSize="9" orientation="landscape" r:id="rId1"/>
  <headerFooter>
    <oddHeader>&amp;L      &amp;G</oddHeader>
    <oddFooter xml:space="preserve">&amp;L&amp;"Roboto Light,Regular"&amp;8      Copyright © 2019 - STATS Perform
      &amp;R&amp;"Roboto Light,Bold"&amp;8&amp;K04+000   &amp;P          &amp;K00+000  .&amp;K04+000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8C68BF8933047AAD244E1B684944C" ma:contentTypeVersion="14" ma:contentTypeDescription="Crée un document." ma:contentTypeScope="" ma:versionID="846cb19fbca11a36d97792f8e1209103">
  <xsd:schema xmlns:xsd="http://www.w3.org/2001/XMLSchema" xmlns:xs="http://www.w3.org/2001/XMLSchema" xmlns:p="http://schemas.microsoft.com/office/2006/metadata/properties" xmlns:ns3="fe99489c-8ce5-4b09-a236-c65389a97b47" xmlns:ns4="1508a68d-988d-408e-9158-275fbac01e2e" targetNamespace="http://schemas.microsoft.com/office/2006/metadata/properties" ma:root="true" ma:fieldsID="9e4be8a0a59b1a169973ebade677dc29" ns3:_="" ns4:_="">
    <xsd:import namespace="fe99489c-8ce5-4b09-a236-c65389a97b47"/>
    <xsd:import namespace="1508a68d-988d-408e-9158-275fbac01e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9489c-8ce5-4b09-a236-c65389a97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8a68d-988d-408e-9158-275fbac01e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99489c-8ce5-4b09-a236-c65389a97b47" xsi:nil="true"/>
  </documentManagement>
</p:properties>
</file>

<file path=customXml/itemProps1.xml><?xml version="1.0" encoding="utf-8"?>
<ds:datastoreItem xmlns:ds="http://schemas.openxmlformats.org/officeDocument/2006/customXml" ds:itemID="{5EDDC9A2-029B-4302-A5A3-4CC822D151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99489c-8ce5-4b09-a236-c65389a97b47"/>
    <ds:schemaRef ds:uri="1508a68d-988d-408e-9158-275fbac01e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C291AD-6D82-4A2B-BE3E-2D9F37624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D45F8B-7458-4DEC-84ED-285E81593BC1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fe99489c-8ce5-4b09-a236-c65389a97b47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1508a68d-988d-408e-9158-275fbac01e2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Sheet6</vt:lpstr>
      <vt:lpstr>&gt; Données</vt:lpstr>
      <vt:lpstr>Sheet1</vt:lpstr>
      <vt:lpstr>Sheet2</vt:lpstr>
      <vt:lpstr>Sheet3</vt:lpstr>
      <vt:lpstr>Sheet4</vt:lpstr>
      <vt:lpstr>Nom d'équipes</vt:lpstr>
      <vt:lpstr>Possession_Occupation</vt:lpstr>
      <vt:lpstr>Points Marqués- Période</vt:lpstr>
      <vt:lpstr>Points Concédés - Periode</vt:lpstr>
      <vt:lpstr>Essais Marqués - Période</vt:lpstr>
      <vt:lpstr>Essai Concédés - Periode</vt:lpstr>
      <vt:lpstr>Essais Origine</vt:lpstr>
      <vt:lpstr>Essais Phase</vt:lpstr>
      <vt:lpstr>Essais Phases Equipe</vt:lpstr>
      <vt:lpstr>Conquête</vt:lpstr>
      <vt:lpstr>Mêlée</vt:lpstr>
      <vt:lpstr>Touche - Attaque</vt:lpstr>
      <vt:lpstr>Touche</vt:lpstr>
      <vt:lpstr>Renvois - 22</vt:lpstr>
      <vt:lpstr>Renvois</vt:lpstr>
      <vt:lpstr>Tirs au But</vt:lpstr>
      <vt:lpstr>Jeu Courant</vt:lpstr>
      <vt:lpstr>Defence</vt:lpstr>
      <vt:lpstr>Fautes</vt:lpstr>
      <vt:lpstr>Joueurs</vt:lpstr>
      <vt:lpstr>Top joueurs points</vt:lpstr>
      <vt:lpstr>Top joueurs tirs au but</vt:lpstr>
      <vt:lpstr>Top joueurs essais </vt:lpstr>
      <vt:lpstr>Top joueurs plaquages réussis</vt:lpstr>
      <vt:lpstr>Top joueurs plaquages offensifs</vt:lpstr>
      <vt:lpstr>Top joueurs jeu au pied</vt:lpstr>
      <vt:lpstr>Top joueurs mètres parcourus</vt:lpstr>
      <vt:lpstr>Useless &gt;&gt;</vt:lpstr>
      <vt:lpstr>Ruck &amp; Maul</vt:lpstr>
      <vt:lpstr>Joueurs_0</vt:lpstr>
      <vt:lpstr>Joueurs_1</vt:lpstr>
      <vt:lpstr>Joueurs_2</vt:lpstr>
      <vt:lpstr>Joueurs_3</vt:lpstr>
      <vt:lpstr>Referees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Martin</dc:creator>
  <cp:keywords/>
  <dc:description/>
  <cp:lastModifiedBy>Alexandre TONON</cp:lastModifiedBy>
  <cp:revision/>
  <dcterms:created xsi:type="dcterms:W3CDTF">2015-09-08T07:47:23Z</dcterms:created>
  <dcterms:modified xsi:type="dcterms:W3CDTF">2026-03-19T16:49:17Z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0x0101009898C68BF8933047AAD244E1B684944C</vt:lpwstr>
  </property>
  <property fmtid="{D5CDD505-2E9C-101B-9397-08002B2CF9AE}" pid="3" name="MediaServiceImageTags">
    <vt:lpwstr/>
  </property>
</Properties>
</file>